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50" windowWidth="19395" windowHeight="7800" activeTab="1"/>
  </bookViews>
  <sheets>
    <sheet name="１．ディレクトリ構成" sheetId="2" r:id="rId1"/>
    <sheet name="２．テーブル定義" sheetId="1" r:id="rId2"/>
    <sheet name="crontab" sheetId="6" r:id="rId3"/>
    <sheet name="サイト情報" sheetId="7" r:id="rId4"/>
    <sheet name="データ" sheetId="3" r:id="rId5"/>
    <sheet name="mySQLコマンド" sheetId="5" r:id="rId6"/>
  </sheets>
  <definedNames>
    <definedName name="_xlnm._FilterDatabase" localSheetId="1" hidden="1">'２．テーブル定義'!$A$4:$D$17</definedName>
    <definedName name="AS2DocOpenMode" hidden="1">"AS2DocumentEdit"</definedName>
  </definedNames>
  <calcPr calcId="145621"/>
</workbook>
</file>

<file path=xl/calcChain.xml><?xml version="1.0" encoding="utf-8"?>
<calcChain xmlns="http://schemas.openxmlformats.org/spreadsheetml/2006/main">
  <c r="P2902" i="3" l="1"/>
  <c r="P2901" i="3"/>
  <c r="P2900" i="3"/>
  <c r="P2899" i="3"/>
  <c r="P2898" i="3"/>
  <c r="P2897" i="3"/>
  <c r="P2896" i="3"/>
  <c r="P2895" i="3"/>
  <c r="P2894" i="3"/>
  <c r="P2893" i="3"/>
  <c r="P2892" i="3"/>
  <c r="P2891" i="3"/>
  <c r="P2890" i="3"/>
  <c r="P2889" i="3"/>
  <c r="P2888" i="3"/>
  <c r="P2887" i="3"/>
  <c r="P2886" i="3"/>
  <c r="P2885" i="3"/>
  <c r="P2884" i="3"/>
  <c r="P2883" i="3"/>
  <c r="P2882" i="3"/>
  <c r="P2881" i="3"/>
  <c r="P2880" i="3"/>
  <c r="P2879" i="3"/>
  <c r="P2878" i="3"/>
  <c r="P2877" i="3"/>
  <c r="P2876" i="3"/>
  <c r="P2875" i="3"/>
  <c r="P2874" i="3"/>
  <c r="P2873" i="3"/>
  <c r="P2872" i="3"/>
  <c r="P2871" i="3"/>
  <c r="P2870" i="3"/>
  <c r="P2869" i="3"/>
  <c r="P2868" i="3"/>
  <c r="P2867" i="3"/>
  <c r="P2866" i="3"/>
  <c r="P2865" i="3"/>
  <c r="P2864" i="3"/>
  <c r="P2863" i="3"/>
  <c r="P2862" i="3"/>
  <c r="P2861" i="3"/>
  <c r="P2860" i="3"/>
  <c r="P2859" i="3"/>
  <c r="P2858" i="3"/>
  <c r="P2857" i="3"/>
  <c r="P2856" i="3"/>
  <c r="P2855" i="3"/>
  <c r="P2854" i="3"/>
  <c r="P2853" i="3"/>
  <c r="P2852" i="3"/>
  <c r="P2851" i="3"/>
  <c r="P2850" i="3"/>
  <c r="P2849" i="3"/>
  <c r="P2848" i="3"/>
  <c r="P2847" i="3"/>
  <c r="P2846" i="3"/>
  <c r="P2845" i="3"/>
  <c r="P2844" i="3"/>
  <c r="P2843" i="3"/>
  <c r="P2842" i="3"/>
  <c r="P2841" i="3"/>
  <c r="P2840" i="3"/>
  <c r="P2839" i="3"/>
  <c r="P2838" i="3"/>
  <c r="P2837" i="3"/>
  <c r="P2836" i="3"/>
  <c r="P2835" i="3"/>
  <c r="P2834" i="3"/>
  <c r="P2833" i="3"/>
  <c r="P2832" i="3"/>
  <c r="P2831" i="3"/>
  <c r="P2830" i="3"/>
  <c r="P2829" i="3"/>
  <c r="P2828" i="3"/>
  <c r="P2827" i="3"/>
  <c r="P2826" i="3"/>
  <c r="P2825" i="3"/>
  <c r="P2824" i="3"/>
  <c r="P2823" i="3"/>
  <c r="P2822" i="3"/>
  <c r="P2821" i="3"/>
  <c r="P2820" i="3"/>
  <c r="P2819" i="3"/>
  <c r="P2818" i="3"/>
  <c r="P2817" i="3"/>
  <c r="P2816" i="3"/>
  <c r="P2815" i="3"/>
  <c r="P2814" i="3"/>
  <c r="P2813" i="3"/>
  <c r="P2812" i="3"/>
  <c r="P2811" i="3"/>
  <c r="P2810" i="3"/>
  <c r="P2809" i="3"/>
  <c r="P2808" i="3"/>
  <c r="P2807" i="3"/>
  <c r="P2806" i="3"/>
  <c r="P2805" i="3"/>
  <c r="P2804" i="3"/>
  <c r="P2803" i="3"/>
  <c r="P2802" i="3"/>
  <c r="P2801" i="3"/>
  <c r="P2800" i="3"/>
  <c r="P2799" i="3"/>
  <c r="P2798" i="3"/>
  <c r="P2797" i="3"/>
  <c r="P2796" i="3"/>
  <c r="P2795" i="3"/>
  <c r="P2794" i="3"/>
  <c r="P2793" i="3"/>
  <c r="P2792" i="3"/>
  <c r="P2791" i="3"/>
  <c r="P2790" i="3"/>
  <c r="P2789" i="3"/>
  <c r="P2788" i="3"/>
  <c r="P2787" i="3"/>
  <c r="P2786" i="3"/>
  <c r="P2785" i="3"/>
  <c r="P2784" i="3"/>
  <c r="P2783" i="3"/>
  <c r="P2782" i="3"/>
  <c r="P2781" i="3"/>
  <c r="P2780" i="3"/>
  <c r="P2779" i="3"/>
  <c r="P2778" i="3"/>
  <c r="P2777" i="3"/>
  <c r="P2776" i="3"/>
  <c r="P2775" i="3"/>
  <c r="P2774" i="3"/>
  <c r="P2773" i="3"/>
  <c r="P2772" i="3"/>
  <c r="P2771" i="3"/>
  <c r="P2770" i="3"/>
  <c r="P2769" i="3"/>
  <c r="P2768" i="3"/>
  <c r="P2767" i="3"/>
  <c r="P2766" i="3"/>
  <c r="P2765" i="3"/>
  <c r="P2764" i="3"/>
  <c r="P2763" i="3"/>
  <c r="P2762" i="3"/>
  <c r="P2761" i="3"/>
  <c r="P2760" i="3"/>
  <c r="P2759" i="3"/>
  <c r="P2758" i="3"/>
  <c r="P2757" i="3"/>
  <c r="P2756" i="3"/>
  <c r="P2755" i="3"/>
  <c r="P2754" i="3"/>
  <c r="P2753" i="3"/>
  <c r="P2752" i="3"/>
  <c r="P2751" i="3"/>
  <c r="P2750" i="3"/>
  <c r="P2749" i="3"/>
  <c r="P2748" i="3"/>
  <c r="P2747" i="3"/>
  <c r="P2746" i="3"/>
  <c r="P2745" i="3"/>
  <c r="P2744" i="3"/>
  <c r="P2743" i="3"/>
  <c r="P2742" i="3"/>
  <c r="P2741" i="3"/>
  <c r="P2740" i="3"/>
  <c r="P2739" i="3"/>
  <c r="P2738" i="3"/>
  <c r="P2737" i="3"/>
  <c r="P2736" i="3"/>
  <c r="P2735" i="3"/>
  <c r="P2734" i="3"/>
  <c r="P2733" i="3"/>
  <c r="P2732" i="3"/>
  <c r="P2731" i="3"/>
  <c r="P2730" i="3"/>
  <c r="P2729" i="3"/>
  <c r="P2728" i="3"/>
  <c r="P2727" i="3"/>
  <c r="P2726" i="3"/>
  <c r="P2725" i="3"/>
  <c r="P2724" i="3"/>
  <c r="P2723" i="3"/>
  <c r="P2722" i="3"/>
  <c r="P2721" i="3"/>
  <c r="P2720" i="3"/>
  <c r="P2719" i="3"/>
  <c r="P2718" i="3"/>
  <c r="P2717" i="3"/>
  <c r="P2716" i="3"/>
  <c r="P2715" i="3"/>
  <c r="P2714" i="3"/>
  <c r="P2713" i="3"/>
  <c r="P2712" i="3"/>
  <c r="P2711" i="3"/>
  <c r="P2710" i="3"/>
  <c r="P2709" i="3"/>
  <c r="P2708" i="3"/>
  <c r="P2707" i="3"/>
  <c r="P2706" i="3"/>
  <c r="P2705" i="3"/>
  <c r="P2704" i="3"/>
  <c r="P2703" i="3"/>
  <c r="P2702" i="3"/>
  <c r="P2701" i="3"/>
  <c r="P2700" i="3"/>
  <c r="P2699" i="3"/>
  <c r="P2698" i="3"/>
  <c r="P2697" i="3"/>
  <c r="P2696" i="3"/>
  <c r="P2695" i="3"/>
  <c r="P2694" i="3"/>
  <c r="P2693" i="3"/>
  <c r="P2692" i="3"/>
  <c r="P2691" i="3"/>
  <c r="P2690" i="3"/>
  <c r="P2689" i="3"/>
  <c r="P2688" i="3"/>
  <c r="P2687" i="3"/>
  <c r="P2686" i="3"/>
  <c r="P2685" i="3"/>
  <c r="P2684" i="3"/>
  <c r="P2683" i="3"/>
  <c r="P2682" i="3"/>
  <c r="P2681" i="3"/>
  <c r="P2680" i="3"/>
  <c r="P2679" i="3"/>
  <c r="P2678" i="3"/>
  <c r="P2677" i="3"/>
  <c r="P2676" i="3"/>
  <c r="P2675" i="3"/>
  <c r="P2674" i="3"/>
  <c r="P2673" i="3"/>
  <c r="P2672" i="3"/>
  <c r="P2671" i="3"/>
  <c r="P2670" i="3"/>
  <c r="P2669" i="3"/>
  <c r="P2668" i="3"/>
  <c r="P2667" i="3"/>
  <c r="P2666" i="3"/>
  <c r="P2665" i="3"/>
  <c r="P2664" i="3"/>
  <c r="P2663" i="3"/>
  <c r="P2662" i="3"/>
  <c r="P2661" i="3"/>
  <c r="P2660" i="3"/>
  <c r="P2659" i="3"/>
  <c r="P2658" i="3"/>
  <c r="P2657" i="3"/>
  <c r="P2656" i="3"/>
  <c r="P2655" i="3"/>
  <c r="P2654" i="3"/>
  <c r="P2653" i="3"/>
  <c r="P2652" i="3"/>
  <c r="P2651" i="3"/>
  <c r="P2650" i="3"/>
  <c r="P2649" i="3"/>
  <c r="P2648" i="3"/>
  <c r="P2647" i="3"/>
  <c r="P2646" i="3"/>
  <c r="P2645" i="3"/>
  <c r="P2644" i="3"/>
  <c r="P2643" i="3"/>
  <c r="P2642" i="3"/>
  <c r="P2641" i="3"/>
  <c r="P2640" i="3"/>
  <c r="P2639" i="3"/>
  <c r="P2638" i="3"/>
  <c r="P2637" i="3"/>
  <c r="P2636" i="3"/>
  <c r="P2635" i="3"/>
  <c r="P2634" i="3"/>
  <c r="P2633" i="3"/>
  <c r="P2632" i="3"/>
  <c r="P2631" i="3"/>
  <c r="P2630" i="3"/>
  <c r="P2629" i="3"/>
  <c r="P2628" i="3"/>
  <c r="P2627" i="3"/>
  <c r="P2626" i="3"/>
  <c r="P2625" i="3"/>
  <c r="P2624" i="3"/>
  <c r="P2623" i="3"/>
  <c r="P2622" i="3"/>
  <c r="P2621" i="3"/>
  <c r="P2620" i="3"/>
  <c r="P2619" i="3"/>
  <c r="P2618" i="3"/>
  <c r="P2617" i="3"/>
  <c r="P2616" i="3"/>
  <c r="P2615" i="3"/>
  <c r="P2614" i="3"/>
  <c r="P2613" i="3"/>
  <c r="P2612" i="3"/>
  <c r="P2611" i="3"/>
  <c r="P2610" i="3"/>
  <c r="P2609" i="3"/>
  <c r="P2608" i="3"/>
  <c r="P2607" i="3"/>
  <c r="P2606" i="3"/>
  <c r="P2605" i="3"/>
  <c r="P2604" i="3"/>
  <c r="P2603" i="3"/>
  <c r="P2602" i="3"/>
  <c r="P2601" i="3"/>
  <c r="P2600" i="3"/>
  <c r="P2599" i="3"/>
  <c r="P2598" i="3"/>
  <c r="P2597" i="3"/>
  <c r="P2596" i="3"/>
  <c r="P2595" i="3"/>
  <c r="P2594" i="3"/>
  <c r="P2593" i="3"/>
  <c r="P2592" i="3"/>
  <c r="P2591" i="3"/>
  <c r="P2590" i="3"/>
  <c r="P2589" i="3"/>
  <c r="P2588" i="3"/>
  <c r="P2587" i="3"/>
  <c r="P2586" i="3"/>
  <c r="P2585" i="3"/>
  <c r="P2584" i="3"/>
  <c r="P2583" i="3"/>
  <c r="P2582" i="3"/>
  <c r="P2581" i="3"/>
  <c r="P2580" i="3"/>
  <c r="P2579" i="3"/>
  <c r="P2578" i="3"/>
  <c r="P2577" i="3"/>
  <c r="P2576" i="3"/>
  <c r="P2575" i="3"/>
  <c r="P2574" i="3"/>
  <c r="P2573" i="3"/>
  <c r="P2572" i="3"/>
  <c r="P2571" i="3"/>
  <c r="P2570" i="3"/>
  <c r="P2569" i="3"/>
  <c r="P2568" i="3"/>
  <c r="P2567" i="3"/>
  <c r="P2566" i="3"/>
  <c r="P2565" i="3"/>
  <c r="P2564" i="3"/>
  <c r="P2563" i="3"/>
  <c r="P2562" i="3"/>
  <c r="P2561" i="3"/>
  <c r="P2560" i="3"/>
  <c r="P2559" i="3"/>
  <c r="P2558" i="3"/>
  <c r="P2557" i="3"/>
  <c r="P2556" i="3"/>
  <c r="P2555" i="3"/>
  <c r="P2554" i="3"/>
  <c r="P2553" i="3"/>
  <c r="P2552" i="3"/>
  <c r="P2551" i="3"/>
  <c r="P2550" i="3"/>
  <c r="P2549" i="3"/>
  <c r="P2548" i="3"/>
  <c r="P2547" i="3"/>
  <c r="P2546" i="3"/>
  <c r="P2545" i="3"/>
  <c r="P2544" i="3"/>
  <c r="P2543" i="3"/>
  <c r="P2542" i="3"/>
  <c r="P2541" i="3"/>
  <c r="P2540" i="3"/>
  <c r="P2539" i="3"/>
  <c r="P2538" i="3"/>
  <c r="P2537" i="3"/>
  <c r="P2536" i="3"/>
  <c r="P2535" i="3"/>
  <c r="P2534" i="3"/>
  <c r="P2533" i="3"/>
  <c r="P2532" i="3"/>
  <c r="P2531" i="3"/>
  <c r="P2530" i="3"/>
  <c r="P2529" i="3"/>
  <c r="P2528" i="3"/>
  <c r="P2527" i="3"/>
  <c r="P2526" i="3"/>
  <c r="P2525" i="3"/>
  <c r="P2524" i="3"/>
  <c r="P2523" i="3"/>
  <c r="P2522" i="3"/>
  <c r="P2521" i="3"/>
  <c r="P2520" i="3"/>
  <c r="P2519" i="3"/>
  <c r="P2518" i="3"/>
  <c r="P2517" i="3"/>
  <c r="P2516" i="3"/>
  <c r="P2515" i="3"/>
  <c r="P2514" i="3"/>
  <c r="P2513" i="3"/>
  <c r="P2512" i="3"/>
  <c r="P2511" i="3"/>
  <c r="P2510" i="3"/>
  <c r="P2509" i="3"/>
  <c r="P2508" i="3"/>
  <c r="P2507" i="3"/>
  <c r="P2506" i="3"/>
  <c r="P2505" i="3"/>
  <c r="P2504" i="3"/>
  <c r="P2503" i="3"/>
  <c r="P2502" i="3"/>
  <c r="P2501" i="3"/>
  <c r="P2500" i="3"/>
  <c r="P2499" i="3"/>
  <c r="P2498" i="3"/>
  <c r="P2497" i="3"/>
  <c r="P2496" i="3"/>
  <c r="P2495" i="3"/>
  <c r="P2494" i="3"/>
  <c r="P2493" i="3"/>
  <c r="P2492" i="3"/>
  <c r="P2491" i="3"/>
  <c r="P2490" i="3"/>
  <c r="P2489" i="3"/>
  <c r="P2488" i="3"/>
  <c r="P2487" i="3"/>
  <c r="P2486" i="3"/>
  <c r="P2485" i="3"/>
  <c r="P2484" i="3"/>
  <c r="P2483" i="3"/>
  <c r="P2482" i="3"/>
  <c r="P2481" i="3"/>
  <c r="P2480" i="3"/>
  <c r="P2479" i="3"/>
  <c r="P2478" i="3"/>
  <c r="P2477" i="3"/>
  <c r="P2476" i="3"/>
  <c r="P2475" i="3"/>
  <c r="P2474" i="3"/>
  <c r="P2473" i="3"/>
  <c r="P2472" i="3"/>
  <c r="P2471" i="3"/>
  <c r="P2470" i="3"/>
  <c r="P2469" i="3"/>
  <c r="P2468" i="3"/>
  <c r="P2467" i="3"/>
  <c r="P2466" i="3"/>
  <c r="P2465" i="3"/>
  <c r="P2464" i="3"/>
  <c r="P2463" i="3"/>
  <c r="P2462" i="3"/>
  <c r="P2461" i="3"/>
  <c r="P2460" i="3"/>
  <c r="P2459" i="3"/>
  <c r="P2458" i="3"/>
  <c r="P2457" i="3"/>
  <c r="P2456" i="3"/>
  <c r="P2455" i="3"/>
  <c r="P2454" i="3"/>
  <c r="P2453" i="3"/>
  <c r="P2452" i="3"/>
  <c r="P2451" i="3"/>
  <c r="P2450" i="3"/>
  <c r="P2449" i="3"/>
  <c r="P2448" i="3"/>
  <c r="P2447" i="3"/>
  <c r="P2446" i="3"/>
  <c r="P2445" i="3"/>
  <c r="P2444" i="3"/>
  <c r="P2443" i="3"/>
  <c r="P2442" i="3"/>
  <c r="P2441" i="3"/>
  <c r="P2440" i="3"/>
  <c r="P2439" i="3"/>
  <c r="P2438" i="3"/>
  <c r="P2437" i="3"/>
  <c r="P2436" i="3"/>
  <c r="P2435" i="3"/>
  <c r="P2434" i="3"/>
  <c r="P2433" i="3"/>
  <c r="P2432" i="3"/>
  <c r="P2431" i="3"/>
  <c r="P2430" i="3"/>
  <c r="P2429" i="3"/>
  <c r="P2428" i="3"/>
  <c r="P2427" i="3"/>
  <c r="P2426" i="3"/>
  <c r="P2425" i="3"/>
  <c r="P2424" i="3"/>
  <c r="P2423" i="3"/>
  <c r="P2422" i="3"/>
  <c r="P2421" i="3"/>
  <c r="P2420" i="3"/>
  <c r="P2419" i="3"/>
  <c r="P2418" i="3"/>
  <c r="P2417" i="3"/>
  <c r="P2416" i="3"/>
  <c r="P2415" i="3"/>
  <c r="P2414" i="3"/>
  <c r="P2413" i="3"/>
  <c r="P2412" i="3"/>
  <c r="P2411" i="3"/>
  <c r="P2410" i="3"/>
  <c r="P2409" i="3"/>
  <c r="P2408" i="3"/>
  <c r="P2407" i="3"/>
  <c r="P2406" i="3"/>
  <c r="P2405" i="3"/>
  <c r="P2404" i="3"/>
  <c r="P2403" i="3"/>
  <c r="P2402" i="3"/>
  <c r="P2401" i="3"/>
  <c r="P2400" i="3"/>
  <c r="P2399" i="3"/>
  <c r="P2398" i="3"/>
  <c r="P2397" i="3"/>
  <c r="P2396" i="3"/>
  <c r="P2395" i="3"/>
  <c r="P2394" i="3"/>
  <c r="P2393" i="3"/>
  <c r="P2392" i="3"/>
  <c r="P2391" i="3"/>
  <c r="P2390" i="3"/>
  <c r="P2389" i="3"/>
  <c r="P2388" i="3"/>
  <c r="P2387" i="3"/>
  <c r="P2386" i="3"/>
  <c r="P2385" i="3"/>
  <c r="P2384" i="3"/>
  <c r="P2383" i="3"/>
  <c r="P2382" i="3"/>
  <c r="P2381" i="3"/>
  <c r="P2380" i="3"/>
  <c r="P2379" i="3"/>
  <c r="P2378" i="3"/>
  <c r="P2377" i="3"/>
  <c r="P2376" i="3"/>
  <c r="P2375" i="3"/>
  <c r="P2374" i="3"/>
  <c r="P2373" i="3"/>
  <c r="P2372" i="3"/>
  <c r="P2371" i="3"/>
  <c r="P2370" i="3"/>
  <c r="P2369" i="3"/>
  <c r="P2368" i="3"/>
  <c r="P2367" i="3"/>
  <c r="P2366" i="3"/>
  <c r="P2365" i="3"/>
  <c r="P2364" i="3"/>
  <c r="P2363" i="3"/>
  <c r="P2362" i="3"/>
  <c r="P2361" i="3"/>
  <c r="P2360" i="3"/>
  <c r="P2359" i="3"/>
  <c r="P2358" i="3"/>
  <c r="P2357" i="3"/>
  <c r="P2356" i="3"/>
  <c r="P2355" i="3"/>
  <c r="P2354" i="3"/>
  <c r="P2353" i="3"/>
  <c r="P2352" i="3"/>
  <c r="P2351" i="3"/>
  <c r="P2350" i="3"/>
  <c r="P2349" i="3"/>
  <c r="P2348" i="3"/>
  <c r="P2347" i="3"/>
  <c r="P2346" i="3"/>
  <c r="P2345" i="3"/>
  <c r="P2344" i="3"/>
  <c r="P2343" i="3"/>
  <c r="P2342" i="3"/>
  <c r="P2341" i="3"/>
  <c r="P2340" i="3"/>
  <c r="P2339" i="3"/>
  <c r="P2338" i="3"/>
  <c r="P2337" i="3"/>
  <c r="P2336" i="3"/>
  <c r="P2335" i="3"/>
  <c r="P2334" i="3"/>
  <c r="P2333" i="3"/>
  <c r="P2332" i="3"/>
  <c r="P2331" i="3"/>
  <c r="P2330" i="3"/>
  <c r="P2329" i="3"/>
  <c r="P2328" i="3"/>
  <c r="P2327" i="3"/>
  <c r="P2326" i="3"/>
  <c r="P2325" i="3"/>
  <c r="P2324" i="3"/>
  <c r="P2323" i="3"/>
  <c r="P2322" i="3"/>
  <c r="P2321" i="3"/>
  <c r="P2320" i="3"/>
  <c r="P2319" i="3"/>
  <c r="P2318" i="3"/>
  <c r="P2317" i="3"/>
  <c r="P2316" i="3"/>
  <c r="P2315" i="3"/>
  <c r="P2314" i="3"/>
  <c r="P2313" i="3"/>
  <c r="P2312" i="3"/>
  <c r="P2311" i="3"/>
  <c r="P2310" i="3"/>
  <c r="P2309" i="3"/>
  <c r="P2308" i="3"/>
  <c r="P2307" i="3"/>
  <c r="P2306" i="3"/>
  <c r="P2305" i="3"/>
  <c r="P2304" i="3"/>
  <c r="P2303" i="3"/>
  <c r="P2302" i="3"/>
  <c r="P2301" i="3"/>
  <c r="P2300" i="3"/>
  <c r="P2299" i="3"/>
  <c r="P2298" i="3"/>
  <c r="P2297" i="3"/>
  <c r="P2296" i="3"/>
  <c r="P2295" i="3"/>
  <c r="P2294" i="3"/>
  <c r="P2293" i="3"/>
  <c r="P2292" i="3"/>
  <c r="P2291" i="3"/>
  <c r="P2290" i="3"/>
  <c r="P2289" i="3"/>
  <c r="P2288" i="3"/>
  <c r="P2287" i="3"/>
  <c r="P2286" i="3"/>
  <c r="P2285" i="3"/>
  <c r="P2284" i="3"/>
  <c r="P2283" i="3"/>
  <c r="P2282" i="3"/>
  <c r="P2281" i="3"/>
  <c r="P2280" i="3"/>
  <c r="P2279" i="3"/>
  <c r="P2278" i="3"/>
  <c r="P2277" i="3"/>
  <c r="P2276" i="3"/>
  <c r="P2275" i="3"/>
  <c r="P2274" i="3"/>
  <c r="P2273" i="3"/>
  <c r="P2272" i="3"/>
  <c r="P2271" i="3"/>
  <c r="P2270" i="3"/>
  <c r="P2269" i="3"/>
  <c r="P2268" i="3"/>
  <c r="P2267" i="3"/>
  <c r="P2266" i="3"/>
  <c r="P2265" i="3"/>
  <c r="P2264" i="3"/>
  <c r="P2263" i="3"/>
  <c r="P2262" i="3"/>
  <c r="P2261" i="3"/>
  <c r="P2260" i="3"/>
  <c r="P2259" i="3"/>
  <c r="P2258" i="3"/>
  <c r="P2257" i="3"/>
  <c r="P2256" i="3"/>
  <c r="P2255" i="3"/>
  <c r="P2254" i="3"/>
  <c r="P2253" i="3"/>
  <c r="P2252" i="3"/>
  <c r="P2251" i="3"/>
  <c r="P2250" i="3"/>
  <c r="P2249" i="3"/>
  <c r="P2248" i="3"/>
  <c r="P2247" i="3"/>
  <c r="P2246" i="3"/>
  <c r="P2245" i="3"/>
  <c r="P2244" i="3"/>
  <c r="P2243" i="3"/>
  <c r="P2242" i="3"/>
  <c r="P2241" i="3"/>
  <c r="P2240" i="3"/>
  <c r="P2239" i="3"/>
  <c r="P2238" i="3"/>
  <c r="P2237" i="3"/>
  <c r="P2236" i="3"/>
  <c r="P2235" i="3"/>
  <c r="P2234" i="3"/>
  <c r="P2233" i="3"/>
  <c r="P2232" i="3"/>
  <c r="P2231" i="3"/>
  <c r="P2230" i="3"/>
  <c r="P2229" i="3"/>
  <c r="P2228" i="3"/>
  <c r="P2227" i="3"/>
  <c r="P2226" i="3"/>
  <c r="P2225" i="3"/>
  <c r="P2224" i="3"/>
  <c r="P2223" i="3"/>
  <c r="P2222" i="3"/>
  <c r="P2221" i="3"/>
  <c r="P2220" i="3"/>
  <c r="P2219" i="3"/>
  <c r="P2218" i="3"/>
  <c r="P2217" i="3"/>
  <c r="P2216" i="3"/>
  <c r="P2215" i="3"/>
  <c r="P2214" i="3"/>
  <c r="P2213" i="3"/>
  <c r="P2212" i="3"/>
  <c r="P2211" i="3"/>
  <c r="P2210" i="3"/>
  <c r="P2209" i="3"/>
  <c r="P2208" i="3"/>
  <c r="P2207" i="3"/>
  <c r="P2206" i="3"/>
  <c r="P2205" i="3"/>
  <c r="P2204" i="3"/>
  <c r="P2203" i="3"/>
  <c r="P2202" i="3"/>
  <c r="P2201" i="3"/>
  <c r="P2200" i="3"/>
  <c r="P2199" i="3"/>
  <c r="P2198" i="3"/>
  <c r="P2197" i="3"/>
  <c r="P2196" i="3"/>
  <c r="P2195" i="3"/>
  <c r="P2194" i="3"/>
  <c r="P2193" i="3"/>
  <c r="P2192" i="3"/>
  <c r="P2191" i="3"/>
  <c r="P2190" i="3"/>
  <c r="P2189" i="3"/>
  <c r="P2188" i="3"/>
  <c r="P2187" i="3"/>
  <c r="P2186" i="3"/>
  <c r="P2185" i="3"/>
  <c r="P2184" i="3"/>
  <c r="P2183" i="3"/>
  <c r="P2182" i="3"/>
  <c r="P2181" i="3"/>
  <c r="P2180" i="3"/>
  <c r="P2179" i="3"/>
  <c r="P2178" i="3"/>
  <c r="P2177" i="3"/>
  <c r="P2176" i="3"/>
  <c r="P2175" i="3"/>
  <c r="P2174" i="3"/>
  <c r="P2173" i="3"/>
  <c r="P2172" i="3"/>
  <c r="P2171" i="3"/>
  <c r="P2170" i="3"/>
  <c r="P2169" i="3"/>
  <c r="P2168" i="3"/>
  <c r="P2167" i="3"/>
  <c r="P2166" i="3"/>
  <c r="P2165" i="3"/>
  <c r="P2164" i="3"/>
  <c r="P2163" i="3"/>
  <c r="P2162" i="3"/>
  <c r="P2161" i="3"/>
  <c r="P2160" i="3"/>
  <c r="P2159" i="3"/>
  <c r="P2158" i="3"/>
  <c r="P2157" i="3"/>
  <c r="P2156" i="3"/>
  <c r="P2155" i="3"/>
  <c r="P2154" i="3"/>
  <c r="P2153" i="3"/>
  <c r="P2152" i="3"/>
  <c r="P2151" i="3"/>
  <c r="P2150" i="3"/>
  <c r="P2149" i="3"/>
  <c r="P2148" i="3"/>
  <c r="P2147" i="3"/>
  <c r="P2146" i="3"/>
  <c r="P2145" i="3"/>
  <c r="P2144" i="3"/>
  <c r="P2143" i="3"/>
  <c r="P2142" i="3"/>
  <c r="P2141" i="3"/>
  <c r="P2140" i="3"/>
  <c r="P2139" i="3"/>
  <c r="P2138" i="3"/>
  <c r="P2137" i="3"/>
  <c r="P2136" i="3"/>
  <c r="P2135" i="3"/>
  <c r="P2134" i="3"/>
  <c r="P2133" i="3"/>
  <c r="P2132" i="3"/>
  <c r="P2131" i="3"/>
  <c r="P2130" i="3"/>
  <c r="P2129" i="3"/>
  <c r="P2128" i="3"/>
  <c r="P2127" i="3"/>
  <c r="P2126" i="3"/>
  <c r="P2125" i="3"/>
  <c r="P2124" i="3"/>
  <c r="P2123" i="3"/>
  <c r="P2122" i="3"/>
  <c r="P2121" i="3"/>
  <c r="P2120" i="3"/>
  <c r="P2119" i="3"/>
  <c r="P2118" i="3"/>
  <c r="P2117" i="3"/>
  <c r="P2116" i="3"/>
  <c r="P2115" i="3"/>
  <c r="P2114" i="3"/>
  <c r="P2113" i="3"/>
  <c r="P2112" i="3"/>
  <c r="P2111" i="3"/>
  <c r="P2110" i="3"/>
  <c r="P2109" i="3"/>
  <c r="P2108" i="3"/>
  <c r="P2107" i="3"/>
  <c r="P2106" i="3"/>
  <c r="P2105" i="3"/>
  <c r="P2104" i="3"/>
  <c r="P2103" i="3"/>
  <c r="P2102" i="3"/>
  <c r="P2101" i="3"/>
  <c r="P2100" i="3"/>
  <c r="P2099" i="3"/>
  <c r="P2098" i="3"/>
  <c r="P2097" i="3"/>
  <c r="P2096" i="3"/>
  <c r="P2095" i="3"/>
  <c r="P2094" i="3"/>
  <c r="P2093" i="3"/>
  <c r="P2092" i="3"/>
  <c r="P2091" i="3"/>
  <c r="P2090" i="3"/>
  <c r="P2089" i="3"/>
  <c r="P2088" i="3"/>
  <c r="P2087" i="3"/>
  <c r="P2086" i="3"/>
  <c r="P2085" i="3"/>
  <c r="P2084" i="3"/>
  <c r="P2083" i="3"/>
  <c r="P2082" i="3"/>
  <c r="P2081" i="3"/>
  <c r="P2080" i="3"/>
  <c r="P2079" i="3"/>
  <c r="P2078" i="3"/>
  <c r="P2077" i="3"/>
  <c r="P2076" i="3"/>
  <c r="P2075" i="3"/>
  <c r="P2074" i="3"/>
  <c r="P2073" i="3"/>
  <c r="P2072" i="3"/>
  <c r="P2071" i="3"/>
  <c r="P2070" i="3"/>
  <c r="P2069" i="3"/>
  <c r="P2068" i="3"/>
  <c r="P2067" i="3"/>
  <c r="P2066" i="3"/>
  <c r="P2065" i="3"/>
  <c r="P2064" i="3"/>
  <c r="P2063" i="3"/>
  <c r="P2062" i="3"/>
  <c r="P2061" i="3"/>
  <c r="P2060" i="3"/>
  <c r="P2059" i="3"/>
  <c r="P2058" i="3"/>
  <c r="P2057" i="3"/>
  <c r="P2056" i="3"/>
  <c r="P2055" i="3"/>
  <c r="P2054" i="3"/>
  <c r="P2053" i="3"/>
  <c r="P2052" i="3"/>
  <c r="P2051" i="3"/>
  <c r="P2050" i="3"/>
  <c r="P2049" i="3"/>
  <c r="P2048" i="3"/>
  <c r="P2047" i="3"/>
  <c r="P2046" i="3"/>
  <c r="P2045" i="3"/>
  <c r="P2044" i="3"/>
  <c r="P2043" i="3"/>
  <c r="P2042" i="3"/>
  <c r="P2041" i="3"/>
  <c r="P2040" i="3"/>
  <c r="P2039" i="3"/>
  <c r="P2038" i="3"/>
  <c r="P2037" i="3"/>
  <c r="P2036" i="3"/>
  <c r="P2035" i="3"/>
  <c r="P2034" i="3"/>
  <c r="P2033" i="3"/>
  <c r="P2032" i="3"/>
  <c r="P2031" i="3"/>
  <c r="P2030" i="3"/>
  <c r="P2029" i="3"/>
  <c r="P2028" i="3"/>
  <c r="P2027" i="3"/>
  <c r="P2026" i="3"/>
  <c r="P2025" i="3"/>
  <c r="P2024" i="3"/>
  <c r="P2023" i="3"/>
  <c r="P2022" i="3"/>
  <c r="P2021" i="3"/>
  <c r="P2020" i="3"/>
  <c r="P2019" i="3"/>
  <c r="P2018" i="3"/>
  <c r="P2017" i="3"/>
  <c r="P2016" i="3"/>
  <c r="P2015" i="3"/>
  <c r="P2014" i="3"/>
  <c r="P2013" i="3"/>
  <c r="P2012" i="3"/>
  <c r="P2011" i="3"/>
  <c r="P2010" i="3"/>
  <c r="P2009" i="3"/>
  <c r="P2008" i="3"/>
  <c r="P2007" i="3"/>
  <c r="P2006" i="3"/>
  <c r="P2005" i="3"/>
  <c r="P2004" i="3"/>
  <c r="P2003" i="3"/>
  <c r="P2002" i="3"/>
  <c r="P2001" i="3"/>
  <c r="P2000" i="3"/>
  <c r="P1999" i="3"/>
  <c r="P1998" i="3"/>
  <c r="P1997" i="3"/>
  <c r="P1996" i="3"/>
  <c r="P1995" i="3"/>
  <c r="P1994" i="3"/>
  <c r="P1993" i="3"/>
  <c r="P1992" i="3"/>
  <c r="P1991" i="3"/>
  <c r="P1990" i="3"/>
  <c r="P1989" i="3"/>
  <c r="P1988" i="3"/>
  <c r="P1987" i="3"/>
  <c r="P1986" i="3"/>
  <c r="P1985" i="3"/>
  <c r="P1984" i="3"/>
  <c r="P1983" i="3"/>
  <c r="P1982" i="3"/>
  <c r="P1981" i="3"/>
  <c r="P1980" i="3"/>
  <c r="P1979" i="3"/>
  <c r="P1978" i="3"/>
  <c r="P1977" i="3"/>
  <c r="P1976" i="3"/>
  <c r="P1975" i="3"/>
  <c r="P1974" i="3"/>
  <c r="P1973" i="3"/>
  <c r="P1972" i="3"/>
  <c r="P1971" i="3"/>
  <c r="P1970" i="3"/>
  <c r="P1969" i="3"/>
  <c r="P1968" i="3"/>
  <c r="P1967" i="3"/>
  <c r="P1966" i="3"/>
  <c r="P1965" i="3"/>
  <c r="P1964" i="3"/>
  <c r="P1963" i="3"/>
  <c r="P1962" i="3"/>
  <c r="P1961" i="3"/>
  <c r="P1960" i="3"/>
  <c r="P1959" i="3"/>
  <c r="P1958" i="3"/>
  <c r="P1957" i="3"/>
  <c r="P1956" i="3"/>
  <c r="P1955" i="3"/>
  <c r="P1954" i="3"/>
  <c r="P1953" i="3"/>
  <c r="P1952" i="3"/>
  <c r="P1951" i="3"/>
  <c r="P1950" i="3"/>
  <c r="P1949" i="3"/>
  <c r="P1948" i="3"/>
  <c r="P1947" i="3"/>
  <c r="P1946" i="3"/>
  <c r="P1945" i="3"/>
  <c r="P1944" i="3"/>
  <c r="P1943" i="3"/>
  <c r="P1942" i="3"/>
  <c r="P1941" i="3"/>
  <c r="P1940" i="3"/>
  <c r="P1939" i="3"/>
  <c r="P1938" i="3"/>
  <c r="P1937" i="3"/>
  <c r="P1936" i="3"/>
  <c r="P1935" i="3"/>
  <c r="P1934" i="3"/>
  <c r="P1933" i="3"/>
  <c r="P1932" i="3"/>
  <c r="P1931" i="3"/>
  <c r="P1930" i="3"/>
  <c r="P1929" i="3"/>
  <c r="P1928" i="3"/>
  <c r="P1927" i="3"/>
  <c r="P1926" i="3"/>
  <c r="P1925" i="3"/>
  <c r="P1924" i="3"/>
  <c r="P1923" i="3"/>
  <c r="P1922" i="3"/>
  <c r="P1921" i="3"/>
  <c r="P1920" i="3"/>
  <c r="P1919" i="3"/>
  <c r="P1918" i="3"/>
  <c r="P1917" i="3"/>
  <c r="P1916" i="3"/>
  <c r="P1915" i="3"/>
  <c r="P1914" i="3"/>
  <c r="P1913" i="3"/>
  <c r="P1912" i="3"/>
  <c r="P1911" i="3"/>
  <c r="P1910" i="3"/>
  <c r="P1909" i="3"/>
  <c r="P1908" i="3"/>
  <c r="P1907" i="3"/>
  <c r="P1906" i="3"/>
  <c r="P1905" i="3"/>
  <c r="P1904" i="3"/>
  <c r="P1903" i="3"/>
  <c r="P1902" i="3"/>
  <c r="P1901" i="3"/>
  <c r="P1900" i="3"/>
  <c r="P1899" i="3"/>
  <c r="P1898" i="3"/>
  <c r="P1897" i="3"/>
  <c r="P1896" i="3"/>
  <c r="P1895" i="3"/>
  <c r="P1894" i="3"/>
  <c r="P1893" i="3"/>
  <c r="P1892" i="3"/>
  <c r="P1891" i="3"/>
  <c r="P1890" i="3"/>
  <c r="P1889" i="3"/>
  <c r="P1888" i="3"/>
  <c r="P1887" i="3"/>
  <c r="P1886" i="3"/>
  <c r="P1885" i="3"/>
  <c r="P1884" i="3"/>
  <c r="P1883" i="3"/>
  <c r="P1882" i="3"/>
  <c r="P1881" i="3"/>
  <c r="P1880" i="3"/>
  <c r="P1879" i="3"/>
  <c r="P1878" i="3"/>
  <c r="P1877" i="3"/>
  <c r="P1876" i="3"/>
  <c r="P1875" i="3"/>
  <c r="P1874" i="3"/>
  <c r="P1873" i="3"/>
  <c r="P1872" i="3"/>
  <c r="P1871" i="3"/>
  <c r="P1870" i="3"/>
  <c r="P1869" i="3"/>
  <c r="P1868" i="3"/>
  <c r="P1867" i="3"/>
  <c r="P1866" i="3"/>
  <c r="P1865" i="3"/>
  <c r="P1864" i="3"/>
  <c r="P1863" i="3"/>
  <c r="P1862" i="3"/>
  <c r="P1861" i="3"/>
  <c r="P1860" i="3"/>
  <c r="P1859" i="3"/>
  <c r="P1858" i="3"/>
  <c r="P1857" i="3"/>
  <c r="P1856" i="3"/>
  <c r="P1855" i="3"/>
  <c r="P1854" i="3"/>
  <c r="P1853" i="3"/>
  <c r="P1852" i="3"/>
  <c r="P1851" i="3"/>
  <c r="P1850" i="3"/>
  <c r="P1849" i="3"/>
  <c r="P1848" i="3"/>
  <c r="P1847" i="3"/>
  <c r="P1846" i="3"/>
  <c r="P1845" i="3"/>
  <c r="P1844" i="3"/>
  <c r="P1843" i="3"/>
  <c r="P1842" i="3"/>
  <c r="P1841" i="3"/>
  <c r="P1840" i="3"/>
  <c r="P1839" i="3"/>
  <c r="P1838" i="3"/>
  <c r="P1837" i="3"/>
  <c r="P1836" i="3"/>
  <c r="P1835" i="3"/>
  <c r="P1834" i="3"/>
  <c r="P1833" i="3"/>
  <c r="P1832" i="3"/>
  <c r="P1831" i="3"/>
  <c r="P1830" i="3"/>
  <c r="P1829" i="3"/>
  <c r="P1828" i="3"/>
  <c r="P1827" i="3"/>
  <c r="P1826" i="3"/>
  <c r="P1825" i="3"/>
  <c r="P1824" i="3"/>
  <c r="P1823" i="3"/>
  <c r="P1822" i="3"/>
  <c r="P1821" i="3"/>
  <c r="P1820" i="3"/>
  <c r="P1819" i="3"/>
  <c r="P1818" i="3"/>
  <c r="P1817" i="3"/>
  <c r="P1816" i="3"/>
  <c r="P1815" i="3"/>
  <c r="P1814" i="3"/>
  <c r="P1813" i="3"/>
  <c r="P1812" i="3"/>
  <c r="P1811" i="3"/>
  <c r="P1810" i="3"/>
  <c r="P1809" i="3"/>
  <c r="P1808" i="3"/>
  <c r="P1807" i="3"/>
  <c r="P1806" i="3"/>
  <c r="P1805" i="3"/>
  <c r="P1804" i="3"/>
  <c r="P1803" i="3"/>
  <c r="P1802" i="3"/>
  <c r="P1801" i="3"/>
  <c r="P1800" i="3"/>
  <c r="P1799" i="3"/>
  <c r="P1798" i="3"/>
  <c r="P1797" i="3"/>
  <c r="P1796" i="3"/>
  <c r="P1795" i="3"/>
  <c r="P1794" i="3"/>
  <c r="P1793" i="3"/>
  <c r="P1792" i="3"/>
  <c r="P1791" i="3"/>
  <c r="P1790" i="3"/>
  <c r="P1789" i="3"/>
  <c r="P1788" i="3"/>
  <c r="P1787" i="3"/>
  <c r="P1786" i="3"/>
  <c r="P1785" i="3"/>
  <c r="P1784" i="3"/>
  <c r="P1783" i="3"/>
  <c r="P1782" i="3"/>
  <c r="P1781" i="3"/>
  <c r="P1780" i="3"/>
  <c r="P1779" i="3"/>
  <c r="P1778" i="3"/>
  <c r="P1777" i="3"/>
  <c r="P1776" i="3"/>
  <c r="P1775" i="3"/>
  <c r="P1774" i="3"/>
  <c r="P1773" i="3"/>
  <c r="P1772" i="3"/>
  <c r="P1771" i="3"/>
  <c r="P1770" i="3"/>
  <c r="P1769" i="3"/>
  <c r="P1768" i="3"/>
  <c r="P1767" i="3"/>
  <c r="P1766" i="3"/>
  <c r="P1765" i="3"/>
  <c r="P1764" i="3"/>
  <c r="P1763" i="3"/>
  <c r="P1762" i="3"/>
  <c r="P1761" i="3"/>
  <c r="P1760" i="3"/>
  <c r="P1759" i="3"/>
  <c r="P1758" i="3"/>
  <c r="P1757" i="3"/>
  <c r="P1756" i="3"/>
  <c r="P1755" i="3"/>
  <c r="P1754" i="3"/>
  <c r="P1753" i="3"/>
  <c r="P1752" i="3"/>
  <c r="P1751" i="3"/>
  <c r="P1750" i="3"/>
  <c r="P1749" i="3"/>
  <c r="P1748" i="3"/>
  <c r="P1747" i="3"/>
  <c r="P1746" i="3"/>
  <c r="P1745" i="3"/>
  <c r="P1744" i="3"/>
  <c r="P1743" i="3"/>
  <c r="P1742" i="3"/>
  <c r="P1741" i="3"/>
  <c r="P1740" i="3"/>
  <c r="P1739" i="3"/>
  <c r="P1738" i="3"/>
  <c r="P1737" i="3"/>
  <c r="P1736" i="3"/>
  <c r="P1735" i="3"/>
  <c r="P1734" i="3"/>
  <c r="P1733" i="3"/>
  <c r="P1732" i="3"/>
  <c r="P1731" i="3"/>
  <c r="P1730" i="3"/>
  <c r="P1729" i="3"/>
  <c r="P1728" i="3"/>
  <c r="P1727" i="3"/>
  <c r="P1726" i="3"/>
  <c r="P1725" i="3"/>
  <c r="P1724" i="3"/>
  <c r="P1723" i="3"/>
  <c r="P1722" i="3"/>
  <c r="P1721" i="3"/>
  <c r="P1720" i="3"/>
  <c r="P1719" i="3"/>
  <c r="P1718" i="3"/>
  <c r="P1717" i="3"/>
  <c r="P1716" i="3"/>
  <c r="P1715" i="3"/>
  <c r="P1714" i="3"/>
  <c r="P1713" i="3"/>
  <c r="P1712" i="3"/>
  <c r="P1711" i="3"/>
  <c r="P1710" i="3"/>
  <c r="P1709" i="3"/>
  <c r="P1708" i="3"/>
  <c r="P1707" i="3"/>
  <c r="P1706" i="3"/>
  <c r="P1705" i="3"/>
  <c r="P1704" i="3"/>
  <c r="P1703" i="3"/>
  <c r="P1702" i="3"/>
  <c r="P1701" i="3"/>
  <c r="P1700" i="3"/>
  <c r="P1699" i="3"/>
  <c r="P1698" i="3"/>
  <c r="P1697" i="3"/>
  <c r="P1696" i="3"/>
  <c r="P1695" i="3"/>
  <c r="P1694" i="3"/>
  <c r="P1693" i="3"/>
  <c r="P1692" i="3"/>
  <c r="P1691" i="3"/>
  <c r="P1690" i="3"/>
  <c r="P1689" i="3"/>
  <c r="P1688" i="3"/>
  <c r="P1687" i="3"/>
  <c r="P1686" i="3"/>
  <c r="P1685" i="3"/>
  <c r="P1684" i="3"/>
  <c r="P1683" i="3"/>
  <c r="P1682" i="3"/>
  <c r="P1681" i="3"/>
  <c r="P1680" i="3"/>
  <c r="P1679" i="3"/>
  <c r="P1678" i="3"/>
  <c r="P1677" i="3"/>
  <c r="P1676" i="3"/>
  <c r="P1675" i="3"/>
  <c r="P1674" i="3"/>
  <c r="P1673" i="3"/>
  <c r="P1672" i="3"/>
  <c r="P1671" i="3"/>
  <c r="P1670" i="3"/>
  <c r="P1669" i="3"/>
  <c r="P1668" i="3"/>
  <c r="P1667" i="3"/>
  <c r="P1666" i="3"/>
  <c r="P1665" i="3"/>
  <c r="P1664" i="3"/>
  <c r="P1663" i="3"/>
  <c r="P1662" i="3"/>
  <c r="P1661" i="3"/>
  <c r="P1660" i="3"/>
  <c r="P1659" i="3"/>
  <c r="P1658" i="3"/>
  <c r="P1657" i="3"/>
  <c r="P1656" i="3"/>
  <c r="P1655" i="3"/>
  <c r="P1654" i="3"/>
  <c r="P1653" i="3"/>
  <c r="P1652" i="3"/>
  <c r="P1651" i="3"/>
  <c r="P1650" i="3"/>
  <c r="P1649" i="3"/>
  <c r="P1648" i="3"/>
  <c r="P1647" i="3"/>
  <c r="P1646" i="3"/>
  <c r="P1645" i="3"/>
  <c r="P1644" i="3"/>
  <c r="P1643" i="3"/>
  <c r="P1642" i="3"/>
  <c r="P1641" i="3"/>
  <c r="P1640" i="3"/>
  <c r="P1639" i="3"/>
  <c r="P1638" i="3"/>
  <c r="P1637" i="3"/>
  <c r="P1636" i="3"/>
  <c r="P1635" i="3"/>
  <c r="P1634" i="3"/>
  <c r="P1633" i="3"/>
  <c r="P1632" i="3"/>
  <c r="P1631" i="3"/>
  <c r="P1630" i="3"/>
  <c r="P1629" i="3"/>
  <c r="P1628" i="3"/>
  <c r="P1627" i="3"/>
  <c r="P1626" i="3"/>
  <c r="P1625" i="3"/>
  <c r="P1624" i="3"/>
  <c r="P1623" i="3"/>
  <c r="P1622" i="3"/>
  <c r="P1621" i="3"/>
  <c r="P1620" i="3"/>
  <c r="P1619" i="3"/>
  <c r="P1618" i="3"/>
  <c r="P1617" i="3"/>
  <c r="P1616" i="3"/>
  <c r="P1615" i="3"/>
  <c r="P1614" i="3"/>
  <c r="P1613" i="3"/>
  <c r="P1612" i="3"/>
  <c r="P1611" i="3"/>
  <c r="P1610" i="3"/>
  <c r="P1609" i="3"/>
  <c r="P1608" i="3"/>
  <c r="P1607" i="3"/>
  <c r="P1606" i="3"/>
  <c r="P1605" i="3"/>
  <c r="P1604" i="3"/>
  <c r="P1603" i="3"/>
  <c r="P1602" i="3"/>
  <c r="P1601" i="3"/>
  <c r="P1600" i="3"/>
  <c r="P1599" i="3"/>
  <c r="P1598" i="3"/>
  <c r="P1597" i="3"/>
  <c r="P1596" i="3"/>
  <c r="P1595" i="3"/>
  <c r="P1594" i="3"/>
  <c r="P1593" i="3"/>
  <c r="P1592" i="3"/>
  <c r="P1591" i="3"/>
  <c r="P1590" i="3"/>
  <c r="P1589" i="3"/>
  <c r="P1588" i="3"/>
  <c r="P1587" i="3"/>
  <c r="P1586" i="3"/>
  <c r="P1585" i="3"/>
  <c r="P1584" i="3"/>
  <c r="P1583" i="3"/>
  <c r="P1582" i="3"/>
  <c r="P1581" i="3"/>
  <c r="P1580" i="3"/>
  <c r="P1579" i="3"/>
  <c r="P1578" i="3"/>
  <c r="P1577" i="3"/>
  <c r="P1576" i="3"/>
  <c r="P1575" i="3"/>
  <c r="P1574" i="3"/>
  <c r="P1573" i="3"/>
  <c r="P1572" i="3"/>
  <c r="P1571" i="3"/>
  <c r="P1570" i="3"/>
  <c r="P1569" i="3"/>
  <c r="P1568" i="3"/>
  <c r="P1567" i="3"/>
  <c r="P1566" i="3"/>
  <c r="P1565" i="3"/>
  <c r="P1564" i="3"/>
  <c r="P1563" i="3"/>
  <c r="P1562" i="3"/>
  <c r="P1561" i="3"/>
  <c r="P1560" i="3"/>
  <c r="P1559" i="3"/>
  <c r="P1558" i="3"/>
  <c r="P1557" i="3"/>
  <c r="P1556" i="3"/>
  <c r="P1555" i="3"/>
  <c r="P1554" i="3"/>
  <c r="P1553" i="3"/>
  <c r="P1552" i="3"/>
  <c r="P1551" i="3"/>
  <c r="P1550" i="3"/>
  <c r="P1549" i="3"/>
  <c r="P1548" i="3"/>
  <c r="P1547" i="3"/>
  <c r="P1546" i="3"/>
  <c r="P1545" i="3"/>
  <c r="P1544" i="3"/>
  <c r="P1543" i="3"/>
  <c r="P1542" i="3"/>
  <c r="P1541" i="3"/>
  <c r="P1540" i="3"/>
  <c r="P1539" i="3"/>
  <c r="P1538" i="3"/>
  <c r="P1537" i="3"/>
  <c r="P1536" i="3"/>
  <c r="P1535" i="3"/>
  <c r="P1534" i="3"/>
  <c r="P1533" i="3"/>
  <c r="P1532" i="3"/>
  <c r="P1531" i="3"/>
  <c r="P1530" i="3"/>
  <c r="P1529" i="3"/>
  <c r="P1528" i="3"/>
  <c r="P1527" i="3"/>
  <c r="P1526" i="3"/>
  <c r="P1525" i="3"/>
  <c r="P1524" i="3"/>
  <c r="P1523" i="3"/>
  <c r="P1522" i="3"/>
  <c r="P1521" i="3"/>
  <c r="P1520" i="3"/>
  <c r="P1519" i="3"/>
  <c r="P1518" i="3"/>
  <c r="P1517" i="3"/>
  <c r="P1516" i="3"/>
  <c r="P1515" i="3"/>
  <c r="P1514" i="3"/>
  <c r="P1513" i="3"/>
  <c r="P1512" i="3"/>
  <c r="P1511" i="3"/>
  <c r="P1510" i="3"/>
  <c r="P1509" i="3"/>
  <c r="P1508" i="3"/>
  <c r="P1507" i="3"/>
  <c r="P1506" i="3"/>
  <c r="P1505" i="3"/>
  <c r="P1504" i="3"/>
  <c r="P1503" i="3"/>
  <c r="P1502" i="3"/>
  <c r="P1501" i="3"/>
  <c r="P1500" i="3"/>
  <c r="P1499" i="3"/>
  <c r="P1498" i="3"/>
  <c r="P1497" i="3"/>
  <c r="P1496" i="3"/>
  <c r="P1495" i="3"/>
  <c r="P1494" i="3"/>
  <c r="P1493" i="3"/>
  <c r="P1492" i="3"/>
  <c r="P1491" i="3"/>
  <c r="P1490" i="3"/>
  <c r="P1489" i="3"/>
  <c r="P1488" i="3"/>
  <c r="P1487" i="3"/>
  <c r="P1486" i="3"/>
  <c r="P1485" i="3"/>
  <c r="P1484" i="3"/>
  <c r="P1483" i="3"/>
  <c r="P1482" i="3"/>
  <c r="P1481" i="3"/>
  <c r="P1480" i="3"/>
  <c r="P1479" i="3"/>
  <c r="P1478" i="3"/>
  <c r="P1477" i="3"/>
  <c r="P1476" i="3"/>
  <c r="P1475" i="3"/>
  <c r="P1474" i="3"/>
  <c r="P1473" i="3"/>
  <c r="P1472" i="3"/>
  <c r="P1471" i="3"/>
  <c r="P1470" i="3"/>
  <c r="P1469" i="3"/>
  <c r="P1468" i="3"/>
  <c r="P1467" i="3"/>
  <c r="P1466" i="3"/>
  <c r="P1465" i="3"/>
  <c r="P1464" i="3"/>
  <c r="P1463" i="3"/>
  <c r="P1462" i="3"/>
  <c r="P1461" i="3"/>
  <c r="P1460" i="3"/>
  <c r="P1459" i="3"/>
  <c r="P1458" i="3"/>
  <c r="P1457" i="3"/>
  <c r="P1456" i="3"/>
  <c r="P1455" i="3"/>
  <c r="P1454" i="3"/>
  <c r="P1453" i="3"/>
  <c r="P1452" i="3"/>
  <c r="P1451" i="3"/>
  <c r="P1450" i="3"/>
  <c r="P1449" i="3"/>
  <c r="P1448" i="3"/>
  <c r="P1447" i="3"/>
  <c r="P1446" i="3"/>
  <c r="P1445" i="3"/>
  <c r="P1444" i="3"/>
  <c r="P1443" i="3"/>
  <c r="P1442" i="3"/>
  <c r="P1441" i="3"/>
  <c r="P1440" i="3"/>
  <c r="P1439" i="3"/>
  <c r="P1438" i="3"/>
  <c r="P1437" i="3"/>
  <c r="P1436" i="3"/>
  <c r="P1435" i="3"/>
  <c r="P1434" i="3"/>
  <c r="P1433" i="3"/>
  <c r="P1432" i="3"/>
  <c r="P1431" i="3"/>
  <c r="P1430" i="3"/>
  <c r="P1429" i="3"/>
  <c r="P1428" i="3"/>
  <c r="P1427" i="3"/>
  <c r="P1426" i="3"/>
  <c r="P1425" i="3"/>
  <c r="P1424" i="3"/>
  <c r="P1423" i="3"/>
  <c r="P1422" i="3"/>
  <c r="P1421" i="3"/>
  <c r="P1420" i="3"/>
  <c r="P1419" i="3"/>
  <c r="P1418" i="3"/>
  <c r="P1417" i="3"/>
  <c r="P1416" i="3"/>
  <c r="P1415" i="3"/>
  <c r="P1414" i="3"/>
  <c r="P1413" i="3"/>
  <c r="P1412" i="3"/>
  <c r="P1411" i="3"/>
  <c r="P1410" i="3"/>
  <c r="P1409" i="3"/>
  <c r="P1408" i="3"/>
  <c r="P1407" i="3"/>
  <c r="P1406" i="3"/>
  <c r="P1405" i="3"/>
  <c r="P1404" i="3"/>
  <c r="P1403" i="3"/>
  <c r="P1402" i="3"/>
  <c r="P1401" i="3"/>
  <c r="P1400" i="3"/>
  <c r="P1399" i="3"/>
  <c r="P1398" i="3"/>
  <c r="P1397" i="3"/>
  <c r="P1396" i="3"/>
  <c r="P1395" i="3"/>
  <c r="P1394" i="3"/>
  <c r="P1393" i="3"/>
  <c r="P1392" i="3"/>
  <c r="P1391" i="3"/>
  <c r="P1390" i="3"/>
  <c r="P1389" i="3"/>
  <c r="P1388" i="3"/>
  <c r="P1387" i="3"/>
  <c r="P1386" i="3"/>
  <c r="P1385" i="3"/>
  <c r="P1384" i="3"/>
  <c r="P1383" i="3"/>
  <c r="P1382" i="3"/>
  <c r="P1381" i="3"/>
  <c r="P1380" i="3"/>
  <c r="P1379" i="3"/>
  <c r="P1378" i="3"/>
  <c r="P1377" i="3"/>
  <c r="P1376" i="3"/>
  <c r="P1375" i="3"/>
  <c r="P1374" i="3"/>
  <c r="P1373" i="3"/>
  <c r="P1372" i="3"/>
  <c r="P1371" i="3"/>
  <c r="P1370" i="3"/>
  <c r="P1369" i="3"/>
  <c r="P1368" i="3"/>
  <c r="P1367" i="3"/>
  <c r="P1366" i="3"/>
  <c r="P1365" i="3"/>
  <c r="P1364" i="3"/>
  <c r="P1363" i="3"/>
  <c r="P1362" i="3"/>
  <c r="P1361" i="3"/>
  <c r="P1360" i="3"/>
  <c r="P1359" i="3"/>
  <c r="P1358" i="3"/>
  <c r="P1357" i="3"/>
  <c r="P1356" i="3"/>
  <c r="P1355" i="3"/>
  <c r="P1354" i="3"/>
  <c r="P1353" i="3"/>
  <c r="P1352" i="3"/>
  <c r="P1351" i="3"/>
  <c r="P1350" i="3"/>
  <c r="P1349" i="3"/>
  <c r="P1348" i="3"/>
  <c r="P1347" i="3"/>
  <c r="P1346" i="3"/>
  <c r="P1345" i="3"/>
  <c r="P1344" i="3"/>
  <c r="P1343" i="3"/>
  <c r="P1342" i="3"/>
  <c r="P1341" i="3"/>
  <c r="P1340" i="3"/>
  <c r="P1339" i="3"/>
  <c r="P1338" i="3"/>
  <c r="P1337" i="3"/>
  <c r="P1336" i="3"/>
  <c r="P1335" i="3"/>
  <c r="P1334" i="3"/>
  <c r="P1333" i="3"/>
  <c r="P1332" i="3"/>
  <c r="P1331" i="3"/>
  <c r="P1330" i="3"/>
  <c r="P1329" i="3"/>
  <c r="P1328" i="3"/>
  <c r="P1327" i="3"/>
  <c r="P1326" i="3"/>
  <c r="P1325" i="3"/>
  <c r="P1324" i="3"/>
  <c r="P1323" i="3"/>
  <c r="P1322" i="3"/>
  <c r="P1321" i="3"/>
  <c r="P1320" i="3"/>
  <c r="P1319" i="3"/>
  <c r="P1318" i="3"/>
  <c r="P1317" i="3"/>
  <c r="P1316" i="3"/>
  <c r="P1315" i="3"/>
  <c r="P1314" i="3"/>
  <c r="P1313" i="3"/>
  <c r="P1312" i="3"/>
  <c r="P1311" i="3"/>
  <c r="P1310" i="3"/>
  <c r="P1309" i="3"/>
  <c r="P1308" i="3"/>
  <c r="P1307" i="3"/>
  <c r="P1306" i="3"/>
  <c r="P1305" i="3"/>
  <c r="P1304" i="3"/>
  <c r="P1303" i="3"/>
  <c r="P1302" i="3"/>
  <c r="P1301" i="3"/>
  <c r="P1300" i="3"/>
  <c r="P1299" i="3"/>
  <c r="P1298" i="3"/>
  <c r="P1297" i="3"/>
  <c r="P1296" i="3"/>
  <c r="P1295" i="3"/>
  <c r="P1294" i="3"/>
  <c r="P1293" i="3"/>
  <c r="P1292" i="3"/>
  <c r="P1291" i="3"/>
  <c r="P1290" i="3"/>
  <c r="P1289" i="3"/>
  <c r="P1288" i="3"/>
  <c r="P1287" i="3"/>
  <c r="P1286" i="3"/>
  <c r="P1285" i="3"/>
  <c r="P1284" i="3"/>
  <c r="P1283" i="3"/>
  <c r="P1282" i="3"/>
  <c r="P1281" i="3"/>
  <c r="P1280" i="3"/>
  <c r="P1279" i="3"/>
  <c r="P1278" i="3"/>
  <c r="P1277" i="3"/>
  <c r="P1276" i="3"/>
  <c r="P1275" i="3"/>
  <c r="P1274" i="3"/>
  <c r="P1273" i="3"/>
  <c r="P1272" i="3"/>
  <c r="P1271" i="3"/>
  <c r="P1270" i="3"/>
  <c r="P1269" i="3"/>
  <c r="P1268" i="3"/>
  <c r="P1267" i="3"/>
  <c r="P1266" i="3"/>
  <c r="P1265" i="3"/>
  <c r="P1264" i="3"/>
  <c r="P1263" i="3"/>
  <c r="P1262" i="3"/>
  <c r="P1261" i="3"/>
  <c r="P1260" i="3"/>
  <c r="P1259" i="3"/>
  <c r="P1258" i="3"/>
  <c r="P1257" i="3"/>
  <c r="P1256" i="3"/>
  <c r="P1255" i="3"/>
  <c r="P1254" i="3"/>
  <c r="P1253" i="3"/>
  <c r="P1252" i="3"/>
  <c r="P1251" i="3"/>
  <c r="P1250" i="3"/>
  <c r="P1249" i="3"/>
  <c r="P1248" i="3"/>
  <c r="P1247" i="3"/>
  <c r="P1246" i="3"/>
  <c r="P1245" i="3"/>
  <c r="P1244" i="3"/>
  <c r="P1243" i="3"/>
  <c r="P1242" i="3"/>
  <c r="P1241" i="3"/>
  <c r="P1240" i="3"/>
  <c r="P1239" i="3"/>
  <c r="P1238" i="3"/>
  <c r="P1237" i="3"/>
  <c r="P1236" i="3"/>
  <c r="P1235" i="3"/>
  <c r="P1234" i="3"/>
  <c r="P1233" i="3"/>
  <c r="P1232" i="3"/>
  <c r="P1231" i="3"/>
  <c r="P1230" i="3"/>
  <c r="P1229" i="3"/>
  <c r="P1228" i="3"/>
  <c r="P1227" i="3"/>
  <c r="P1226" i="3"/>
  <c r="P1225" i="3"/>
  <c r="P1224" i="3"/>
  <c r="P1223" i="3"/>
  <c r="P1222" i="3"/>
  <c r="P1221" i="3"/>
  <c r="P1220" i="3"/>
  <c r="P1219" i="3"/>
  <c r="P1218" i="3"/>
  <c r="P1217" i="3"/>
  <c r="P1216" i="3"/>
  <c r="P1215" i="3"/>
  <c r="P1214" i="3"/>
  <c r="P1213" i="3"/>
  <c r="P1212" i="3"/>
  <c r="P1211" i="3"/>
  <c r="P1210" i="3"/>
  <c r="P1209" i="3"/>
  <c r="P1208" i="3"/>
  <c r="P1207" i="3"/>
  <c r="P1206" i="3"/>
  <c r="P1205" i="3"/>
  <c r="P1204" i="3"/>
  <c r="P1203" i="3"/>
  <c r="P1202" i="3"/>
  <c r="P1201" i="3"/>
  <c r="P1200" i="3"/>
  <c r="P1199" i="3"/>
  <c r="P1198" i="3"/>
  <c r="P1197" i="3"/>
  <c r="P1196" i="3"/>
  <c r="P1195" i="3"/>
  <c r="P1194" i="3"/>
  <c r="P1193" i="3"/>
  <c r="P1192" i="3"/>
  <c r="P1191" i="3"/>
  <c r="P1190" i="3"/>
  <c r="P1189" i="3"/>
  <c r="P1188" i="3"/>
  <c r="P1187" i="3"/>
  <c r="P1186" i="3"/>
  <c r="P1185" i="3"/>
  <c r="P1184" i="3"/>
  <c r="P1183" i="3"/>
  <c r="P1182" i="3"/>
  <c r="P1181" i="3"/>
  <c r="P1180" i="3"/>
  <c r="P1179" i="3"/>
  <c r="P1178" i="3"/>
  <c r="P1177" i="3"/>
  <c r="P1176" i="3"/>
  <c r="P1175" i="3"/>
  <c r="P1174" i="3"/>
  <c r="P1173" i="3"/>
  <c r="P1172" i="3"/>
  <c r="P1171" i="3"/>
  <c r="P1170" i="3"/>
  <c r="P1169" i="3"/>
  <c r="P1168" i="3"/>
  <c r="P1167" i="3"/>
  <c r="P1166" i="3"/>
  <c r="P1165" i="3"/>
  <c r="P1164" i="3"/>
  <c r="P1163" i="3"/>
  <c r="P1162" i="3"/>
  <c r="P1161" i="3"/>
  <c r="P1160" i="3"/>
  <c r="P1159" i="3"/>
  <c r="P1158" i="3"/>
  <c r="P1157" i="3"/>
  <c r="P1156" i="3"/>
  <c r="P1155" i="3"/>
  <c r="P1154" i="3"/>
  <c r="P1153" i="3"/>
  <c r="P1152" i="3"/>
  <c r="P1151" i="3"/>
  <c r="P1150" i="3"/>
  <c r="P1149" i="3"/>
  <c r="P1148" i="3"/>
  <c r="P1147" i="3"/>
  <c r="P1146" i="3"/>
  <c r="P1145" i="3"/>
  <c r="P1144" i="3"/>
  <c r="P1143" i="3"/>
  <c r="P1142" i="3"/>
  <c r="P1141" i="3"/>
  <c r="P1140" i="3"/>
  <c r="P1139" i="3"/>
  <c r="P1138" i="3"/>
  <c r="P1137" i="3"/>
  <c r="P1136" i="3"/>
  <c r="P1135" i="3"/>
  <c r="P1134" i="3"/>
  <c r="P1133" i="3"/>
  <c r="P1132" i="3"/>
  <c r="P1131" i="3"/>
  <c r="P1130" i="3"/>
  <c r="P1129" i="3"/>
  <c r="P1128" i="3"/>
  <c r="P1127" i="3"/>
  <c r="P1126" i="3"/>
  <c r="P1125" i="3"/>
  <c r="P1124" i="3"/>
  <c r="P1123" i="3"/>
  <c r="P1122" i="3"/>
  <c r="P1121" i="3"/>
  <c r="P1120" i="3"/>
  <c r="P1119" i="3"/>
  <c r="P1118" i="3"/>
  <c r="P1117" i="3"/>
  <c r="P1116" i="3"/>
  <c r="P1115" i="3"/>
  <c r="P1114" i="3"/>
  <c r="P1113" i="3"/>
  <c r="P1112" i="3"/>
  <c r="P1111" i="3"/>
  <c r="P1110" i="3"/>
  <c r="P1109" i="3"/>
  <c r="P1108" i="3"/>
  <c r="P1107" i="3"/>
  <c r="P1106" i="3"/>
  <c r="P1105" i="3"/>
  <c r="P1104" i="3"/>
  <c r="P1103" i="3"/>
  <c r="P1102" i="3"/>
  <c r="P1101" i="3"/>
  <c r="P1100" i="3"/>
  <c r="P1099" i="3"/>
  <c r="P1098" i="3"/>
  <c r="P1097" i="3"/>
  <c r="P1096" i="3"/>
  <c r="P1095" i="3"/>
  <c r="P1094" i="3"/>
  <c r="P1093" i="3"/>
  <c r="P1092" i="3"/>
  <c r="P1091" i="3"/>
  <c r="P1090" i="3"/>
  <c r="P1089" i="3"/>
  <c r="P1088" i="3"/>
  <c r="P1087" i="3"/>
  <c r="P1086" i="3"/>
  <c r="P1085" i="3"/>
  <c r="P1084" i="3"/>
  <c r="P1083" i="3"/>
  <c r="P1082" i="3"/>
  <c r="P1081" i="3"/>
  <c r="P1080" i="3"/>
  <c r="P1079" i="3"/>
  <c r="P1078" i="3"/>
  <c r="P1077" i="3"/>
  <c r="P1076" i="3"/>
  <c r="P1075" i="3"/>
  <c r="P1074" i="3"/>
  <c r="P1073" i="3"/>
  <c r="P1072" i="3"/>
  <c r="P1071" i="3"/>
  <c r="P1070" i="3"/>
  <c r="P1069" i="3"/>
  <c r="P1068" i="3"/>
  <c r="P1067" i="3"/>
  <c r="P1066" i="3"/>
  <c r="P1065" i="3"/>
  <c r="P1064" i="3"/>
  <c r="P1063" i="3"/>
  <c r="P1062" i="3"/>
  <c r="P1061" i="3"/>
  <c r="P1060" i="3"/>
  <c r="P1059" i="3"/>
  <c r="P1058" i="3"/>
  <c r="P1057" i="3"/>
  <c r="P1056" i="3"/>
  <c r="P1055" i="3"/>
  <c r="P1054" i="3"/>
  <c r="P1053" i="3"/>
  <c r="P1052" i="3"/>
  <c r="P1051" i="3"/>
  <c r="P1050" i="3"/>
  <c r="P1049" i="3"/>
  <c r="P1048" i="3"/>
  <c r="P1047" i="3"/>
  <c r="P1046" i="3"/>
  <c r="P1045" i="3"/>
  <c r="P1044" i="3"/>
  <c r="P1043" i="3"/>
  <c r="P1042" i="3"/>
  <c r="P1041" i="3"/>
  <c r="P1040" i="3"/>
  <c r="P1039" i="3"/>
  <c r="P1038" i="3"/>
  <c r="P1037" i="3"/>
  <c r="P1036" i="3"/>
  <c r="P1035" i="3"/>
  <c r="P1034" i="3"/>
  <c r="P1033" i="3"/>
  <c r="P1032" i="3"/>
  <c r="P1031" i="3"/>
  <c r="P1030" i="3"/>
  <c r="P1029" i="3"/>
  <c r="P1028" i="3"/>
  <c r="P1027" i="3"/>
  <c r="P1026" i="3"/>
  <c r="P1025" i="3"/>
  <c r="P1024" i="3"/>
  <c r="P1023" i="3"/>
  <c r="P1022" i="3"/>
  <c r="P1021" i="3"/>
  <c r="P1020" i="3"/>
  <c r="P1019" i="3"/>
  <c r="P1018" i="3"/>
  <c r="P1017" i="3"/>
  <c r="P1016" i="3"/>
  <c r="P1015" i="3"/>
  <c r="P1014" i="3"/>
  <c r="P1013" i="3"/>
  <c r="P1012" i="3"/>
  <c r="P1011" i="3"/>
  <c r="P1010" i="3"/>
  <c r="P1009" i="3"/>
  <c r="P1008" i="3"/>
  <c r="P1007" i="3"/>
  <c r="P1006" i="3"/>
  <c r="P1005" i="3"/>
  <c r="P1004" i="3"/>
  <c r="P1003" i="3"/>
  <c r="P100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Q29" i="1"/>
  <c r="O2902" i="3"/>
  <c r="N2902" i="3"/>
  <c r="O2901" i="3"/>
  <c r="N2901" i="3"/>
  <c r="O2900" i="3"/>
  <c r="N2900" i="3"/>
  <c r="O2899" i="3"/>
  <c r="N2899" i="3"/>
  <c r="O2898" i="3"/>
  <c r="N2898" i="3"/>
  <c r="O2897" i="3"/>
  <c r="N2897" i="3"/>
  <c r="O2896" i="3"/>
  <c r="N2896" i="3"/>
  <c r="O2895" i="3"/>
  <c r="N2895" i="3"/>
  <c r="O2894" i="3"/>
  <c r="N2894" i="3"/>
  <c r="O2893" i="3"/>
  <c r="N2893" i="3"/>
  <c r="O2892" i="3"/>
  <c r="N2892" i="3"/>
  <c r="O2891" i="3"/>
  <c r="N2891" i="3"/>
  <c r="O2890" i="3"/>
  <c r="N2890" i="3"/>
  <c r="O2889" i="3"/>
  <c r="N2889" i="3"/>
  <c r="O2888" i="3"/>
  <c r="N2888" i="3"/>
  <c r="O2887" i="3"/>
  <c r="N2887" i="3"/>
  <c r="O2886" i="3"/>
  <c r="N2886" i="3"/>
  <c r="O2885" i="3"/>
  <c r="N2885" i="3"/>
  <c r="O2884" i="3"/>
  <c r="N2884" i="3"/>
  <c r="O2883" i="3"/>
  <c r="N2883" i="3"/>
  <c r="O2882" i="3"/>
  <c r="N2882" i="3"/>
  <c r="O2881" i="3"/>
  <c r="N2881" i="3"/>
  <c r="O2880" i="3"/>
  <c r="N2880" i="3"/>
  <c r="O2879" i="3"/>
  <c r="N2879" i="3"/>
  <c r="O2878" i="3"/>
  <c r="N2878" i="3"/>
  <c r="O2877" i="3"/>
  <c r="N2877" i="3"/>
  <c r="O2876" i="3"/>
  <c r="N2876" i="3"/>
  <c r="O2875" i="3"/>
  <c r="N2875" i="3"/>
  <c r="O2874" i="3"/>
  <c r="N2874" i="3"/>
  <c r="O2873" i="3"/>
  <c r="N2873" i="3"/>
  <c r="O2872" i="3"/>
  <c r="N2872" i="3"/>
  <c r="O2871" i="3"/>
  <c r="N2871" i="3"/>
  <c r="O2870" i="3"/>
  <c r="N2870" i="3"/>
  <c r="O2869" i="3"/>
  <c r="N2869" i="3"/>
  <c r="O2868" i="3"/>
  <c r="N2868" i="3"/>
  <c r="O2867" i="3"/>
  <c r="N2867" i="3"/>
  <c r="O2866" i="3"/>
  <c r="N2866" i="3"/>
  <c r="O2865" i="3"/>
  <c r="N2865" i="3"/>
  <c r="O2864" i="3"/>
  <c r="N2864" i="3"/>
  <c r="O2863" i="3"/>
  <c r="N2863" i="3"/>
  <c r="O2862" i="3"/>
  <c r="N2862" i="3"/>
  <c r="O2861" i="3"/>
  <c r="N2861" i="3"/>
  <c r="O2860" i="3"/>
  <c r="N2860" i="3"/>
  <c r="O2859" i="3"/>
  <c r="N2859" i="3"/>
  <c r="O2858" i="3"/>
  <c r="N2858" i="3"/>
  <c r="O2857" i="3"/>
  <c r="N2857" i="3"/>
  <c r="O2856" i="3"/>
  <c r="N2856" i="3"/>
  <c r="O2855" i="3"/>
  <c r="N2855" i="3"/>
  <c r="O2854" i="3"/>
  <c r="N2854" i="3"/>
  <c r="O2853" i="3"/>
  <c r="N2853" i="3"/>
  <c r="O2852" i="3"/>
  <c r="N2852" i="3"/>
  <c r="O2851" i="3"/>
  <c r="N2851" i="3"/>
  <c r="O2850" i="3"/>
  <c r="N2850" i="3"/>
  <c r="O2849" i="3"/>
  <c r="N2849" i="3"/>
  <c r="O2848" i="3"/>
  <c r="N2848" i="3"/>
  <c r="O2847" i="3"/>
  <c r="N2847" i="3"/>
  <c r="O2846" i="3"/>
  <c r="N2846" i="3"/>
  <c r="O2845" i="3"/>
  <c r="N2845" i="3"/>
  <c r="O2844" i="3"/>
  <c r="N2844" i="3"/>
  <c r="O2843" i="3"/>
  <c r="N2843" i="3"/>
  <c r="O2842" i="3"/>
  <c r="N2842" i="3"/>
  <c r="O2841" i="3"/>
  <c r="N2841" i="3"/>
  <c r="O2840" i="3"/>
  <c r="N2840" i="3"/>
  <c r="O2839" i="3"/>
  <c r="N2839" i="3"/>
  <c r="O2838" i="3"/>
  <c r="N2838" i="3"/>
  <c r="O2837" i="3"/>
  <c r="N2837" i="3"/>
  <c r="O2836" i="3"/>
  <c r="N2836" i="3"/>
  <c r="O2835" i="3"/>
  <c r="N2835" i="3"/>
  <c r="O2834" i="3"/>
  <c r="N2834" i="3"/>
  <c r="O2833" i="3"/>
  <c r="N2833" i="3"/>
  <c r="O2832" i="3"/>
  <c r="N2832" i="3"/>
  <c r="O2831" i="3"/>
  <c r="N2831" i="3"/>
  <c r="O2830" i="3"/>
  <c r="N2830" i="3"/>
  <c r="O2829" i="3"/>
  <c r="N2829" i="3"/>
  <c r="O2828" i="3"/>
  <c r="N2828" i="3"/>
  <c r="O2827" i="3"/>
  <c r="N2827" i="3"/>
  <c r="O2826" i="3"/>
  <c r="N2826" i="3"/>
  <c r="O2825" i="3"/>
  <c r="N2825" i="3"/>
  <c r="O2824" i="3"/>
  <c r="N2824" i="3"/>
  <c r="O2823" i="3"/>
  <c r="N2823" i="3"/>
  <c r="O2822" i="3"/>
  <c r="N2822" i="3"/>
  <c r="O2821" i="3"/>
  <c r="N2821" i="3"/>
  <c r="O2820" i="3"/>
  <c r="N2820" i="3"/>
  <c r="O2819" i="3"/>
  <c r="N2819" i="3"/>
  <c r="O2818" i="3"/>
  <c r="N2818" i="3"/>
  <c r="O2817" i="3"/>
  <c r="N2817" i="3"/>
  <c r="O2816" i="3"/>
  <c r="N2816" i="3"/>
  <c r="O2815" i="3"/>
  <c r="N2815" i="3"/>
  <c r="O2814" i="3"/>
  <c r="N2814" i="3"/>
  <c r="O2813" i="3"/>
  <c r="N2813" i="3"/>
  <c r="O2812" i="3"/>
  <c r="N2812" i="3"/>
  <c r="O2811" i="3"/>
  <c r="N2811" i="3"/>
  <c r="O2810" i="3"/>
  <c r="N2810" i="3"/>
  <c r="O2809" i="3"/>
  <c r="N2809" i="3"/>
  <c r="O2808" i="3"/>
  <c r="N2808" i="3"/>
  <c r="O2807" i="3"/>
  <c r="N2807" i="3"/>
  <c r="O2806" i="3"/>
  <c r="N2806" i="3"/>
  <c r="O2805" i="3"/>
  <c r="N2805" i="3"/>
  <c r="O2804" i="3"/>
  <c r="N2804" i="3"/>
  <c r="O2803" i="3"/>
  <c r="N2803" i="3"/>
  <c r="O2802" i="3"/>
  <c r="N2802" i="3"/>
  <c r="O2801" i="3"/>
  <c r="N2801" i="3"/>
  <c r="O2800" i="3"/>
  <c r="N2800" i="3"/>
  <c r="O2799" i="3"/>
  <c r="N2799" i="3"/>
  <c r="O2798" i="3"/>
  <c r="N2798" i="3"/>
  <c r="O2797" i="3"/>
  <c r="N2797" i="3"/>
  <c r="O2796" i="3"/>
  <c r="N2796" i="3"/>
  <c r="O2795" i="3"/>
  <c r="N2795" i="3"/>
  <c r="O2794" i="3"/>
  <c r="N2794" i="3"/>
  <c r="O2793" i="3"/>
  <c r="N2793" i="3"/>
  <c r="O2792" i="3"/>
  <c r="N2792" i="3"/>
  <c r="O2791" i="3"/>
  <c r="N2791" i="3"/>
  <c r="O2790" i="3"/>
  <c r="N2790" i="3"/>
  <c r="O2789" i="3"/>
  <c r="N2789" i="3"/>
  <c r="O2788" i="3"/>
  <c r="N2788" i="3"/>
  <c r="O2787" i="3"/>
  <c r="N2787" i="3"/>
  <c r="O2786" i="3"/>
  <c r="N2786" i="3"/>
  <c r="O2785" i="3"/>
  <c r="N2785" i="3"/>
  <c r="O2784" i="3"/>
  <c r="N2784" i="3"/>
  <c r="O2783" i="3"/>
  <c r="N2783" i="3"/>
  <c r="O2782" i="3"/>
  <c r="N2782" i="3"/>
  <c r="O2781" i="3"/>
  <c r="N2781" i="3"/>
  <c r="O2780" i="3"/>
  <c r="N2780" i="3"/>
  <c r="O2779" i="3"/>
  <c r="N2779" i="3"/>
  <c r="O2778" i="3"/>
  <c r="N2778" i="3"/>
  <c r="O2777" i="3"/>
  <c r="N2777" i="3"/>
  <c r="O2776" i="3"/>
  <c r="N2776" i="3"/>
  <c r="O2775" i="3"/>
  <c r="N2775" i="3"/>
  <c r="O2774" i="3"/>
  <c r="N2774" i="3"/>
  <c r="O2773" i="3"/>
  <c r="N2773" i="3"/>
  <c r="O2772" i="3"/>
  <c r="N2772" i="3"/>
  <c r="O2771" i="3"/>
  <c r="N2771" i="3"/>
  <c r="O2770" i="3"/>
  <c r="N2770" i="3"/>
  <c r="O2769" i="3"/>
  <c r="N2769" i="3"/>
  <c r="O2768" i="3"/>
  <c r="N2768" i="3"/>
  <c r="O2767" i="3"/>
  <c r="N2767" i="3"/>
  <c r="O2766" i="3"/>
  <c r="N2766" i="3"/>
  <c r="O2765" i="3"/>
  <c r="N2765" i="3"/>
  <c r="O2764" i="3"/>
  <c r="N2764" i="3"/>
  <c r="O2763" i="3"/>
  <c r="N2763" i="3"/>
  <c r="O2762" i="3"/>
  <c r="N2762" i="3"/>
  <c r="O2761" i="3"/>
  <c r="N2761" i="3"/>
  <c r="O2760" i="3"/>
  <c r="N2760" i="3"/>
  <c r="O2759" i="3"/>
  <c r="N2759" i="3"/>
  <c r="O2758" i="3"/>
  <c r="N2758" i="3"/>
  <c r="O2757" i="3"/>
  <c r="N2757" i="3"/>
  <c r="O2756" i="3"/>
  <c r="N2756" i="3"/>
  <c r="O2755" i="3"/>
  <c r="N2755" i="3"/>
  <c r="O2754" i="3"/>
  <c r="N2754" i="3"/>
  <c r="O2753" i="3"/>
  <c r="N2753" i="3"/>
  <c r="O2752" i="3"/>
  <c r="N2752" i="3"/>
  <c r="O2751" i="3"/>
  <c r="N2751" i="3"/>
  <c r="O2750" i="3"/>
  <c r="N2750" i="3"/>
  <c r="O2749" i="3"/>
  <c r="N2749" i="3"/>
  <c r="O2748" i="3"/>
  <c r="N2748" i="3"/>
  <c r="O2747" i="3"/>
  <c r="N2747" i="3"/>
  <c r="O2746" i="3"/>
  <c r="N2746" i="3"/>
  <c r="O2745" i="3"/>
  <c r="N2745" i="3"/>
  <c r="O2744" i="3"/>
  <c r="N2744" i="3"/>
  <c r="O2743" i="3"/>
  <c r="N2743" i="3"/>
  <c r="O2742" i="3"/>
  <c r="N2742" i="3"/>
  <c r="O2741" i="3"/>
  <c r="N2741" i="3"/>
  <c r="O2740" i="3"/>
  <c r="N2740" i="3"/>
  <c r="O2739" i="3"/>
  <c r="N2739" i="3"/>
  <c r="O2738" i="3"/>
  <c r="N2738" i="3"/>
  <c r="O2737" i="3"/>
  <c r="N2737" i="3"/>
  <c r="O2736" i="3"/>
  <c r="N2736" i="3"/>
  <c r="O2735" i="3"/>
  <c r="N2735" i="3"/>
  <c r="O2734" i="3"/>
  <c r="N2734" i="3"/>
  <c r="O2733" i="3"/>
  <c r="N2733" i="3"/>
  <c r="O2732" i="3"/>
  <c r="N2732" i="3"/>
  <c r="O2731" i="3"/>
  <c r="N2731" i="3"/>
  <c r="O2730" i="3"/>
  <c r="N2730" i="3"/>
  <c r="O2729" i="3"/>
  <c r="N2729" i="3"/>
  <c r="O2728" i="3"/>
  <c r="N2728" i="3"/>
  <c r="O2727" i="3"/>
  <c r="N2727" i="3"/>
  <c r="O2726" i="3"/>
  <c r="N2726" i="3"/>
  <c r="O2725" i="3"/>
  <c r="N2725" i="3"/>
  <c r="O2724" i="3"/>
  <c r="N2724" i="3"/>
  <c r="O2723" i="3"/>
  <c r="N2723" i="3"/>
  <c r="O2722" i="3"/>
  <c r="N2722" i="3"/>
  <c r="O2721" i="3"/>
  <c r="N2721" i="3"/>
  <c r="O2720" i="3"/>
  <c r="N2720" i="3"/>
  <c r="O2719" i="3"/>
  <c r="N2719" i="3"/>
  <c r="O2718" i="3"/>
  <c r="N2718" i="3"/>
  <c r="O2717" i="3"/>
  <c r="N2717" i="3"/>
  <c r="O2716" i="3"/>
  <c r="N2716" i="3"/>
  <c r="O2715" i="3"/>
  <c r="N2715" i="3"/>
  <c r="O2714" i="3"/>
  <c r="N2714" i="3"/>
  <c r="O2713" i="3"/>
  <c r="N2713" i="3"/>
  <c r="O2712" i="3"/>
  <c r="N2712" i="3"/>
  <c r="O2711" i="3"/>
  <c r="N2711" i="3"/>
  <c r="O2710" i="3"/>
  <c r="N2710" i="3"/>
  <c r="O2709" i="3"/>
  <c r="N2709" i="3"/>
  <c r="O2708" i="3"/>
  <c r="N2708" i="3"/>
  <c r="O2707" i="3"/>
  <c r="N2707" i="3"/>
  <c r="O2706" i="3"/>
  <c r="N2706" i="3"/>
  <c r="O2705" i="3"/>
  <c r="N2705" i="3"/>
  <c r="O2704" i="3"/>
  <c r="N2704" i="3"/>
  <c r="O2703" i="3"/>
  <c r="N2703" i="3"/>
  <c r="O2702" i="3"/>
  <c r="N2702" i="3"/>
  <c r="O2701" i="3"/>
  <c r="N2701" i="3"/>
  <c r="O2700" i="3"/>
  <c r="N2700" i="3"/>
  <c r="O2699" i="3"/>
  <c r="N2699" i="3"/>
  <c r="O2698" i="3"/>
  <c r="N2698" i="3"/>
  <c r="O2697" i="3"/>
  <c r="N2697" i="3"/>
  <c r="O2696" i="3"/>
  <c r="N2696" i="3"/>
  <c r="O2695" i="3"/>
  <c r="N2695" i="3"/>
  <c r="O2694" i="3"/>
  <c r="N2694" i="3"/>
  <c r="O2693" i="3"/>
  <c r="N2693" i="3"/>
  <c r="O2692" i="3"/>
  <c r="N2692" i="3"/>
  <c r="O2691" i="3"/>
  <c r="N2691" i="3"/>
  <c r="O2690" i="3"/>
  <c r="N2690" i="3"/>
  <c r="O2689" i="3"/>
  <c r="N2689" i="3"/>
  <c r="O2688" i="3"/>
  <c r="N2688" i="3"/>
  <c r="O2687" i="3"/>
  <c r="N2687" i="3"/>
  <c r="O2686" i="3"/>
  <c r="N2686" i="3"/>
  <c r="O2685" i="3"/>
  <c r="N2685" i="3"/>
  <c r="O2684" i="3"/>
  <c r="N2684" i="3"/>
  <c r="O2683" i="3"/>
  <c r="N2683" i="3"/>
  <c r="O2682" i="3"/>
  <c r="N2682" i="3"/>
  <c r="O2681" i="3"/>
  <c r="N2681" i="3"/>
  <c r="O2680" i="3"/>
  <c r="N2680" i="3"/>
  <c r="O2679" i="3"/>
  <c r="N2679" i="3"/>
  <c r="O2678" i="3"/>
  <c r="N2678" i="3"/>
  <c r="O2677" i="3"/>
  <c r="N2677" i="3"/>
  <c r="O2676" i="3"/>
  <c r="N2676" i="3"/>
  <c r="O2675" i="3"/>
  <c r="N2675" i="3"/>
  <c r="O2674" i="3"/>
  <c r="N2674" i="3"/>
  <c r="O2673" i="3"/>
  <c r="N2673" i="3"/>
  <c r="O2672" i="3"/>
  <c r="N2672" i="3"/>
  <c r="O2671" i="3"/>
  <c r="N2671" i="3"/>
  <c r="O2670" i="3"/>
  <c r="N2670" i="3"/>
  <c r="O2669" i="3"/>
  <c r="N2669" i="3"/>
  <c r="O2668" i="3"/>
  <c r="N2668" i="3"/>
  <c r="O2667" i="3"/>
  <c r="N2667" i="3"/>
  <c r="O2666" i="3"/>
  <c r="N2666" i="3"/>
  <c r="O2665" i="3"/>
  <c r="N2665" i="3"/>
  <c r="O2664" i="3"/>
  <c r="N2664" i="3"/>
  <c r="O2663" i="3"/>
  <c r="N2663" i="3"/>
  <c r="O2662" i="3"/>
  <c r="N2662" i="3"/>
  <c r="O2661" i="3"/>
  <c r="N2661" i="3"/>
  <c r="O2660" i="3"/>
  <c r="N2660" i="3"/>
  <c r="O2659" i="3"/>
  <c r="N2659" i="3"/>
  <c r="O2658" i="3"/>
  <c r="N2658" i="3"/>
  <c r="O2657" i="3"/>
  <c r="N2657" i="3"/>
  <c r="O2656" i="3"/>
  <c r="N2656" i="3"/>
  <c r="O2655" i="3"/>
  <c r="N2655" i="3"/>
  <c r="O2654" i="3"/>
  <c r="N2654" i="3"/>
  <c r="O2653" i="3"/>
  <c r="N2653" i="3"/>
  <c r="O2652" i="3"/>
  <c r="N2652" i="3"/>
  <c r="O2651" i="3"/>
  <c r="N2651" i="3"/>
  <c r="O2650" i="3"/>
  <c r="N2650" i="3"/>
  <c r="O2649" i="3"/>
  <c r="N2649" i="3"/>
  <c r="O2648" i="3"/>
  <c r="N2648" i="3"/>
  <c r="O2647" i="3"/>
  <c r="N2647" i="3"/>
  <c r="O2646" i="3"/>
  <c r="N2646" i="3"/>
  <c r="O2645" i="3"/>
  <c r="N2645" i="3"/>
  <c r="O2644" i="3"/>
  <c r="N2644" i="3"/>
  <c r="O2643" i="3"/>
  <c r="N2643" i="3"/>
  <c r="O2642" i="3"/>
  <c r="N2642" i="3"/>
  <c r="O2641" i="3"/>
  <c r="N2641" i="3"/>
  <c r="O2640" i="3"/>
  <c r="N2640" i="3"/>
  <c r="O2639" i="3"/>
  <c r="N2639" i="3"/>
  <c r="O2638" i="3"/>
  <c r="N2638" i="3"/>
  <c r="O2637" i="3"/>
  <c r="N2637" i="3"/>
  <c r="O2636" i="3"/>
  <c r="N2636" i="3"/>
  <c r="O2635" i="3"/>
  <c r="N2635" i="3"/>
  <c r="O2634" i="3"/>
  <c r="N2634" i="3"/>
  <c r="O2633" i="3"/>
  <c r="N2633" i="3"/>
  <c r="O2632" i="3"/>
  <c r="N2632" i="3"/>
  <c r="O2631" i="3"/>
  <c r="N2631" i="3"/>
  <c r="O2630" i="3"/>
  <c r="N2630" i="3"/>
  <c r="O2629" i="3"/>
  <c r="N2629" i="3"/>
  <c r="O2628" i="3"/>
  <c r="N2628" i="3"/>
  <c r="O2627" i="3"/>
  <c r="N2627" i="3"/>
  <c r="O2626" i="3"/>
  <c r="N2626" i="3"/>
  <c r="O2625" i="3"/>
  <c r="N2625" i="3"/>
  <c r="O2624" i="3"/>
  <c r="N2624" i="3"/>
  <c r="O2623" i="3"/>
  <c r="N2623" i="3"/>
  <c r="O2622" i="3"/>
  <c r="N2622" i="3"/>
  <c r="O2621" i="3"/>
  <c r="N2621" i="3"/>
  <c r="O2620" i="3"/>
  <c r="N2620" i="3"/>
  <c r="O2619" i="3"/>
  <c r="N2619" i="3"/>
  <c r="O2618" i="3"/>
  <c r="N2618" i="3"/>
  <c r="O2617" i="3"/>
  <c r="N2617" i="3"/>
  <c r="O2616" i="3"/>
  <c r="N2616" i="3"/>
  <c r="O2615" i="3"/>
  <c r="N2615" i="3"/>
  <c r="O2614" i="3"/>
  <c r="N2614" i="3"/>
  <c r="O2613" i="3"/>
  <c r="N2613" i="3"/>
  <c r="O2612" i="3"/>
  <c r="N2612" i="3"/>
  <c r="O2611" i="3"/>
  <c r="N2611" i="3"/>
  <c r="O2610" i="3"/>
  <c r="N2610" i="3"/>
  <c r="O2609" i="3"/>
  <c r="N2609" i="3"/>
  <c r="O2608" i="3"/>
  <c r="N2608" i="3"/>
  <c r="O2607" i="3"/>
  <c r="N2607" i="3"/>
  <c r="O2606" i="3"/>
  <c r="N2606" i="3"/>
  <c r="O2605" i="3"/>
  <c r="N2605" i="3"/>
  <c r="O2604" i="3"/>
  <c r="N2604" i="3"/>
  <c r="O2603" i="3"/>
  <c r="N2603" i="3"/>
  <c r="O2602" i="3"/>
  <c r="N2602" i="3"/>
  <c r="O2601" i="3"/>
  <c r="N2601" i="3"/>
  <c r="O2600" i="3"/>
  <c r="N2600" i="3"/>
  <c r="O2599" i="3"/>
  <c r="N2599" i="3"/>
  <c r="O2598" i="3"/>
  <c r="N2598" i="3"/>
  <c r="O2597" i="3"/>
  <c r="N2597" i="3"/>
  <c r="O2596" i="3"/>
  <c r="N2596" i="3"/>
  <c r="O2595" i="3"/>
  <c r="N2595" i="3"/>
  <c r="O2594" i="3"/>
  <c r="N2594" i="3"/>
  <c r="O2593" i="3"/>
  <c r="N2593" i="3"/>
  <c r="O2592" i="3"/>
  <c r="N2592" i="3"/>
  <c r="O2591" i="3"/>
  <c r="N2591" i="3"/>
  <c r="O2590" i="3"/>
  <c r="N2590" i="3"/>
  <c r="O2589" i="3"/>
  <c r="N2589" i="3"/>
  <c r="O2588" i="3"/>
  <c r="N2588" i="3"/>
  <c r="O2587" i="3"/>
  <c r="N2587" i="3"/>
  <c r="O2586" i="3"/>
  <c r="N2586" i="3"/>
  <c r="O2585" i="3"/>
  <c r="N2585" i="3"/>
  <c r="O2584" i="3"/>
  <c r="N2584" i="3"/>
  <c r="O2583" i="3"/>
  <c r="N2583" i="3"/>
  <c r="O2582" i="3"/>
  <c r="N2582" i="3"/>
  <c r="O2581" i="3"/>
  <c r="N2581" i="3"/>
  <c r="O2580" i="3"/>
  <c r="N2580" i="3"/>
  <c r="O2579" i="3"/>
  <c r="N2579" i="3"/>
  <c r="O2578" i="3"/>
  <c r="N2578" i="3"/>
  <c r="O2577" i="3"/>
  <c r="N2577" i="3"/>
  <c r="O2576" i="3"/>
  <c r="N2576" i="3"/>
  <c r="O2575" i="3"/>
  <c r="N2575" i="3"/>
  <c r="O2574" i="3"/>
  <c r="N2574" i="3"/>
  <c r="O2573" i="3"/>
  <c r="N2573" i="3"/>
  <c r="O2572" i="3"/>
  <c r="N2572" i="3"/>
  <c r="O2571" i="3"/>
  <c r="N2571" i="3"/>
  <c r="O2570" i="3"/>
  <c r="N2570" i="3"/>
  <c r="O2569" i="3"/>
  <c r="N2569" i="3"/>
  <c r="O2568" i="3"/>
  <c r="N2568" i="3"/>
  <c r="O2567" i="3"/>
  <c r="N2567" i="3"/>
  <c r="O2566" i="3"/>
  <c r="N2566" i="3"/>
  <c r="O2565" i="3"/>
  <c r="N2565" i="3"/>
  <c r="O2564" i="3"/>
  <c r="N2564" i="3"/>
  <c r="O2563" i="3"/>
  <c r="N2563" i="3"/>
  <c r="O2562" i="3"/>
  <c r="N2562" i="3"/>
  <c r="O2561" i="3"/>
  <c r="N2561" i="3"/>
  <c r="O2560" i="3"/>
  <c r="N2560" i="3"/>
  <c r="O2559" i="3"/>
  <c r="N2559" i="3"/>
  <c r="O2558" i="3"/>
  <c r="N2558" i="3"/>
  <c r="O2557" i="3"/>
  <c r="N2557" i="3"/>
  <c r="O2556" i="3"/>
  <c r="N2556" i="3"/>
  <c r="O2555" i="3"/>
  <c r="N2555" i="3"/>
  <c r="O2554" i="3"/>
  <c r="N2554" i="3"/>
  <c r="O2553" i="3"/>
  <c r="N2553" i="3"/>
  <c r="O2552" i="3"/>
  <c r="N2552" i="3"/>
  <c r="O2551" i="3"/>
  <c r="N2551" i="3"/>
  <c r="O2550" i="3"/>
  <c r="N2550" i="3"/>
  <c r="O2549" i="3"/>
  <c r="N2549" i="3"/>
  <c r="O2548" i="3"/>
  <c r="N2548" i="3"/>
  <c r="O2547" i="3"/>
  <c r="N2547" i="3"/>
  <c r="O2546" i="3"/>
  <c r="N2546" i="3"/>
  <c r="O2545" i="3"/>
  <c r="N2545" i="3"/>
  <c r="O2544" i="3"/>
  <c r="N2544" i="3"/>
  <c r="O2543" i="3"/>
  <c r="N2543" i="3"/>
  <c r="O2542" i="3"/>
  <c r="N2542" i="3"/>
  <c r="O2541" i="3"/>
  <c r="N2541" i="3"/>
  <c r="O2540" i="3"/>
  <c r="N2540" i="3"/>
  <c r="O2539" i="3"/>
  <c r="N2539" i="3"/>
  <c r="O2538" i="3"/>
  <c r="N2538" i="3"/>
  <c r="O2537" i="3"/>
  <c r="N2537" i="3"/>
  <c r="O2536" i="3"/>
  <c r="N2536" i="3"/>
  <c r="O2535" i="3"/>
  <c r="N2535" i="3"/>
  <c r="O2534" i="3"/>
  <c r="N2534" i="3"/>
  <c r="O2533" i="3"/>
  <c r="N2533" i="3"/>
  <c r="O2532" i="3"/>
  <c r="N2532" i="3"/>
  <c r="O2531" i="3"/>
  <c r="N2531" i="3"/>
  <c r="O2530" i="3"/>
  <c r="N2530" i="3"/>
  <c r="O2529" i="3"/>
  <c r="N2529" i="3"/>
  <c r="O2528" i="3"/>
  <c r="N2528" i="3"/>
  <c r="O2527" i="3"/>
  <c r="N2527" i="3"/>
  <c r="O2526" i="3"/>
  <c r="N2526" i="3"/>
  <c r="O2525" i="3"/>
  <c r="N2525" i="3"/>
  <c r="O2524" i="3"/>
  <c r="N2524" i="3"/>
  <c r="O2523" i="3"/>
  <c r="N2523" i="3"/>
  <c r="O2522" i="3"/>
  <c r="N2522" i="3"/>
  <c r="O2521" i="3"/>
  <c r="N2521" i="3"/>
  <c r="O2520" i="3"/>
  <c r="N2520" i="3"/>
  <c r="O2519" i="3"/>
  <c r="N2519" i="3"/>
  <c r="O2518" i="3"/>
  <c r="N2518" i="3"/>
  <c r="O2517" i="3"/>
  <c r="N2517" i="3"/>
  <c r="O2516" i="3"/>
  <c r="N2516" i="3"/>
  <c r="O2515" i="3"/>
  <c r="N2515" i="3"/>
  <c r="O2514" i="3"/>
  <c r="N2514" i="3"/>
  <c r="O2513" i="3"/>
  <c r="N2513" i="3"/>
  <c r="O2512" i="3"/>
  <c r="N2512" i="3"/>
  <c r="O2511" i="3"/>
  <c r="N2511" i="3"/>
  <c r="O2510" i="3"/>
  <c r="N2510" i="3"/>
  <c r="O2509" i="3"/>
  <c r="N2509" i="3"/>
  <c r="O2508" i="3"/>
  <c r="N2508" i="3"/>
  <c r="O2507" i="3"/>
  <c r="N2507" i="3"/>
  <c r="O2506" i="3"/>
  <c r="N2506" i="3"/>
  <c r="O2505" i="3"/>
  <c r="N2505" i="3"/>
  <c r="O2504" i="3"/>
  <c r="N2504" i="3"/>
  <c r="O2503" i="3"/>
  <c r="N2503" i="3"/>
  <c r="O2502" i="3"/>
  <c r="N2502" i="3"/>
  <c r="O2501" i="3"/>
  <c r="N2501" i="3"/>
  <c r="O2500" i="3"/>
  <c r="N2500" i="3"/>
  <c r="O2499" i="3"/>
  <c r="N2499" i="3"/>
  <c r="O2498" i="3"/>
  <c r="N2498" i="3"/>
  <c r="O2497" i="3"/>
  <c r="N2497" i="3"/>
  <c r="O2496" i="3"/>
  <c r="N2496" i="3"/>
  <c r="O2495" i="3"/>
  <c r="N2495" i="3"/>
  <c r="O2494" i="3"/>
  <c r="N2494" i="3"/>
  <c r="O2493" i="3"/>
  <c r="N2493" i="3"/>
  <c r="O2492" i="3"/>
  <c r="N2492" i="3"/>
  <c r="O2491" i="3"/>
  <c r="N2491" i="3"/>
  <c r="O2490" i="3"/>
  <c r="N2490" i="3"/>
  <c r="O2489" i="3"/>
  <c r="N2489" i="3"/>
  <c r="O2488" i="3"/>
  <c r="N2488" i="3"/>
  <c r="O2487" i="3"/>
  <c r="N2487" i="3"/>
  <c r="O2486" i="3"/>
  <c r="N2486" i="3"/>
  <c r="O2485" i="3"/>
  <c r="N2485" i="3"/>
  <c r="O2484" i="3"/>
  <c r="N2484" i="3"/>
  <c r="O2483" i="3"/>
  <c r="N2483" i="3"/>
  <c r="O2482" i="3"/>
  <c r="N2482" i="3"/>
  <c r="O2481" i="3"/>
  <c r="N2481" i="3"/>
  <c r="O2480" i="3"/>
  <c r="N2480" i="3"/>
  <c r="O2479" i="3"/>
  <c r="N2479" i="3"/>
  <c r="O2478" i="3"/>
  <c r="N2478" i="3"/>
  <c r="O2477" i="3"/>
  <c r="N2477" i="3"/>
  <c r="O2476" i="3"/>
  <c r="N2476" i="3"/>
  <c r="O2475" i="3"/>
  <c r="N2475" i="3"/>
  <c r="O2474" i="3"/>
  <c r="N2474" i="3"/>
  <c r="O2473" i="3"/>
  <c r="N2473" i="3"/>
  <c r="O2472" i="3"/>
  <c r="N2472" i="3"/>
  <c r="O2471" i="3"/>
  <c r="N2471" i="3"/>
  <c r="O2470" i="3"/>
  <c r="N2470" i="3"/>
  <c r="O2469" i="3"/>
  <c r="N2469" i="3"/>
  <c r="O2468" i="3"/>
  <c r="N2468" i="3"/>
  <c r="O2467" i="3"/>
  <c r="N2467" i="3"/>
  <c r="O2466" i="3"/>
  <c r="N2466" i="3"/>
  <c r="O2465" i="3"/>
  <c r="N2465" i="3"/>
  <c r="O2464" i="3"/>
  <c r="N2464" i="3"/>
  <c r="O2463" i="3"/>
  <c r="N2463" i="3"/>
  <c r="O2462" i="3"/>
  <c r="N2462" i="3"/>
  <c r="O2461" i="3"/>
  <c r="N2461" i="3"/>
  <c r="O2460" i="3"/>
  <c r="N2460" i="3"/>
  <c r="O2459" i="3"/>
  <c r="N2459" i="3"/>
  <c r="O2458" i="3"/>
  <c r="N2458" i="3"/>
  <c r="O2457" i="3"/>
  <c r="N2457" i="3"/>
  <c r="O2456" i="3"/>
  <c r="N2456" i="3"/>
  <c r="O2455" i="3"/>
  <c r="N2455" i="3"/>
  <c r="O2454" i="3"/>
  <c r="N2454" i="3"/>
  <c r="O2453" i="3"/>
  <c r="N2453" i="3"/>
  <c r="O2452" i="3"/>
  <c r="N2452" i="3"/>
  <c r="O2451" i="3"/>
  <c r="N2451" i="3"/>
  <c r="O2450" i="3"/>
  <c r="N2450" i="3"/>
  <c r="O2449" i="3"/>
  <c r="N2449" i="3"/>
  <c r="O2448" i="3"/>
  <c r="N2448" i="3"/>
  <c r="O2447" i="3"/>
  <c r="N2447" i="3"/>
  <c r="O2446" i="3"/>
  <c r="N2446" i="3"/>
  <c r="O2445" i="3"/>
  <c r="N2445" i="3"/>
  <c r="O2444" i="3"/>
  <c r="N2444" i="3"/>
  <c r="O2443" i="3"/>
  <c r="N2443" i="3"/>
  <c r="O2442" i="3"/>
  <c r="N2442" i="3"/>
  <c r="O2441" i="3"/>
  <c r="N2441" i="3"/>
  <c r="O2440" i="3"/>
  <c r="N2440" i="3"/>
  <c r="O2439" i="3"/>
  <c r="N2439" i="3"/>
  <c r="O2438" i="3"/>
  <c r="N2438" i="3"/>
  <c r="O2437" i="3"/>
  <c r="N2437" i="3"/>
  <c r="O2436" i="3"/>
  <c r="N2436" i="3"/>
  <c r="O2435" i="3"/>
  <c r="N2435" i="3"/>
  <c r="O2434" i="3"/>
  <c r="N2434" i="3"/>
  <c r="O2433" i="3"/>
  <c r="N2433" i="3"/>
  <c r="O2432" i="3"/>
  <c r="N2432" i="3"/>
  <c r="O2431" i="3"/>
  <c r="N2431" i="3"/>
  <c r="O2430" i="3"/>
  <c r="N2430" i="3"/>
  <c r="O2429" i="3"/>
  <c r="N2429" i="3"/>
  <c r="O2428" i="3"/>
  <c r="N2428" i="3"/>
  <c r="O2427" i="3"/>
  <c r="N2427" i="3"/>
  <c r="O2426" i="3"/>
  <c r="N2426" i="3"/>
  <c r="O2425" i="3"/>
  <c r="N2425" i="3"/>
  <c r="O2424" i="3"/>
  <c r="N2424" i="3"/>
  <c r="O2423" i="3"/>
  <c r="N2423" i="3"/>
  <c r="O2422" i="3"/>
  <c r="N2422" i="3"/>
  <c r="O2421" i="3"/>
  <c r="N2421" i="3"/>
  <c r="O2420" i="3"/>
  <c r="N2420" i="3"/>
  <c r="O2419" i="3"/>
  <c r="N2419" i="3"/>
  <c r="O2418" i="3"/>
  <c r="N2418" i="3"/>
  <c r="O2417" i="3"/>
  <c r="N2417" i="3"/>
  <c r="O2416" i="3"/>
  <c r="N2416" i="3"/>
  <c r="O2415" i="3"/>
  <c r="N2415" i="3"/>
  <c r="O2414" i="3"/>
  <c r="N2414" i="3"/>
  <c r="O2413" i="3"/>
  <c r="N2413" i="3"/>
  <c r="O2412" i="3"/>
  <c r="N2412" i="3"/>
  <c r="O2411" i="3"/>
  <c r="N2411" i="3"/>
  <c r="O2410" i="3"/>
  <c r="N2410" i="3"/>
  <c r="O2409" i="3"/>
  <c r="N2409" i="3"/>
  <c r="O2408" i="3"/>
  <c r="N2408" i="3"/>
  <c r="O2407" i="3"/>
  <c r="N2407" i="3"/>
  <c r="O2406" i="3"/>
  <c r="N2406" i="3"/>
  <c r="O2405" i="3"/>
  <c r="N2405" i="3"/>
  <c r="O2404" i="3"/>
  <c r="N2404" i="3"/>
  <c r="O2403" i="3"/>
  <c r="N2403" i="3"/>
  <c r="O2402" i="3"/>
  <c r="N2402" i="3"/>
  <c r="O2401" i="3"/>
  <c r="N2401" i="3"/>
  <c r="O2400" i="3"/>
  <c r="N2400" i="3"/>
  <c r="O2399" i="3"/>
  <c r="N2399" i="3"/>
  <c r="O2398" i="3"/>
  <c r="N2398" i="3"/>
  <c r="O2397" i="3"/>
  <c r="N2397" i="3"/>
  <c r="O2396" i="3"/>
  <c r="N2396" i="3"/>
  <c r="O2395" i="3"/>
  <c r="N2395" i="3"/>
  <c r="O2394" i="3"/>
  <c r="N2394" i="3"/>
  <c r="O2393" i="3"/>
  <c r="N2393" i="3"/>
  <c r="O2392" i="3"/>
  <c r="N2392" i="3"/>
  <c r="O2391" i="3"/>
  <c r="N2391" i="3"/>
  <c r="O2390" i="3"/>
  <c r="N2390" i="3"/>
  <c r="O2389" i="3"/>
  <c r="N2389" i="3"/>
  <c r="O2388" i="3"/>
  <c r="N2388" i="3"/>
  <c r="O2387" i="3"/>
  <c r="N2387" i="3"/>
  <c r="O2386" i="3"/>
  <c r="N2386" i="3"/>
  <c r="O2385" i="3"/>
  <c r="N2385" i="3"/>
  <c r="O2384" i="3"/>
  <c r="N2384" i="3"/>
  <c r="O2383" i="3"/>
  <c r="N2383" i="3"/>
  <c r="O2382" i="3"/>
  <c r="N2382" i="3"/>
  <c r="O2381" i="3"/>
  <c r="N2381" i="3"/>
  <c r="O2380" i="3"/>
  <c r="N2380" i="3"/>
  <c r="O2379" i="3"/>
  <c r="N2379" i="3"/>
  <c r="O2378" i="3"/>
  <c r="N2378" i="3"/>
  <c r="O2377" i="3"/>
  <c r="N2377" i="3"/>
  <c r="O2376" i="3"/>
  <c r="N2376" i="3"/>
  <c r="O2375" i="3"/>
  <c r="N2375" i="3"/>
  <c r="O2374" i="3"/>
  <c r="N2374" i="3"/>
  <c r="O2373" i="3"/>
  <c r="N2373" i="3"/>
  <c r="O2372" i="3"/>
  <c r="N2372" i="3"/>
  <c r="O2371" i="3"/>
  <c r="N2371" i="3"/>
  <c r="O2370" i="3"/>
  <c r="N2370" i="3"/>
  <c r="O2369" i="3"/>
  <c r="N2369" i="3"/>
  <c r="O2368" i="3"/>
  <c r="N2368" i="3"/>
  <c r="O2367" i="3"/>
  <c r="N2367" i="3"/>
  <c r="O2366" i="3"/>
  <c r="N2366" i="3"/>
  <c r="O2365" i="3"/>
  <c r="N2365" i="3"/>
  <c r="O2364" i="3"/>
  <c r="N2364" i="3"/>
  <c r="O2363" i="3"/>
  <c r="N2363" i="3"/>
  <c r="O2362" i="3"/>
  <c r="N2362" i="3"/>
  <c r="O2361" i="3"/>
  <c r="N2361" i="3"/>
  <c r="O2360" i="3"/>
  <c r="N2360" i="3"/>
  <c r="O2359" i="3"/>
  <c r="N2359" i="3"/>
  <c r="O2358" i="3"/>
  <c r="N2358" i="3"/>
  <c r="O2357" i="3"/>
  <c r="N2357" i="3"/>
  <c r="O2356" i="3"/>
  <c r="N2356" i="3"/>
  <c r="O2355" i="3"/>
  <c r="N2355" i="3"/>
  <c r="O2354" i="3"/>
  <c r="N2354" i="3"/>
  <c r="O2353" i="3"/>
  <c r="N2353" i="3"/>
  <c r="O2352" i="3"/>
  <c r="N2352" i="3"/>
  <c r="O2351" i="3"/>
  <c r="N2351" i="3"/>
  <c r="O2350" i="3"/>
  <c r="N2350" i="3"/>
  <c r="O2349" i="3"/>
  <c r="N2349" i="3"/>
  <c r="O2348" i="3"/>
  <c r="N2348" i="3"/>
  <c r="O2347" i="3"/>
  <c r="N2347" i="3"/>
  <c r="O2346" i="3"/>
  <c r="N2346" i="3"/>
  <c r="O2345" i="3"/>
  <c r="N2345" i="3"/>
  <c r="O2344" i="3"/>
  <c r="N2344" i="3"/>
  <c r="O2343" i="3"/>
  <c r="N2343" i="3"/>
  <c r="O2342" i="3"/>
  <c r="N2342" i="3"/>
  <c r="O2341" i="3"/>
  <c r="N2341" i="3"/>
  <c r="O2340" i="3"/>
  <c r="N2340" i="3"/>
  <c r="O2339" i="3"/>
  <c r="N2339" i="3"/>
  <c r="O2338" i="3"/>
  <c r="N2338" i="3"/>
  <c r="O2337" i="3"/>
  <c r="N2337" i="3"/>
  <c r="O2336" i="3"/>
  <c r="N2336" i="3"/>
  <c r="O2335" i="3"/>
  <c r="N2335" i="3"/>
  <c r="O2334" i="3"/>
  <c r="N2334" i="3"/>
  <c r="O2333" i="3"/>
  <c r="N2333" i="3"/>
  <c r="O2332" i="3"/>
  <c r="N2332" i="3"/>
  <c r="O2331" i="3"/>
  <c r="N2331" i="3"/>
  <c r="O2330" i="3"/>
  <c r="N2330" i="3"/>
  <c r="O2329" i="3"/>
  <c r="N2329" i="3"/>
  <c r="O2328" i="3"/>
  <c r="N2328" i="3"/>
  <c r="O2327" i="3"/>
  <c r="N2327" i="3"/>
  <c r="O2326" i="3"/>
  <c r="N2326" i="3"/>
  <c r="O2325" i="3"/>
  <c r="N2325" i="3"/>
  <c r="O2324" i="3"/>
  <c r="N2324" i="3"/>
  <c r="O2323" i="3"/>
  <c r="N2323" i="3"/>
  <c r="O2322" i="3"/>
  <c r="N2322" i="3"/>
  <c r="O2321" i="3"/>
  <c r="N2321" i="3"/>
  <c r="O2320" i="3"/>
  <c r="N2320" i="3"/>
  <c r="O2319" i="3"/>
  <c r="N2319" i="3"/>
  <c r="O2318" i="3"/>
  <c r="N2318" i="3"/>
  <c r="O2317" i="3"/>
  <c r="N2317" i="3"/>
  <c r="O2316" i="3"/>
  <c r="N2316" i="3"/>
  <c r="O2315" i="3"/>
  <c r="N2315" i="3"/>
  <c r="O2314" i="3"/>
  <c r="N2314" i="3"/>
  <c r="O2313" i="3"/>
  <c r="N2313" i="3"/>
  <c r="O2312" i="3"/>
  <c r="N2312" i="3"/>
  <c r="O2311" i="3"/>
  <c r="N2311" i="3"/>
  <c r="O2310" i="3"/>
  <c r="N2310" i="3"/>
  <c r="O2309" i="3"/>
  <c r="N2309" i="3"/>
  <c r="O2308" i="3"/>
  <c r="N2308" i="3"/>
  <c r="O2307" i="3"/>
  <c r="N2307" i="3"/>
  <c r="O2306" i="3"/>
  <c r="N2306" i="3"/>
  <c r="O2305" i="3"/>
  <c r="N2305" i="3"/>
  <c r="O2304" i="3"/>
  <c r="N2304" i="3"/>
  <c r="O2303" i="3"/>
  <c r="N2303" i="3"/>
  <c r="O2302" i="3"/>
  <c r="N2302" i="3"/>
  <c r="O2301" i="3"/>
  <c r="N2301" i="3"/>
  <c r="O2300" i="3"/>
  <c r="N2300" i="3"/>
  <c r="O2299" i="3"/>
  <c r="N2299" i="3"/>
  <c r="O2298" i="3"/>
  <c r="N2298" i="3"/>
  <c r="O2297" i="3"/>
  <c r="N2297" i="3"/>
  <c r="O2296" i="3"/>
  <c r="N2296" i="3"/>
  <c r="O2295" i="3"/>
  <c r="N2295" i="3"/>
  <c r="O2294" i="3"/>
  <c r="N2294" i="3"/>
  <c r="O2293" i="3"/>
  <c r="N2293" i="3"/>
  <c r="O2292" i="3"/>
  <c r="N2292" i="3"/>
  <c r="O2291" i="3"/>
  <c r="N2291" i="3"/>
  <c r="O2290" i="3"/>
  <c r="N2290" i="3"/>
  <c r="O2289" i="3"/>
  <c r="N2289" i="3"/>
  <c r="O2288" i="3"/>
  <c r="N2288" i="3"/>
  <c r="O2287" i="3"/>
  <c r="N2287" i="3"/>
  <c r="O2286" i="3"/>
  <c r="N2286" i="3"/>
  <c r="O2285" i="3"/>
  <c r="N2285" i="3"/>
  <c r="O2284" i="3"/>
  <c r="N2284" i="3"/>
  <c r="O2283" i="3"/>
  <c r="N2283" i="3"/>
  <c r="O2282" i="3"/>
  <c r="N2282" i="3"/>
  <c r="O2281" i="3"/>
  <c r="N2281" i="3"/>
  <c r="O2280" i="3"/>
  <c r="N2280" i="3"/>
  <c r="O2279" i="3"/>
  <c r="N2279" i="3"/>
  <c r="O2278" i="3"/>
  <c r="N2278" i="3"/>
  <c r="O2277" i="3"/>
  <c r="N2277" i="3"/>
  <c r="O2276" i="3"/>
  <c r="N2276" i="3"/>
  <c r="O2275" i="3"/>
  <c r="N2275" i="3"/>
  <c r="O2274" i="3"/>
  <c r="N2274" i="3"/>
  <c r="O2273" i="3"/>
  <c r="N2273" i="3"/>
  <c r="O2272" i="3"/>
  <c r="N2272" i="3"/>
  <c r="O2271" i="3"/>
  <c r="N2271" i="3"/>
  <c r="O2270" i="3"/>
  <c r="N2270" i="3"/>
  <c r="O2269" i="3"/>
  <c r="N2269" i="3"/>
  <c r="O2268" i="3"/>
  <c r="N2268" i="3"/>
  <c r="O2267" i="3"/>
  <c r="N2267" i="3"/>
  <c r="O2266" i="3"/>
  <c r="N2266" i="3"/>
  <c r="O2265" i="3"/>
  <c r="N2265" i="3"/>
  <c r="O2264" i="3"/>
  <c r="N2264" i="3"/>
  <c r="O2263" i="3"/>
  <c r="N2263" i="3"/>
  <c r="O2262" i="3"/>
  <c r="N2262" i="3"/>
  <c r="O2261" i="3"/>
  <c r="N2261" i="3"/>
  <c r="O2260" i="3"/>
  <c r="N2260" i="3"/>
  <c r="O2259" i="3"/>
  <c r="N2259" i="3"/>
  <c r="O2258" i="3"/>
  <c r="N2258" i="3"/>
  <c r="O2257" i="3"/>
  <c r="N2257" i="3"/>
  <c r="O2256" i="3"/>
  <c r="N2256" i="3"/>
  <c r="O2255" i="3"/>
  <c r="N2255" i="3"/>
  <c r="O2254" i="3"/>
  <c r="N2254" i="3"/>
  <c r="O2253" i="3"/>
  <c r="N2253" i="3"/>
  <c r="O2252" i="3"/>
  <c r="N2252" i="3"/>
  <c r="O2251" i="3"/>
  <c r="N2251" i="3"/>
  <c r="O2250" i="3"/>
  <c r="N2250" i="3"/>
  <c r="O2249" i="3"/>
  <c r="N2249" i="3"/>
  <c r="O2248" i="3"/>
  <c r="N2248" i="3"/>
  <c r="O2247" i="3"/>
  <c r="N2247" i="3"/>
  <c r="O2246" i="3"/>
  <c r="N2246" i="3"/>
  <c r="O2245" i="3"/>
  <c r="N2245" i="3"/>
  <c r="O2244" i="3"/>
  <c r="N2244" i="3"/>
  <c r="O2243" i="3"/>
  <c r="N2243" i="3"/>
  <c r="O2242" i="3"/>
  <c r="N2242" i="3"/>
  <c r="O2241" i="3"/>
  <c r="N2241" i="3"/>
  <c r="O2240" i="3"/>
  <c r="N2240" i="3"/>
  <c r="O2239" i="3"/>
  <c r="N2239" i="3"/>
  <c r="O2238" i="3"/>
  <c r="N2238" i="3"/>
  <c r="O2237" i="3"/>
  <c r="N2237" i="3"/>
  <c r="O2236" i="3"/>
  <c r="N2236" i="3"/>
  <c r="O2235" i="3"/>
  <c r="N2235" i="3"/>
  <c r="O2234" i="3"/>
  <c r="N2234" i="3"/>
  <c r="O2233" i="3"/>
  <c r="N2233" i="3"/>
  <c r="O2232" i="3"/>
  <c r="N2232" i="3"/>
  <c r="O2231" i="3"/>
  <c r="N2231" i="3"/>
  <c r="O2230" i="3"/>
  <c r="N2230" i="3"/>
  <c r="O2229" i="3"/>
  <c r="N2229" i="3"/>
  <c r="O2228" i="3"/>
  <c r="N2228" i="3"/>
  <c r="O2227" i="3"/>
  <c r="N2227" i="3"/>
  <c r="O2226" i="3"/>
  <c r="N2226" i="3"/>
  <c r="O2225" i="3"/>
  <c r="N2225" i="3"/>
  <c r="O2224" i="3"/>
  <c r="N2224" i="3"/>
  <c r="O2223" i="3"/>
  <c r="N2223" i="3"/>
  <c r="O2222" i="3"/>
  <c r="N2222" i="3"/>
  <c r="O2221" i="3"/>
  <c r="N2221" i="3"/>
  <c r="O2220" i="3"/>
  <c r="N2220" i="3"/>
  <c r="O2219" i="3"/>
  <c r="N2219" i="3"/>
  <c r="O2218" i="3"/>
  <c r="N2218" i="3"/>
  <c r="O2217" i="3"/>
  <c r="N2217" i="3"/>
  <c r="O2216" i="3"/>
  <c r="N2216" i="3"/>
  <c r="O2215" i="3"/>
  <c r="N2215" i="3"/>
  <c r="O2214" i="3"/>
  <c r="N2214" i="3"/>
  <c r="O2213" i="3"/>
  <c r="N2213" i="3"/>
  <c r="O2212" i="3"/>
  <c r="N2212" i="3"/>
  <c r="O2211" i="3"/>
  <c r="N2211" i="3"/>
  <c r="O2210" i="3"/>
  <c r="N2210" i="3"/>
  <c r="O2209" i="3"/>
  <c r="N2209" i="3"/>
  <c r="O2208" i="3"/>
  <c r="N2208" i="3"/>
  <c r="O2207" i="3"/>
  <c r="N2207" i="3"/>
  <c r="O2206" i="3"/>
  <c r="N2206" i="3"/>
  <c r="O2205" i="3"/>
  <c r="N2205" i="3"/>
  <c r="O2204" i="3"/>
  <c r="N2204" i="3"/>
  <c r="O2203" i="3"/>
  <c r="N2203" i="3"/>
  <c r="O2202" i="3"/>
  <c r="N2202" i="3"/>
  <c r="O2201" i="3"/>
  <c r="N2201" i="3"/>
  <c r="O2200" i="3"/>
  <c r="N2200" i="3"/>
  <c r="O2199" i="3"/>
  <c r="N2199" i="3"/>
  <c r="O2198" i="3"/>
  <c r="N2198" i="3"/>
  <c r="O2197" i="3"/>
  <c r="N2197" i="3"/>
  <c r="O2196" i="3"/>
  <c r="N2196" i="3"/>
  <c r="O2195" i="3"/>
  <c r="N2195" i="3"/>
  <c r="O2194" i="3"/>
  <c r="N2194" i="3"/>
  <c r="O2193" i="3"/>
  <c r="N2193" i="3"/>
  <c r="O2192" i="3"/>
  <c r="N2192" i="3"/>
  <c r="O2191" i="3"/>
  <c r="N2191" i="3"/>
  <c r="O2190" i="3"/>
  <c r="N2190" i="3"/>
  <c r="O2189" i="3"/>
  <c r="N2189" i="3"/>
  <c r="O2188" i="3"/>
  <c r="N2188" i="3"/>
  <c r="O2187" i="3"/>
  <c r="N2187" i="3"/>
  <c r="O2186" i="3"/>
  <c r="N2186" i="3"/>
  <c r="O2185" i="3"/>
  <c r="N2185" i="3"/>
  <c r="O2184" i="3"/>
  <c r="N2184" i="3"/>
  <c r="O2183" i="3"/>
  <c r="N2183" i="3"/>
  <c r="O2182" i="3"/>
  <c r="N2182" i="3"/>
  <c r="O2181" i="3"/>
  <c r="N2181" i="3"/>
  <c r="O2180" i="3"/>
  <c r="N2180" i="3"/>
  <c r="O2179" i="3"/>
  <c r="N2179" i="3"/>
  <c r="O2178" i="3"/>
  <c r="N2178" i="3"/>
  <c r="O2177" i="3"/>
  <c r="N2177" i="3"/>
  <c r="O2176" i="3"/>
  <c r="N2176" i="3"/>
  <c r="O2175" i="3"/>
  <c r="N2175" i="3"/>
  <c r="O2174" i="3"/>
  <c r="N2174" i="3"/>
  <c r="O2173" i="3"/>
  <c r="N2173" i="3"/>
  <c r="O2172" i="3"/>
  <c r="N2172" i="3"/>
  <c r="O2171" i="3"/>
  <c r="N2171" i="3"/>
  <c r="O2170" i="3"/>
  <c r="N2170" i="3"/>
  <c r="O2169" i="3"/>
  <c r="N2169" i="3"/>
  <c r="O2168" i="3"/>
  <c r="N2168" i="3"/>
  <c r="O2167" i="3"/>
  <c r="N2167" i="3"/>
  <c r="O2166" i="3"/>
  <c r="N2166" i="3"/>
  <c r="O2165" i="3"/>
  <c r="N2165" i="3"/>
  <c r="O2164" i="3"/>
  <c r="N2164" i="3"/>
  <c r="O2163" i="3"/>
  <c r="N2163" i="3"/>
  <c r="O2162" i="3"/>
  <c r="N2162" i="3"/>
  <c r="O2161" i="3"/>
  <c r="N2161" i="3"/>
  <c r="O2160" i="3"/>
  <c r="N2160" i="3"/>
  <c r="O2159" i="3"/>
  <c r="N2159" i="3"/>
  <c r="O2158" i="3"/>
  <c r="N2158" i="3"/>
  <c r="O2157" i="3"/>
  <c r="N2157" i="3"/>
  <c r="O2156" i="3"/>
  <c r="N2156" i="3"/>
  <c r="O2155" i="3"/>
  <c r="N2155" i="3"/>
  <c r="O2154" i="3"/>
  <c r="N2154" i="3"/>
  <c r="O2153" i="3"/>
  <c r="N2153" i="3"/>
  <c r="O2152" i="3"/>
  <c r="N2152" i="3"/>
  <c r="O2151" i="3"/>
  <c r="N2151" i="3"/>
  <c r="O2150" i="3"/>
  <c r="N2150" i="3"/>
  <c r="O2149" i="3"/>
  <c r="N2149" i="3"/>
  <c r="O2148" i="3"/>
  <c r="N2148" i="3"/>
  <c r="O2147" i="3"/>
  <c r="N2147" i="3"/>
  <c r="O2146" i="3"/>
  <c r="N2146" i="3"/>
  <c r="O2145" i="3"/>
  <c r="N2145" i="3"/>
  <c r="O2144" i="3"/>
  <c r="N2144" i="3"/>
  <c r="O2143" i="3"/>
  <c r="N2143" i="3"/>
  <c r="O2142" i="3"/>
  <c r="N2142" i="3"/>
  <c r="O2141" i="3"/>
  <c r="N2141" i="3"/>
  <c r="O2140" i="3"/>
  <c r="N2140" i="3"/>
  <c r="O2139" i="3"/>
  <c r="N2139" i="3"/>
  <c r="O2138" i="3"/>
  <c r="N2138" i="3"/>
  <c r="O2137" i="3"/>
  <c r="N2137" i="3"/>
  <c r="O2136" i="3"/>
  <c r="N2136" i="3"/>
  <c r="O2135" i="3"/>
  <c r="N2135" i="3"/>
  <c r="O2134" i="3"/>
  <c r="N2134" i="3"/>
  <c r="O2133" i="3"/>
  <c r="N2133" i="3"/>
  <c r="O2132" i="3"/>
  <c r="N2132" i="3"/>
  <c r="O2131" i="3"/>
  <c r="N2131" i="3"/>
  <c r="O2130" i="3"/>
  <c r="N2130" i="3"/>
  <c r="O2129" i="3"/>
  <c r="N2129" i="3"/>
  <c r="O2128" i="3"/>
  <c r="N2128" i="3"/>
  <c r="O2127" i="3"/>
  <c r="N2127" i="3"/>
  <c r="O2126" i="3"/>
  <c r="N2126" i="3"/>
  <c r="O2125" i="3"/>
  <c r="N2125" i="3"/>
  <c r="O2124" i="3"/>
  <c r="N2124" i="3"/>
  <c r="O2123" i="3"/>
  <c r="N2123" i="3"/>
  <c r="O2122" i="3"/>
  <c r="N2122" i="3"/>
  <c r="O2121" i="3"/>
  <c r="N2121" i="3"/>
  <c r="O2120" i="3"/>
  <c r="N2120" i="3"/>
  <c r="O2119" i="3"/>
  <c r="N2119" i="3"/>
  <c r="O2118" i="3"/>
  <c r="N2118" i="3"/>
  <c r="O2117" i="3"/>
  <c r="N2117" i="3"/>
  <c r="O2116" i="3"/>
  <c r="N2116" i="3"/>
  <c r="O2115" i="3"/>
  <c r="N2115" i="3"/>
  <c r="O2114" i="3"/>
  <c r="N2114" i="3"/>
  <c r="O2113" i="3"/>
  <c r="N2113" i="3"/>
  <c r="O2112" i="3"/>
  <c r="N2112" i="3"/>
  <c r="O2111" i="3"/>
  <c r="N2111" i="3"/>
  <c r="O2110" i="3"/>
  <c r="N2110" i="3"/>
  <c r="O2109" i="3"/>
  <c r="N2109" i="3"/>
  <c r="O2108" i="3"/>
  <c r="N2108" i="3"/>
  <c r="O2107" i="3"/>
  <c r="N2107" i="3"/>
  <c r="O2106" i="3"/>
  <c r="N2106" i="3"/>
  <c r="O2105" i="3"/>
  <c r="N2105" i="3"/>
  <c r="O2104" i="3"/>
  <c r="N2104" i="3"/>
  <c r="O2103" i="3"/>
  <c r="N2103" i="3"/>
  <c r="O2102" i="3"/>
  <c r="N2102" i="3"/>
  <c r="O2101" i="3"/>
  <c r="N2101" i="3"/>
  <c r="O2100" i="3"/>
  <c r="N2100" i="3"/>
  <c r="O2099" i="3"/>
  <c r="N2099" i="3"/>
  <c r="O2098" i="3"/>
  <c r="N2098" i="3"/>
  <c r="O2097" i="3"/>
  <c r="N2097" i="3"/>
  <c r="O2096" i="3"/>
  <c r="N2096" i="3"/>
  <c r="O2095" i="3"/>
  <c r="N2095" i="3"/>
  <c r="O2094" i="3"/>
  <c r="N2094" i="3"/>
  <c r="O2093" i="3"/>
  <c r="N2093" i="3"/>
  <c r="O2092" i="3"/>
  <c r="N2092" i="3"/>
  <c r="O2091" i="3"/>
  <c r="N2091" i="3"/>
  <c r="O2090" i="3"/>
  <c r="N2090" i="3"/>
  <c r="O2089" i="3"/>
  <c r="N2089" i="3"/>
  <c r="O2088" i="3"/>
  <c r="N2088" i="3"/>
  <c r="O2087" i="3"/>
  <c r="N2087" i="3"/>
  <c r="O2086" i="3"/>
  <c r="N2086" i="3"/>
  <c r="O2085" i="3"/>
  <c r="N2085" i="3"/>
  <c r="O2084" i="3"/>
  <c r="N2084" i="3"/>
  <c r="O2083" i="3"/>
  <c r="N2083" i="3"/>
  <c r="O2082" i="3"/>
  <c r="N2082" i="3"/>
  <c r="O2081" i="3"/>
  <c r="N2081" i="3"/>
  <c r="O2080" i="3"/>
  <c r="N2080" i="3"/>
  <c r="O2079" i="3"/>
  <c r="N2079" i="3"/>
  <c r="O2078" i="3"/>
  <c r="N2078" i="3"/>
  <c r="O2077" i="3"/>
  <c r="N2077" i="3"/>
  <c r="O2076" i="3"/>
  <c r="N2076" i="3"/>
  <c r="O2075" i="3"/>
  <c r="N2075" i="3"/>
  <c r="O2074" i="3"/>
  <c r="N2074" i="3"/>
  <c r="O2073" i="3"/>
  <c r="N2073" i="3"/>
  <c r="O2072" i="3"/>
  <c r="N2072" i="3"/>
  <c r="O2071" i="3"/>
  <c r="N2071" i="3"/>
  <c r="O2070" i="3"/>
  <c r="N2070" i="3"/>
  <c r="O2069" i="3"/>
  <c r="N2069" i="3"/>
  <c r="O2068" i="3"/>
  <c r="N2068" i="3"/>
  <c r="O2067" i="3"/>
  <c r="N2067" i="3"/>
  <c r="O2066" i="3"/>
  <c r="N2066" i="3"/>
  <c r="O2065" i="3"/>
  <c r="N2065" i="3"/>
  <c r="O2064" i="3"/>
  <c r="N2064" i="3"/>
  <c r="O2063" i="3"/>
  <c r="N2063" i="3"/>
  <c r="O2062" i="3"/>
  <c r="N2062" i="3"/>
  <c r="O2061" i="3"/>
  <c r="N2061" i="3"/>
  <c r="O2060" i="3"/>
  <c r="N2060" i="3"/>
  <c r="O2059" i="3"/>
  <c r="N2059" i="3"/>
  <c r="O2058" i="3"/>
  <c r="N2058" i="3"/>
  <c r="O2057" i="3"/>
  <c r="N2057" i="3"/>
  <c r="O2056" i="3"/>
  <c r="N2056" i="3"/>
  <c r="O2055" i="3"/>
  <c r="N2055" i="3"/>
  <c r="O2054" i="3"/>
  <c r="N2054" i="3"/>
  <c r="O2053" i="3"/>
  <c r="N2053" i="3"/>
  <c r="O2052" i="3"/>
  <c r="N2052" i="3"/>
  <c r="O2051" i="3"/>
  <c r="N2051" i="3"/>
  <c r="O2050" i="3"/>
  <c r="N2050" i="3"/>
  <c r="O2049" i="3"/>
  <c r="N2049" i="3"/>
  <c r="O2048" i="3"/>
  <c r="N2048" i="3"/>
  <c r="O2047" i="3"/>
  <c r="N2047" i="3"/>
  <c r="O2046" i="3"/>
  <c r="N2046" i="3"/>
  <c r="O2045" i="3"/>
  <c r="N2045" i="3"/>
  <c r="O2044" i="3"/>
  <c r="N2044" i="3"/>
  <c r="O2043" i="3"/>
  <c r="N2043" i="3"/>
  <c r="O2042" i="3"/>
  <c r="N2042" i="3"/>
  <c r="O2041" i="3"/>
  <c r="N2041" i="3"/>
  <c r="O2040" i="3"/>
  <c r="N2040" i="3"/>
  <c r="O2039" i="3"/>
  <c r="N2039" i="3"/>
  <c r="O2038" i="3"/>
  <c r="N2038" i="3"/>
  <c r="O2037" i="3"/>
  <c r="N2037" i="3"/>
  <c r="O2036" i="3"/>
  <c r="N2036" i="3"/>
  <c r="O2035" i="3"/>
  <c r="N2035" i="3"/>
  <c r="O2034" i="3"/>
  <c r="N2034" i="3"/>
  <c r="O2033" i="3"/>
  <c r="N2033" i="3"/>
  <c r="O2032" i="3"/>
  <c r="N2032" i="3"/>
  <c r="O2031" i="3"/>
  <c r="N2031" i="3"/>
  <c r="O2030" i="3"/>
  <c r="N2030" i="3"/>
  <c r="O2029" i="3"/>
  <c r="N2029" i="3"/>
  <c r="O2028" i="3"/>
  <c r="N2028" i="3"/>
  <c r="O2027" i="3"/>
  <c r="N2027" i="3"/>
  <c r="O2026" i="3"/>
  <c r="N2026" i="3"/>
  <c r="O2025" i="3"/>
  <c r="N2025" i="3"/>
  <c r="O2024" i="3"/>
  <c r="N2024" i="3"/>
  <c r="O2023" i="3"/>
  <c r="N2023" i="3"/>
  <c r="O2022" i="3"/>
  <c r="N2022" i="3"/>
  <c r="O2021" i="3"/>
  <c r="N2021" i="3"/>
  <c r="O2020" i="3"/>
  <c r="N2020" i="3"/>
  <c r="O2019" i="3"/>
  <c r="N2019" i="3"/>
  <c r="O2018" i="3"/>
  <c r="N2018" i="3"/>
  <c r="O2017" i="3"/>
  <c r="N2017" i="3"/>
  <c r="O2016" i="3"/>
  <c r="N2016" i="3"/>
  <c r="O2015" i="3"/>
  <c r="N2015" i="3"/>
  <c r="O2014" i="3"/>
  <c r="N2014" i="3"/>
  <c r="O2013" i="3"/>
  <c r="N2013" i="3"/>
  <c r="O2012" i="3"/>
  <c r="N2012" i="3"/>
  <c r="O2011" i="3"/>
  <c r="N2011" i="3"/>
  <c r="O2010" i="3"/>
  <c r="N2010" i="3"/>
  <c r="O2009" i="3"/>
  <c r="N2009" i="3"/>
  <c r="O2008" i="3"/>
  <c r="N2008" i="3"/>
  <c r="O2007" i="3"/>
  <c r="N2007" i="3"/>
  <c r="O2006" i="3"/>
  <c r="N2006" i="3"/>
  <c r="O2005" i="3"/>
  <c r="N2005" i="3"/>
  <c r="O2004" i="3"/>
  <c r="N2004" i="3"/>
  <c r="O2003" i="3"/>
  <c r="N2003" i="3"/>
  <c r="O2002" i="3"/>
  <c r="N2002" i="3"/>
  <c r="O2001" i="3"/>
  <c r="N2001" i="3"/>
  <c r="O2000" i="3"/>
  <c r="N2000" i="3"/>
  <c r="O1999" i="3"/>
  <c r="N1999" i="3"/>
  <c r="O1998" i="3"/>
  <c r="N1998" i="3"/>
  <c r="O1997" i="3"/>
  <c r="N1997" i="3"/>
  <c r="O1996" i="3"/>
  <c r="N1996" i="3"/>
  <c r="O1995" i="3"/>
  <c r="N1995" i="3"/>
  <c r="O1994" i="3"/>
  <c r="N1994" i="3"/>
  <c r="O1993" i="3"/>
  <c r="N1993" i="3"/>
  <c r="O1992" i="3"/>
  <c r="N1992" i="3"/>
  <c r="O1991" i="3"/>
  <c r="N1991" i="3"/>
  <c r="O1990" i="3"/>
  <c r="N1990" i="3"/>
  <c r="O1989" i="3"/>
  <c r="N1989" i="3"/>
  <c r="O1988" i="3"/>
  <c r="N1988" i="3"/>
  <c r="O1987" i="3"/>
  <c r="N1987" i="3"/>
  <c r="O1986" i="3"/>
  <c r="N1986" i="3"/>
  <c r="O1985" i="3"/>
  <c r="N1985" i="3"/>
  <c r="O1984" i="3"/>
  <c r="N1984" i="3"/>
  <c r="O1983" i="3"/>
  <c r="N1983" i="3"/>
  <c r="O1982" i="3"/>
  <c r="N1982" i="3"/>
  <c r="O1981" i="3"/>
  <c r="N1981" i="3"/>
  <c r="O1980" i="3"/>
  <c r="N1980" i="3"/>
  <c r="O1979" i="3"/>
  <c r="N1979" i="3"/>
  <c r="O1978" i="3"/>
  <c r="N1978" i="3"/>
  <c r="O1977" i="3"/>
  <c r="N1977" i="3"/>
  <c r="O1976" i="3"/>
  <c r="N1976" i="3"/>
  <c r="O1975" i="3"/>
  <c r="N1975" i="3"/>
  <c r="O1974" i="3"/>
  <c r="N1974" i="3"/>
  <c r="O1973" i="3"/>
  <c r="N1973" i="3"/>
  <c r="O1972" i="3"/>
  <c r="N1972" i="3"/>
  <c r="O1971" i="3"/>
  <c r="N1971" i="3"/>
  <c r="O1970" i="3"/>
  <c r="N1970" i="3"/>
  <c r="O1969" i="3"/>
  <c r="N1969" i="3"/>
  <c r="O1968" i="3"/>
  <c r="N1968" i="3"/>
  <c r="O1967" i="3"/>
  <c r="N1967" i="3"/>
  <c r="O1966" i="3"/>
  <c r="N1966" i="3"/>
  <c r="O1965" i="3"/>
  <c r="N1965" i="3"/>
  <c r="O1964" i="3"/>
  <c r="N1964" i="3"/>
  <c r="O1963" i="3"/>
  <c r="N1963" i="3"/>
  <c r="O1962" i="3"/>
  <c r="N1962" i="3"/>
  <c r="O1961" i="3"/>
  <c r="N1961" i="3"/>
  <c r="O1960" i="3"/>
  <c r="N1960" i="3"/>
  <c r="O1959" i="3"/>
  <c r="N1959" i="3"/>
  <c r="O1958" i="3"/>
  <c r="N1958" i="3"/>
  <c r="O1957" i="3"/>
  <c r="N1957" i="3"/>
  <c r="O1956" i="3"/>
  <c r="N1956" i="3"/>
  <c r="O1955" i="3"/>
  <c r="N1955" i="3"/>
  <c r="O1954" i="3"/>
  <c r="N1954" i="3"/>
  <c r="O1953" i="3"/>
  <c r="N1953" i="3"/>
  <c r="O1952" i="3"/>
  <c r="N1952" i="3"/>
  <c r="O1951" i="3"/>
  <c r="N1951" i="3"/>
  <c r="O1950" i="3"/>
  <c r="N1950" i="3"/>
  <c r="O1949" i="3"/>
  <c r="N1949" i="3"/>
  <c r="O1948" i="3"/>
  <c r="N1948" i="3"/>
  <c r="O1947" i="3"/>
  <c r="N1947" i="3"/>
  <c r="O1946" i="3"/>
  <c r="N1946" i="3"/>
  <c r="O1945" i="3"/>
  <c r="N1945" i="3"/>
  <c r="O1944" i="3"/>
  <c r="N1944" i="3"/>
  <c r="O1943" i="3"/>
  <c r="N1943" i="3"/>
  <c r="O1942" i="3"/>
  <c r="N1942" i="3"/>
  <c r="O1941" i="3"/>
  <c r="N1941" i="3"/>
  <c r="O1940" i="3"/>
  <c r="N1940" i="3"/>
  <c r="O1939" i="3"/>
  <c r="N1939" i="3"/>
  <c r="O1938" i="3"/>
  <c r="N1938" i="3"/>
  <c r="O1937" i="3"/>
  <c r="N1937" i="3"/>
  <c r="O1936" i="3"/>
  <c r="N1936" i="3"/>
  <c r="O1935" i="3"/>
  <c r="N1935" i="3"/>
  <c r="O1934" i="3"/>
  <c r="N1934" i="3"/>
  <c r="O1933" i="3"/>
  <c r="N1933" i="3"/>
  <c r="O1932" i="3"/>
  <c r="N1932" i="3"/>
  <c r="O1931" i="3"/>
  <c r="N1931" i="3"/>
  <c r="O1930" i="3"/>
  <c r="N1930" i="3"/>
  <c r="O1929" i="3"/>
  <c r="N1929" i="3"/>
  <c r="O1928" i="3"/>
  <c r="N1928" i="3"/>
  <c r="O1927" i="3"/>
  <c r="N1927" i="3"/>
  <c r="O1926" i="3"/>
  <c r="N1926" i="3"/>
  <c r="O1925" i="3"/>
  <c r="N1925" i="3"/>
  <c r="O1924" i="3"/>
  <c r="N1924" i="3"/>
  <c r="O1923" i="3"/>
  <c r="N1923" i="3"/>
  <c r="O1922" i="3"/>
  <c r="N1922" i="3"/>
  <c r="O1921" i="3"/>
  <c r="N1921" i="3"/>
  <c r="O1920" i="3"/>
  <c r="N1920" i="3"/>
  <c r="O1919" i="3"/>
  <c r="N1919" i="3"/>
  <c r="O1918" i="3"/>
  <c r="N1918" i="3"/>
  <c r="O1917" i="3"/>
  <c r="N1917" i="3"/>
  <c r="O1916" i="3"/>
  <c r="N1916" i="3"/>
  <c r="O1915" i="3"/>
  <c r="N1915" i="3"/>
  <c r="O1914" i="3"/>
  <c r="N1914" i="3"/>
  <c r="O1913" i="3"/>
  <c r="N1913" i="3"/>
  <c r="O1912" i="3"/>
  <c r="N1912" i="3"/>
  <c r="O1911" i="3"/>
  <c r="N1911" i="3"/>
  <c r="O1910" i="3"/>
  <c r="N1910" i="3"/>
  <c r="O1909" i="3"/>
  <c r="N1909" i="3"/>
  <c r="O1908" i="3"/>
  <c r="N1908" i="3"/>
  <c r="O1907" i="3"/>
  <c r="N1907" i="3"/>
  <c r="O1906" i="3"/>
  <c r="N1906" i="3"/>
  <c r="O1905" i="3"/>
  <c r="N1905" i="3"/>
  <c r="O1904" i="3"/>
  <c r="N1904" i="3"/>
  <c r="O1903" i="3"/>
  <c r="N1903" i="3"/>
  <c r="O1902" i="3"/>
  <c r="N1902" i="3"/>
  <c r="O1901" i="3"/>
  <c r="N1901" i="3"/>
  <c r="O1900" i="3"/>
  <c r="N1900" i="3"/>
  <c r="O1899" i="3"/>
  <c r="N1899" i="3"/>
  <c r="O1898" i="3"/>
  <c r="N1898" i="3"/>
  <c r="O1897" i="3"/>
  <c r="N1897" i="3"/>
  <c r="O1896" i="3"/>
  <c r="N1896" i="3"/>
  <c r="O1895" i="3"/>
  <c r="N1895" i="3"/>
  <c r="O1894" i="3"/>
  <c r="N1894" i="3"/>
  <c r="O1893" i="3"/>
  <c r="N1893" i="3"/>
  <c r="O1892" i="3"/>
  <c r="N1892" i="3"/>
  <c r="O1891" i="3"/>
  <c r="N1891" i="3"/>
  <c r="O1890" i="3"/>
  <c r="N1890" i="3"/>
  <c r="O1889" i="3"/>
  <c r="N1889" i="3"/>
  <c r="O1888" i="3"/>
  <c r="N1888" i="3"/>
  <c r="O1887" i="3"/>
  <c r="N1887" i="3"/>
  <c r="O1886" i="3"/>
  <c r="N1886" i="3"/>
  <c r="O1885" i="3"/>
  <c r="N1885" i="3"/>
  <c r="O1884" i="3"/>
  <c r="N1884" i="3"/>
  <c r="O1883" i="3"/>
  <c r="N1883" i="3"/>
  <c r="O1882" i="3"/>
  <c r="N1882" i="3"/>
  <c r="O1881" i="3"/>
  <c r="N1881" i="3"/>
  <c r="O1880" i="3"/>
  <c r="N1880" i="3"/>
  <c r="O1879" i="3"/>
  <c r="N1879" i="3"/>
  <c r="O1878" i="3"/>
  <c r="N1878" i="3"/>
  <c r="O1877" i="3"/>
  <c r="N1877" i="3"/>
  <c r="O1876" i="3"/>
  <c r="N1876" i="3"/>
  <c r="O1875" i="3"/>
  <c r="N1875" i="3"/>
  <c r="O1874" i="3"/>
  <c r="N1874" i="3"/>
  <c r="O1873" i="3"/>
  <c r="N1873" i="3"/>
  <c r="O1872" i="3"/>
  <c r="N1872" i="3"/>
  <c r="O1871" i="3"/>
  <c r="N1871" i="3"/>
  <c r="O1870" i="3"/>
  <c r="N1870" i="3"/>
  <c r="O1869" i="3"/>
  <c r="N1869" i="3"/>
  <c r="O1868" i="3"/>
  <c r="N1868" i="3"/>
  <c r="O1867" i="3"/>
  <c r="N1867" i="3"/>
  <c r="O1866" i="3"/>
  <c r="N1866" i="3"/>
  <c r="O1865" i="3"/>
  <c r="N1865" i="3"/>
  <c r="O1864" i="3"/>
  <c r="N1864" i="3"/>
  <c r="O1863" i="3"/>
  <c r="N1863" i="3"/>
  <c r="O1862" i="3"/>
  <c r="N1862" i="3"/>
  <c r="O1861" i="3"/>
  <c r="N1861" i="3"/>
  <c r="O1860" i="3"/>
  <c r="N1860" i="3"/>
  <c r="O1859" i="3"/>
  <c r="N1859" i="3"/>
  <c r="O1858" i="3"/>
  <c r="N1858" i="3"/>
  <c r="O1857" i="3"/>
  <c r="N1857" i="3"/>
  <c r="O1856" i="3"/>
  <c r="N1856" i="3"/>
  <c r="O1855" i="3"/>
  <c r="N1855" i="3"/>
  <c r="O1854" i="3"/>
  <c r="N1854" i="3"/>
  <c r="O1853" i="3"/>
  <c r="N1853" i="3"/>
  <c r="O1852" i="3"/>
  <c r="N1852" i="3"/>
  <c r="O1851" i="3"/>
  <c r="N1851" i="3"/>
  <c r="O1850" i="3"/>
  <c r="N1850" i="3"/>
  <c r="O1849" i="3"/>
  <c r="N1849" i="3"/>
  <c r="O1848" i="3"/>
  <c r="N1848" i="3"/>
  <c r="O1847" i="3"/>
  <c r="N1847" i="3"/>
  <c r="O1846" i="3"/>
  <c r="N1846" i="3"/>
  <c r="O1845" i="3"/>
  <c r="N1845" i="3"/>
  <c r="O1844" i="3"/>
  <c r="N1844" i="3"/>
  <c r="O1843" i="3"/>
  <c r="N1843" i="3"/>
  <c r="O1842" i="3"/>
  <c r="N1842" i="3"/>
  <c r="O1841" i="3"/>
  <c r="N1841" i="3"/>
  <c r="O1840" i="3"/>
  <c r="N1840" i="3"/>
  <c r="O1839" i="3"/>
  <c r="N1839" i="3"/>
  <c r="O1838" i="3"/>
  <c r="N1838" i="3"/>
  <c r="O1837" i="3"/>
  <c r="N1837" i="3"/>
  <c r="O1836" i="3"/>
  <c r="N1836" i="3"/>
  <c r="O1835" i="3"/>
  <c r="N1835" i="3"/>
  <c r="O1834" i="3"/>
  <c r="N1834" i="3"/>
  <c r="O1833" i="3"/>
  <c r="N1833" i="3"/>
  <c r="O1832" i="3"/>
  <c r="N1832" i="3"/>
  <c r="O1831" i="3"/>
  <c r="N1831" i="3"/>
  <c r="O1830" i="3"/>
  <c r="N1830" i="3"/>
  <c r="O1829" i="3"/>
  <c r="N1829" i="3"/>
  <c r="O1828" i="3"/>
  <c r="N1828" i="3"/>
  <c r="O1827" i="3"/>
  <c r="N1827" i="3"/>
  <c r="O1826" i="3"/>
  <c r="N1826" i="3"/>
  <c r="O1825" i="3"/>
  <c r="N1825" i="3"/>
  <c r="O1824" i="3"/>
  <c r="N1824" i="3"/>
  <c r="O1823" i="3"/>
  <c r="N1823" i="3"/>
  <c r="O1822" i="3"/>
  <c r="N1822" i="3"/>
  <c r="O1821" i="3"/>
  <c r="N1821" i="3"/>
  <c r="O1820" i="3"/>
  <c r="N1820" i="3"/>
  <c r="O1819" i="3"/>
  <c r="N1819" i="3"/>
  <c r="O1818" i="3"/>
  <c r="N1818" i="3"/>
  <c r="O1817" i="3"/>
  <c r="N1817" i="3"/>
  <c r="O1816" i="3"/>
  <c r="N1816" i="3"/>
  <c r="O1815" i="3"/>
  <c r="N1815" i="3"/>
  <c r="O1814" i="3"/>
  <c r="N1814" i="3"/>
  <c r="O1813" i="3"/>
  <c r="N1813" i="3"/>
  <c r="O1812" i="3"/>
  <c r="N1812" i="3"/>
  <c r="O1811" i="3"/>
  <c r="N1811" i="3"/>
  <c r="O1810" i="3"/>
  <c r="N1810" i="3"/>
  <c r="O1809" i="3"/>
  <c r="N1809" i="3"/>
  <c r="O1808" i="3"/>
  <c r="N1808" i="3"/>
  <c r="O1807" i="3"/>
  <c r="N1807" i="3"/>
  <c r="O1806" i="3"/>
  <c r="N1806" i="3"/>
  <c r="O1805" i="3"/>
  <c r="N1805" i="3"/>
  <c r="O1804" i="3"/>
  <c r="N1804" i="3"/>
  <c r="O1803" i="3"/>
  <c r="N1803" i="3"/>
  <c r="O1802" i="3"/>
  <c r="N1802" i="3"/>
  <c r="O1801" i="3"/>
  <c r="N1801" i="3"/>
  <c r="O1800" i="3"/>
  <c r="N1800" i="3"/>
  <c r="O1799" i="3"/>
  <c r="N1799" i="3"/>
  <c r="O1798" i="3"/>
  <c r="N1798" i="3"/>
  <c r="O1797" i="3"/>
  <c r="N1797" i="3"/>
  <c r="O1796" i="3"/>
  <c r="N1796" i="3"/>
  <c r="O1795" i="3"/>
  <c r="N1795" i="3"/>
  <c r="O1794" i="3"/>
  <c r="N1794" i="3"/>
  <c r="O1793" i="3"/>
  <c r="N1793" i="3"/>
  <c r="O1792" i="3"/>
  <c r="N1792" i="3"/>
  <c r="O1791" i="3"/>
  <c r="N1791" i="3"/>
  <c r="O1790" i="3"/>
  <c r="N1790" i="3"/>
  <c r="O1789" i="3"/>
  <c r="N1789" i="3"/>
  <c r="O1788" i="3"/>
  <c r="N1788" i="3"/>
  <c r="O1787" i="3"/>
  <c r="N1787" i="3"/>
  <c r="O1786" i="3"/>
  <c r="N1786" i="3"/>
  <c r="O1785" i="3"/>
  <c r="N1785" i="3"/>
  <c r="O1784" i="3"/>
  <c r="N1784" i="3"/>
  <c r="O1783" i="3"/>
  <c r="N1783" i="3"/>
  <c r="O1782" i="3"/>
  <c r="N1782" i="3"/>
  <c r="O1781" i="3"/>
  <c r="N1781" i="3"/>
  <c r="O1780" i="3"/>
  <c r="N1780" i="3"/>
  <c r="O1779" i="3"/>
  <c r="N1779" i="3"/>
  <c r="O1778" i="3"/>
  <c r="N1778" i="3"/>
  <c r="O1777" i="3"/>
  <c r="N1777" i="3"/>
  <c r="O1776" i="3"/>
  <c r="N1776" i="3"/>
  <c r="O1775" i="3"/>
  <c r="N1775" i="3"/>
  <c r="O1774" i="3"/>
  <c r="N1774" i="3"/>
  <c r="O1773" i="3"/>
  <c r="N1773" i="3"/>
  <c r="O1772" i="3"/>
  <c r="N1772" i="3"/>
  <c r="O1771" i="3"/>
  <c r="N1771" i="3"/>
  <c r="O1770" i="3"/>
  <c r="N1770" i="3"/>
  <c r="O1769" i="3"/>
  <c r="N1769" i="3"/>
  <c r="O1768" i="3"/>
  <c r="N1768" i="3"/>
  <c r="O1767" i="3"/>
  <c r="N1767" i="3"/>
  <c r="O1766" i="3"/>
  <c r="N1766" i="3"/>
  <c r="O1765" i="3"/>
  <c r="N1765" i="3"/>
  <c r="O1764" i="3"/>
  <c r="N1764" i="3"/>
  <c r="O1763" i="3"/>
  <c r="N1763" i="3"/>
  <c r="O1762" i="3"/>
  <c r="N1762" i="3"/>
  <c r="O1761" i="3"/>
  <c r="N1761" i="3"/>
  <c r="O1760" i="3"/>
  <c r="N1760" i="3"/>
  <c r="O1759" i="3"/>
  <c r="N1759" i="3"/>
  <c r="O1758" i="3"/>
  <c r="N1758" i="3"/>
  <c r="O1757" i="3"/>
  <c r="N1757" i="3"/>
  <c r="O1756" i="3"/>
  <c r="N1756" i="3"/>
  <c r="O1755" i="3"/>
  <c r="N1755" i="3"/>
  <c r="O1754" i="3"/>
  <c r="N1754" i="3"/>
  <c r="O1753" i="3"/>
  <c r="N1753" i="3"/>
  <c r="O1752" i="3"/>
  <c r="N1752" i="3"/>
  <c r="O1751" i="3"/>
  <c r="N1751" i="3"/>
  <c r="O1750" i="3"/>
  <c r="N1750" i="3"/>
  <c r="O1749" i="3"/>
  <c r="N1749" i="3"/>
  <c r="O1748" i="3"/>
  <c r="N1748" i="3"/>
  <c r="O1747" i="3"/>
  <c r="N1747" i="3"/>
  <c r="O1746" i="3"/>
  <c r="N1746" i="3"/>
  <c r="O1745" i="3"/>
  <c r="N1745" i="3"/>
  <c r="O1744" i="3"/>
  <c r="N1744" i="3"/>
  <c r="O1743" i="3"/>
  <c r="N1743" i="3"/>
  <c r="O1742" i="3"/>
  <c r="N1742" i="3"/>
  <c r="O1741" i="3"/>
  <c r="N1741" i="3"/>
  <c r="O1740" i="3"/>
  <c r="N1740" i="3"/>
  <c r="O1739" i="3"/>
  <c r="N1739" i="3"/>
  <c r="O1738" i="3"/>
  <c r="N1738" i="3"/>
  <c r="O1737" i="3"/>
  <c r="N1737" i="3"/>
  <c r="O1736" i="3"/>
  <c r="N1736" i="3"/>
  <c r="O1735" i="3"/>
  <c r="N1735" i="3"/>
  <c r="O1734" i="3"/>
  <c r="N1734" i="3"/>
  <c r="O1733" i="3"/>
  <c r="N1733" i="3"/>
  <c r="O1732" i="3"/>
  <c r="N1732" i="3"/>
  <c r="O1731" i="3"/>
  <c r="N1731" i="3"/>
  <c r="O1730" i="3"/>
  <c r="N1730" i="3"/>
  <c r="O1729" i="3"/>
  <c r="N1729" i="3"/>
  <c r="O1728" i="3"/>
  <c r="N1728" i="3"/>
  <c r="O1727" i="3"/>
  <c r="N1727" i="3"/>
  <c r="O1726" i="3"/>
  <c r="N1726" i="3"/>
  <c r="O1725" i="3"/>
  <c r="N1725" i="3"/>
  <c r="O1724" i="3"/>
  <c r="N1724" i="3"/>
  <c r="O1723" i="3"/>
  <c r="N1723" i="3"/>
  <c r="O1722" i="3"/>
  <c r="N1722" i="3"/>
  <c r="O1721" i="3"/>
  <c r="N1721" i="3"/>
  <c r="O1720" i="3"/>
  <c r="N1720" i="3"/>
  <c r="O1719" i="3"/>
  <c r="N1719" i="3"/>
  <c r="O1718" i="3"/>
  <c r="N1718" i="3"/>
  <c r="O1717" i="3"/>
  <c r="N1717" i="3"/>
  <c r="O1716" i="3"/>
  <c r="N1716" i="3"/>
  <c r="O1715" i="3"/>
  <c r="N1715" i="3"/>
  <c r="O1714" i="3"/>
  <c r="N1714" i="3"/>
  <c r="O1713" i="3"/>
  <c r="N1713" i="3"/>
  <c r="O1712" i="3"/>
  <c r="N1712" i="3"/>
  <c r="O1711" i="3"/>
  <c r="N1711" i="3"/>
  <c r="O1710" i="3"/>
  <c r="N1710" i="3"/>
  <c r="O1709" i="3"/>
  <c r="N1709" i="3"/>
  <c r="O1708" i="3"/>
  <c r="N1708" i="3"/>
  <c r="O1707" i="3"/>
  <c r="N1707" i="3"/>
  <c r="O1706" i="3"/>
  <c r="N1706" i="3"/>
  <c r="O1705" i="3"/>
  <c r="N1705" i="3"/>
  <c r="O1704" i="3"/>
  <c r="N1704" i="3"/>
  <c r="O1703" i="3"/>
  <c r="N1703" i="3"/>
  <c r="O1702" i="3"/>
  <c r="N1702" i="3"/>
  <c r="O1701" i="3"/>
  <c r="N1701" i="3"/>
  <c r="O1700" i="3"/>
  <c r="N1700" i="3"/>
  <c r="O1699" i="3"/>
  <c r="N1699" i="3"/>
  <c r="O1698" i="3"/>
  <c r="N1698" i="3"/>
  <c r="O1697" i="3"/>
  <c r="N1697" i="3"/>
  <c r="O1696" i="3"/>
  <c r="N1696" i="3"/>
  <c r="O1695" i="3"/>
  <c r="N1695" i="3"/>
  <c r="O1694" i="3"/>
  <c r="N1694" i="3"/>
  <c r="O1693" i="3"/>
  <c r="N1693" i="3"/>
  <c r="O1692" i="3"/>
  <c r="N1692" i="3"/>
  <c r="O1691" i="3"/>
  <c r="N1691" i="3"/>
  <c r="O1690" i="3"/>
  <c r="N1690" i="3"/>
  <c r="O1689" i="3"/>
  <c r="N1689" i="3"/>
  <c r="O1688" i="3"/>
  <c r="N1688" i="3"/>
  <c r="O1687" i="3"/>
  <c r="N1687" i="3"/>
  <c r="O1686" i="3"/>
  <c r="N1686" i="3"/>
  <c r="O1685" i="3"/>
  <c r="N1685" i="3"/>
  <c r="O1684" i="3"/>
  <c r="N1684" i="3"/>
  <c r="O1683" i="3"/>
  <c r="N1683" i="3"/>
  <c r="O1682" i="3"/>
  <c r="N1682" i="3"/>
  <c r="O1681" i="3"/>
  <c r="N1681" i="3"/>
  <c r="O1680" i="3"/>
  <c r="N1680" i="3"/>
  <c r="O1679" i="3"/>
  <c r="N1679" i="3"/>
  <c r="O1678" i="3"/>
  <c r="N1678" i="3"/>
  <c r="O1677" i="3"/>
  <c r="N1677" i="3"/>
  <c r="O1676" i="3"/>
  <c r="N1676" i="3"/>
  <c r="O1675" i="3"/>
  <c r="N1675" i="3"/>
  <c r="O1674" i="3"/>
  <c r="N1674" i="3"/>
  <c r="O1673" i="3"/>
  <c r="N1673" i="3"/>
  <c r="O1672" i="3"/>
  <c r="N1672" i="3"/>
  <c r="O1671" i="3"/>
  <c r="N1671" i="3"/>
  <c r="O1670" i="3"/>
  <c r="N1670" i="3"/>
  <c r="O1669" i="3"/>
  <c r="N1669" i="3"/>
  <c r="O1668" i="3"/>
  <c r="N1668" i="3"/>
  <c r="O1667" i="3"/>
  <c r="N1667" i="3"/>
  <c r="O1666" i="3"/>
  <c r="N1666" i="3"/>
  <c r="O1665" i="3"/>
  <c r="N1665" i="3"/>
  <c r="O1664" i="3"/>
  <c r="N1664" i="3"/>
  <c r="O1663" i="3"/>
  <c r="N1663" i="3"/>
  <c r="O1662" i="3"/>
  <c r="N1662" i="3"/>
  <c r="O1661" i="3"/>
  <c r="N1661" i="3"/>
  <c r="O1660" i="3"/>
  <c r="N1660" i="3"/>
  <c r="O1659" i="3"/>
  <c r="N1659" i="3"/>
  <c r="O1658" i="3"/>
  <c r="N1658" i="3"/>
  <c r="O1657" i="3"/>
  <c r="N1657" i="3"/>
  <c r="O1656" i="3"/>
  <c r="N1656" i="3"/>
  <c r="O1655" i="3"/>
  <c r="N1655" i="3"/>
  <c r="O1654" i="3"/>
  <c r="N1654" i="3"/>
  <c r="O1653" i="3"/>
  <c r="N1653" i="3"/>
  <c r="O1652" i="3"/>
  <c r="N1652" i="3"/>
  <c r="O1651" i="3"/>
  <c r="N1651" i="3"/>
  <c r="O1650" i="3"/>
  <c r="N1650" i="3"/>
  <c r="O1649" i="3"/>
  <c r="N1649" i="3"/>
  <c r="O1648" i="3"/>
  <c r="N1648" i="3"/>
  <c r="O1647" i="3"/>
  <c r="N1647" i="3"/>
  <c r="O1646" i="3"/>
  <c r="N1646" i="3"/>
  <c r="O1645" i="3"/>
  <c r="N1645" i="3"/>
  <c r="O1644" i="3"/>
  <c r="N1644" i="3"/>
  <c r="O1643" i="3"/>
  <c r="N1643" i="3"/>
  <c r="O1642" i="3"/>
  <c r="N1642" i="3"/>
  <c r="O1641" i="3"/>
  <c r="N1641" i="3"/>
  <c r="O1640" i="3"/>
  <c r="N1640" i="3"/>
  <c r="O1639" i="3"/>
  <c r="N1639" i="3"/>
  <c r="O1638" i="3"/>
  <c r="N1638" i="3"/>
  <c r="O1637" i="3"/>
  <c r="N1637" i="3"/>
  <c r="O1636" i="3"/>
  <c r="N1636" i="3"/>
  <c r="O1635" i="3"/>
  <c r="N1635" i="3"/>
  <c r="O1634" i="3"/>
  <c r="N1634" i="3"/>
  <c r="O1633" i="3"/>
  <c r="N1633" i="3"/>
  <c r="O1632" i="3"/>
  <c r="N1632" i="3"/>
  <c r="O1631" i="3"/>
  <c r="N1631" i="3"/>
  <c r="O1630" i="3"/>
  <c r="N1630" i="3"/>
  <c r="O1629" i="3"/>
  <c r="N1629" i="3"/>
  <c r="O1628" i="3"/>
  <c r="N1628" i="3"/>
  <c r="O1627" i="3"/>
  <c r="N1627" i="3"/>
  <c r="O1626" i="3"/>
  <c r="N1626" i="3"/>
  <c r="O1625" i="3"/>
  <c r="N1625" i="3"/>
  <c r="O1624" i="3"/>
  <c r="N1624" i="3"/>
  <c r="O1623" i="3"/>
  <c r="N1623" i="3"/>
  <c r="O1622" i="3"/>
  <c r="N1622" i="3"/>
  <c r="O1621" i="3"/>
  <c r="N1621" i="3"/>
  <c r="O1620" i="3"/>
  <c r="N1620" i="3"/>
  <c r="O1619" i="3"/>
  <c r="N1619" i="3"/>
  <c r="O1618" i="3"/>
  <c r="N1618" i="3"/>
  <c r="O1617" i="3"/>
  <c r="N1617" i="3"/>
  <c r="O1616" i="3"/>
  <c r="N1616" i="3"/>
  <c r="O1615" i="3"/>
  <c r="N1615" i="3"/>
  <c r="O1614" i="3"/>
  <c r="N1614" i="3"/>
  <c r="O1613" i="3"/>
  <c r="N1613" i="3"/>
  <c r="O1612" i="3"/>
  <c r="N1612" i="3"/>
  <c r="O1611" i="3"/>
  <c r="N1611" i="3"/>
  <c r="O1610" i="3"/>
  <c r="N1610" i="3"/>
  <c r="O1609" i="3"/>
  <c r="N1609" i="3"/>
  <c r="O1608" i="3"/>
  <c r="N1608" i="3"/>
  <c r="O1607" i="3"/>
  <c r="N1607" i="3"/>
  <c r="O1606" i="3"/>
  <c r="N1606" i="3"/>
  <c r="O1605" i="3"/>
  <c r="N1605" i="3"/>
  <c r="O1604" i="3"/>
  <c r="N1604" i="3"/>
  <c r="O1603" i="3"/>
  <c r="N1603" i="3"/>
  <c r="O1602" i="3"/>
  <c r="N1602" i="3"/>
  <c r="O1601" i="3"/>
  <c r="N1601" i="3"/>
  <c r="O1600" i="3"/>
  <c r="N1600" i="3"/>
  <c r="O1599" i="3"/>
  <c r="N1599" i="3"/>
  <c r="O1598" i="3"/>
  <c r="N1598" i="3"/>
  <c r="O1597" i="3"/>
  <c r="N1597" i="3"/>
  <c r="O1596" i="3"/>
  <c r="N1596" i="3"/>
  <c r="O1595" i="3"/>
  <c r="N1595" i="3"/>
  <c r="O1594" i="3"/>
  <c r="N1594" i="3"/>
  <c r="O1593" i="3"/>
  <c r="N1593" i="3"/>
  <c r="O1592" i="3"/>
  <c r="N1592" i="3"/>
  <c r="O1591" i="3"/>
  <c r="N1591" i="3"/>
  <c r="O1590" i="3"/>
  <c r="N1590" i="3"/>
  <c r="O1589" i="3"/>
  <c r="N1589" i="3"/>
  <c r="O1588" i="3"/>
  <c r="N1588" i="3"/>
  <c r="O1587" i="3"/>
  <c r="N1587" i="3"/>
  <c r="O1586" i="3"/>
  <c r="N1586" i="3"/>
  <c r="O1585" i="3"/>
  <c r="N1585" i="3"/>
  <c r="O1584" i="3"/>
  <c r="N1584" i="3"/>
  <c r="O1583" i="3"/>
  <c r="N1583" i="3"/>
  <c r="O1582" i="3"/>
  <c r="N1582" i="3"/>
  <c r="O1581" i="3"/>
  <c r="N1581" i="3"/>
  <c r="O1580" i="3"/>
  <c r="N1580" i="3"/>
  <c r="O1579" i="3"/>
  <c r="N1579" i="3"/>
  <c r="O1578" i="3"/>
  <c r="N1578" i="3"/>
  <c r="O1577" i="3"/>
  <c r="N1577" i="3"/>
  <c r="O1576" i="3"/>
  <c r="N1576" i="3"/>
  <c r="O1575" i="3"/>
  <c r="N1575" i="3"/>
  <c r="O1574" i="3"/>
  <c r="N1574" i="3"/>
  <c r="O1573" i="3"/>
  <c r="N1573" i="3"/>
  <c r="O1572" i="3"/>
  <c r="N1572" i="3"/>
  <c r="O1571" i="3"/>
  <c r="N1571" i="3"/>
  <c r="O1570" i="3"/>
  <c r="N1570" i="3"/>
  <c r="O1569" i="3"/>
  <c r="N1569" i="3"/>
  <c r="O1568" i="3"/>
  <c r="N1568" i="3"/>
  <c r="O1567" i="3"/>
  <c r="N1567" i="3"/>
  <c r="O1566" i="3"/>
  <c r="N1566" i="3"/>
  <c r="O1565" i="3"/>
  <c r="N1565" i="3"/>
  <c r="O1564" i="3"/>
  <c r="N1564" i="3"/>
  <c r="O1563" i="3"/>
  <c r="N1563" i="3"/>
  <c r="O1562" i="3"/>
  <c r="N1562" i="3"/>
  <c r="O1561" i="3"/>
  <c r="N1561" i="3"/>
  <c r="O1560" i="3"/>
  <c r="N1560" i="3"/>
  <c r="O1559" i="3"/>
  <c r="N1559" i="3"/>
  <c r="O1558" i="3"/>
  <c r="N1558" i="3"/>
  <c r="O1557" i="3"/>
  <c r="N1557" i="3"/>
  <c r="O1556" i="3"/>
  <c r="N1556" i="3"/>
  <c r="O1555" i="3"/>
  <c r="N1555" i="3"/>
  <c r="O1554" i="3"/>
  <c r="N1554" i="3"/>
  <c r="O1553" i="3"/>
  <c r="N1553" i="3"/>
  <c r="O1552" i="3"/>
  <c r="N1552" i="3"/>
  <c r="O1551" i="3"/>
  <c r="N1551" i="3"/>
  <c r="O1550" i="3"/>
  <c r="N1550" i="3"/>
  <c r="O1549" i="3"/>
  <c r="N1549" i="3"/>
  <c r="O1548" i="3"/>
  <c r="N1548" i="3"/>
  <c r="O1547" i="3"/>
  <c r="N1547" i="3"/>
  <c r="O1546" i="3"/>
  <c r="N1546" i="3"/>
  <c r="O1545" i="3"/>
  <c r="N1545" i="3"/>
  <c r="O1544" i="3"/>
  <c r="N1544" i="3"/>
  <c r="O1543" i="3"/>
  <c r="N1543" i="3"/>
  <c r="O1542" i="3"/>
  <c r="N1542" i="3"/>
  <c r="O1541" i="3"/>
  <c r="N1541" i="3"/>
  <c r="O1540" i="3"/>
  <c r="N1540" i="3"/>
  <c r="O1539" i="3"/>
  <c r="N1539" i="3"/>
  <c r="O1538" i="3"/>
  <c r="N1538" i="3"/>
  <c r="O1537" i="3"/>
  <c r="N1537" i="3"/>
  <c r="O1536" i="3"/>
  <c r="N1536" i="3"/>
  <c r="O1535" i="3"/>
  <c r="N1535" i="3"/>
  <c r="O1534" i="3"/>
  <c r="N1534" i="3"/>
  <c r="O1533" i="3"/>
  <c r="N1533" i="3"/>
  <c r="O1532" i="3"/>
  <c r="N1532" i="3"/>
  <c r="O1531" i="3"/>
  <c r="N1531" i="3"/>
  <c r="O1530" i="3"/>
  <c r="N1530" i="3"/>
  <c r="O1529" i="3"/>
  <c r="N1529" i="3"/>
  <c r="O1528" i="3"/>
  <c r="N1528" i="3"/>
  <c r="O1527" i="3"/>
  <c r="N1527" i="3"/>
  <c r="O1526" i="3"/>
  <c r="N1526" i="3"/>
  <c r="O1525" i="3"/>
  <c r="N1525" i="3"/>
  <c r="O1524" i="3"/>
  <c r="N1524" i="3"/>
  <c r="O1523" i="3"/>
  <c r="N1523" i="3"/>
  <c r="O1522" i="3"/>
  <c r="N1522" i="3"/>
  <c r="O1521" i="3"/>
  <c r="N1521" i="3"/>
  <c r="O1520" i="3"/>
  <c r="N1520" i="3"/>
  <c r="O1519" i="3"/>
  <c r="N1519" i="3"/>
  <c r="O1518" i="3"/>
  <c r="N1518" i="3"/>
  <c r="O1517" i="3"/>
  <c r="N1517" i="3"/>
  <c r="O1516" i="3"/>
  <c r="N1516" i="3"/>
  <c r="O1515" i="3"/>
  <c r="N1515" i="3"/>
  <c r="O1514" i="3"/>
  <c r="N1514" i="3"/>
  <c r="O1513" i="3"/>
  <c r="N1513" i="3"/>
  <c r="O1512" i="3"/>
  <c r="N1512" i="3"/>
  <c r="O1511" i="3"/>
  <c r="N1511" i="3"/>
  <c r="O1510" i="3"/>
  <c r="N1510" i="3"/>
  <c r="O1509" i="3"/>
  <c r="N1509" i="3"/>
  <c r="O1508" i="3"/>
  <c r="N1508" i="3"/>
  <c r="O1507" i="3"/>
  <c r="N1507" i="3"/>
  <c r="O1506" i="3"/>
  <c r="N1506" i="3"/>
  <c r="O1505" i="3"/>
  <c r="N1505" i="3"/>
  <c r="O1504" i="3"/>
  <c r="N1504" i="3"/>
  <c r="O1503" i="3"/>
  <c r="N1503" i="3"/>
  <c r="O1502" i="3"/>
  <c r="N1502" i="3"/>
  <c r="O1501" i="3"/>
  <c r="N1501" i="3"/>
  <c r="O1500" i="3"/>
  <c r="N1500" i="3"/>
  <c r="O1499" i="3"/>
  <c r="N1499" i="3"/>
  <c r="O1498" i="3"/>
  <c r="N1498" i="3"/>
  <c r="O1497" i="3"/>
  <c r="N1497" i="3"/>
  <c r="O1496" i="3"/>
  <c r="N1496" i="3"/>
  <c r="O1495" i="3"/>
  <c r="N1495" i="3"/>
  <c r="O1494" i="3"/>
  <c r="N1494" i="3"/>
  <c r="O1493" i="3"/>
  <c r="N1493" i="3"/>
  <c r="O1492" i="3"/>
  <c r="N1492" i="3"/>
  <c r="O1491" i="3"/>
  <c r="N1491" i="3"/>
  <c r="O1490" i="3"/>
  <c r="N1490" i="3"/>
  <c r="O1489" i="3"/>
  <c r="N1489" i="3"/>
  <c r="O1488" i="3"/>
  <c r="N1488" i="3"/>
  <c r="O1487" i="3"/>
  <c r="N1487" i="3"/>
  <c r="O1486" i="3"/>
  <c r="N1486" i="3"/>
  <c r="O1485" i="3"/>
  <c r="N1485" i="3"/>
  <c r="O1484" i="3"/>
  <c r="N1484" i="3"/>
  <c r="O1483" i="3"/>
  <c r="N1483" i="3"/>
  <c r="O1482" i="3"/>
  <c r="N1482" i="3"/>
  <c r="O1481" i="3"/>
  <c r="N1481" i="3"/>
  <c r="O1480" i="3"/>
  <c r="N1480" i="3"/>
  <c r="O1479" i="3"/>
  <c r="N1479" i="3"/>
  <c r="O1478" i="3"/>
  <c r="N1478" i="3"/>
  <c r="O1477" i="3"/>
  <c r="N1477" i="3"/>
  <c r="O1476" i="3"/>
  <c r="N1476" i="3"/>
  <c r="O1475" i="3"/>
  <c r="N1475" i="3"/>
  <c r="O1474" i="3"/>
  <c r="N1474" i="3"/>
  <c r="O1473" i="3"/>
  <c r="N1473" i="3"/>
  <c r="O1472" i="3"/>
  <c r="N1472" i="3"/>
  <c r="O1471" i="3"/>
  <c r="N1471" i="3"/>
  <c r="O1470" i="3"/>
  <c r="N1470" i="3"/>
  <c r="O1469" i="3"/>
  <c r="N1469" i="3"/>
  <c r="O1468" i="3"/>
  <c r="N1468" i="3"/>
  <c r="O1467" i="3"/>
  <c r="N1467" i="3"/>
  <c r="O1466" i="3"/>
  <c r="N1466" i="3"/>
  <c r="O1465" i="3"/>
  <c r="N1465" i="3"/>
  <c r="O1464" i="3"/>
  <c r="N1464" i="3"/>
  <c r="O1463" i="3"/>
  <c r="N1463" i="3"/>
  <c r="O1462" i="3"/>
  <c r="N1462" i="3"/>
  <c r="O1461" i="3"/>
  <c r="N1461" i="3"/>
  <c r="O1460" i="3"/>
  <c r="N1460" i="3"/>
  <c r="O1459" i="3"/>
  <c r="N1459" i="3"/>
  <c r="O1458" i="3"/>
  <c r="N1458" i="3"/>
  <c r="O1457" i="3"/>
  <c r="N1457" i="3"/>
  <c r="O1456" i="3"/>
  <c r="N1456" i="3"/>
  <c r="O1455" i="3"/>
  <c r="N1455" i="3"/>
  <c r="O1454" i="3"/>
  <c r="N1454" i="3"/>
  <c r="O1453" i="3"/>
  <c r="N1453" i="3"/>
  <c r="O1452" i="3"/>
  <c r="N1452" i="3"/>
  <c r="O1451" i="3"/>
  <c r="N1451" i="3"/>
  <c r="O1450" i="3"/>
  <c r="N1450" i="3"/>
  <c r="O1449" i="3"/>
  <c r="N1449" i="3"/>
  <c r="O1448" i="3"/>
  <c r="N1448" i="3"/>
  <c r="O1447" i="3"/>
  <c r="N1447" i="3"/>
  <c r="O1446" i="3"/>
  <c r="N1446" i="3"/>
  <c r="O1445" i="3"/>
  <c r="N1445" i="3"/>
  <c r="O1444" i="3"/>
  <c r="N1444" i="3"/>
  <c r="O1443" i="3"/>
  <c r="N1443" i="3"/>
  <c r="O1442" i="3"/>
  <c r="N1442" i="3"/>
  <c r="O1441" i="3"/>
  <c r="N1441" i="3"/>
  <c r="O1440" i="3"/>
  <c r="N1440" i="3"/>
  <c r="O1439" i="3"/>
  <c r="N1439" i="3"/>
  <c r="O1438" i="3"/>
  <c r="N1438" i="3"/>
  <c r="O1437" i="3"/>
  <c r="N1437" i="3"/>
  <c r="O1436" i="3"/>
  <c r="N1436" i="3"/>
  <c r="O1435" i="3"/>
  <c r="N1435" i="3"/>
  <c r="O1434" i="3"/>
  <c r="N1434" i="3"/>
  <c r="O1433" i="3"/>
  <c r="N1433" i="3"/>
  <c r="O1432" i="3"/>
  <c r="N1432" i="3"/>
  <c r="O1431" i="3"/>
  <c r="N1431" i="3"/>
  <c r="O1430" i="3"/>
  <c r="N1430" i="3"/>
  <c r="O1429" i="3"/>
  <c r="N1429" i="3"/>
  <c r="O1428" i="3"/>
  <c r="N1428" i="3"/>
  <c r="O1427" i="3"/>
  <c r="N1427" i="3"/>
  <c r="O1426" i="3"/>
  <c r="N1426" i="3"/>
  <c r="O1425" i="3"/>
  <c r="N1425" i="3"/>
  <c r="O1424" i="3"/>
  <c r="N1424" i="3"/>
  <c r="O1423" i="3"/>
  <c r="N1423" i="3"/>
  <c r="O1422" i="3"/>
  <c r="N1422" i="3"/>
  <c r="O1421" i="3"/>
  <c r="N1421" i="3"/>
  <c r="O1420" i="3"/>
  <c r="N1420" i="3"/>
  <c r="O1419" i="3"/>
  <c r="N1419" i="3"/>
  <c r="O1418" i="3"/>
  <c r="N1418" i="3"/>
  <c r="O1417" i="3"/>
  <c r="N1417" i="3"/>
  <c r="O1416" i="3"/>
  <c r="N1416" i="3"/>
  <c r="O1415" i="3"/>
  <c r="N1415" i="3"/>
  <c r="O1414" i="3"/>
  <c r="N1414" i="3"/>
  <c r="O1413" i="3"/>
  <c r="N1413" i="3"/>
  <c r="O1412" i="3"/>
  <c r="N1412" i="3"/>
  <c r="O1411" i="3"/>
  <c r="N1411" i="3"/>
  <c r="O1410" i="3"/>
  <c r="N1410" i="3"/>
  <c r="O1409" i="3"/>
  <c r="N1409" i="3"/>
  <c r="O1408" i="3"/>
  <c r="N1408" i="3"/>
  <c r="O1407" i="3"/>
  <c r="N1407" i="3"/>
  <c r="O1406" i="3"/>
  <c r="N1406" i="3"/>
  <c r="O1405" i="3"/>
  <c r="N1405" i="3"/>
  <c r="O1404" i="3"/>
  <c r="N1404" i="3"/>
  <c r="O1403" i="3"/>
  <c r="N1403" i="3"/>
  <c r="O1402" i="3"/>
  <c r="N1402" i="3"/>
  <c r="O1401" i="3"/>
  <c r="N1401" i="3"/>
  <c r="O1400" i="3"/>
  <c r="N1400" i="3"/>
  <c r="O1399" i="3"/>
  <c r="N1399" i="3"/>
  <c r="O1398" i="3"/>
  <c r="N1398" i="3"/>
  <c r="O1397" i="3"/>
  <c r="N1397" i="3"/>
  <c r="O1396" i="3"/>
  <c r="N1396" i="3"/>
  <c r="O1395" i="3"/>
  <c r="N1395" i="3"/>
  <c r="O1394" i="3"/>
  <c r="N1394" i="3"/>
  <c r="O1393" i="3"/>
  <c r="N1393" i="3"/>
  <c r="O1392" i="3"/>
  <c r="N1392" i="3"/>
  <c r="O1391" i="3"/>
  <c r="N1391" i="3"/>
  <c r="O1390" i="3"/>
  <c r="N1390" i="3"/>
  <c r="O1389" i="3"/>
  <c r="N1389" i="3"/>
  <c r="O1388" i="3"/>
  <c r="N1388" i="3"/>
  <c r="O1387" i="3"/>
  <c r="N1387" i="3"/>
  <c r="O1386" i="3"/>
  <c r="N1386" i="3"/>
  <c r="O1385" i="3"/>
  <c r="N1385" i="3"/>
  <c r="O1384" i="3"/>
  <c r="N1384" i="3"/>
  <c r="O1383" i="3"/>
  <c r="N1383" i="3"/>
  <c r="O1382" i="3"/>
  <c r="N1382" i="3"/>
  <c r="O1381" i="3"/>
  <c r="N1381" i="3"/>
  <c r="O1380" i="3"/>
  <c r="N1380" i="3"/>
  <c r="O1379" i="3"/>
  <c r="N1379" i="3"/>
  <c r="O1378" i="3"/>
  <c r="N1378" i="3"/>
  <c r="O1377" i="3"/>
  <c r="N1377" i="3"/>
  <c r="O1376" i="3"/>
  <c r="N1376" i="3"/>
  <c r="O1375" i="3"/>
  <c r="N1375" i="3"/>
  <c r="O1374" i="3"/>
  <c r="N1374" i="3"/>
  <c r="O1373" i="3"/>
  <c r="N1373" i="3"/>
  <c r="O1372" i="3"/>
  <c r="N1372" i="3"/>
  <c r="O1371" i="3"/>
  <c r="N1371" i="3"/>
  <c r="O1370" i="3"/>
  <c r="N1370" i="3"/>
  <c r="O1369" i="3"/>
  <c r="N1369" i="3"/>
  <c r="O1368" i="3"/>
  <c r="N1368" i="3"/>
  <c r="O1367" i="3"/>
  <c r="N1367" i="3"/>
  <c r="O1366" i="3"/>
  <c r="N1366" i="3"/>
  <c r="O1365" i="3"/>
  <c r="N1365" i="3"/>
  <c r="O1364" i="3"/>
  <c r="N1364" i="3"/>
  <c r="O1363" i="3"/>
  <c r="N1363" i="3"/>
  <c r="O1362" i="3"/>
  <c r="N1362" i="3"/>
  <c r="O1361" i="3"/>
  <c r="N1361" i="3"/>
  <c r="O1360" i="3"/>
  <c r="N1360" i="3"/>
  <c r="O1359" i="3"/>
  <c r="N1359" i="3"/>
  <c r="O1358" i="3"/>
  <c r="N1358" i="3"/>
  <c r="O1357" i="3"/>
  <c r="N1357" i="3"/>
  <c r="O1356" i="3"/>
  <c r="N1356" i="3"/>
  <c r="O1355" i="3"/>
  <c r="N1355" i="3"/>
  <c r="O1354" i="3"/>
  <c r="N1354" i="3"/>
  <c r="O1353" i="3"/>
  <c r="N1353" i="3"/>
  <c r="O1352" i="3"/>
  <c r="N1352" i="3"/>
  <c r="O1351" i="3"/>
  <c r="N1351" i="3"/>
  <c r="O1350" i="3"/>
  <c r="N1350" i="3"/>
  <c r="O1349" i="3"/>
  <c r="N1349" i="3"/>
  <c r="O1348" i="3"/>
  <c r="N1348" i="3"/>
  <c r="O1347" i="3"/>
  <c r="N1347" i="3"/>
  <c r="O1346" i="3"/>
  <c r="N1346" i="3"/>
  <c r="O1345" i="3"/>
  <c r="N1345" i="3"/>
  <c r="O1344" i="3"/>
  <c r="N1344" i="3"/>
  <c r="O1343" i="3"/>
  <c r="N1343" i="3"/>
  <c r="O1342" i="3"/>
  <c r="N1342" i="3"/>
  <c r="O1341" i="3"/>
  <c r="N1341" i="3"/>
  <c r="O1340" i="3"/>
  <c r="N1340" i="3"/>
  <c r="O1339" i="3"/>
  <c r="N1339" i="3"/>
  <c r="O1338" i="3"/>
  <c r="N1338" i="3"/>
  <c r="O1337" i="3"/>
  <c r="N1337" i="3"/>
  <c r="O1336" i="3"/>
  <c r="N1336" i="3"/>
  <c r="O1335" i="3"/>
  <c r="N1335" i="3"/>
  <c r="O1334" i="3"/>
  <c r="N1334" i="3"/>
  <c r="O1333" i="3"/>
  <c r="N1333" i="3"/>
  <c r="O1332" i="3"/>
  <c r="N1332" i="3"/>
  <c r="O1331" i="3"/>
  <c r="N1331" i="3"/>
  <c r="O1330" i="3"/>
  <c r="N1330" i="3"/>
  <c r="O1329" i="3"/>
  <c r="N1329" i="3"/>
  <c r="O1328" i="3"/>
  <c r="N1328" i="3"/>
  <c r="O1327" i="3"/>
  <c r="N1327" i="3"/>
  <c r="O1326" i="3"/>
  <c r="N1326" i="3"/>
  <c r="O1325" i="3"/>
  <c r="N1325" i="3"/>
  <c r="O1324" i="3"/>
  <c r="N1324" i="3"/>
  <c r="O1323" i="3"/>
  <c r="N1323" i="3"/>
  <c r="O1322" i="3"/>
  <c r="N1322" i="3"/>
  <c r="O1321" i="3"/>
  <c r="N1321" i="3"/>
  <c r="O1320" i="3"/>
  <c r="N1320" i="3"/>
  <c r="O1319" i="3"/>
  <c r="N1319" i="3"/>
  <c r="O1318" i="3"/>
  <c r="N1318" i="3"/>
  <c r="O1317" i="3"/>
  <c r="N1317" i="3"/>
  <c r="O1316" i="3"/>
  <c r="N1316" i="3"/>
  <c r="O1315" i="3"/>
  <c r="N1315" i="3"/>
  <c r="O1314" i="3"/>
  <c r="N1314" i="3"/>
  <c r="O1313" i="3"/>
  <c r="N1313" i="3"/>
  <c r="O1312" i="3"/>
  <c r="N1312" i="3"/>
  <c r="O1311" i="3"/>
  <c r="N1311" i="3"/>
  <c r="O1310" i="3"/>
  <c r="N1310" i="3"/>
  <c r="O1309" i="3"/>
  <c r="N1309" i="3"/>
  <c r="O1308" i="3"/>
  <c r="N1308" i="3"/>
  <c r="O1307" i="3"/>
  <c r="N1307" i="3"/>
  <c r="O1306" i="3"/>
  <c r="N1306" i="3"/>
  <c r="O1305" i="3"/>
  <c r="N1305" i="3"/>
  <c r="O1304" i="3"/>
  <c r="N1304" i="3"/>
  <c r="O1303" i="3"/>
  <c r="N1303" i="3"/>
  <c r="O1302" i="3"/>
  <c r="N1302" i="3"/>
  <c r="O1301" i="3"/>
  <c r="N1301" i="3"/>
  <c r="O1300" i="3"/>
  <c r="N1300" i="3"/>
  <c r="O1299" i="3"/>
  <c r="N1299" i="3"/>
  <c r="O1298" i="3"/>
  <c r="N1298" i="3"/>
  <c r="O1297" i="3"/>
  <c r="N1297" i="3"/>
  <c r="O1296" i="3"/>
  <c r="N1296" i="3"/>
  <c r="O1295" i="3"/>
  <c r="N1295" i="3"/>
  <c r="O1294" i="3"/>
  <c r="N1294" i="3"/>
  <c r="O1293" i="3"/>
  <c r="N1293" i="3"/>
  <c r="O1292" i="3"/>
  <c r="N1292" i="3"/>
  <c r="O1291" i="3"/>
  <c r="N1291" i="3"/>
  <c r="O1290" i="3"/>
  <c r="N1290" i="3"/>
  <c r="O1289" i="3"/>
  <c r="N1289" i="3"/>
  <c r="O1288" i="3"/>
  <c r="N1288" i="3"/>
  <c r="O1287" i="3"/>
  <c r="N1287" i="3"/>
  <c r="O1286" i="3"/>
  <c r="N1286" i="3"/>
  <c r="O1285" i="3"/>
  <c r="N1285" i="3"/>
  <c r="O1284" i="3"/>
  <c r="N1284" i="3"/>
  <c r="O1283" i="3"/>
  <c r="N1283" i="3"/>
  <c r="O1282" i="3"/>
  <c r="N1282" i="3"/>
  <c r="O1281" i="3"/>
  <c r="N1281" i="3"/>
  <c r="O1280" i="3"/>
  <c r="N1280" i="3"/>
  <c r="O1279" i="3"/>
  <c r="N1279" i="3"/>
  <c r="O1278" i="3"/>
  <c r="N1278" i="3"/>
  <c r="O1277" i="3"/>
  <c r="N1277" i="3"/>
  <c r="O1276" i="3"/>
  <c r="N1276" i="3"/>
  <c r="O1275" i="3"/>
  <c r="N1275" i="3"/>
  <c r="O1274" i="3"/>
  <c r="N1274" i="3"/>
  <c r="O1273" i="3"/>
  <c r="N1273" i="3"/>
  <c r="O1272" i="3"/>
  <c r="N1272" i="3"/>
  <c r="O1271" i="3"/>
  <c r="N1271" i="3"/>
  <c r="O1270" i="3"/>
  <c r="N1270" i="3"/>
  <c r="O1269" i="3"/>
  <c r="N1269" i="3"/>
  <c r="O1268" i="3"/>
  <c r="N1268" i="3"/>
  <c r="O1267" i="3"/>
  <c r="N1267" i="3"/>
  <c r="O1266" i="3"/>
  <c r="N1266" i="3"/>
  <c r="O1265" i="3"/>
  <c r="N1265" i="3"/>
  <c r="O1264" i="3"/>
  <c r="N1264" i="3"/>
  <c r="O1263" i="3"/>
  <c r="N1263" i="3"/>
  <c r="O1262" i="3"/>
  <c r="N1262" i="3"/>
  <c r="O1261" i="3"/>
  <c r="N1261" i="3"/>
  <c r="O1260" i="3"/>
  <c r="N1260" i="3"/>
  <c r="O1259" i="3"/>
  <c r="N1259" i="3"/>
  <c r="O1258" i="3"/>
  <c r="N1258" i="3"/>
  <c r="O1257" i="3"/>
  <c r="N1257" i="3"/>
  <c r="O1256" i="3"/>
  <c r="N1256" i="3"/>
  <c r="O1255" i="3"/>
  <c r="N1255" i="3"/>
  <c r="O1254" i="3"/>
  <c r="N1254" i="3"/>
  <c r="O1253" i="3"/>
  <c r="N1253" i="3"/>
  <c r="O1252" i="3"/>
  <c r="N1252" i="3"/>
  <c r="O1251" i="3"/>
  <c r="N1251" i="3"/>
  <c r="O1250" i="3"/>
  <c r="N1250" i="3"/>
  <c r="O1249" i="3"/>
  <c r="N1249" i="3"/>
  <c r="O1248" i="3"/>
  <c r="N1248" i="3"/>
  <c r="O1247" i="3"/>
  <c r="N1247" i="3"/>
  <c r="O1246" i="3"/>
  <c r="N1246" i="3"/>
  <c r="O1245" i="3"/>
  <c r="N1245" i="3"/>
  <c r="O1244" i="3"/>
  <c r="N1244" i="3"/>
  <c r="O1243" i="3"/>
  <c r="N1243" i="3"/>
  <c r="O1242" i="3"/>
  <c r="N1242" i="3"/>
  <c r="O1241" i="3"/>
  <c r="N1241" i="3"/>
  <c r="O1240" i="3"/>
  <c r="N1240" i="3"/>
  <c r="O1239" i="3"/>
  <c r="N1239" i="3"/>
  <c r="O1238" i="3"/>
  <c r="N1238" i="3"/>
  <c r="O1237" i="3"/>
  <c r="N1237" i="3"/>
  <c r="O1236" i="3"/>
  <c r="N1236" i="3"/>
  <c r="O1235" i="3"/>
  <c r="N1235" i="3"/>
  <c r="O1234" i="3"/>
  <c r="N1234" i="3"/>
  <c r="O1233" i="3"/>
  <c r="N1233" i="3"/>
  <c r="O1232" i="3"/>
  <c r="N1232" i="3"/>
  <c r="O1231" i="3"/>
  <c r="N1231" i="3"/>
  <c r="O1230" i="3"/>
  <c r="N1230" i="3"/>
  <c r="O1229" i="3"/>
  <c r="N1229" i="3"/>
  <c r="O1228" i="3"/>
  <c r="N1228" i="3"/>
  <c r="O1227" i="3"/>
  <c r="N1227" i="3"/>
  <c r="O1226" i="3"/>
  <c r="N1226" i="3"/>
  <c r="O1225" i="3"/>
  <c r="N1225" i="3"/>
  <c r="O1224" i="3"/>
  <c r="N1224" i="3"/>
  <c r="O1223" i="3"/>
  <c r="N1223" i="3"/>
  <c r="O1222" i="3"/>
  <c r="N1222" i="3"/>
  <c r="O1221" i="3"/>
  <c r="N1221" i="3"/>
  <c r="O1220" i="3"/>
  <c r="N1220" i="3"/>
  <c r="O1219" i="3"/>
  <c r="N1219" i="3"/>
  <c r="O1218" i="3"/>
  <c r="N1218" i="3"/>
  <c r="O1217" i="3"/>
  <c r="N1217" i="3"/>
  <c r="O1216" i="3"/>
  <c r="N1216" i="3"/>
  <c r="O1215" i="3"/>
  <c r="N1215" i="3"/>
  <c r="O1214" i="3"/>
  <c r="N1214" i="3"/>
  <c r="O1213" i="3"/>
  <c r="N1213" i="3"/>
  <c r="O1212" i="3"/>
  <c r="N1212" i="3"/>
  <c r="O1211" i="3"/>
  <c r="N1211" i="3"/>
  <c r="O1210" i="3"/>
  <c r="N1210" i="3"/>
  <c r="O1209" i="3"/>
  <c r="N1209" i="3"/>
  <c r="O1208" i="3"/>
  <c r="N1208" i="3"/>
  <c r="O1207" i="3"/>
  <c r="N1207" i="3"/>
  <c r="O1206" i="3"/>
  <c r="N1206" i="3"/>
  <c r="O1205" i="3"/>
  <c r="N1205" i="3"/>
  <c r="O1204" i="3"/>
  <c r="N1204" i="3"/>
  <c r="O1203" i="3"/>
  <c r="N1203" i="3"/>
  <c r="O1202" i="3"/>
  <c r="N1202" i="3"/>
  <c r="O1201" i="3"/>
  <c r="N1201" i="3"/>
  <c r="O1200" i="3"/>
  <c r="N1200" i="3"/>
  <c r="O1199" i="3"/>
  <c r="N1199" i="3"/>
  <c r="O1198" i="3"/>
  <c r="N1198" i="3"/>
  <c r="O1197" i="3"/>
  <c r="N1197" i="3"/>
  <c r="O1196" i="3"/>
  <c r="N1196" i="3"/>
  <c r="O1195" i="3"/>
  <c r="N1195" i="3"/>
  <c r="O1194" i="3"/>
  <c r="N1194" i="3"/>
  <c r="O1193" i="3"/>
  <c r="N1193" i="3"/>
  <c r="O1192" i="3"/>
  <c r="N1192" i="3"/>
  <c r="O1191" i="3"/>
  <c r="N1191" i="3"/>
  <c r="O1190" i="3"/>
  <c r="N1190" i="3"/>
  <c r="O1189" i="3"/>
  <c r="N1189" i="3"/>
  <c r="O1188" i="3"/>
  <c r="N1188" i="3"/>
  <c r="O1187" i="3"/>
  <c r="N1187" i="3"/>
  <c r="O1186" i="3"/>
  <c r="N1186" i="3"/>
  <c r="O1185" i="3"/>
  <c r="N1185" i="3"/>
  <c r="O1184" i="3"/>
  <c r="N1184" i="3"/>
  <c r="O1183" i="3"/>
  <c r="N1183" i="3"/>
  <c r="O1182" i="3"/>
  <c r="N1182" i="3"/>
  <c r="O1181" i="3"/>
  <c r="N1181" i="3"/>
  <c r="O1180" i="3"/>
  <c r="N1180" i="3"/>
  <c r="O1179" i="3"/>
  <c r="N1179" i="3"/>
  <c r="O1178" i="3"/>
  <c r="N1178" i="3"/>
  <c r="O1177" i="3"/>
  <c r="N1177" i="3"/>
  <c r="O1176" i="3"/>
  <c r="N1176" i="3"/>
  <c r="O1175" i="3"/>
  <c r="N1175" i="3"/>
  <c r="O1174" i="3"/>
  <c r="N1174" i="3"/>
  <c r="O1173" i="3"/>
  <c r="N1173" i="3"/>
  <c r="O1172" i="3"/>
  <c r="N1172" i="3"/>
  <c r="O1171" i="3"/>
  <c r="N1171" i="3"/>
  <c r="O1170" i="3"/>
  <c r="N1170" i="3"/>
  <c r="O1169" i="3"/>
  <c r="N1169" i="3"/>
  <c r="O1168" i="3"/>
  <c r="N1168" i="3"/>
  <c r="O1167" i="3"/>
  <c r="N1167" i="3"/>
  <c r="O1166" i="3"/>
  <c r="N1166" i="3"/>
  <c r="O1165" i="3"/>
  <c r="N1165" i="3"/>
  <c r="O1164" i="3"/>
  <c r="N1164" i="3"/>
  <c r="O1163" i="3"/>
  <c r="N1163" i="3"/>
  <c r="O1162" i="3"/>
  <c r="N1162" i="3"/>
  <c r="O1161" i="3"/>
  <c r="N1161" i="3"/>
  <c r="O1160" i="3"/>
  <c r="N1160" i="3"/>
  <c r="O1159" i="3"/>
  <c r="N1159" i="3"/>
  <c r="O1158" i="3"/>
  <c r="N1158" i="3"/>
  <c r="O1157" i="3"/>
  <c r="N1157" i="3"/>
  <c r="O1156" i="3"/>
  <c r="N1156" i="3"/>
  <c r="O1155" i="3"/>
  <c r="N1155" i="3"/>
  <c r="O1154" i="3"/>
  <c r="N1154" i="3"/>
  <c r="O1153" i="3"/>
  <c r="N1153" i="3"/>
  <c r="O1152" i="3"/>
  <c r="N1152" i="3"/>
  <c r="O1151" i="3"/>
  <c r="N1151" i="3"/>
  <c r="O1150" i="3"/>
  <c r="N1150" i="3"/>
  <c r="O1149" i="3"/>
  <c r="N1149" i="3"/>
  <c r="O1148" i="3"/>
  <c r="N1148" i="3"/>
  <c r="O1147" i="3"/>
  <c r="N1147" i="3"/>
  <c r="O1146" i="3"/>
  <c r="N1146" i="3"/>
  <c r="O1145" i="3"/>
  <c r="N1145" i="3"/>
  <c r="O1144" i="3"/>
  <c r="N1144" i="3"/>
  <c r="O1143" i="3"/>
  <c r="N1143" i="3"/>
  <c r="O1142" i="3"/>
  <c r="N1142" i="3"/>
  <c r="O1141" i="3"/>
  <c r="N1141" i="3"/>
  <c r="O1140" i="3"/>
  <c r="N1140" i="3"/>
  <c r="O1139" i="3"/>
  <c r="N1139" i="3"/>
  <c r="O1138" i="3"/>
  <c r="N1138" i="3"/>
  <c r="O1137" i="3"/>
  <c r="N1137" i="3"/>
  <c r="O1136" i="3"/>
  <c r="N1136" i="3"/>
  <c r="O1135" i="3"/>
  <c r="N1135" i="3"/>
  <c r="O1134" i="3"/>
  <c r="N1134" i="3"/>
  <c r="O1133" i="3"/>
  <c r="N1133" i="3"/>
  <c r="O1132" i="3"/>
  <c r="N1132" i="3"/>
  <c r="O1131" i="3"/>
  <c r="N1131" i="3"/>
  <c r="O1130" i="3"/>
  <c r="N1130" i="3"/>
  <c r="O1129" i="3"/>
  <c r="N1129" i="3"/>
  <c r="O1128" i="3"/>
  <c r="N1128" i="3"/>
  <c r="O1127" i="3"/>
  <c r="N1127" i="3"/>
  <c r="O1126" i="3"/>
  <c r="N1126" i="3"/>
  <c r="O1125" i="3"/>
  <c r="N1125" i="3"/>
  <c r="O1124" i="3"/>
  <c r="N1124" i="3"/>
  <c r="O1123" i="3"/>
  <c r="N1123" i="3"/>
  <c r="O1122" i="3"/>
  <c r="N1122" i="3"/>
  <c r="O1121" i="3"/>
  <c r="N1121" i="3"/>
  <c r="O1120" i="3"/>
  <c r="N1120" i="3"/>
  <c r="O1119" i="3"/>
  <c r="N1119" i="3"/>
  <c r="O1118" i="3"/>
  <c r="N1118" i="3"/>
  <c r="O1117" i="3"/>
  <c r="N1117" i="3"/>
  <c r="O1116" i="3"/>
  <c r="N1116" i="3"/>
  <c r="O1115" i="3"/>
  <c r="N1115" i="3"/>
  <c r="O1114" i="3"/>
  <c r="N1114" i="3"/>
  <c r="O1113" i="3"/>
  <c r="N1113" i="3"/>
  <c r="O1112" i="3"/>
  <c r="N1112" i="3"/>
  <c r="O1111" i="3"/>
  <c r="N1111" i="3"/>
  <c r="O1110" i="3"/>
  <c r="N1110" i="3"/>
  <c r="O1109" i="3"/>
  <c r="N1109" i="3"/>
  <c r="O1108" i="3"/>
  <c r="N1108" i="3"/>
  <c r="O1107" i="3"/>
  <c r="N1107" i="3"/>
  <c r="O1106" i="3"/>
  <c r="N1106" i="3"/>
  <c r="O1105" i="3"/>
  <c r="N1105" i="3"/>
  <c r="O1104" i="3"/>
  <c r="N1104" i="3"/>
  <c r="O1103" i="3"/>
  <c r="N1103" i="3"/>
  <c r="O1102" i="3"/>
  <c r="N1102" i="3"/>
  <c r="O1101" i="3"/>
  <c r="N1101" i="3"/>
  <c r="O1100" i="3"/>
  <c r="N1100" i="3"/>
  <c r="O1099" i="3"/>
  <c r="N1099" i="3"/>
  <c r="O1098" i="3"/>
  <c r="N1098" i="3"/>
  <c r="O1097" i="3"/>
  <c r="N1097" i="3"/>
  <c r="O1096" i="3"/>
  <c r="N1096" i="3"/>
  <c r="O1095" i="3"/>
  <c r="N1095" i="3"/>
  <c r="O1094" i="3"/>
  <c r="N1094" i="3"/>
  <c r="O1093" i="3"/>
  <c r="N1093" i="3"/>
  <c r="O1092" i="3"/>
  <c r="N1092" i="3"/>
  <c r="O1091" i="3"/>
  <c r="N1091" i="3"/>
  <c r="O1090" i="3"/>
  <c r="N1090" i="3"/>
  <c r="O1089" i="3"/>
  <c r="N1089" i="3"/>
  <c r="O1088" i="3"/>
  <c r="N1088" i="3"/>
  <c r="O1087" i="3"/>
  <c r="N1087" i="3"/>
  <c r="O1086" i="3"/>
  <c r="N1086" i="3"/>
  <c r="O1085" i="3"/>
  <c r="N1085" i="3"/>
  <c r="O1084" i="3"/>
  <c r="N1084" i="3"/>
  <c r="O1083" i="3"/>
  <c r="N1083" i="3"/>
  <c r="O1082" i="3"/>
  <c r="N1082" i="3"/>
  <c r="O1081" i="3"/>
  <c r="N1081" i="3"/>
  <c r="O1080" i="3"/>
  <c r="N1080" i="3"/>
  <c r="O1079" i="3"/>
  <c r="N1079" i="3"/>
  <c r="O1078" i="3"/>
  <c r="N1078" i="3"/>
  <c r="O1077" i="3"/>
  <c r="N1077" i="3"/>
  <c r="O1076" i="3"/>
  <c r="N1076" i="3"/>
  <c r="O1075" i="3"/>
  <c r="N1075" i="3"/>
  <c r="O1074" i="3"/>
  <c r="N1074" i="3"/>
  <c r="O1073" i="3"/>
  <c r="N1073" i="3"/>
  <c r="O1072" i="3"/>
  <c r="N1072" i="3"/>
  <c r="O1071" i="3"/>
  <c r="N1071" i="3"/>
  <c r="O1070" i="3"/>
  <c r="N1070" i="3"/>
  <c r="O1069" i="3"/>
  <c r="N1069" i="3"/>
  <c r="O1068" i="3"/>
  <c r="N1068" i="3"/>
  <c r="O1067" i="3"/>
  <c r="N1067" i="3"/>
  <c r="O1066" i="3"/>
  <c r="N1066" i="3"/>
  <c r="O1065" i="3"/>
  <c r="N1065" i="3"/>
  <c r="O1064" i="3"/>
  <c r="N1064" i="3"/>
  <c r="O1063" i="3"/>
  <c r="N1063" i="3"/>
  <c r="O1062" i="3"/>
  <c r="N1062" i="3"/>
  <c r="O1061" i="3"/>
  <c r="N1061" i="3"/>
  <c r="O1060" i="3"/>
  <c r="N1060" i="3"/>
  <c r="O1059" i="3"/>
  <c r="N1059" i="3"/>
  <c r="O1058" i="3"/>
  <c r="N1058" i="3"/>
  <c r="O1057" i="3"/>
  <c r="N1057" i="3"/>
  <c r="O1056" i="3"/>
  <c r="N1056" i="3"/>
  <c r="O1055" i="3"/>
  <c r="N1055" i="3"/>
  <c r="O1054" i="3"/>
  <c r="N1054" i="3"/>
  <c r="O1053" i="3"/>
  <c r="N1053" i="3"/>
  <c r="O1052" i="3"/>
  <c r="N1052" i="3"/>
  <c r="O1051" i="3"/>
  <c r="N1051" i="3"/>
  <c r="O1050" i="3"/>
  <c r="N1050" i="3"/>
  <c r="O1049" i="3"/>
  <c r="N1049" i="3"/>
  <c r="O1048" i="3"/>
  <c r="N1048" i="3"/>
  <c r="O1047" i="3"/>
  <c r="N1047" i="3"/>
  <c r="O1046" i="3"/>
  <c r="N1046" i="3"/>
  <c r="O1045" i="3"/>
  <c r="N1045" i="3"/>
  <c r="O1044" i="3"/>
  <c r="N1044" i="3"/>
  <c r="O1043" i="3"/>
  <c r="N1043" i="3"/>
  <c r="O1042" i="3"/>
  <c r="N1042" i="3"/>
  <c r="O1041" i="3"/>
  <c r="N1041" i="3"/>
  <c r="O1040" i="3"/>
  <c r="N1040" i="3"/>
  <c r="O1039" i="3"/>
  <c r="N1039" i="3"/>
  <c r="O1038" i="3"/>
  <c r="N1038" i="3"/>
  <c r="O1037" i="3"/>
  <c r="N1037" i="3"/>
  <c r="O1036" i="3"/>
  <c r="N1036" i="3"/>
  <c r="O1035" i="3"/>
  <c r="N1035" i="3"/>
  <c r="O1034" i="3"/>
  <c r="N1034" i="3"/>
  <c r="O1033" i="3"/>
  <c r="N1033" i="3"/>
  <c r="O1032" i="3"/>
  <c r="N1032" i="3"/>
  <c r="O1031" i="3"/>
  <c r="N1031" i="3"/>
  <c r="O1030" i="3"/>
  <c r="N1030" i="3"/>
  <c r="O1029" i="3"/>
  <c r="N1029" i="3"/>
  <c r="O1028" i="3"/>
  <c r="N1028" i="3"/>
  <c r="O1027" i="3"/>
  <c r="N1027" i="3"/>
  <c r="O1026" i="3"/>
  <c r="N1026" i="3"/>
  <c r="O1025" i="3"/>
  <c r="N1025" i="3"/>
  <c r="O1024" i="3"/>
  <c r="N1024" i="3"/>
  <c r="O1023" i="3"/>
  <c r="N1023" i="3"/>
  <c r="O1022" i="3"/>
  <c r="N1022" i="3"/>
  <c r="O1021" i="3"/>
  <c r="N1021" i="3"/>
  <c r="O1020" i="3"/>
  <c r="N1020" i="3"/>
  <c r="O1019" i="3"/>
  <c r="N1019" i="3"/>
  <c r="O1018" i="3"/>
  <c r="N1018" i="3"/>
  <c r="O1017" i="3"/>
  <c r="N1017" i="3"/>
  <c r="O1016" i="3"/>
  <c r="N1016" i="3"/>
  <c r="O1015" i="3"/>
  <c r="N1015" i="3"/>
  <c r="O1014" i="3"/>
  <c r="N1014" i="3"/>
  <c r="O1013" i="3"/>
  <c r="N1013" i="3"/>
  <c r="O1012" i="3"/>
  <c r="N1012" i="3"/>
  <c r="O1011" i="3"/>
  <c r="N1011" i="3"/>
  <c r="O1010" i="3"/>
  <c r="N1010" i="3"/>
  <c r="O1009" i="3"/>
  <c r="N1009" i="3"/>
  <c r="O1008" i="3"/>
  <c r="N1008" i="3"/>
  <c r="O1007" i="3"/>
  <c r="N1007" i="3"/>
  <c r="O1006" i="3"/>
  <c r="N1006" i="3"/>
  <c r="O1005" i="3"/>
  <c r="N1005" i="3"/>
  <c r="O1004" i="3"/>
  <c r="N1004" i="3"/>
  <c r="O1003" i="3"/>
  <c r="N1003" i="3"/>
  <c r="O1002" i="3"/>
  <c r="N1002" i="3"/>
  <c r="O1001" i="3"/>
  <c r="N1001" i="3"/>
  <c r="O1000" i="3"/>
  <c r="N1000" i="3"/>
  <c r="O999" i="3"/>
  <c r="N999" i="3"/>
  <c r="O998" i="3"/>
  <c r="N998" i="3"/>
  <c r="O997" i="3"/>
  <c r="N997" i="3"/>
  <c r="O996" i="3"/>
  <c r="N996" i="3"/>
  <c r="O995" i="3"/>
  <c r="N995" i="3"/>
  <c r="O994" i="3"/>
  <c r="N994" i="3"/>
  <c r="O993" i="3"/>
  <c r="N993" i="3"/>
  <c r="O992" i="3"/>
  <c r="N992" i="3"/>
  <c r="O991" i="3"/>
  <c r="N991" i="3"/>
  <c r="O990" i="3"/>
  <c r="N990" i="3"/>
  <c r="O989" i="3"/>
  <c r="N989" i="3"/>
  <c r="O988" i="3"/>
  <c r="N988" i="3"/>
  <c r="O987" i="3"/>
  <c r="N987" i="3"/>
  <c r="O986" i="3"/>
  <c r="N986" i="3"/>
  <c r="O985" i="3"/>
  <c r="N985" i="3"/>
  <c r="O984" i="3"/>
  <c r="N984" i="3"/>
  <c r="O983" i="3"/>
  <c r="N983" i="3"/>
  <c r="O982" i="3"/>
  <c r="N982" i="3"/>
  <c r="O981" i="3"/>
  <c r="N981" i="3"/>
  <c r="O980" i="3"/>
  <c r="N980" i="3"/>
  <c r="O979" i="3"/>
  <c r="N979" i="3"/>
  <c r="O978" i="3"/>
  <c r="N978" i="3"/>
  <c r="O977" i="3"/>
  <c r="N977" i="3"/>
  <c r="O976" i="3"/>
  <c r="N976" i="3"/>
  <c r="O975" i="3"/>
  <c r="N975" i="3"/>
  <c r="O974" i="3"/>
  <c r="N974" i="3"/>
  <c r="O973" i="3"/>
  <c r="N973" i="3"/>
  <c r="O972" i="3"/>
  <c r="N972" i="3"/>
  <c r="O971" i="3"/>
  <c r="N971" i="3"/>
  <c r="O970" i="3"/>
  <c r="N970" i="3"/>
  <c r="O969" i="3"/>
  <c r="N969" i="3"/>
  <c r="O968" i="3"/>
  <c r="N968" i="3"/>
  <c r="O967" i="3"/>
  <c r="N967" i="3"/>
  <c r="O966" i="3"/>
  <c r="N966" i="3"/>
  <c r="O965" i="3"/>
  <c r="N965" i="3"/>
  <c r="O964" i="3"/>
  <c r="N964" i="3"/>
  <c r="O963" i="3"/>
  <c r="N963" i="3"/>
  <c r="O962" i="3"/>
  <c r="N962" i="3"/>
  <c r="O961" i="3"/>
  <c r="N961" i="3"/>
  <c r="O960" i="3"/>
  <c r="N960" i="3"/>
  <c r="O959" i="3"/>
  <c r="N959" i="3"/>
  <c r="O958" i="3"/>
  <c r="N958" i="3"/>
  <c r="O957" i="3"/>
  <c r="N957" i="3"/>
  <c r="O956" i="3"/>
  <c r="N956" i="3"/>
  <c r="O955" i="3"/>
  <c r="N955" i="3"/>
  <c r="O954" i="3"/>
  <c r="N954" i="3"/>
  <c r="O953" i="3"/>
  <c r="N953" i="3"/>
  <c r="O952" i="3"/>
  <c r="N952" i="3"/>
  <c r="O951" i="3"/>
  <c r="N951" i="3"/>
  <c r="O950" i="3"/>
  <c r="N950" i="3"/>
  <c r="O949" i="3"/>
  <c r="N949" i="3"/>
  <c r="O948" i="3"/>
  <c r="N948" i="3"/>
  <c r="O947" i="3"/>
  <c r="N947" i="3"/>
  <c r="O946" i="3"/>
  <c r="N946" i="3"/>
  <c r="O945" i="3"/>
  <c r="N945" i="3"/>
  <c r="O944" i="3"/>
  <c r="N944" i="3"/>
  <c r="O943" i="3"/>
  <c r="N943" i="3"/>
  <c r="O942" i="3"/>
  <c r="N942" i="3"/>
  <c r="O941" i="3"/>
  <c r="N941" i="3"/>
  <c r="O940" i="3"/>
  <c r="N940" i="3"/>
  <c r="O939" i="3"/>
  <c r="N939" i="3"/>
  <c r="O938" i="3"/>
  <c r="N938" i="3"/>
  <c r="O937" i="3"/>
  <c r="N937" i="3"/>
  <c r="O936" i="3"/>
  <c r="N936" i="3"/>
  <c r="O935" i="3"/>
  <c r="N935" i="3"/>
  <c r="O934" i="3"/>
  <c r="N934" i="3"/>
  <c r="O933" i="3"/>
  <c r="N933" i="3"/>
  <c r="O932" i="3"/>
  <c r="N932" i="3"/>
  <c r="O931" i="3"/>
  <c r="N931" i="3"/>
  <c r="O930" i="3"/>
  <c r="N930" i="3"/>
  <c r="O929" i="3"/>
  <c r="N929" i="3"/>
  <c r="O928" i="3"/>
  <c r="N928" i="3"/>
  <c r="O927" i="3"/>
  <c r="N927" i="3"/>
  <c r="O926" i="3"/>
  <c r="N926" i="3"/>
  <c r="O925" i="3"/>
  <c r="N925" i="3"/>
  <c r="O924" i="3"/>
  <c r="N924" i="3"/>
  <c r="O923" i="3"/>
  <c r="N923" i="3"/>
  <c r="O922" i="3"/>
  <c r="N922" i="3"/>
  <c r="O921" i="3"/>
  <c r="N921" i="3"/>
  <c r="O920" i="3"/>
  <c r="N920" i="3"/>
  <c r="O919" i="3"/>
  <c r="N919" i="3"/>
  <c r="O918" i="3"/>
  <c r="N918" i="3"/>
  <c r="O917" i="3"/>
  <c r="N917" i="3"/>
  <c r="O916" i="3"/>
  <c r="N916" i="3"/>
  <c r="O915" i="3"/>
  <c r="N915" i="3"/>
  <c r="O914" i="3"/>
  <c r="N914" i="3"/>
  <c r="O913" i="3"/>
  <c r="N913" i="3"/>
  <c r="O912" i="3"/>
  <c r="N912" i="3"/>
  <c r="O911" i="3"/>
  <c r="N911" i="3"/>
  <c r="O910" i="3"/>
  <c r="N910" i="3"/>
  <c r="O909" i="3"/>
  <c r="N909" i="3"/>
  <c r="O908" i="3"/>
  <c r="N908" i="3"/>
  <c r="O907" i="3"/>
  <c r="N907" i="3"/>
  <c r="O906" i="3"/>
  <c r="N906" i="3"/>
  <c r="O905" i="3"/>
  <c r="N905" i="3"/>
  <c r="O904" i="3"/>
  <c r="N904" i="3"/>
  <c r="O903" i="3"/>
  <c r="N903" i="3"/>
  <c r="O902" i="3"/>
  <c r="N902" i="3"/>
  <c r="O901" i="3"/>
  <c r="N901" i="3"/>
  <c r="O900" i="3"/>
  <c r="N900" i="3"/>
  <c r="O899" i="3"/>
  <c r="N899" i="3"/>
  <c r="O898" i="3"/>
  <c r="N898" i="3"/>
  <c r="O897" i="3"/>
  <c r="N897" i="3"/>
  <c r="O896" i="3"/>
  <c r="N896" i="3"/>
  <c r="O895" i="3"/>
  <c r="N895" i="3"/>
  <c r="O894" i="3"/>
  <c r="N894" i="3"/>
  <c r="O893" i="3"/>
  <c r="N893" i="3"/>
  <c r="O892" i="3"/>
  <c r="N892" i="3"/>
  <c r="O891" i="3"/>
  <c r="N891" i="3"/>
  <c r="O890" i="3"/>
  <c r="N890" i="3"/>
  <c r="O889" i="3"/>
  <c r="N889" i="3"/>
  <c r="O888" i="3"/>
  <c r="N888" i="3"/>
  <c r="O887" i="3"/>
  <c r="N887" i="3"/>
  <c r="O886" i="3"/>
  <c r="N886" i="3"/>
  <c r="O885" i="3"/>
  <c r="N885" i="3"/>
  <c r="O884" i="3"/>
  <c r="N884" i="3"/>
  <c r="O883" i="3"/>
  <c r="N883" i="3"/>
  <c r="O882" i="3"/>
  <c r="N882" i="3"/>
  <c r="O881" i="3"/>
  <c r="N881" i="3"/>
  <c r="O880" i="3"/>
  <c r="N880" i="3"/>
  <c r="O879" i="3"/>
  <c r="N879" i="3"/>
  <c r="O878" i="3"/>
  <c r="N878" i="3"/>
  <c r="O877" i="3"/>
  <c r="N877" i="3"/>
  <c r="O876" i="3"/>
  <c r="N876" i="3"/>
  <c r="O875" i="3"/>
  <c r="N875" i="3"/>
  <c r="O874" i="3"/>
  <c r="N874" i="3"/>
  <c r="O873" i="3"/>
  <c r="N873" i="3"/>
  <c r="O872" i="3"/>
  <c r="N872" i="3"/>
  <c r="O871" i="3"/>
  <c r="N871" i="3"/>
  <c r="O870" i="3"/>
  <c r="N870" i="3"/>
  <c r="O869" i="3"/>
  <c r="N869" i="3"/>
  <c r="O868" i="3"/>
  <c r="N868" i="3"/>
  <c r="O867" i="3"/>
  <c r="N867" i="3"/>
  <c r="O866" i="3"/>
  <c r="N866" i="3"/>
  <c r="O865" i="3"/>
  <c r="N865" i="3"/>
  <c r="O864" i="3"/>
  <c r="N864" i="3"/>
  <c r="O863" i="3"/>
  <c r="N863" i="3"/>
  <c r="O862" i="3"/>
  <c r="N862" i="3"/>
  <c r="O861" i="3"/>
  <c r="N861" i="3"/>
  <c r="O860" i="3"/>
  <c r="N860" i="3"/>
  <c r="O859" i="3"/>
  <c r="N859" i="3"/>
  <c r="O858" i="3"/>
  <c r="N858" i="3"/>
  <c r="O857" i="3"/>
  <c r="N857" i="3"/>
  <c r="O856" i="3"/>
  <c r="N856" i="3"/>
  <c r="O855" i="3"/>
  <c r="N855" i="3"/>
  <c r="O854" i="3"/>
  <c r="N854" i="3"/>
  <c r="O853" i="3"/>
  <c r="N853" i="3"/>
  <c r="O852" i="3"/>
  <c r="N852" i="3"/>
  <c r="O851" i="3"/>
  <c r="N851" i="3"/>
  <c r="O850" i="3"/>
  <c r="N850" i="3"/>
  <c r="O849" i="3"/>
  <c r="N849" i="3"/>
  <c r="O848" i="3"/>
  <c r="N848" i="3"/>
  <c r="O847" i="3"/>
  <c r="N847" i="3"/>
  <c r="O846" i="3"/>
  <c r="N846" i="3"/>
  <c r="O845" i="3"/>
  <c r="N845" i="3"/>
  <c r="O844" i="3"/>
  <c r="N844" i="3"/>
  <c r="O843" i="3"/>
  <c r="N843" i="3"/>
  <c r="O842" i="3"/>
  <c r="N842" i="3"/>
  <c r="O841" i="3"/>
  <c r="N841" i="3"/>
  <c r="O840" i="3"/>
  <c r="N840" i="3"/>
  <c r="O839" i="3"/>
  <c r="N839" i="3"/>
  <c r="O838" i="3"/>
  <c r="N838" i="3"/>
  <c r="O837" i="3"/>
  <c r="N837" i="3"/>
  <c r="O836" i="3"/>
  <c r="N836" i="3"/>
  <c r="O835" i="3"/>
  <c r="N835" i="3"/>
  <c r="O834" i="3"/>
  <c r="N834" i="3"/>
  <c r="O833" i="3"/>
  <c r="N833" i="3"/>
  <c r="O832" i="3"/>
  <c r="N832" i="3"/>
  <c r="O831" i="3"/>
  <c r="N831" i="3"/>
  <c r="O830" i="3"/>
  <c r="N830" i="3"/>
  <c r="O829" i="3"/>
  <c r="N829" i="3"/>
  <c r="O828" i="3"/>
  <c r="N828" i="3"/>
  <c r="O827" i="3"/>
  <c r="N827" i="3"/>
  <c r="O826" i="3"/>
  <c r="N826" i="3"/>
  <c r="O825" i="3"/>
  <c r="N825" i="3"/>
  <c r="O824" i="3"/>
  <c r="N824" i="3"/>
  <c r="O823" i="3"/>
  <c r="N823" i="3"/>
  <c r="O822" i="3"/>
  <c r="N822" i="3"/>
  <c r="O821" i="3"/>
  <c r="N821" i="3"/>
  <c r="O820" i="3"/>
  <c r="N820" i="3"/>
  <c r="O819" i="3"/>
  <c r="N819" i="3"/>
  <c r="O818" i="3"/>
  <c r="N818" i="3"/>
  <c r="O817" i="3"/>
  <c r="N817" i="3"/>
  <c r="O816" i="3"/>
  <c r="N816" i="3"/>
  <c r="O815" i="3"/>
  <c r="N815" i="3"/>
  <c r="O814" i="3"/>
  <c r="N814" i="3"/>
  <c r="O813" i="3"/>
  <c r="N813" i="3"/>
  <c r="O812" i="3"/>
  <c r="N812" i="3"/>
  <c r="O811" i="3"/>
  <c r="N811" i="3"/>
  <c r="O810" i="3"/>
  <c r="N810" i="3"/>
  <c r="O809" i="3"/>
  <c r="N809" i="3"/>
  <c r="O808" i="3"/>
  <c r="N808" i="3"/>
  <c r="O807" i="3"/>
  <c r="N807" i="3"/>
  <c r="O806" i="3"/>
  <c r="N806" i="3"/>
  <c r="O805" i="3"/>
  <c r="N805" i="3"/>
  <c r="O804" i="3"/>
  <c r="N804" i="3"/>
  <c r="O803" i="3"/>
  <c r="N803" i="3"/>
  <c r="O802" i="3"/>
  <c r="N802" i="3"/>
  <c r="O801" i="3"/>
  <c r="N801" i="3"/>
  <c r="O800" i="3"/>
  <c r="N800" i="3"/>
  <c r="O799" i="3"/>
  <c r="N799" i="3"/>
  <c r="O798" i="3"/>
  <c r="N798" i="3"/>
  <c r="O797" i="3"/>
  <c r="N797" i="3"/>
  <c r="O796" i="3"/>
  <c r="N796" i="3"/>
  <c r="O795" i="3"/>
  <c r="N795" i="3"/>
  <c r="O794" i="3"/>
  <c r="N794" i="3"/>
  <c r="O793" i="3"/>
  <c r="N793" i="3"/>
  <c r="O792" i="3"/>
  <c r="N792" i="3"/>
  <c r="O791" i="3"/>
  <c r="N791" i="3"/>
  <c r="O790" i="3"/>
  <c r="N790" i="3"/>
  <c r="O789" i="3"/>
  <c r="N789" i="3"/>
  <c r="O788" i="3"/>
  <c r="N788" i="3"/>
  <c r="O787" i="3"/>
  <c r="N787" i="3"/>
  <c r="O786" i="3"/>
  <c r="N786" i="3"/>
  <c r="O785" i="3"/>
  <c r="N785" i="3"/>
  <c r="O784" i="3"/>
  <c r="N784" i="3"/>
  <c r="O783" i="3"/>
  <c r="N783" i="3"/>
  <c r="O782" i="3"/>
  <c r="N782" i="3"/>
  <c r="O781" i="3"/>
  <c r="N781" i="3"/>
  <c r="O780" i="3"/>
  <c r="N780" i="3"/>
  <c r="O779" i="3"/>
  <c r="N779" i="3"/>
  <c r="O778" i="3"/>
  <c r="N778" i="3"/>
  <c r="O777" i="3"/>
  <c r="N777" i="3"/>
  <c r="O776" i="3"/>
  <c r="N776" i="3"/>
  <c r="O775" i="3"/>
  <c r="N775" i="3"/>
  <c r="O774" i="3"/>
  <c r="N774" i="3"/>
  <c r="O773" i="3"/>
  <c r="N773" i="3"/>
  <c r="O772" i="3"/>
  <c r="N772" i="3"/>
  <c r="O771" i="3"/>
  <c r="N771" i="3"/>
  <c r="O770" i="3"/>
  <c r="N770" i="3"/>
  <c r="O769" i="3"/>
  <c r="N769" i="3"/>
  <c r="O768" i="3"/>
  <c r="N768" i="3"/>
  <c r="O767" i="3"/>
  <c r="N767" i="3"/>
  <c r="O766" i="3"/>
  <c r="N766" i="3"/>
  <c r="O765" i="3"/>
  <c r="N765" i="3"/>
  <c r="O764" i="3"/>
  <c r="N764" i="3"/>
  <c r="O763" i="3"/>
  <c r="N763" i="3"/>
  <c r="O762" i="3"/>
  <c r="N762" i="3"/>
  <c r="O761" i="3"/>
  <c r="N761" i="3"/>
  <c r="O760" i="3"/>
  <c r="N760" i="3"/>
  <c r="O759" i="3"/>
  <c r="N759" i="3"/>
  <c r="O758" i="3"/>
  <c r="N758" i="3"/>
  <c r="O757" i="3"/>
  <c r="N757" i="3"/>
  <c r="O756" i="3"/>
  <c r="N756" i="3"/>
  <c r="O755" i="3"/>
  <c r="N755" i="3"/>
  <c r="O754" i="3"/>
  <c r="N754" i="3"/>
  <c r="O753" i="3"/>
  <c r="N753" i="3"/>
  <c r="O752" i="3"/>
  <c r="N752" i="3"/>
  <c r="O751" i="3"/>
  <c r="N751" i="3"/>
  <c r="O750" i="3"/>
  <c r="N750" i="3"/>
  <c r="O749" i="3"/>
  <c r="N749" i="3"/>
  <c r="O748" i="3"/>
  <c r="N748" i="3"/>
  <c r="O747" i="3"/>
  <c r="N747" i="3"/>
  <c r="O746" i="3"/>
  <c r="N746" i="3"/>
  <c r="O745" i="3"/>
  <c r="N745" i="3"/>
  <c r="O744" i="3"/>
  <c r="N744" i="3"/>
  <c r="O743" i="3"/>
  <c r="N743" i="3"/>
  <c r="O742" i="3"/>
  <c r="N742" i="3"/>
  <c r="O741" i="3"/>
  <c r="N741" i="3"/>
  <c r="O740" i="3"/>
  <c r="N740" i="3"/>
  <c r="O739" i="3"/>
  <c r="N739" i="3"/>
  <c r="O738" i="3"/>
  <c r="N738" i="3"/>
  <c r="O737" i="3"/>
  <c r="N737" i="3"/>
  <c r="O736" i="3"/>
  <c r="N736" i="3"/>
  <c r="O735" i="3"/>
  <c r="N735" i="3"/>
  <c r="O734" i="3"/>
  <c r="N734" i="3"/>
  <c r="O733" i="3"/>
  <c r="N733" i="3"/>
  <c r="O732" i="3"/>
  <c r="N732" i="3"/>
  <c r="O731" i="3"/>
  <c r="N731" i="3"/>
  <c r="O730" i="3"/>
  <c r="N730" i="3"/>
  <c r="O729" i="3"/>
  <c r="N729" i="3"/>
  <c r="O728" i="3"/>
  <c r="N728" i="3"/>
  <c r="O727" i="3"/>
  <c r="N727" i="3"/>
  <c r="O726" i="3"/>
  <c r="N726" i="3"/>
  <c r="O725" i="3"/>
  <c r="N725" i="3"/>
  <c r="O724" i="3"/>
  <c r="N724" i="3"/>
  <c r="O723" i="3"/>
  <c r="N723" i="3"/>
  <c r="O722" i="3"/>
  <c r="N722" i="3"/>
  <c r="O721" i="3"/>
  <c r="N721" i="3"/>
  <c r="O720" i="3"/>
  <c r="N720" i="3"/>
  <c r="O719" i="3"/>
  <c r="N719" i="3"/>
  <c r="O718" i="3"/>
  <c r="N718" i="3"/>
  <c r="O717" i="3"/>
  <c r="N717" i="3"/>
  <c r="O716" i="3"/>
  <c r="N716" i="3"/>
  <c r="O715" i="3"/>
  <c r="N715" i="3"/>
  <c r="O714" i="3"/>
  <c r="N714" i="3"/>
  <c r="O713" i="3"/>
  <c r="N713" i="3"/>
  <c r="O712" i="3"/>
  <c r="N712" i="3"/>
  <c r="O711" i="3"/>
  <c r="N711" i="3"/>
  <c r="O710" i="3"/>
  <c r="N710" i="3"/>
  <c r="O709" i="3"/>
  <c r="N709" i="3"/>
  <c r="O708" i="3"/>
  <c r="N708" i="3"/>
  <c r="O707" i="3"/>
  <c r="N707" i="3"/>
  <c r="O706" i="3"/>
  <c r="N706" i="3"/>
  <c r="O705" i="3"/>
  <c r="N705" i="3"/>
  <c r="O704" i="3"/>
  <c r="N704" i="3"/>
  <c r="O703" i="3"/>
  <c r="N703" i="3"/>
  <c r="O702" i="3"/>
  <c r="N702" i="3"/>
  <c r="O701" i="3"/>
  <c r="N701" i="3"/>
  <c r="O700" i="3"/>
  <c r="N700" i="3"/>
  <c r="O699" i="3"/>
  <c r="N699" i="3"/>
  <c r="O698" i="3"/>
  <c r="N698" i="3"/>
  <c r="O697" i="3"/>
  <c r="N697" i="3"/>
  <c r="O696" i="3"/>
  <c r="N696" i="3"/>
  <c r="O695" i="3"/>
  <c r="N695" i="3"/>
  <c r="O694" i="3"/>
  <c r="N694" i="3"/>
  <c r="O693" i="3"/>
  <c r="N693" i="3"/>
  <c r="O692" i="3"/>
  <c r="N692" i="3"/>
  <c r="O691" i="3"/>
  <c r="N691" i="3"/>
  <c r="O690" i="3"/>
  <c r="N690" i="3"/>
  <c r="O689" i="3"/>
  <c r="N689" i="3"/>
  <c r="O688" i="3"/>
  <c r="N688" i="3"/>
  <c r="O687" i="3"/>
  <c r="N687" i="3"/>
  <c r="O686" i="3"/>
  <c r="N686" i="3"/>
  <c r="O685" i="3"/>
  <c r="N685" i="3"/>
  <c r="O684" i="3"/>
  <c r="N684" i="3"/>
  <c r="O683" i="3"/>
  <c r="N683" i="3"/>
  <c r="O682" i="3"/>
  <c r="N682" i="3"/>
  <c r="O681" i="3"/>
  <c r="N681" i="3"/>
  <c r="O680" i="3"/>
  <c r="N680" i="3"/>
  <c r="O679" i="3"/>
  <c r="N679" i="3"/>
  <c r="O678" i="3"/>
  <c r="N678" i="3"/>
  <c r="O677" i="3"/>
  <c r="N677" i="3"/>
  <c r="O676" i="3"/>
  <c r="N676" i="3"/>
  <c r="O675" i="3"/>
  <c r="N675" i="3"/>
  <c r="O674" i="3"/>
  <c r="N674" i="3"/>
  <c r="O673" i="3"/>
  <c r="N673" i="3"/>
  <c r="O672" i="3"/>
  <c r="N672" i="3"/>
  <c r="O671" i="3"/>
  <c r="N671" i="3"/>
  <c r="O670" i="3"/>
  <c r="N670" i="3"/>
  <c r="O669" i="3"/>
  <c r="N669" i="3"/>
  <c r="O668" i="3"/>
  <c r="N668" i="3"/>
  <c r="O667" i="3"/>
  <c r="N667" i="3"/>
  <c r="O666" i="3"/>
  <c r="N666" i="3"/>
  <c r="O665" i="3"/>
  <c r="N665" i="3"/>
  <c r="O664" i="3"/>
  <c r="N664" i="3"/>
  <c r="O663" i="3"/>
  <c r="N663" i="3"/>
  <c r="O662" i="3"/>
  <c r="N662" i="3"/>
  <c r="O661" i="3"/>
  <c r="N661" i="3"/>
  <c r="O660" i="3"/>
  <c r="N660" i="3"/>
  <c r="O659" i="3"/>
  <c r="N659" i="3"/>
  <c r="O658" i="3"/>
  <c r="N658" i="3"/>
  <c r="O657" i="3"/>
  <c r="N657" i="3"/>
  <c r="O656" i="3"/>
  <c r="N656" i="3"/>
  <c r="O655" i="3"/>
  <c r="N655" i="3"/>
  <c r="O654" i="3"/>
  <c r="N654" i="3"/>
  <c r="O653" i="3"/>
  <c r="N653" i="3"/>
  <c r="O652" i="3"/>
  <c r="N652" i="3"/>
  <c r="O651" i="3"/>
  <c r="N651" i="3"/>
  <c r="O650" i="3"/>
  <c r="N650" i="3"/>
  <c r="O649" i="3"/>
  <c r="N649" i="3"/>
  <c r="O648" i="3"/>
  <c r="N648" i="3"/>
  <c r="O647" i="3"/>
  <c r="N647" i="3"/>
  <c r="O646" i="3"/>
  <c r="N646" i="3"/>
  <c r="O645" i="3"/>
  <c r="N645" i="3"/>
  <c r="O644" i="3"/>
  <c r="N644" i="3"/>
  <c r="O643" i="3"/>
  <c r="N643" i="3"/>
  <c r="O642" i="3"/>
  <c r="N642" i="3"/>
  <c r="O641" i="3"/>
  <c r="N641" i="3"/>
  <c r="O640" i="3"/>
  <c r="N640" i="3"/>
  <c r="O639" i="3"/>
  <c r="N639" i="3"/>
  <c r="O638" i="3"/>
  <c r="N638" i="3"/>
  <c r="O637" i="3"/>
  <c r="N637" i="3"/>
  <c r="O636" i="3"/>
  <c r="N636" i="3"/>
  <c r="O635" i="3"/>
  <c r="N635" i="3"/>
  <c r="O634" i="3"/>
  <c r="N634" i="3"/>
  <c r="O633" i="3"/>
  <c r="N633" i="3"/>
  <c r="O632" i="3"/>
  <c r="N632" i="3"/>
  <c r="O631" i="3"/>
  <c r="N631" i="3"/>
  <c r="O630" i="3"/>
  <c r="N630" i="3"/>
  <c r="O629" i="3"/>
  <c r="N629" i="3"/>
  <c r="O628" i="3"/>
  <c r="N628" i="3"/>
  <c r="O627" i="3"/>
  <c r="N627" i="3"/>
  <c r="O626" i="3"/>
  <c r="N626" i="3"/>
  <c r="O625" i="3"/>
  <c r="N625" i="3"/>
  <c r="O624" i="3"/>
  <c r="N624" i="3"/>
  <c r="O623" i="3"/>
  <c r="N623" i="3"/>
  <c r="O622" i="3"/>
  <c r="N622" i="3"/>
  <c r="O621" i="3"/>
  <c r="N621" i="3"/>
  <c r="O620" i="3"/>
  <c r="N620" i="3"/>
  <c r="O619" i="3"/>
  <c r="N619" i="3"/>
  <c r="O618" i="3"/>
  <c r="N618" i="3"/>
  <c r="O617" i="3"/>
  <c r="N617" i="3"/>
  <c r="O616" i="3"/>
  <c r="N616" i="3"/>
  <c r="O615" i="3"/>
  <c r="N615" i="3"/>
  <c r="O614" i="3"/>
  <c r="N614" i="3"/>
  <c r="O613" i="3"/>
  <c r="N613" i="3"/>
  <c r="O612" i="3"/>
  <c r="N612" i="3"/>
  <c r="O611" i="3"/>
  <c r="N611" i="3"/>
  <c r="O610" i="3"/>
  <c r="N610" i="3"/>
  <c r="O609" i="3"/>
  <c r="N609" i="3"/>
  <c r="O608" i="3"/>
  <c r="N608" i="3"/>
  <c r="O607" i="3"/>
  <c r="N607" i="3"/>
  <c r="O606" i="3"/>
  <c r="N606" i="3"/>
  <c r="O605" i="3"/>
  <c r="N605" i="3"/>
  <c r="O604" i="3"/>
  <c r="N604" i="3"/>
  <c r="O603" i="3"/>
  <c r="N603" i="3"/>
  <c r="O602" i="3"/>
  <c r="N602" i="3"/>
  <c r="O601" i="3"/>
  <c r="N601" i="3"/>
  <c r="O600" i="3"/>
  <c r="N600" i="3"/>
  <c r="O599" i="3"/>
  <c r="N599" i="3"/>
  <c r="O598" i="3"/>
  <c r="N598" i="3"/>
  <c r="O597" i="3"/>
  <c r="N597" i="3"/>
  <c r="O596" i="3"/>
  <c r="N596" i="3"/>
  <c r="O595" i="3"/>
  <c r="N595" i="3"/>
  <c r="O594" i="3"/>
  <c r="N594" i="3"/>
  <c r="O593" i="3"/>
  <c r="N593" i="3"/>
  <c r="O592" i="3"/>
  <c r="N592" i="3"/>
  <c r="O591" i="3"/>
  <c r="N591" i="3"/>
  <c r="O590" i="3"/>
  <c r="N590" i="3"/>
  <c r="O589" i="3"/>
  <c r="N589" i="3"/>
  <c r="O588" i="3"/>
  <c r="N588" i="3"/>
  <c r="O587" i="3"/>
  <c r="N587" i="3"/>
  <c r="O586" i="3"/>
  <c r="N586" i="3"/>
  <c r="O585" i="3"/>
  <c r="N585" i="3"/>
  <c r="O584" i="3"/>
  <c r="N584" i="3"/>
  <c r="O583" i="3"/>
  <c r="N583" i="3"/>
  <c r="O582" i="3"/>
  <c r="N582" i="3"/>
  <c r="O581" i="3"/>
  <c r="N581" i="3"/>
  <c r="O580" i="3"/>
  <c r="N580" i="3"/>
  <c r="O579" i="3"/>
  <c r="N579" i="3"/>
  <c r="O578" i="3"/>
  <c r="N578" i="3"/>
  <c r="O577" i="3"/>
  <c r="N577" i="3"/>
  <c r="O576" i="3"/>
  <c r="N576" i="3"/>
  <c r="O575" i="3"/>
  <c r="N575" i="3"/>
  <c r="O574" i="3"/>
  <c r="N574" i="3"/>
  <c r="O573" i="3"/>
  <c r="N573" i="3"/>
  <c r="O572" i="3"/>
  <c r="N572" i="3"/>
  <c r="O571" i="3"/>
  <c r="N571" i="3"/>
  <c r="O570" i="3"/>
  <c r="N570" i="3"/>
  <c r="O569" i="3"/>
  <c r="N569" i="3"/>
  <c r="O568" i="3"/>
  <c r="N568" i="3"/>
  <c r="O567" i="3"/>
  <c r="N567" i="3"/>
  <c r="O566" i="3"/>
  <c r="N566" i="3"/>
  <c r="O565" i="3"/>
  <c r="N565" i="3"/>
  <c r="O564" i="3"/>
  <c r="N564" i="3"/>
  <c r="O563" i="3"/>
  <c r="N563" i="3"/>
  <c r="O562" i="3"/>
  <c r="N562" i="3"/>
  <c r="O561" i="3"/>
  <c r="N561" i="3"/>
  <c r="O560" i="3"/>
  <c r="N560" i="3"/>
  <c r="O559" i="3"/>
  <c r="N559" i="3"/>
  <c r="O558" i="3"/>
  <c r="N558" i="3"/>
  <c r="O557" i="3"/>
  <c r="N557" i="3"/>
  <c r="O556" i="3"/>
  <c r="N556" i="3"/>
  <c r="O555" i="3"/>
  <c r="N555" i="3"/>
  <c r="O554" i="3"/>
  <c r="N554" i="3"/>
  <c r="O553" i="3"/>
  <c r="N553" i="3"/>
  <c r="O552" i="3"/>
  <c r="N552" i="3"/>
  <c r="O551" i="3"/>
  <c r="N551" i="3"/>
  <c r="O550" i="3"/>
  <c r="N550" i="3"/>
  <c r="O549" i="3"/>
  <c r="N549" i="3"/>
  <c r="O548" i="3"/>
  <c r="N548" i="3"/>
  <c r="O547" i="3"/>
  <c r="N547" i="3"/>
  <c r="O546" i="3"/>
  <c r="N546" i="3"/>
  <c r="O545" i="3"/>
  <c r="N545" i="3"/>
  <c r="O544" i="3"/>
  <c r="N544" i="3"/>
  <c r="O543" i="3"/>
  <c r="N543" i="3"/>
  <c r="O542" i="3"/>
  <c r="N542" i="3"/>
  <c r="O541" i="3"/>
  <c r="N541" i="3"/>
  <c r="O540" i="3"/>
  <c r="N540" i="3"/>
  <c r="O539" i="3"/>
  <c r="N539" i="3"/>
  <c r="O538" i="3"/>
  <c r="N538" i="3"/>
  <c r="O537" i="3"/>
  <c r="N537" i="3"/>
  <c r="O536" i="3"/>
  <c r="N536" i="3"/>
  <c r="O535" i="3"/>
  <c r="N535" i="3"/>
  <c r="O534" i="3"/>
  <c r="N534" i="3"/>
  <c r="O533" i="3"/>
  <c r="N533" i="3"/>
  <c r="O532" i="3"/>
  <c r="N532" i="3"/>
  <c r="O531" i="3"/>
  <c r="N531" i="3"/>
  <c r="O530" i="3"/>
  <c r="N530" i="3"/>
  <c r="O529" i="3"/>
  <c r="N529" i="3"/>
  <c r="O528" i="3"/>
  <c r="N528" i="3"/>
  <c r="O527" i="3"/>
  <c r="N527" i="3"/>
  <c r="O526" i="3"/>
  <c r="N526" i="3"/>
  <c r="O525" i="3"/>
  <c r="N525" i="3"/>
  <c r="O524" i="3"/>
  <c r="N524" i="3"/>
  <c r="O523" i="3"/>
  <c r="N523" i="3"/>
  <c r="O522" i="3"/>
  <c r="N522" i="3"/>
  <c r="O521" i="3"/>
  <c r="N521" i="3"/>
  <c r="O520" i="3"/>
  <c r="N520" i="3"/>
  <c r="O519" i="3"/>
  <c r="N519" i="3"/>
  <c r="O518" i="3"/>
  <c r="N518" i="3"/>
  <c r="O517" i="3"/>
  <c r="N517" i="3"/>
  <c r="O516" i="3"/>
  <c r="N516" i="3"/>
  <c r="O515" i="3"/>
  <c r="N515" i="3"/>
  <c r="O514" i="3"/>
  <c r="N514" i="3"/>
  <c r="O513" i="3"/>
  <c r="N513" i="3"/>
  <c r="O512" i="3"/>
  <c r="N512" i="3"/>
  <c r="O511" i="3"/>
  <c r="N511" i="3"/>
  <c r="O510" i="3"/>
  <c r="N510" i="3"/>
  <c r="O509" i="3"/>
  <c r="N509" i="3"/>
  <c r="O508" i="3"/>
  <c r="N508" i="3"/>
  <c r="O507" i="3"/>
  <c r="N507" i="3"/>
  <c r="O506" i="3"/>
  <c r="N506" i="3"/>
  <c r="O505" i="3"/>
  <c r="N505" i="3"/>
  <c r="O504" i="3"/>
  <c r="N504" i="3"/>
  <c r="O503" i="3"/>
  <c r="N503" i="3"/>
  <c r="O502" i="3"/>
  <c r="N502" i="3"/>
  <c r="O501" i="3"/>
  <c r="N501" i="3"/>
  <c r="O500" i="3"/>
  <c r="N500" i="3"/>
  <c r="O499" i="3"/>
  <c r="N499" i="3"/>
  <c r="O498" i="3"/>
  <c r="N498" i="3"/>
  <c r="O497" i="3"/>
  <c r="N497" i="3"/>
  <c r="O496" i="3"/>
  <c r="N496" i="3"/>
  <c r="O495" i="3"/>
  <c r="N495" i="3"/>
  <c r="O494" i="3"/>
  <c r="N494" i="3"/>
  <c r="O493" i="3"/>
  <c r="N493" i="3"/>
  <c r="O492" i="3"/>
  <c r="N492" i="3"/>
  <c r="O491" i="3"/>
  <c r="N491" i="3"/>
  <c r="O490" i="3"/>
  <c r="N490" i="3"/>
  <c r="O489" i="3"/>
  <c r="N489" i="3"/>
  <c r="O488" i="3"/>
  <c r="N488" i="3"/>
  <c r="O487" i="3"/>
  <c r="N487" i="3"/>
  <c r="O486" i="3"/>
  <c r="N486" i="3"/>
  <c r="O485" i="3"/>
  <c r="N485" i="3"/>
  <c r="O484" i="3"/>
  <c r="N484" i="3"/>
  <c r="O483" i="3"/>
  <c r="N483" i="3"/>
  <c r="O482" i="3"/>
  <c r="N482" i="3"/>
  <c r="O481" i="3"/>
  <c r="N481" i="3"/>
  <c r="O480" i="3"/>
  <c r="N480" i="3"/>
  <c r="O479" i="3"/>
  <c r="N479" i="3"/>
  <c r="O478" i="3"/>
  <c r="N478" i="3"/>
  <c r="O477" i="3"/>
  <c r="N477" i="3"/>
  <c r="O476" i="3"/>
  <c r="N476" i="3"/>
  <c r="O475" i="3"/>
  <c r="N475" i="3"/>
  <c r="O474" i="3"/>
  <c r="N474" i="3"/>
  <c r="O473" i="3"/>
  <c r="N473" i="3"/>
  <c r="O472" i="3"/>
  <c r="N472" i="3"/>
  <c r="O471" i="3"/>
  <c r="N471" i="3"/>
  <c r="O470" i="3"/>
  <c r="N470" i="3"/>
  <c r="O469" i="3"/>
  <c r="N469" i="3"/>
  <c r="O468" i="3"/>
  <c r="N468" i="3"/>
  <c r="O467" i="3"/>
  <c r="N467" i="3"/>
  <c r="O466" i="3"/>
  <c r="N466" i="3"/>
  <c r="O465" i="3"/>
  <c r="N465" i="3"/>
  <c r="O464" i="3"/>
  <c r="N464" i="3"/>
  <c r="O463" i="3"/>
  <c r="N463" i="3"/>
  <c r="O462" i="3"/>
  <c r="N462" i="3"/>
  <c r="O461" i="3"/>
  <c r="N461" i="3"/>
  <c r="O460" i="3"/>
  <c r="N460" i="3"/>
  <c r="O459" i="3"/>
  <c r="N459" i="3"/>
  <c r="O458" i="3"/>
  <c r="N458" i="3"/>
  <c r="O457" i="3"/>
  <c r="N457" i="3"/>
  <c r="O456" i="3"/>
  <c r="N456" i="3"/>
  <c r="O455" i="3"/>
  <c r="N455" i="3"/>
  <c r="O454" i="3"/>
  <c r="N454" i="3"/>
  <c r="O453" i="3"/>
  <c r="N453" i="3"/>
  <c r="O452" i="3"/>
  <c r="N452" i="3"/>
  <c r="O451" i="3"/>
  <c r="N451" i="3"/>
  <c r="O450" i="3"/>
  <c r="N450" i="3"/>
  <c r="O449" i="3"/>
  <c r="N449" i="3"/>
  <c r="O448" i="3"/>
  <c r="N448" i="3"/>
  <c r="O447" i="3"/>
  <c r="N447" i="3"/>
  <c r="O446" i="3"/>
  <c r="N446" i="3"/>
  <c r="O445" i="3"/>
  <c r="N445" i="3"/>
  <c r="O444" i="3"/>
  <c r="N444" i="3"/>
  <c r="O443" i="3"/>
  <c r="N443" i="3"/>
  <c r="O442" i="3"/>
  <c r="N442" i="3"/>
  <c r="O441" i="3"/>
  <c r="N441" i="3"/>
  <c r="O440" i="3"/>
  <c r="N440" i="3"/>
  <c r="O439" i="3"/>
  <c r="N439" i="3"/>
  <c r="O438" i="3"/>
  <c r="N438" i="3"/>
  <c r="O437" i="3"/>
  <c r="N437" i="3"/>
  <c r="O436" i="3"/>
  <c r="N436" i="3"/>
  <c r="O435" i="3"/>
  <c r="N435" i="3"/>
  <c r="O434" i="3"/>
  <c r="N434" i="3"/>
  <c r="O433" i="3"/>
  <c r="N433" i="3"/>
  <c r="O432" i="3"/>
  <c r="N432" i="3"/>
  <c r="O431" i="3"/>
  <c r="N431" i="3"/>
  <c r="O430" i="3"/>
  <c r="N430" i="3"/>
  <c r="O429" i="3"/>
  <c r="N429" i="3"/>
  <c r="O428" i="3"/>
  <c r="N428" i="3"/>
  <c r="O427" i="3"/>
  <c r="N427" i="3"/>
  <c r="O426" i="3"/>
  <c r="N426" i="3"/>
  <c r="O425" i="3"/>
  <c r="N425" i="3"/>
  <c r="O424" i="3"/>
  <c r="N424" i="3"/>
  <c r="O423" i="3"/>
  <c r="N423" i="3"/>
  <c r="O422" i="3"/>
  <c r="N422" i="3"/>
  <c r="O421" i="3"/>
  <c r="N421" i="3"/>
  <c r="O420" i="3"/>
  <c r="N420" i="3"/>
  <c r="O419" i="3"/>
  <c r="N419" i="3"/>
  <c r="O418" i="3"/>
  <c r="N418" i="3"/>
  <c r="O417" i="3"/>
  <c r="N417" i="3"/>
  <c r="O416" i="3"/>
  <c r="N416" i="3"/>
  <c r="O415" i="3"/>
  <c r="N415" i="3"/>
  <c r="O414" i="3"/>
  <c r="N414" i="3"/>
  <c r="O413" i="3"/>
  <c r="N413" i="3"/>
  <c r="O412" i="3"/>
  <c r="N412" i="3"/>
  <c r="O411" i="3"/>
  <c r="N411" i="3"/>
  <c r="O410" i="3"/>
  <c r="N410" i="3"/>
  <c r="O409" i="3"/>
  <c r="N409" i="3"/>
  <c r="O408" i="3"/>
  <c r="N408" i="3"/>
  <c r="O407" i="3"/>
  <c r="N407" i="3"/>
  <c r="O406" i="3"/>
  <c r="N406" i="3"/>
  <c r="O405" i="3"/>
  <c r="N405" i="3"/>
  <c r="O404" i="3"/>
  <c r="N404" i="3"/>
  <c r="O403" i="3"/>
  <c r="N403" i="3"/>
  <c r="O402" i="3"/>
  <c r="N402" i="3"/>
  <c r="O401" i="3"/>
  <c r="N401" i="3"/>
  <c r="O400" i="3"/>
  <c r="N400" i="3"/>
  <c r="O399" i="3"/>
  <c r="N399" i="3"/>
  <c r="O398" i="3"/>
  <c r="N398" i="3"/>
  <c r="O397" i="3"/>
  <c r="N397" i="3"/>
  <c r="O396" i="3"/>
  <c r="N396" i="3"/>
  <c r="O395" i="3"/>
  <c r="N395" i="3"/>
  <c r="O394" i="3"/>
  <c r="N394" i="3"/>
  <c r="O393" i="3"/>
  <c r="N393" i="3"/>
  <c r="O392" i="3"/>
  <c r="N392" i="3"/>
  <c r="O391" i="3"/>
  <c r="N391" i="3"/>
  <c r="O390" i="3"/>
  <c r="N390" i="3"/>
  <c r="O389" i="3"/>
  <c r="N389" i="3"/>
  <c r="O388" i="3"/>
  <c r="N388" i="3"/>
  <c r="O387" i="3"/>
  <c r="N387" i="3"/>
  <c r="O386" i="3"/>
  <c r="N386" i="3"/>
  <c r="O385" i="3"/>
  <c r="N385" i="3"/>
  <c r="O384" i="3"/>
  <c r="N384" i="3"/>
  <c r="O383" i="3"/>
  <c r="N383" i="3"/>
  <c r="O382" i="3"/>
  <c r="N382" i="3"/>
  <c r="O381" i="3"/>
  <c r="N381" i="3"/>
  <c r="O380" i="3"/>
  <c r="N380" i="3"/>
  <c r="O379" i="3"/>
  <c r="N379" i="3"/>
  <c r="O378" i="3"/>
  <c r="N378" i="3"/>
  <c r="O377" i="3"/>
  <c r="N377" i="3"/>
  <c r="O376" i="3"/>
  <c r="N376" i="3"/>
  <c r="O375" i="3"/>
  <c r="N375" i="3"/>
  <c r="O374" i="3"/>
  <c r="N374" i="3"/>
  <c r="O373" i="3"/>
  <c r="N373" i="3"/>
  <c r="O372" i="3"/>
  <c r="N372" i="3"/>
  <c r="O371" i="3"/>
  <c r="N371" i="3"/>
  <c r="O370" i="3"/>
  <c r="N370" i="3"/>
  <c r="O369" i="3"/>
  <c r="N369" i="3"/>
  <c r="O368" i="3"/>
  <c r="N368" i="3"/>
  <c r="O367" i="3"/>
  <c r="N367" i="3"/>
  <c r="O366" i="3"/>
  <c r="N366" i="3"/>
  <c r="O365" i="3"/>
  <c r="N365" i="3"/>
  <c r="O364" i="3"/>
  <c r="N364" i="3"/>
  <c r="O363" i="3"/>
  <c r="N363" i="3"/>
  <c r="O362" i="3"/>
  <c r="N362" i="3"/>
  <c r="O361" i="3"/>
  <c r="N361" i="3"/>
  <c r="O360" i="3"/>
  <c r="N360" i="3"/>
  <c r="O359" i="3"/>
  <c r="N359" i="3"/>
  <c r="O358" i="3"/>
  <c r="N358" i="3"/>
  <c r="O357" i="3"/>
  <c r="N357" i="3"/>
  <c r="O356" i="3"/>
  <c r="N356" i="3"/>
  <c r="O355" i="3"/>
  <c r="N355" i="3"/>
  <c r="O354" i="3"/>
  <c r="N354" i="3"/>
  <c r="O353" i="3"/>
  <c r="N353" i="3"/>
  <c r="O352" i="3"/>
  <c r="N352" i="3"/>
  <c r="O351" i="3"/>
  <c r="N351" i="3"/>
  <c r="O350" i="3"/>
  <c r="N350" i="3"/>
  <c r="O349" i="3"/>
  <c r="N349" i="3"/>
  <c r="O348" i="3"/>
  <c r="N348" i="3"/>
  <c r="O347" i="3"/>
  <c r="N347" i="3"/>
  <c r="O346" i="3"/>
  <c r="N346" i="3"/>
  <c r="O345" i="3"/>
  <c r="N345" i="3"/>
  <c r="O344" i="3"/>
  <c r="N344" i="3"/>
  <c r="O343" i="3"/>
  <c r="N343" i="3"/>
  <c r="O342" i="3"/>
  <c r="N342" i="3"/>
  <c r="O341" i="3"/>
  <c r="N341" i="3"/>
  <c r="O340" i="3"/>
  <c r="N340" i="3"/>
  <c r="O339" i="3"/>
  <c r="N339" i="3"/>
  <c r="O338" i="3"/>
  <c r="N338" i="3"/>
  <c r="O337" i="3"/>
  <c r="N337" i="3"/>
  <c r="O336" i="3"/>
  <c r="N336" i="3"/>
  <c r="O335" i="3"/>
  <c r="N335" i="3"/>
  <c r="O334" i="3"/>
  <c r="N334" i="3"/>
  <c r="O333" i="3"/>
  <c r="N333" i="3"/>
  <c r="O332" i="3"/>
  <c r="N332" i="3"/>
  <c r="O331" i="3"/>
  <c r="N331" i="3"/>
  <c r="O330" i="3"/>
  <c r="N330" i="3"/>
  <c r="O329" i="3"/>
  <c r="N329" i="3"/>
  <c r="O328" i="3"/>
  <c r="N328" i="3"/>
  <c r="O327" i="3"/>
  <c r="N327" i="3"/>
  <c r="O326" i="3"/>
  <c r="N326" i="3"/>
  <c r="O325" i="3"/>
  <c r="N325" i="3"/>
  <c r="O324" i="3"/>
  <c r="N324" i="3"/>
  <c r="O323" i="3"/>
  <c r="N323" i="3"/>
  <c r="O322" i="3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O211" i="3"/>
  <c r="N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3" i="3"/>
  <c r="N203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5" i="3"/>
  <c r="N195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7" i="3"/>
  <c r="N187" i="3"/>
  <c r="O186" i="3"/>
  <c r="N186" i="3"/>
  <c r="O185" i="3"/>
  <c r="N185" i="3"/>
  <c r="O184" i="3"/>
  <c r="N184" i="3"/>
  <c r="O183" i="3"/>
  <c r="N183" i="3"/>
  <c r="O182" i="3"/>
  <c r="N182" i="3"/>
  <c r="O181" i="3"/>
  <c r="N181" i="3"/>
  <c r="O180" i="3"/>
  <c r="N180" i="3"/>
  <c r="O179" i="3"/>
  <c r="N179" i="3"/>
  <c r="O178" i="3" l="1"/>
  <c r="N178" i="3"/>
  <c r="O177" i="3"/>
  <c r="N177" i="3"/>
  <c r="O176" i="3"/>
  <c r="N176" i="3"/>
  <c r="O175" i="3"/>
  <c r="N175" i="3"/>
  <c r="O174" i="3"/>
  <c r="N174" i="3"/>
  <c r="O173" i="3"/>
  <c r="N173" i="3"/>
  <c r="O172" i="3"/>
  <c r="N172" i="3"/>
  <c r="O171" i="3"/>
  <c r="N171" i="3"/>
  <c r="O170" i="3"/>
  <c r="N170" i="3"/>
  <c r="O169" i="3"/>
  <c r="N169" i="3"/>
  <c r="O168" i="3"/>
  <c r="N168" i="3"/>
  <c r="O167" i="3"/>
  <c r="N167" i="3"/>
  <c r="O166" i="3"/>
  <c r="N166" i="3"/>
  <c r="O165" i="3"/>
  <c r="N165" i="3"/>
  <c r="O164" i="3"/>
  <c r="N164" i="3"/>
  <c r="O163" i="3"/>
  <c r="N163" i="3"/>
  <c r="O162" i="3"/>
  <c r="N162" i="3"/>
  <c r="O161" i="3"/>
  <c r="N161" i="3"/>
  <c r="O160" i="3"/>
  <c r="N160" i="3"/>
  <c r="O159" i="3"/>
  <c r="N159" i="3"/>
  <c r="O158" i="3"/>
  <c r="N158" i="3"/>
  <c r="O157" i="3"/>
  <c r="N157" i="3"/>
  <c r="O156" i="3"/>
  <c r="N156" i="3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Q18" i="1" l="1"/>
  <c r="Q33" i="1"/>
  <c r="Q30" i="1"/>
  <c r="P2910" i="3"/>
  <c r="P2909" i="3"/>
  <c r="O2910" i="3"/>
  <c r="N2910" i="3"/>
  <c r="O2909" i="3"/>
  <c r="N2909" i="3"/>
  <c r="O110" i="3"/>
  <c r="N110" i="3"/>
  <c r="O109" i="3"/>
  <c r="N109" i="3"/>
  <c r="Q13" i="1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Q58" i="1"/>
  <c r="Q57" i="1"/>
  <c r="Q55" i="1"/>
  <c r="Q54" i="1"/>
  <c r="Q53" i="1"/>
  <c r="Q52" i="1"/>
  <c r="Q51" i="1"/>
  <c r="Q50" i="1"/>
  <c r="Q49" i="1"/>
  <c r="Q48" i="1"/>
  <c r="Q46" i="1"/>
  <c r="Q45" i="1"/>
  <c r="Q44" i="1"/>
  <c r="Q43" i="1"/>
  <c r="Q42" i="1"/>
  <c r="Q41" i="1"/>
  <c r="Q40" i="1"/>
  <c r="Q39" i="1"/>
  <c r="Q38" i="1"/>
  <c r="Q37" i="1"/>
  <c r="Q36" i="1"/>
  <c r="Q34" i="1"/>
  <c r="Q32" i="1"/>
  <c r="Q31" i="1"/>
  <c r="Q28" i="1"/>
  <c r="Q27" i="1"/>
  <c r="Q26" i="1"/>
  <c r="Q25" i="1"/>
  <c r="Q24" i="1"/>
  <c r="Q22" i="1"/>
  <c r="Q21" i="1"/>
  <c r="Q20" i="1"/>
  <c r="Q19" i="1"/>
  <c r="Q9" i="1" l="1"/>
  <c r="Q10" i="1"/>
  <c r="E2920" i="3" l="1"/>
  <c r="D2920" i="3"/>
  <c r="E2919" i="3"/>
  <c r="D2919" i="3"/>
  <c r="E2918" i="3"/>
  <c r="D2918" i="3"/>
  <c r="Q7" i="1" l="1"/>
  <c r="O21" i="3" l="1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2920" i="3" l="1"/>
  <c r="N2920" i="3"/>
  <c r="O2919" i="3"/>
  <c r="N2919" i="3"/>
  <c r="P2919" i="3" l="1"/>
  <c r="P2920" i="3"/>
  <c r="P2918" i="3"/>
  <c r="O2918" i="3"/>
  <c r="N2918" i="3"/>
  <c r="P103" i="3"/>
  <c r="O103" i="3"/>
  <c r="P102" i="3"/>
  <c r="O102" i="3"/>
  <c r="P101" i="3"/>
  <c r="O101" i="3"/>
  <c r="P100" i="3"/>
  <c r="O100" i="3"/>
  <c r="P99" i="3"/>
  <c r="O99" i="3"/>
  <c r="P98" i="3"/>
  <c r="O98" i="3"/>
  <c r="P97" i="3"/>
  <c r="O97" i="3"/>
  <c r="P96" i="3"/>
  <c r="O96" i="3"/>
  <c r="P95" i="3"/>
  <c r="N103" i="3"/>
  <c r="N102" i="3"/>
  <c r="N101" i="3"/>
  <c r="N100" i="3"/>
  <c r="N99" i="3"/>
  <c r="N98" i="3"/>
  <c r="N97" i="3"/>
  <c r="N96" i="3"/>
  <c r="O95" i="3"/>
  <c r="N95" i="3"/>
  <c r="Q14" i="1" l="1"/>
  <c r="Q12" i="1"/>
  <c r="Q8" i="1"/>
  <c r="Q11" i="1"/>
  <c r="Q6" i="1"/>
  <c r="Q5" i="1"/>
  <c r="Q17" i="1" l="1"/>
  <c r="Q16" i="1" l="1"/>
  <c r="Q4" i="1"/>
  <c r="Q3" i="1"/>
</calcChain>
</file>

<file path=xl/sharedStrings.xml><?xml version="1.0" encoding="utf-8"?>
<sst xmlns="http://schemas.openxmlformats.org/spreadsheetml/2006/main" count="14934" uniqueCount="2803">
  <si>
    <t>MySQL定義</t>
    <rPh sb="5" eb="7">
      <t>テイギ</t>
    </rPh>
    <phoneticPr fontId="3"/>
  </si>
  <si>
    <t>MySQLコメント定義</t>
    <rPh sb="9" eb="11">
      <t>テイギ</t>
    </rPh>
    <phoneticPr fontId="3"/>
  </si>
  <si>
    <t>＊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</si>
  <si>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</si>
  <si>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</si>
  <si>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No</t>
    <phoneticPr fontId="6"/>
  </si>
  <si>
    <t>論理名称</t>
    <phoneticPr fontId="6"/>
  </si>
  <si>
    <t>物理名称</t>
    <phoneticPr fontId="6"/>
  </si>
  <si>
    <t>データ型</t>
  </si>
  <si>
    <t>桁数</t>
  </si>
  <si>
    <t>初期値</t>
  </si>
  <si>
    <t>PK</t>
  </si>
  <si>
    <t>IDX1</t>
  </si>
  <si>
    <t>IDX2</t>
  </si>
  <si>
    <t>NotNull</t>
    <phoneticPr fontId="6"/>
  </si>
  <si>
    <t>備考</t>
  </si>
  <si>
    <t>○</t>
    <phoneticPr fontId="6"/>
  </si>
  <si>
    <t>VARCHAR(45)</t>
    <phoneticPr fontId="6"/>
  </si>
  <si>
    <t>No</t>
  </si>
  <si>
    <t>制約名</t>
    <rPh sb="0" eb="2">
      <t>セイヤク</t>
    </rPh>
    <phoneticPr fontId="3"/>
  </si>
  <si>
    <t>カラムリスト</t>
  </si>
  <si>
    <t>データ型</t>
    <rPh sb="3" eb="4">
      <t>ガタ</t>
    </rPh>
    <phoneticPr fontId="3"/>
  </si>
  <si>
    <t>主キー</t>
  </si>
  <si>
    <t>ユニーク</t>
  </si>
  <si>
    <t>PRIMARY</t>
  </si>
  <si>
    <t>Yes</t>
  </si>
  <si>
    <t>テーブル定義</t>
    <rPh sb="4" eb="6">
      <t>テイギ</t>
    </rPh>
    <phoneticPr fontId="3"/>
  </si>
  <si>
    <t>カテゴリ名</t>
    <rPh sb="4" eb="5">
      <t>メイ</t>
    </rPh>
    <phoneticPr fontId="3"/>
  </si>
  <si>
    <t>COUNT</t>
    <phoneticPr fontId="6"/>
  </si>
  <si>
    <t>件数</t>
    <rPh sb="0" eb="2">
      <t>ケンスウ</t>
    </rPh>
    <phoneticPr fontId="3"/>
  </si>
  <si>
    <t>サイト名</t>
    <rPh sb="3" eb="4">
      <t>メイ</t>
    </rPh>
    <phoneticPr fontId="3"/>
  </si>
  <si>
    <t>SITE_NM</t>
    <phoneticPr fontId="3"/>
  </si>
  <si>
    <t>T_COUNT</t>
    <phoneticPr fontId="3"/>
  </si>
  <si>
    <t>件数テーブル</t>
    <rPh sb="0" eb="2">
      <t>ケンスウ</t>
    </rPh>
    <phoneticPr fontId="3"/>
  </si>
  <si>
    <t>日付</t>
    <rPh sb="0" eb="2">
      <t>ヒヅケ</t>
    </rPh>
    <phoneticPr fontId="3"/>
  </si>
  <si>
    <t>│</t>
  </si>
  <si>
    <t>.htaccess</t>
  </si>
  <si>
    <t>…すべて禁止</t>
    <rPh sb="4" eb="6">
      <t>キンシ</t>
    </rPh>
    <phoneticPr fontId="3"/>
  </si>
  <si>
    <t>├</t>
    <phoneticPr fontId="3"/>
  </si>
  <si>
    <t>&lt;Files ~ "(^\.(htaccess|htpasswd)$|\.html$)"&gt;</t>
  </si>
  <si>
    <t>deny from all</t>
  </si>
  <si>
    <t>[app]</t>
    <phoneticPr fontId="3"/>
  </si>
  <si>
    <t>&lt;/Files&gt;</t>
  </si>
  <si>
    <t>Options -Indexes</t>
  </si>
  <si>
    <t>order deny,allow</t>
  </si>
  <si>
    <t>├</t>
    <phoneticPr fontId="3"/>
  </si>
  <si>
    <t>[doc]</t>
    <phoneticPr fontId="3"/>
  </si>
  <si>
    <t>[output]</t>
    <phoneticPr fontId="3"/>
  </si>
  <si>
    <t>.htpasswd</t>
  </si>
  <si>
    <t>doc.xlsx</t>
    <phoneticPr fontId="3"/>
  </si>
  <si>
    <t>[controller]</t>
    <phoneticPr fontId="3"/>
  </si>
  <si>
    <t>[model]</t>
    <phoneticPr fontId="3"/>
  </si>
  <si>
    <t>[view]</t>
    <phoneticPr fontId="3"/>
  </si>
  <si>
    <t>[batch]</t>
    <phoneticPr fontId="3"/>
  </si>
  <si>
    <t>[dao]</t>
    <phoneticPr fontId="3"/>
  </si>
  <si>
    <t>サイトマスタ</t>
  </si>
  <si>
    <t>サイトマスタ</t>
    <phoneticPr fontId="3"/>
  </si>
  <si>
    <t>M_SITE</t>
  </si>
  <si>
    <t>M_SITE</t>
    <phoneticPr fontId="3"/>
  </si>
  <si>
    <t>ID</t>
    <phoneticPr fontId="3"/>
  </si>
  <si>
    <t>ID</t>
    <phoneticPr fontId="3"/>
  </si>
  <si>
    <t>URL</t>
    <phoneticPr fontId="3"/>
  </si>
  <si>
    <t>VARCHAR(255)</t>
    <phoneticPr fontId="6"/>
  </si>
  <si>
    <t>削除フラグ</t>
    <rPh sb="0" eb="2">
      <t>サクジョ</t>
    </rPh>
    <phoneticPr fontId="3"/>
  </si>
  <si>
    <t>DELETE_FLG</t>
    <phoneticPr fontId="6"/>
  </si>
  <si>
    <t>BOOLEAN</t>
    <phoneticPr fontId="6"/>
  </si>
  <si>
    <t>INT(3)</t>
    <phoneticPr fontId="6"/>
  </si>
  <si>
    <t>INT(4)</t>
    <phoneticPr fontId="6"/>
  </si>
  <si>
    <t>DELETE文</t>
    <rPh sb="6" eb="7">
      <t>ブン</t>
    </rPh>
    <phoneticPr fontId="3"/>
  </si>
  <si>
    <t>INSERT文</t>
    <rPh sb="6" eb="7">
      <t>ブン</t>
    </rPh>
    <phoneticPr fontId="3"/>
  </si>
  <si>
    <t>);</t>
    <phoneticPr fontId="3"/>
  </si>
  <si>
    <t>M_SITE</t>
    <phoneticPr fontId="3"/>
  </si>
  <si>
    <t>CATEGORY_NM</t>
    <phoneticPr fontId="3"/>
  </si>
  <si>
    <t>カテゴリID</t>
    <phoneticPr fontId="3"/>
  </si>
  <si>
    <t>CATEGORY_ID</t>
    <phoneticPr fontId="3"/>
  </si>
  <si>
    <t>ワードID</t>
    <phoneticPr fontId="3"/>
  </si>
  <si>
    <t>INT(4)</t>
    <phoneticPr fontId="6"/>
  </si>
  <si>
    <t>サイトID</t>
    <phoneticPr fontId="3"/>
  </si>
  <si>
    <t>SITE_ID</t>
    <phoneticPr fontId="3"/>
  </si>
  <si>
    <t>T_COUNT</t>
  </si>
  <si>
    <t>DATE</t>
    <phoneticPr fontId="3"/>
  </si>
  <si>
    <t>WORD_ID</t>
    <phoneticPr fontId="3"/>
  </si>
  <si>
    <t>INT(8)</t>
    <phoneticPr fontId="6"/>
  </si>
  <si>
    <t>DATE</t>
    <phoneticPr fontId="3"/>
  </si>
  <si>
    <t>M_CATEGORY</t>
    <phoneticPr fontId="3"/>
  </si>
  <si>
    <t>HTML</t>
  </si>
  <si>
    <t>T_COUNT</t>
    <phoneticPr fontId="3"/>
  </si>
  <si>
    <t>en-japan</t>
  </si>
  <si>
    <t>rikunabi</t>
  </si>
  <si>
    <t>mynavi</t>
  </si>
  <si>
    <t>type</t>
  </si>
  <si>
    <t>JobStreet(My)</t>
  </si>
  <si>
    <t>JobStreet(Sg)</t>
  </si>
  <si>
    <t>JobStreet(ph)</t>
  </si>
  <si>
    <t>JobStreet(id)</t>
  </si>
  <si>
    <t>JobStreet(vn)</t>
  </si>
  <si>
    <t>ワード</t>
    <phoneticPr fontId="3"/>
  </si>
  <si>
    <t>サイト名</t>
    <rPh sb="3" eb="4">
      <t>メイ</t>
    </rPh>
    <phoneticPr fontId="3"/>
  </si>
  <si>
    <t>init.php</t>
    <phoneticPr fontId="3"/>
  </si>
  <si>
    <t>index.php</t>
    <phoneticPr fontId="3"/>
  </si>
  <si>
    <t>[helper]</t>
    <phoneticPr fontId="3"/>
  </si>
  <si>
    <t>SITE_SNM</t>
    <phoneticPr fontId="3"/>
  </si>
  <si>
    <t>サイト略称</t>
    <rPh sb="3" eb="5">
      <t>リャクショウ</t>
    </rPh>
    <phoneticPr fontId="3"/>
  </si>
  <si>
    <t>VARCHAR(10)</t>
  </si>
  <si>
    <t>INT(3)</t>
    <phoneticPr fontId="6"/>
  </si>
  <si>
    <t>mysql -u [user] -p[password] [database name] &lt; hoge.sql &gt;out.txt</t>
    <phoneticPr fontId="3"/>
  </si>
  <si>
    <t>mysql -u root -p root spcs_db &lt; /var/www/html/SPCS/sql/insert_0114-0205.sql</t>
    <phoneticPr fontId="3"/>
  </si>
  <si>
    <t>文字コード</t>
    <rPh sb="0" eb="2">
      <t>モジ</t>
    </rPh>
    <phoneticPr fontId="3"/>
  </si>
  <si>
    <t>言語</t>
    <rPh sb="0" eb="2">
      <t>ゲンゴ</t>
    </rPh>
    <phoneticPr fontId="3"/>
  </si>
  <si>
    <t>VARCHAR(20)</t>
  </si>
  <si>
    <t>VARCHAR(20)</t>
    <phoneticPr fontId="6"/>
  </si>
  <si>
    <t>VARCHAR(10)</t>
    <phoneticPr fontId="6"/>
  </si>
  <si>
    <t>ENCODE</t>
  </si>
  <si>
    <t>ENCODE</t>
    <phoneticPr fontId="3"/>
  </si>
  <si>
    <t>LANGUAGE</t>
  </si>
  <si>
    <t>LANGUAGE</t>
    <phoneticPr fontId="3"/>
  </si>
  <si>
    <t>説明</t>
    <rPh sb="0" eb="2">
      <t>セツメイ</t>
    </rPh>
    <phoneticPr fontId="3"/>
  </si>
  <si>
    <t>＊</t>
    <phoneticPr fontId="3"/>
  </si>
  <si>
    <t>No</t>
    <phoneticPr fontId="6"/>
  </si>
  <si>
    <t>論理名称</t>
    <phoneticPr fontId="6"/>
  </si>
  <si>
    <t>物理名称</t>
    <phoneticPr fontId="6"/>
  </si>
  <si>
    <t>NotNull</t>
    <phoneticPr fontId="6"/>
  </si>
  <si>
    <t>カテゴリマスタ</t>
    <phoneticPr fontId="3"/>
  </si>
  <si>
    <t>M_CATEGORY</t>
    <phoneticPr fontId="3"/>
  </si>
  <si>
    <t>新カテゴリID</t>
    <rPh sb="0" eb="1">
      <t>シン</t>
    </rPh>
    <phoneticPr fontId="3"/>
  </si>
  <si>
    <t>INT(3)</t>
    <phoneticPr fontId="6"/>
  </si>
  <si>
    <t>○</t>
    <phoneticPr fontId="6"/>
  </si>
  <si>
    <t>CATEGORY_NM</t>
    <phoneticPr fontId="3"/>
  </si>
  <si>
    <t>VARCHAR(45)</t>
    <phoneticPr fontId="6"/>
  </si>
  <si>
    <t>DELETE_FLG</t>
    <phoneticPr fontId="6"/>
  </si>
  <si>
    <t>BOOLEAN</t>
    <phoneticPr fontId="6"/>
  </si>
  <si>
    <t>ID</t>
    <phoneticPr fontId="3"/>
  </si>
  <si>
    <t>カテゴリワークテーブル</t>
    <phoneticPr fontId="3"/>
  </si>
  <si>
    <t>サイト名</t>
    <phoneticPr fontId="3"/>
  </si>
  <si>
    <t>SITE_NM</t>
    <phoneticPr fontId="3"/>
  </si>
  <si>
    <t>カテゴリワークテーブル</t>
  </si>
  <si>
    <t>W_CATEGORY</t>
  </si>
  <si>
    <t>識別ID1</t>
    <rPh sb="0" eb="2">
      <t>シキベツ</t>
    </rPh>
    <phoneticPr fontId="3"/>
  </si>
  <si>
    <t>ID1</t>
    <phoneticPr fontId="3"/>
  </si>
  <si>
    <t>識別ID2</t>
    <rPh sb="0" eb="2">
      <t>シキベツ</t>
    </rPh>
    <phoneticPr fontId="3"/>
  </si>
  <si>
    <t>ID2</t>
  </si>
  <si>
    <t>求人情報ワークテーブル</t>
    <rPh sb="0" eb="2">
      <t>キュウジン</t>
    </rPh>
    <rPh sb="2" eb="4">
      <t>ジョウホウ</t>
    </rPh>
    <phoneticPr fontId="3"/>
  </si>
  <si>
    <t>DATE</t>
    <phoneticPr fontId="3"/>
  </si>
  <si>
    <t>○</t>
    <phoneticPr fontId="6"/>
  </si>
  <si>
    <t>＊</t>
    <phoneticPr fontId="3"/>
  </si>
  <si>
    <t>W_JOB_OFFER</t>
  </si>
  <si>
    <t>サイト名</t>
    <phoneticPr fontId="3"/>
  </si>
  <si>
    <t>VARCHAR(20)</t>
    <phoneticPr fontId="6"/>
  </si>
  <si>
    <t>カテゴリID</t>
    <phoneticPr fontId="3"/>
  </si>
  <si>
    <t>CATEGORY_ID</t>
    <phoneticPr fontId="3"/>
  </si>
  <si>
    <t>VARCHAR(2)</t>
    <phoneticPr fontId="6"/>
  </si>
  <si>
    <t>VARCHAR(45)</t>
    <phoneticPr fontId="6"/>
  </si>
  <si>
    <t>nullの場合は"-"</t>
    <rPh sb="5" eb="7">
      <t>バアイ</t>
    </rPh>
    <phoneticPr fontId="3"/>
  </si>
  <si>
    <t>COUNT</t>
    <phoneticPr fontId="6"/>
  </si>
  <si>
    <t>INT(8)</t>
    <phoneticPr fontId="6"/>
  </si>
  <si>
    <t>No</t>
    <phoneticPr fontId="6"/>
  </si>
  <si>
    <t>論理名称</t>
    <phoneticPr fontId="6"/>
  </si>
  <si>
    <t>物理名称</t>
    <phoneticPr fontId="6"/>
  </si>
  <si>
    <t>NotNull</t>
    <phoneticPr fontId="6"/>
  </si>
  <si>
    <t>T_COUNT</t>
    <phoneticPr fontId="3"/>
  </si>
  <si>
    <t>サイトID</t>
    <phoneticPr fontId="3"/>
  </si>
  <si>
    <t>SITE_ID</t>
    <phoneticPr fontId="3"/>
  </si>
  <si>
    <t>INT(3)</t>
    <phoneticPr fontId="6"/>
  </si>
  <si>
    <t>INT(2)</t>
    <phoneticPr fontId="6"/>
  </si>
  <si>
    <t>SITE_INFO</t>
    <phoneticPr fontId="6"/>
  </si>
  <si>
    <t>ID</t>
  </si>
  <si>
    <t>カテゴリID</t>
  </si>
  <si>
    <t>URL</t>
  </si>
  <si>
    <t>SITE_NM</t>
  </si>
  <si>
    <t>CATEGORY_ID</t>
  </si>
  <si>
    <t>DELETE_FLG</t>
  </si>
  <si>
    <t>INT(3)</t>
  </si>
  <si>
    <t>VARCHAR(45)</t>
  </si>
  <si>
    <t>INT(4)</t>
  </si>
  <si>
    <t>VARCHAR(255)</t>
  </si>
  <si>
    <t>BOOLEAN</t>
  </si>
  <si>
    <t>リクナビ</t>
  </si>
  <si>
    <t>Shift_JIS</t>
  </si>
  <si>
    <t>jp</t>
  </si>
  <si>
    <t>http://next.rikunabi.com/eigyo/</t>
  </si>
  <si>
    <t>営業、事務、企画系</t>
  </si>
  <si>
    <t>営業、MR、企画、経理、総務、貿易…</t>
  </si>
  <si>
    <t>http://next.rikunabi.com/service/</t>
  </si>
  <si>
    <t>サービス、販売、運輸系</t>
  </si>
  <si>
    <t>店長、小売、外食、ブライダル、ドライバー…</t>
  </si>
  <si>
    <t>http://next.rikunabi.com/senmon/</t>
  </si>
  <si>
    <t>専門職（コンサルタント、金融、不動産）</t>
  </si>
  <si>
    <t>経営コンサル、税理士、FP…</t>
  </si>
  <si>
    <t>http://next.rikunabi.com/tech_soft/</t>
  </si>
  <si>
    <t>ITエンジニア（システム開発、インフラなど）</t>
  </si>
  <si>
    <t>ITコンサル、アプリ開発、インフラ…</t>
  </si>
  <si>
    <t>http://next.rikunabi.com/tech_denki/</t>
  </si>
  <si>
    <t>電気、電子、機械技術者</t>
  </si>
  <si>
    <t>半導体、機構、生産技術、サービスエンジニア…</t>
  </si>
  <si>
    <t>http://next.rikunabi.com/tech_sozai/</t>
  </si>
  <si>
    <t>素材、食品、医薬品技術者、福祉</t>
  </si>
  <si>
    <t>基礎・応用研究、製品開発、品質管理…</t>
  </si>
  <si>
    <t>http://next.rikunabi.com/tech_doboku/</t>
  </si>
  <si>
    <t>建築、土木技術者</t>
  </si>
  <si>
    <t>設計、CAD、施工管理、建設コンサルタント…</t>
  </si>
  <si>
    <t>http://next.rikunabi.com/creative/</t>
  </si>
  <si>
    <t>クリエイティブ系</t>
  </si>
  <si>
    <t>広告、映像、Web、ファッション、インテリア…</t>
  </si>
  <si>
    <t>http://next.rikunabi.com/sonota/</t>
  </si>
  <si>
    <t>講師、公務員、技能工、その他</t>
  </si>
  <si>
    <t>技能工、教師・講師、通訳、団体職員…</t>
  </si>
  <si>
    <t>エン・ジャパン</t>
  </si>
  <si>
    <t>UTF-8</t>
  </si>
  <si>
    <t>https://employment.en-japan.com/s_eigyo/</t>
  </si>
  <si>
    <t>営業系</t>
  </si>
  <si>
    <t>営業、MR、人材コーディネーター 他</t>
  </si>
  <si>
    <t>https://employment.en-japan.com/s_kikakujimu/</t>
  </si>
  <si>
    <t>企画・事務・管理系</t>
  </si>
  <si>
    <t>経営企画、広報、人事、事務 他</t>
  </si>
  <si>
    <t>https://employment.en-japan.com/s_fashionfood/</t>
  </si>
  <si>
    <t>販売・サービス系</t>
  </si>
  <si>
    <t>ファッション、フード、小売 他</t>
  </si>
  <si>
    <t>https://employment.en-japan.com/s_kyoikuiryo/</t>
  </si>
  <si>
    <t>専門サービス系</t>
  </si>
  <si>
    <t>医療、福祉、教育、ブライダル 他</t>
  </si>
  <si>
    <t>https://employment.en-japan.com/s_kinyuconsul/</t>
  </si>
  <si>
    <t>専門職系</t>
  </si>
  <si>
    <t>コンサルタント、金融・不動産 他</t>
  </si>
  <si>
    <t>https://employment.en-japan.com/s_creative/</t>
  </si>
  <si>
    <t>WEB・ゲーム制作、プランナー 他</t>
  </si>
  <si>
    <t>https://employment.en-japan.com/s_software/</t>
  </si>
  <si>
    <t>技術系(IT・Web・ゲーム・通信)</t>
  </si>
  <si>
    <t>アプリ開発、ITコンサル、PM 他</t>
  </si>
  <si>
    <t>https://employment.en-japan.com/s_denkikikai/</t>
  </si>
  <si>
    <t>技術系(電気、電子、機械)</t>
  </si>
  <si>
    <t>電子・回路・機械設計 他</t>
  </si>
  <si>
    <t>https://employment.en-japan.com/s_kenchiku/</t>
  </si>
  <si>
    <t>技術系(建築、土木)</t>
  </si>
  <si>
    <t>建築・設備設計、施工管理 他</t>
  </si>
  <si>
    <t>https://employment.en-japan.com/s_iyakubio/</t>
  </si>
  <si>
    <t>技術系(医薬、化学、素材、食品)</t>
  </si>
  <si>
    <t>研究開発、製品開発、生産管理 他</t>
  </si>
  <si>
    <t>https://employment.en-japan.com/s_setsubikanri-unyu/</t>
  </si>
  <si>
    <t>施設・設備管理、技能工、運輸・物流系</t>
  </si>
  <si>
    <t>ドライバー、警備、清掃 他</t>
  </si>
  <si>
    <t>https://employment.en-japan.com/s_other/</t>
  </si>
  <si>
    <t>公務員、団体職員、その他</t>
  </si>
  <si>
    <t>マイナビ</t>
  </si>
  <si>
    <t>http://tenshoku.mynavi.jp/</t>
  </si>
  <si>
    <t>トップ</t>
  </si>
  <si>
    <t>http://tenshoku.mynavi.jp/selectjob-11/</t>
  </si>
  <si>
    <t>営業</t>
  </si>
  <si>
    <t>営業・代理店営業・人材コーディネーター・コールセンター 他</t>
  </si>
  <si>
    <t>http://tenshoku.mynavi.jp/selectjob-14/</t>
  </si>
  <si>
    <t>企画・経営</t>
  </si>
  <si>
    <t>マーケティング・企画・宣伝・MD・経営企画・FCオーナー 他</t>
  </si>
  <si>
    <t>http://tenshoku.mynavi.jp/selectjob-1D/</t>
  </si>
  <si>
    <t>管理・事務</t>
  </si>
  <si>
    <t>経理・人事・総務・貿易・物流・一般事務・受付 他</t>
  </si>
  <si>
    <t>http://tenshoku.mynavi.jp/selectjob-12/</t>
  </si>
  <si>
    <t>販売・フード・アミューズメント</t>
  </si>
  <si>
    <t>http://tenshoku.mynavi.jp/selectjob-1E/</t>
  </si>
  <si>
    <t>美容・ブライダル・ホテル・交通</t>
  </si>
  <si>
    <t>エステ・旅行・ホテルスタッフ・ブライダルコーディネーター・タクシードライバー・バス運転手・フライトアテンダント 他</t>
  </si>
  <si>
    <t>http://tenshoku.mynavi.jp/selectjob-13/</t>
  </si>
  <si>
    <t>医療・福祉</t>
  </si>
  <si>
    <t>薬剤師・登録販売者・看護師・医療事務・介護職・栄養士 他</t>
  </si>
  <si>
    <t>http://tenshoku.mynavi.jp/selectjob-1F/</t>
  </si>
  <si>
    <t>保育・教育・通訳</t>
  </si>
  <si>
    <t>保育士・スクール運営・教師・講師・インストラクター・通訳 他</t>
  </si>
  <si>
    <t>http://tenshoku.mynavi.jp/selectjob-19/</t>
  </si>
  <si>
    <t>コンサルタント・金融・不動産専門職</t>
  </si>
  <si>
    <t>コンサルタント・税理士・弁護士・特許技術者・金融営業・生損保系専門職・不動産営業・用地仕入・不動産管理 他</t>
  </si>
  <si>
    <t>http://tenshoku.mynavi.jp/selectjob-1A/</t>
  </si>
  <si>
    <t>クリエイティブ</t>
  </si>
  <si>
    <t>広告・編集・ファッション・インテリア・放送・映像・芸能 他</t>
  </si>
  <si>
    <t>http://tenshoku.mynavi.jp/selectjob-1G/</t>
  </si>
  <si>
    <t>WEB・インターネット・ゲーム</t>
  </si>
  <si>
    <t>サービス企画・ディレクター・プロデューサー・プログラマー 他</t>
  </si>
  <si>
    <t>http://tenshoku.mynavi.jp/selectjob-16/</t>
  </si>
  <si>
    <t>ITエンジニア</t>
  </si>
  <si>
    <t>ITコンサルタント・システム開発・ネットワーク・通信インフラ・サーバー・テクニカルサポート・社内システム・研究開発 他</t>
  </si>
  <si>
    <t>http://tenshoku.mynavi.jp/selectjob-17/</t>
  </si>
  <si>
    <t>電気・電子・機械・半導体</t>
  </si>
  <si>
    <t>開発・回路・半導体・機械・金型・プロセス技術・品質管理・生産管理・セールスエンジニア・サービスエンジニア・評価 他</t>
  </si>
  <si>
    <t>http://tenshoku.mynavi.jp/selectjob-15/</t>
  </si>
  <si>
    <t>建築・土木</t>
  </si>
  <si>
    <t>設計・積算・測量・構造解析・施工管理・設備保全・研究開発 他</t>
  </si>
  <si>
    <t>http://tenshoku.mynavi.jp/selectjob-18/</t>
  </si>
  <si>
    <t>医薬・食品・化学・素材</t>
  </si>
  <si>
    <t>基礎研究・生産管理・品質管理・治験コーディネーター・学術 他</t>
  </si>
  <si>
    <t>http://tenshoku.mynavi.jp/selectjob-1B/</t>
  </si>
  <si>
    <t>技能工・設備・配送・農林水産 他</t>
  </si>
  <si>
    <t>整備・製造・工事・設備管理・警備・ドライバー・農林水産 他</t>
  </si>
  <si>
    <t>http://tenshoku.mynavi.jp/selectjob-1C/</t>
  </si>
  <si>
    <t>公共サービス</t>
  </si>
  <si>
    <t>公務員・警察官・消防士・自衛隊・団体職員・学校法人職員 他</t>
  </si>
  <si>
    <t>@type</t>
  </si>
  <si>
    <t>http://type.jp/</t>
  </si>
  <si>
    <t>http://type.jp/job-1/</t>
  </si>
  <si>
    <t>IT・通信・Webエンジニア</t>
  </si>
  <si>
    <t>アプリケーション開発、データベースエンジニア、社内SE</t>
  </si>
  <si>
    <t>http://type.jp/job-5/</t>
  </si>
  <si>
    <t>企画営業、営業マネージャー、ヘルプデスク</t>
  </si>
  <si>
    <t>http://type.jp/job-10/</t>
  </si>
  <si>
    <t>プロジェクトマネージャー・ITコンサルタント</t>
  </si>
  <si>
    <t>オープン・Web系（PM）、システムコンサル、ITアーキテクト</t>
  </si>
  <si>
    <t>http://type.jp/job-11/</t>
  </si>
  <si>
    <t>事務・管理部門系</t>
  </si>
  <si>
    <t>経営企画・事業企画、経理、事務職</t>
  </si>
  <si>
    <t>http://type.jp/job-2/</t>
  </si>
  <si>
    <t>電子・電気技術・メカトロ技術者</t>
  </si>
  <si>
    <t>デジタル回路設計、機械・機構設計（自動車等）、生産管理</t>
  </si>
  <si>
    <t>http://type.jp/job-6/</t>
  </si>
  <si>
    <t>企画・マーケティング系</t>
  </si>
  <si>
    <t>マーケティング、リサーチャー、商品開発・商品企画</t>
  </si>
  <si>
    <t>http://type.jp/job-3/</t>
  </si>
  <si>
    <t>化学・バイオ関連職</t>
  </si>
  <si>
    <t>化学・素材系研究、化学・素材系製品、バイオ系製造</t>
  </si>
  <si>
    <t>http://type.jp/job-7/</t>
  </si>
  <si>
    <t>Webディレクター、Webデザイナー、ゲームクリエイター</t>
  </si>
  <si>
    <t>http://type.jp/job-4/</t>
  </si>
  <si>
    <t>ビジネスコンサルタント・専門職</t>
  </si>
  <si>
    <t>経営コンサルタント、営業コンサルタント、不動産関連職</t>
  </si>
  <si>
    <t>http://type.jp/job-9/</t>
  </si>
  <si>
    <t>販売員・サービススタッフ系</t>
  </si>
  <si>
    <t>店長、販売スタッフ、メカニック</t>
  </si>
  <si>
    <t>http://type.jp/job-12/</t>
  </si>
  <si>
    <t>土木設計、建築・設備設計</t>
  </si>
  <si>
    <t>施工管理、建築・設備設計、CADオペレーター</t>
  </si>
  <si>
    <t>http://type.jp/s/nondisclosure/</t>
  </si>
  <si>
    <t>人気企業の非公開情報（職種別）</t>
  </si>
  <si>
    <t>企業が社名を公開せずに募集している求人</t>
  </si>
  <si>
    <t>マレーシア</t>
  </si>
  <si>
    <t>en</t>
  </si>
  <si>
    <t>http://www.jobstreet.com.my/en/job-search/job-vacancy.php</t>
  </si>
  <si>
    <t>http://www.jobstreet.com.my/en/job-search/find-specialization</t>
  </si>
  <si>
    <t>Specializations</t>
  </si>
  <si>
    <t>http://www.jobstreet.com.my/en/job-search/find-position-level</t>
  </si>
  <si>
    <t>Position Levels</t>
  </si>
  <si>
    <t>http://www.jobstreet.com.my/en/job-search/find-location</t>
  </si>
  <si>
    <t>Locations</t>
  </si>
  <si>
    <t>http://www.jobstreet.com.my/en/job-search/find-overseas-jobs</t>
  </si>
  <si>
    <t>Overseas Jobs</t>
  </si>
  <si>
    <t>http://www.jobstreet.com.my/en/job-search/campus/job-vacancy.php</t>
  </si>
  <si>
    <t>Fresh Grad Jobs</t>
  </si>
  <si>
    <t>http://www.jobstreet.com.my/en/job-search/classified-ads.php</t>
  </si>
  <si>
    <t>Classified Jobs</t>
  </si>
  <si>
    <t>シンガポール</t>
  </si>
  <si>
    <t>http://www.jobstreet.com.sg/en/job-search/job-vacancy.php</t>
  </si>
  <si>
    <t>http://www.jobstreet.com.sg/en/job-search/find-specialization</t>
  </si>
  <si>
    <t>http://www.jobstreet.com.sg/en/job-search/find-position-level</t>
  </si>
  <si>
    <t>http://www.jobstreet.com.sg/en/job-search/find-location</t>
  </si>
  <si>
    <t>http://www.jobstreet.com.sg/en/job-search/find-overseas-jobs</t>
  </si>
  <si>
    <t>http://www.jobstreet.com.sg/en/job-search/campus/job-vacancy.php</t>
  </si>
  <si>
    <t>http://www.jobstreet.com.sg/en/job-search/classified-ads.php</t>
  </si>
  <si>
    <t>フィリピン</t>
  </si>
  <si>
    <t>http://www.jobstreet.com.ph/en/job-search/job-vacancy.php</t>
  </si>
  <si>
    <t>http://www.jobstreet.com.ph/en/job-search/find-specialization</t>
  </si>
  <si>
    <t>http://www.jobstreet.com.ph/en/job-search/find-position-level</t>
  </si>
  <si>
    <t>http://www.jobstreet.com.ph/en/job-search/find-location</t>
  </si>
  <si>
    <t>http://www.jobstreet.com.ph/en/job-search/find-overseas-jobs</t>
  </si>
  <si>
    <t>http://www.jobstreet.com.ph/en/job-search/campus/job-vacancy.php</t>
  </si>
  <si>
    <t>http://call-center-bpo.jobstreet.com.ph/job-opening.php</t>
  </si>
  <si>
    <t>All Call Center / BPO Jobs</t>
  </si>
  <si>
    <t>インドネシア</t>
  </si>
  <si>
    <t>http://www.jobstreet.co.id/en/job-search/job-vacancy.php</t>
  </si>
  <si>
    <t>http://www.jobstreet.co.id/en/job-search/find-specialization</t>
  </si>
  <si>
    <t>http://www.jobstreet.co.id/en/job-search/find-position-level</t>
  </si>
  <si>
    <t>http://www.jobstreet.co.id/en/job-search/find-location</t>
  </si>
  <si>
    <t>http://www.jobstreet.co.id/en/job-search/find-overseas-jobs</t>
  </si>
  <si>
    <t>http://www.jobstreet.co.id/en/job-search/campus/job-vacancy.php</t>
  </si>
  <si>
    <t>ベトナム</t>
  </si>
  <si>
    <t>http://www.jobstreet.vn/en/job-search/job-vacancy.php</t>
  </si>
  <si>
    <t>http://www.jobstreet.vn/en/job-search/find-specialization</t>
  </si>
  <si>
    <t>http://www.jobstreet.vn/en/job-search/find-position-level</t>
  </si>
  <si>
    <t>http://www.jobstreet.vn/en/job-search/find-location</t>
  </si>
  <si>
    <t>http://www.jobstreet.vn/en/job-search/find-overseas-jobs</t>
  </si>
  <si>
    <t>http://www.jobstreet.vn/en/job-search/classified-ads.php</t>
  </si>
  <si>
    <t>説明２</t>
    <rPh sb="0" eb="2">
      <t>セツメイ</t>
    </rPh>
    <phoneticPr fontId="3"/>
  </si>
  <si>
    <t>SITE_INFO2</t>
  </si>
  <si>
    <t>SITE_INFO2</t>
    <phoneticPr fontId="6"/>
  </si>
  <si>
    <t>VARCHAR(50)</t>
  </si>
  <si>
    <t>VARCHAR(50)</t>
    <phoneticPr fontId="6"/>
  </si>
  <si>
    <t>NEW_CATEGORY_ID</t>
  </si>
  <si>
    <t>CATEGORY_NM</t>
  </si>
  <si>
    <t>サイト名</t>
  </si>
  <si>
    <t>ID1</t>
  </si>
  <si>
    <t>W_CATEGORY</t>
    <phoneticPr fontId="3"/>
  </si>
  <si>
    <t>W_CATEGORY</t>
    <phoneticPr fontId="3"/>
  </si>
  <si>
    <t>W_JOB_OFFER</t>
    <phoneticPr fontId="3"/>
  </si>
  <si>
    <t>DATE</t>
  </si>
  <si>
    <t>COUNT</t>
  </si>
  <si>
    <t>VARCHAR(2)</t>
  </si>
  <si>
    <t>INT(8)</t>
  </si>
  <si>
    <t>DATE,SITE_ID,CATEGORY_ID</t>
    <phoneticPr fontId="3"/>
  </si>
  <si>
    <t>CATEGORY_ID</t>
    <phoneticPr fontId="3"/>
  </si>
  <si>
    <t>mysql -u root -p</t>
    <phoneticPr fontId="3"/>
  </si>
  <si>
    <t>create database ****;</t>
    <phoneticPr fontId="3"/>
  </si>
  <si>
    <t>use ****;</t>
    <phoneticPr fontId="3"/>
  </si>
  <si>
    <t>show tables;</t>
    <phoneticPr fontId="3"/>
  </si>
  <si>
    <t>DATE,SITE_NM,CATEGORY_ID,ID1,ID2,CATEGORY_NM</t>
    <phoneticPr fontId="3"/>
  </si>
  <si>
    <t>AbstractDao.php</t>
    <phoneticPr fontId="3"/>
  </si>
  <si>
    <t>DbConnection.php</t>
    <phoneticPr fontId="3"/>
  </si>
  <si>
    <t>CommonDao.php</t>
    <phoneticPr fontId="3"/>
  </si>
  <si>
    <t>AbstractModel.php</t>
    <phoneticPr fontId="3"/>
  </si>
  <si>
    <t>convert_utf8.sh</t>
    <phoneticPr fontId="3"/>
  </si>
  <si>
    <t>grep_files.sh</t>
    <phoneticPr fontId="3"/>
  </si>
  <si>
    <t>[sitename]</t>
    <phoneticPr fontId="3"/>
  </si>
  <si>
    <t>[01]</t>
    <phoneticPr fontId="3"/>
  </si>
  <si>
    <t>yyyymmdd.html</t>
    <phoneticPr fontId="3"/>
  </si>
  <si>
    <t>…</t>
    <phoneticPr fontId="3"/>
  </si>
  <si>
    <t>counter.tsv</t>
    <phoneticPr fontId="3"/>
  </si>
  <si>
    <t>WJobOfferDao.php</t>
    <phoneticPr fontId="3"/>
  </si>
  <si>
    <t>[task]</t>
    <phoneticPr fontId="3"/>
  </si>
  <si>
    <t>CrawlerTask.php</t>
    <phoneticPr fontId="3"/>
  </si>
  <si>
    <t>AggregateTask.php</t>
    <phoneticPr fontId="3"/>
  </si>
  <si>
    <t>W_JOB_OFFER</t>
    <phoneticPr fontId="3"/>
  </si>
  <si>
    <t>ID1</t>
    <phoneticPr fontId="3"/>
  </si>
  <si>
    <t>CATEGORY_NM</t>
    <phoneticPr fontId="3"/>
  </si>
  <si>
    <t>CATEGORY_ID</t>
    <phoneticPr fontId="3"/>
  </si>
  <si>
    <t>SELECT SITE_NM,CATEGORY_ID,ID1,ID2,CATEGORY_NM FROM W_JOB_OFFER GROUP BY SITE_NM,CATEGORY_ID,ID1,ID2,CATEGORY_NM;</t>
    <phoneticPr fontId="3"/>
  </si>
  <si>
    <t>s_kindergarten-teacher</t>
  </si>
  <si>
    <t>lst_jb0101010000</t>
  </si>
  <si>
    <t>lst_jb0101020000</t>
  </si>
  <si>
    <t>lst_jb0101030000</t>
  </si>
  <si>
    <t>lst_jb0101040000</t>
  </si>
  <si>
    <t>lst_jb0101050000</t>
  </si>
  <si>
    <t>lst_jb0101060000</t>
  </si>
  <si>
    <t>lst_jb0101070000</t>
  </si>
  <si>
    <t>lst_jb0101080000</t>
  </si>
  <si>
    <t>lst_jb0101090000</t>
  </si>
  <si>
    <t>lst_jb0202010000</t>
  </si>
  <si>
    <t>lst_jb0202020000</t>
  </si>
  <si>
    <t>lst_jb0202030000</t>
  </si>
  <si>
    <t>lst_jb0202040000</t>
  </si>
  <si>
    <t>lst_jb0202050000</t>
  </si>
  <si>
    <t>lst_jb0404010000</t>
  </si>
  <si>
    <t>lst_jb0404020000</t>
  </si>
  <si>
    <t>lst_jb0404030000</t>
  </si>
  <si>
    <t>lst_jb0404040000</t>
  </si>
  <si>
    <t>lst_jb0505010000</t>
  </si>
  <si>
    <t>lst_jb0505020000</t>
  </si>
  <si>
    <t>lst_jb0505030000</t>
  </si>
  <si>
    <t>lst_jb0505040000</t>
  </si>
  <si>
    <t>lst_jb0505050000</t>
  </si>
  <si>
    <t>lst_jb0505060000</t>
  </si>
  <si>
    <t>lst_jb0505070000</t>
  </si>
  <si>
    <t>lst_jb0505080000</t>
  </si>
  <si>
    <t>lst_jb0505090000</t>
  </si>
  <si>
    <t>lst_jb0505100000</t>
  </si>
  <si>
    <t>lst_jb0606010000</t>
  </si>
  <si>
    <t>lst_jb0606020000</t>
  </si>
  <si>
    <t>lst_jb0606030000</t>
  </si>
  <si>
    <t>lst_jb0606040000</t>
  </si>
  <si>
    <t>lst_jb0606050000</t>
  </si>
  <si>
    <t>lst_jb0606060000</t>
  </si>
  <si>
    <t>lst_jb0606070000</t>
  </si>
  <si>
    <t>lst_jb0606080000</t>
  </si>
  <si>
    <t>lst_jb0606090000</t>
  </si>
  <si>
    <t>lst_jb0606100000</t>
  </si>
  <si>
    <t>lst_jb0707010000</t>
  </si>
  <si>
    <t>lst_jb0707020000</t>
  </si>
  <si>
    <t>lst_jb0707030000</t>
  </si>
  <si>
    <t>lst_jb0707040000</t>
  </si>
  <si>
    <t>lst_jb0707050000</t>
  </si>
  <si>
    <t>lst_jb0808010000</t>
  </si>
  <si>
    <t>lst_jb0808020000</t>
  </si>
  <si>
    <t>lst_jb0808030000</t>
  </si>
  <si>
    <t>lst_jb0303010000</t>
  </si>
  <si>
    <t>lst_jb0303020000</t>
  </si>
  <si>
    <t>lst_jb0303030000</t>
  </si>
  <si>
    <t>lst_jb0303040000</t>
  </si>
  <si>
    <t>lst_jb0303050000</t>
  </si>
  <si>
    <t>lst_jb0303060000</t>
  </si>
  <si>
    <t>lst_jb0909010000</t>
  </si>
  <si>
    <t>lst_jb0909020000</t>
  </si>
  <si>
    <t>lst_jb0909030000</t>
  </si>
  <si>
    <t>lst_jb0909040000</t>
  </si>
  <si>
    <t>lst_jb0909050000</t>
  </si>
  <si>
    <t>k_aichi</t>
  </si>
  <si>
    <t>k_akita</t>
  </si>
  <si>
    <t>k_aomori</t>
  </si>
  <si>
    <t>k_asia</t>
  </si>
  <si>
    <t>k_chiba</t>
  </si>
  <si>
    <t>k_chibashi</t>
  </si>
  <si>
    <t>k_china</t>
  </si>
  <si>
    <t>k_chiyodaku</t>
  </si>
  <si>
    <t>k_chukinto-africa</t>
  </si>
  <si>
    <t>k_chunanbei</t>
  </si>
  <si>
    <t>k_chuoku</t>
  </si>
  <si>
    <t>k_ehime</t>
  </si>
  <si>
    <t>k_europe</t>
  </si>
  <si>
    <t>k_fukui</t>
  </si>
  <si>
    <t>k_fukuoka</t>
  </si>
  <si>
    <t>k_fukuokashi</t>
  </si>
  <si>
    <t>k_fukushima</t>
  </si>
  <si>
    <t>k_gifu</t>
  </si>
  <si>
    <t>k_gunma</t>
  </si>
  <si>
    <t>k_hamamatsushi</t>
  </si>
  <si>
    <t>k_higashiosakaarea</t>
  </si>
  <si>
    <t>k_hiroshima</t>
  </si>
  <si>
    <t>k_hiroshimashi</t>
  </si>
  <si>
    <t>k_hokkaido</t>
  </si>
  <si>
    <t>k_hokubei</t>
  </si>
  <si>
    <t>k_hyogo</t>
  </si>
  <si>
    <t>k_ibaraki</t>
  </si>
  <si>
    <t>k_ishikawa</t>
  </si>
  <si>
    <t>k_iwate</t>
  </si>
  <si>
    <t>k_kagawa</t>
  </si>
  <si>
    <t>k_kagoshima</t>
  </si>
  <si>
    <t>k_kanagawa</t>
  </si>
  <si>
    <t>k_kawasaki</t>
  </si>
  <si>
    <t>k_kitakyushushi</t>
  </si>
  <si>
    <t>k_kitaosakaarea</t>
  </si>
  <si>
    <t>k_kobeshi</t>
  </si>
  <si>
    <t>k_kochi</t>
  </si>
  <si>
    <t>k_kumamoto</t>
  </si>
  <si>
    <t>k_kumamotoshi</t>
  </si>
  <si>
    <t>k_kyoto</t>
  </si>
  <si>
    <t>k_kyotoshi</t>
  </si>
  <si>
    <t>k_mie</t>
  </si>
  <si>
    <t>k_mikawaarea</t>
  </si>
  <si>
    <t>k_minamiosakaarea</t>
  </si>
  <si>
    <t>k_minatoku</t>
  </si>
  <si>
    <t>k_miyagi</t>
  </si>
  <si>
    <t>k_miyazaki</t>
  </si>
  <si>
    <t>k_nagano</t>
  </si>
  <si>
    <t>k_nagasaki</t>
  </si>
  <si>
    <t>k_nagoya</t>
  </si>
  <si>
    <t>k_nara</t>
  </si>
  <si>
    <t>k_nigata</t>
  </si>
  <si>
    <t>k_oceania</t>
  </si>
  <si>
    <t>k_oita</t>
  </si>
  <si>
    <t>k_okayama</t>
  </si>
  <si>
    <t>k_okayamashi</t>
  </si>
  <si>
    <t>k_okinawa</t>
  </si>
  <si>
    <t>k_osaka</t>
  </si>
  <si>
    <t>k_osakashi</t>
  </si>
  <si>
    <t>k_other23ku</t>
  </si>
  <si>
    <t>k_otherchiba</t>
  </si>
  <si>
    <t>k_otherfukuoka</t>
  </si>
  <si>
    <t>k_otherhiroshima</t>
  </si>
  <si>
    <t>k_otherhokkaido</t>
  </si>
  <si>
    <t>k_otherhyogo</t>
  </si>
  <si>
    <t>k_otherkngw</t>
  </si>
  <si>
    <t>k_otherkumamoto</t>
  </si>
  <si>
    <t>k_otherkyoto</t>
  </si>
  <si>
    <t>k_othermiyagi</t>
  </si>
  <si>
    <t>k_otherokayama</t>
  </si>
  <si>
    <t>k_othersaitama</t>
  </si>
  <si>
    <t>k_othershizuoka</t>
  </si>
  <si>
    <t>k_othertokyo</t>
  </si>
  <si>
    <t>k_owariarea</t>
  </si>
  <si>
    <t>k_saga</t>
  </si>
  <si>
    <t>k_sagamiharashi</t>
  </si>
  <si>
    <t>k_saitama</t>
  </si>
  <si>
    <t>k_saitamashi</t>
  </si>
  <si>
    <t>k_sakaishi</t>
  </si>
  <si>
    <t>k_sapporoshi</t>
  </si>
  <si>
    <t>k_sendaishi</t>
  </si>
  <si>
    <t>k_shibuyaku</t>
  </si>
  <si>
    <t>k_shiga</t>
  </si>
  <si>
    <t>k_shimane</t>
  </si>
  <si>
    <t>k_shinjukuku</t>
  </si>
  <si>
    <t>k_shizuoka</t>
  </si>
  <si>
    <t>k_shizuokashi</t>
  </si>
  <si>
    <t>k_tochigi</t>
  </si>
  <si>
    <t>k_tokushima</t>
  </si>
  <si>
    <t>k_tokyo</t>
  </si>
  <si>
    <t>k_toshimaku</t>
  </si>
  <si>
    <t>k_tottori</t>
  </si>
  <si>
    <t>k_toyama</t>
  </si>
  <si>
    <t>k_wakayama</t>
  </si>
  <si>
    <t>k_yamagata</t>
  </si>
  <si>
    <t>k_yamaguchi</t>
  </si>
  <si>
    <t>k_yamanashi</t>
  </si>
  <si>
    <t>k_yokohama</t>
  </si>
  <si>
    <t>s_callcenter</t>
  </si>
  <si>
    <t>s_careercounselor</t>
  </si>
  <si>
    <t>s_coordinator</t>
  </si>
  <si>
    <t>s_counter-sales</t>
  </si>
  <si>
    <t>s_dairiteneigyo</t>
  </si>
  <si>
    <t>s_houjineigyo</t>
  </si>
  <si>
    <t>s_inhouse-sales</t>
  </si>
  <si>
    <t>s_jinzaiassen</t>
  </si>
  <si>
    <t>s_jinzaieigyo</t>
  </si>
  <si>
    <t>s_kaigaieigyo</t>
  </si>
  <si>
    <t>s_kojineigyo</t>
  </si>
  <si>
    <t>s_mr</t>
  </si>
  <si>
    <t>s_mr_ms</t>
  </si>
  <si>
    <t>s_ms</t>
  </si>
  <si>
    <t>s_naikineigyo</t>
  </si>
  <si>
    <t>s_operator</t>
  </si>
  <si>
    <t>s_othereigyo</t>
  </si>
  <si>
    <t>s_routeigyo</t>
  </si>
  <si>
    <t>s_routesales</t>
  </si>
  <si>
    <t>s_salesengnr</t>
  </si>
  <si>
    <t>s_salesmngr</t>
  </si>
  <si>
    <t>s_sv_callcenter</t>
  </si>
  <si>
    <t>s_analytics</t>
  </si>
  <si>
    <t>s_boueki-butsuryu</t>
  </si>
  <si>
    <t>s_bouekijimu</t>
  </si>
  <si>
    <t>s_butsuryu-kanri</t>
  </si>
  <si>
    <t>s_chief-officer</t>
  </si>
  <si>
    <t>s_compliance</t>
  </si>
  <si>
    <t>s_eigyojimu</t>
  </si>
  <si>
    <t>s_eigyokikaku</t>
  </si>
  <si>
    <t>s_hansoku</t>
  </si>
  <si>
    <t>s_hisho</t>
  </si>
  <si>
    <t>s_homu</t>
  </si>
  <si>
    <t>s_ippanjimu</t>
  </si>
  <si>
    <t>s_ir</t>
  </si>
  <si>
    <t>s_jigyokikaku</t>
  </si>
  <si>
    <t>s_jimu</t>
  </si>
  <si>
    <t>s_jinji</t>
  </si>
  <si>
    <t>s_jinji-roumu</t>
  </si>
  <si>
    <t>s_keieikikaku</t>
  </si>
  <si>
    <t>s_keiki</t>
  </si>
  <si>
    <t>s_keiri</t>
  </si>
  <si>
    <t>s_keiri-jimu</t>
  </si>
  <si>
    <t>s_koubai</t>
  </si>
  <si>
    <t>s_marketing</t>
  </si>
  <si>
    <t>s_naibukansa</t>
  </si>
  <si>
    <t>s_otherkikaku</t>
  </si>
  <si>
    <t>s_pr</t>
  </si>
  <si>
    <t>s_reception</t>
  </si>
  <si>
    <t>s_senden</t>
  </si>
  <si>
    <t>s_shohin-kanri</t>
  </si>
  <si>
    <t>s_shohinkikaku</t>
  </si>
  <si>
    <t>s_soumu</t>
  </si>
  <si>
    <t>s_tokkyo</t>
  </si>
  <si>
    <t>s_tsuyaku</t>
  </si>
  <si>
    <t>s_usersupport</t>
  </si>
  <si>
    <t>s_webmarketing</t>
  </si>
  <si>
    <t>s_zaimu-kaikei</t>
  </si>
  <si>
    <t>s_am_amusement</t>
  </si>
  <si>
    <t>s_am_fashion</t>
  </si>
  <si>
    <t>s_am_food</t>
  </si>
  <si>
    <t>s_am_service</t>
  </si>
  <si>
    <t>s_buyer</t>
  </si>
  <si>
    <t>s_chef</t>
  </si>
  <si>
    <t>s_cook</t>
  </si>
  <si>
    <t>s_distributor</t>
  </si>
  <si>
    <t>s_fcdev_amusement</t>
  </si>
  <si>
    <t>s_fcdev_fashion</t>
  </si>
  <si>
    <t>s_fcdev_food</t>
  </si>
  <si>
    <t>s_fcdev_service</t>
  </si>
  <si>
    <t>s_food-assist</t>
  </si>
  <si>
    <t>s_hallstaff</t>
  </si>
  <si>
    <t>s_hanbaistaff</t>
  </si>
  <si>
    <t>s_hs_amusement</t>
  </si>
  <si>
    <t>s_hs_fashion</t>
  </si>
  <si>
    <t>s_hs_food</t>
  </si>
  <si>
    <t>s_hs_service</t>
  </si>
  <si>
    <t>s_merchandiser</t>
  </si>
  <si>
    <t>s_os_fashion</t>
  </si>
  <si>
    <t>s_shiire</t>
  </si>
  <si>
    <t>s_sm_fashion</t>
  </si>
  <si>
    <t>s_sm_food</t>
  </si>
  <si>
    <t>s_sv_fashion</t>
  </si>
  <si>
    <t>s_sv_food</t>
  </si>
  <si>
    <t>s_tc_amusement</t>
  </si>
  <si>
    <t>s_tc_fashion</t>
  </si>
  <si>
    <t>s_tc_food</t>
  </si>
  <si>
    <t>s_tc_service</t>
  </si>
  <si>
    <t>s_bridal</t>
  </si>
  <si>
    <t>s_care-helper</t>
  </si>
  <si>
    <t>s_coach</t>
  </si>
  <si>
    <t>s_counselor</t>
  </si>
  <si>
    <t>s_dietician</t>
  </si>
  <si>
    <t>s_doctor</t>
  </si>
  <si>
    <t>s_dress-coordinator</t>
  </si>
  <si>
    <t>s_front-staff</t>
  </si>
  <si>
    <t>s_fukushi</t>
  </si>
  <si>
    <t>s_hanbaitourokusha</t>
  </si>
  <si>
    <t>s_homehelper</t>
  </si>
  <si>
    <t>s_hotel</t>
  </si>
  <si>
    <t>s_hotelfront</t>
  </si>
  <si>
    <t>s_instructor</t>
  </si>
  <si>
    <t>s_iryojimu</t>
  </si>
  <si>
    <t>s_ishi</t>
  </si>
  <si>
    <t>s_kaigoshi</t>
  </si>
  <si>
    <t>s_kyoin</t>
  </si>
  <si>
    <t>s_kyoinjimu</t>
  </si>
  <si>
    <t>s_massager</t>
  </si>
  <si>
    <t>s_nurse</t>
  </si>
  <si>
    <t>s_os_kyoiku</t>
  </si>
  <si>
    <t>s_pharmacist</t>
  </si>
  <si>
    <t>s_schoolmngr</t>
  </si>
  <si>
    <t>s_servicestaff</t>
  </si>
  <si>
    <t>s_shikaeiseishi</t>
  </si>
  <si>
    <t>s_sport-teacher</t>
  </si>
  <si>
    <t>s_tconductor</t>
  </si>
  <si>
    <t>s_teacher</t>
  </si>
  <si>
    <t>s_tour-guide</t>
  </si>
  <si>
    <t>s_wedding-planner</t>
  </si>
  <si>
    <t>s_yakuzaishi</t>
  </si>
  <si>
    <t>s_yoyaku</t>
  </si>
  <si>
    <t>s_accountant</t>
  </si>
  <si>
    <t>s_actuary</t>
  </si>
  <si>
    <t>s_asset-mng</t>
  </si>
  <si>
    <t>s_bizconsul</t>
  </si>
  <si>
    <t>s_corp-finance</t>
  </si>
  <si>
    <t>s_dealer</t>
  </si>
  <si>
    <t>s_due-diligence</t>
  </si>
  <si>
    <t>s_economist</t>
  </si>
  <si>
    <t>s_fudosan</t>
  </si>
  <si>
    <t>s_fudosan-kikaku</t>
  </si>
  <si>
    <t>s_fudosaneigyo</t>
  </si>
  <si>
    <t>s_fudosanfront</t>
  </si>
  <si>
    <t>s_fudosankanri</t>
  </si>
  <si>
    <t>s_houjin-fudosaneigyo</t>
  </si>
  <si>
    <t>s_houjin-kinyueigyo</t>
  </si>
  <si>
    <t>s_kansa</t>
  </si>
  <si>
    <t>s_kinyu-shohinkikaku</t>
  </si>
  <si>
    <t>s_kinyueigyo</t>
  </si>
  <si>
    <t>s_kinyujimu</t>
  </si>
  <si>
    <t>s_kinyusenmon</t>
  </si>
  <si>
    <t>s_kojin-fudosaneigyo</t>
  </si>
  <si>
    <t>s_kojin-kinyueigyo</t>
  </si>
  <si>
    <t>s_lawyer</t>
  </si>
  <si>
    <t>s_m-and-a</t>
  </si>
  <si>
    <t>s_otherconsul</t>
  </si>
  <si>
    <t>s_other_bizconsul</t>
  </si>
  <si>
    <t>s_other_fudosan</t>
  </si>
  <si>
    <t>s_other_kinyusenmon</t>
  </si>
  <si>
    <t>s_property-mng</t>
  </si>
  <si>
    <t>s_researcher</t>
  </si>
  <si>
    <t>s_riskkanri</t>
  </si>
  <si>
    <t>s_senryaku-consul</t>
  </si>
  <si>
    <t>s_shihoshoshi</t>
  </si>
  <si>
    <t>s_soshiki-consul</t>
  </si>
  <si>
    <t>s_underwriter</t>
  </si>
  <si>
    <t>s_zaikei-consul</t>
  </si>
  <si>
    <t>s_acter</t>
  </si>
  <si>
    <t>s_art-director</t>
  </si>
  <si>
    <t>s_biyoushi</t>
  </si>
  <si>
    <t>s_copywriter</t>
  </si>
  <si>
    <t>s_creative-director</t>
  </si>
  <si>
    <t>s_cre_fashion</t>
  </si>
  <si>
    <t>s_cre_kogyo</t>
  </si>
  <si>
    <t>s_designer</t>
  </si>
  <si>
    <t>s_dtpoperator</t>
  </si>
  <si>
    <t>s_eizo</t>
  </si>
  <si>
    <t>s_eizoseisaku</t>
  </si>
  <si>
    <t>s_event</t>
  </si>
  <si>
    <t>s_fashion-designer</t>
  </si>
  <si>
    <t>s_game</t>
  </si>
  <si>
    <t>s_gamedesigner</t>
  </si>
  <si>
    <t>s_gamekikaku</t>
  </si>
  <si>
    <t>s_gameproducer</t>
  </si>
  <si>
    <t>s_gameprogrammer</t>
  </si>
  <si>
    <t>s_geino</t>
  </si>
  <si>
    <t>s_graphic-designer</t>
  </si>
  <si>
    <t>s_interior</t>
  </si>
  <si>
    <t>s_kanri_fashion</t>
  </si>
  <si>
    <t>s_koukoku</t>
  </si>
  <si>
    <t>s_othercre</t>
  </si>
  <si>
    <t>s_other_cre_fashion</t>
  </si>
  <si>
    <t>s_other_cre_kogyo</t>
  </si>
  <si>
    <t>s_other_game</t>
  </si>
  <si>
    <t>s_other_koukoku</t>
  </si>
  <si>
    <t>s_other_webdirector</t>
  </si>
  <si>
    <t>s_other_writer</t>
  </si>
  <si>
    <t>s_patterner</t>
  </si>
  <si>
    <t>s_photographer</t>
  </si>
  <si>
    <t>s_producer</t>
  </si>
  <si>
    <t>s_product-designer</t>
  </si>
  <si>
    <t>s_progress-cntrl</t>
  </si>
  <si>
    <t>s_screenwriter</t>
  </si>
  <si>
    <t>s_shuppan</t>
  </si>
  <si>
    <t>s_sound-creator</t>
  </si>
  <si>
    <t>s_spatial-designer</t>
  </si>
  <si>
    <t>s_webdesigner</t>
  </si>
  <si>
    <t>s_webdirector</t>
  </si>
  <si>
    <t>s_webkikaku</t>
  </si>
  <si>
    <t>s_webproducer</t>
  </si>
  <si>
    <t>s_website</t>
  </si>
  <si>
    <t>s_writer</t>
  </si>
  <si>
    <t>s_app_hanyo</t>
  </si>
  <si>
    <t>s_app_kmkm</t>
  </si>
  <si>
    <t>s_app_web</t>
  </si>
  <si>
    <t>s_db-itconsul</t>
  </si>
  <si>
    <t>s_db_hoshu</t>
  </si>
  <si>
    <t>s_db_sekkei</t>
  </si>
  <si>
    <t>s_erp-itconsul</t>
  </si>
  <si>
    <t>s_gyomu-itconsul</t>
  </si>
  <si>
    <t>s_hanyo-engineer</t>
  </si>
  <si>
    <t>s_hanyo-programmer</t>
  </si>
  <si>
    <t>s_hanyo-projectmngr</t>
  </si>
  <si>
    <t>s_helpdesk</t>
  </si>
  <si>
    <t>s_infra</t>
  </si>
  <si>
    <t>s_infra-planning</t>
  </si>
  <si>
    <t>s_infra-test</t>
  </si>
  <si>
    <t>s_it-analyst</t>
  </si>
  <si>
    <t>s_itconsul</t>
  </si>
  <si>
    <t>s_kmkm-engineer</t>
  </si>
  <si>
    <t>s_kmkm-programmer</t>
  </si>
  <si>
    <t>s_kmkm-projectmngr</t>
  </si>
  <si>
    <t>s_musen-infrasekkei</t>
  </si>
  <si>
    <t>s_net-db_hoshu</t>
  </si>
  <si>
    <t>s_net-db_sekkei</t>
  </si>
  <si>
    <t>s_net-itconsul</t>
  </si>
  <si>
    <t>s_net_hoshu</t>
  </si>
  <si>
    <t>s_net_sekkei</t>
  </si>
  <si>
    <t>s_othersoft</t>
  </si>
  <si>
    <t>s_pack-engineer</t>
  </si>
  <si>
    <t>s_pack-localization</t>
  </si>
  <si>
    <t>s_pack-programmer</t>
  </si>
  <si>
    <t>s_pack-projectmngr</t>
  </si>
  <si>
    <t>s_packagesoft</t>
  </si>
  <si>
    <t>s_presales</t>
  </si>
  <si>
    <t>s_projectmngr</t>
  </si>
  <si>
    <t>s_sec-itconsul</t>
  </si>
  <si>
    <t>s_shanaisenryaku</t>
  </si>
  <si>
    <t>s_shanaisystem</t>
  </si>
  <si>
    <t>s_syanaise</t>
  </si>
  <si>
    <t>s_unyotrainer</t>
  </si>
  <si>
    <t>s_webengineer</t>
  </si>
  <si>
    <t>s_webprogrammer</t>
  </si>
  <si>
    <t>s_yusen-infrasekkei</t>
  </si>
  <si>
    <t>s_analog-kairo</t>
  </si>
  <si>
    <t>s_analog-lcsekkei</t>
  </si>
  <si>
    <t>s_cad</t>
  </si>
  <si>
    <t>s_cad-operator</t>
  </si>
  <si>
    <t>s_car-kanri</t>
  </si>
  <si>
    <t>s_car-salesengnr</t>
  </si>
  <si>
    <t>s_car-seigyoplan</t>
  </si>
  <si>
    <t>s_car-srvcengnr</t>
  </si>
  <si>
    <t>s_car-testengnr</t>
  </si>
  <si>
    <t>s_carkikai</t>
  </si>
  <si>
    <t>s_dengen-lcsekkei</t>
  </si>
  <si>
    <t>s_denki-appliedrsrch</t>
  </si>
  <si>
    <t>s_denki-basicrsrch</t>
  </si>
  <si>
    <t>s_denki-qa</t>
  </si>
  <si>
    <t>s_denki-quality</t>
  </si>
  <si>
    <t>s_denki-research</t>
  </si>
  <si>
    <t>s_denki-tokkyo</t>
  </si>
  <si>
    <t>s_denshi-kanri</t>
  </si>
  <si>
    <t>s_denshi-salesengnr</t>
  </si>
  <si>
    <t>s_denshikikai</t>
  </si>
  <si>
    <t>s_digiana-kairo</t>
  </si>
  <si>
    <t>s_digiana-lcsekkei</t>
  </si>
  <si>
    <t>s_digital-kairo</t>
  </si>
  <si>
    <t>s_digital-lcsekkei</t>
  </si>
  <si>
    <t>s_fae</t>
  </si>
  <si>
    <t>s_firmware</t>
  </si>
  <si>
    <t>s_hf-lcsekkei</t>
  </si>
  <si>
    <t>s_high-kairo</t>
  </si>
  <si>
    <t>s_kaden-seigyoplan</t>
  </si>
  <si>
    <t>s_kadenkikai</t>
  </si>
  <si>
    <t>s_kagen-kanri</t>
  </si>
  <si>
    <t>s_kagen-salesengnr</t>
  </si>
  <si>
    <t>s_kagen-srvcengnr</t>
  </si>
  <si>
    <t>s_kagen-testengnr</t>
  </si>
  <si>
    <t>s_kairoplan</t>
  </si>
  <si>
    <t>s_kikaisekkei</t>
  </si>
  <si>
    <t>s_kyotai</t>
  </si>
  <si>
    <t>s_optical-design</t>
  </si>
  <si>
    <t>s_other-salesengnr</t>
  </si>
  <si>
    <t>s_other-seigyoplan</t>
  </si>
  <si>
    <t>s_other-srvcengnr</t>
  </si>
  <si>
    <t>s_other-testengnr</t>
  </si>
  <si>
    <t>s_otherdenki</t>
  </si>
  <si>
    <t>s_other_denki-rsrch</t>
  </si>
  <si>
    <t>s_other_kairoplan</t>
  </si>
  <si>
    <t>s_other_kikai</t>
  </si>
  <si>
    <t>s_other_quality</t>
  </si>
  <si>
    <t>s_other_seisankanri</t>
  </si>
  <si>
    <t>s_part-kanri</t>
  </si>
  <si>
    <t>s_qualityctrl</t>
  </si>
  <si>
    <t>s_robot-kanri</t>
  </si>
  <si>
    <t>s_robot-salesengnr</t>
  </si>
  <si>
    <t>s_robot-seigyoplan</t>
  </si>
  <si>
    <t>s_robot-srvcengnr</t>
  </si>
  <si>
    <t>s_robot-testengnr</t>
  </si>
  <si>
    <t>s_robotkikai</t>
  </si>
  <si>
    <t>s_seimitsu-kanri</t>
  </si>
  <si>
    <t>s_seimitsu-salesengnr</t>
  </si>
  <si>
    <t>s_seimitsu-seigyoplan</t>
  </si>
  <si>
    <t>s_seimitsu-srvcengnr</t>
  </si>
  <si>
    <t>s_seimitsu-testengnr</t>
  </si>
  <si>
    <t>s_seisanctrl</t>
  </si>
  <si>
    <t>s_seisankanri</t>
  </si>
  <si>
    <t>s_srvcengnr</t>
  </si>
  <si>
    <t>s_system-lsisekkei</t>
  </si>
  <si>
    <t>s_systemplannig</t>
  </si>
  <si>
    <t>s_testengnr</t>
  </si>
  <si>
    <t>s_constructionmngr</t>
  </si>
  <si>
    <t>s_denkiseko</t>
  </si>
  <si>
    <t>s_denkisetsubi-plan</t>
  </si>
  <si>
    <t>s_dobokuplan</t>
  </si>
  <si>
    <t>s_dobokuseko</t>
  </si>
  <si>
    <t>s_drafting</t>
  </si>
  <si>
    <t>s_kankyohozen</t>
  </si>
  <si>
    <t>s_kenchiku-consul</t>
  </si>
  <si>
    <t>s_kenchiku-hosho</t>
  </si>
  <si>
    <t>s_kenchiku-kanri</t>
  </si>
  <si>
    <t>s_kenchiku-plan</t>
  </si>
  <si>
    <t>s_kenchiku-rsrch</t>
  </si>
  <si>
    <t>s_kenchiku-tokkyo</t>
  </si>
  <si>
    <t>s_kenchikuplan</t>
  </si>
  <si>
    <t>s_kenchikuseko</t>
  </si>
  <si>
    <t>s_kenshiku-dev</t>
  </si>
  <si>
    <t>s_kuchoseko</t>
  </si>
  <si>
    <t>s_kuchou-plan</t>
  </si>
  <si>
    <t>s_other-plan</t>
  </si>
  <si>
    <t>s_otherdoboku</t>
  </si>
  <si>
    <t>s_other_seko</t>
  </si>
  <si>
    <t>s_plantplan</t>
  </si>
  <si>
    <t>s_plantseko</t>
  </si>
  <si>
    <t>s_sekisan</t>
  </si>
  <si>
    <t>s_sekokanri</t>
  </si>
  <si>
    <t>s_setsubihoshu</t>
  </si>
  <si>
    <t>s_sokuryo</t>
  </si>
  <si>
    <t>s_structural-analysis</t>
  </si>
  <si>
    <t>s_food</t>
  </si>
  <si>
    <t>s_gakujyutsu</t>
  </si>
  <si>
    <t>s_hinshitsu-food</t>
  </si>
  <si>
    <t>s_iyakuctrl</t>
  </si>
  <si>
    <t>s_iyakursrch</t>
  </si>
  <si>
    <t>s_iyakuseihin</t>
  </si>
  <si>
    <t>s_iyakuseisan</t>
  </si>
  <si>
    <t>s_kagaku</t>
  </si>
  <si>
    <t>s_kagakursrch</t>
  </si>
  <si>
    <t>s_kagakuseihin</t>
  </si>
  <si>
    <t>s_kageku-hinshitsu</t>
  </si>
  <si>
    <t>s_kageku-salesengnr</t>
  </si>
  <si>
    <t>s_kageku-seisankanri</t>
  </si>
  <si>
    <t>s_kageku-setsubikanri</t>
  </si>
  <si>
    <t>s_other-food</t>
  </si>
  <si>
    <t>s_otheriyaku</t>
  </si>
  <si>
    <t>s_other_iyakuseihin</t>
  </si>
  <si>
    <t>s_other_kagaku</t>
  </si>
  <si>
    <t>s_rinshorsrch</t>
  </si>
  <si>
    <t>s_rinsyo</t>
  </si>
  <si>
    <t>s_rsrch-food</t>
  </si>
  <si>
    <t>s_seisan</t>
  </si>
  <si>
    <t>s_seisan-food</t>
  </si>
  <si>
    <t>s_seisankanri-food</t>
  </si>
  <si>
    <t>s_shinsei-food</t>
  </si>
  <si>
    <t>s_shohindev-food</t>
  </si>
  <si>
    <t>s_yakujishinsei</t>
  </si>
  <si>
    <t>s_birukanri</t>
  </si>
  <si>
    <t>s_birukanriginoshi</t>
  </si>
  <si>
    <t>s_butsuryu</t>
  </si>
  <si>
    <t>s_crew</t>
  </si>
  <si>
    <t>s_denkistaff</t>
  </si>
  <si>
    <t>s_driver</t>
  </si>
  <si>
    <t>s_ginoshi</t>
  </si>
  <si>
    <t>s_keibi</t>
  </si>
  <si>
    <t>s_kenchiku-ginoshi</t>
  </si>
  <si>
    <t>s_kouku</t>
  </si>
  <si>
    <t>s_manshonkanri</t>
  </si>
  <si>
    <t>s_mecha-ginoshi</t>
  </si>
  <si>
    <t>s_other-setsubikanri</t>
  </si>
  <si>
    <t>s_other_ginoshi</t>
  </si>
  <si>
    <t>s_o_other</t>
  </si>
  <si>
    <t>s_seisan-ginoshi</t>
  </si>
  <si>
    <t>s_seisou</t>
  </si>
  <si>
    <t>s_setsubikanri</t>
  </si>
  <si>
    <t>s_setsubikoji</t>
  </si>
  <si>
    <t>s_shinbun</t>
  </si>
  <si>
    <t>s_sokokanri</t>
  </si>
  <si>
    <t>s_unyu</t>
  </si>
  <si>
    <t>s_chihokomuin</t>
  </si>
  <si>
    <t>s_dantaishokuin</t>
  </si>
  <si>
    <t>s_firefighter</t>
  </si>
  <si>
    <t>s_jieitai</t>
  </si>
  <si>
    <t>s_kokkakomuin</t>
  </si>
  <si>
    <t>s_komuin</t>
  </si>
  <si>
    <t>s_npo</t>
  </si>
  <si>
    <t>s_police</t>
  </si>
  <si>
    <t>s_schoolshokuin</t>
  </si>
  <si>
    <t>s_shokuin</t>
  </si>
  <si>
    <t>o11105</t>
  </si>
  <si>
    <t>o11107</t>
  </si>
  <si>
    <t>o11109</t>
  </si>
  <si>
    <t>o11110</t>
  </si>
  <si>
    <t>o11115</t>
  </si>
  <si>
    <t>o11120</t>
  </si>
  <si>
    <t>o11125</t>
  </si>
  <si>
    <t>o11130</t>
  </si>
  <si>
    <t>o11135</t>
  </si>
  <si>
    <t>o11205</t>
  </si>
  <si>
    <t>o11210</t>
  </si>
  <si>
    <t>o11305</t>
  </si>
  <si>
    <t>o11310</t>
  </si>
  <si>
    <t>o11315</t>
  </si>
  <si>
    <t>o11320</t>
  </si>
  <si>
    <t>o14105</t>
  </si>
  <si>
    <t>o14110</t>
  </si>
  <si>
    <t>o14115</t>
  </si>
  <si>
    <t>o14120</t>
  </si>
  <si>
    <t>o14125</t>
  </si>
  <si>
    <t>o14205</t>
  </si>
  <si>
    <t>o14210</t>
  </si>
  <si>
    <t>o14215</t>
  </si>
  <si>
    <t>o14710</t>
  </si>
  <si>
    <t>o14713</t>
  </si>
  <si>
    <t>o14717</t>
  </si>
  <si>
    <t>o14725</t>
  </si>
  <si>
    <t>o14805</t>
  </si>
  <si>
    <t>o1D105</t>
  </si>
  <si>
    <t>o1D110</t>
  </si>
  <si>
    <t>o1D115</t>
  </si>
  <si>
    <t>o1D120</t>
  </si>
  <si>
    <t>o1D205</t>
  </si>
  <si>
    <t>o1D210</t>
  </si>
  <si>
    <t>o1D305</t>
  </si>
  <si>
    <t>o1D310</t>
  </si>
  <si>
    <t>o1D315</t>
  </si>
  <si>
    <t>o1D320</t>
  </si>
  <si>
    <t>o1D325</t>
  </si>
  <si>
    <t>o1D330</t>
  </si>
  <si>
    <t>o1D335</t>
  </si>
  <si>
    <t>o1D340</t>
  </si>
  <si>
    <t>o1D405</t>
  </si>
  <si>
    <t>o1D410</t>
  </si>
  <si>
    <t>o1D415</t>
  </si>
  <si>
    <t>o1D420</t>
  </si>
  <si>
    <t>o1D425</t>
  </si>
  <si>
    <t>o12105</t>
  </si>
  <si>
    <t>o12110</t>
  </si>
  <si>
    <t>o12505</t>
  </si>
  <si>
    <t>o12510</t>
  </si>
  <si>
    <t>o12515</t>
  </si>
  <si>
    <t>o12520</t>
  </si>
  <si>
    <t>o12605</t>
  </si>
  <si>
    <t>o12610</t>
  </si>
  <si>
    <t>o12615</t>
  </si>
  <si>
    <t>o12620</t>
  </si>
  <si>
    <t>o1E105</t>
  </si>
  <si>
    <t>o1E110</t>
  </si>
  <si>
    <t>o1E115</t>
  </si>
  <si>
    <t>o1E120</t>
  </si>
  <si>
    <t>o1E125</t>
  </si>
  <si>
    <t>o1E205</t>
  </si>
  <si>
    <t>o1E210</t>
  </si>
  <si>
    <t>o1E215</t>
  </si>
  <si>
    <t>o1E305</t>
  </si>
  <si>
    <t>o1E310</t>
  </si>
  <si>
    <t>o1E315</t>
  </si>
  <si>
    <t>o1E320</t>
  </si>
  <si>
    <t>o1E405</t>
  </si>
  <si>
    <t>o1E410</t>
  </si>
  <si>
    <t>o1E420</t>
  </si>
  <si>
    <t>o1E425</t>
  </si>
  <si>
    <t>o1E430</t>
  </si>
  <si>
    <t>o13105</t>
  </si>
  <si>
    <t>o13110</t>
  </si>
  <si>
    <t>o13115</t>
  </si>
  <si>
    <t>o13125</t>
  </si>
  <si>
    <t>o13130</t>
  </si>
  <si>
    <t>o13135</t>
  </si>
  <si>
    <t>o13140</t>
  </si>
  <si>
    <t>o13145</t>
  </si>
  <si>
    <t>o13150</t>
  </si>
  <si>
    <t>o13153</t>
  </si>
  <si>
    <t>o13155</t>
  </si>
  <si>
    <t>o13205</t>
  </si>
  <si>
    <t>o13210</t>
  </si>
  <si>
    <t>o13213</t>
  </si>
  <si>
    <t>o13215</t>
  </si>
  <si>
    <t>o13217</t>
  </si>
  <si>
    <t>o13220</t>
  </si>
  <si>
    <t>o13225</t>
  </si>
  <si>
    <t>o13230</t>
  </si>
  <si>
    <t>o1F105</t>
  </si>
  <si>
    <t>o1F110</t>
  </si>
  <si>
    <t>o1F115</t>
  </si>
  <si>
    <t>o1F205</t>
  </si>
  <si>
    <t>o1F210</t>
  </si>
  <si>
    <t>o1F215</t>
  </si>
  <si>
    <t>o1F220</t>
  </si>
  <si>
    <t>o1F225</t>
  </si>
  <si>
    <t>o1F230</t>
  </si>
  <si>
    <t>o1F235</t>
  </si>
  <si>
    <t>o1F305</t>
  </si>
  <si>
    <t>o1F310</t>
  </si>
  <si>
    <t>o19105</t>
  </si>
  <si>
    <t>o19110</t>
  </si>
  <si>
    <t>o19113</t>
  </si>
  <si>
    <t>o19115</t>
  </si>
  <si>
    <t>o19120</t>
  </si>
  <si>
    <t>o19125</t>
  </si>
  <si>
    <t>o19126</t>
  </si>
  <si>
    <t>o19128</t>
  </si>
  <si>
    <t>o19130</t>
  </si>
  <si>
    <t>o19135</t>
  </si>
  <si>
    <t>o19205</t>
  </si>
  <si>
    <t>o19210</t>
  </si>
  <si>
    <t>o19215</t>
  </si>
  <si>
    <t>o19217</t>
  </si>
  <si>
    <t>o19220</t>
  </si>
  <si>
    <t>o19225</t>
  </si>
  <si>
    <t>o19230</t>
  </si>
  <si>
    <t>o19305</t>
  </si>
  <si>
    <t>o19310</t>
  </si>
  <si>
    <t>o19315</t>
  </si>
  <si>
    <t>o19320</t>
  </si>
  <si>
    <t>o19325</t>
  </si>
  <si>
    <t>o19405</t>
  </si>
  <si>
    <t>o19420</t>
  </si>
  <si>
    <t>o19425</t>
  </si>
  <si>
    <t>o19430</t>
  </si>
  <si>
    <t>o19435</t>
  </si>
  <si>
    <t>o19503</t>
  </si>
  <si>
    <t>o19505</t>
  </si>
  <si>
    <t>o19510</t>
  </si>
  <si>
    <t>o19515</t>
  </si>
  <si>
    <t>o19520</t>
  </si>
  <si>
    <t>o19525</t>
  </si>
  <si>
    <t>o19530</t>
  </si>
  <si>
    <t>o19535</t>
  </si>
  <si>
    <t>o19540</t>
  </si>
  <si>
    <t>o19545</t>
  </si>
  <si>
    <t>o1A105</t>
  </si>
  <si>
    <t>o1A110</t>
  </si>
  <si>
    <t>o1A115</t>
  </si>
  <si>
    <t>o1A120</t>
  </si>
  <si>
    <t>o1A125</t>
  </si>
  <si>
    <t>o1A130</t>
  </si>
  <si>
    <t>o1A135</t>
  </si>
  <si>
    <t>o1A140</t>
  </si>
  <si>
    <t>o1A205</t>
  </si>
  <si>
    <t>o1A210</t>
  </si>
  <si>
    <t>o1A215</t>
  </si>
  <si>
    <t>o1A220</t>
  </si>
  <si>
    <t>o1A305</t>
  </si>
  <si>
    <t>o1A310</t>
  </si>
  <si>
    <t>o1A905</t>
  </si>
  <si>
    <t>o1A910</t>
  </si>
  <si>
    <t>o1A915</t>
  </si>
  <si>
    <t>o1A920</t>
  </si>
  <si>
    <t>o1A925</t>
  </si>
  <si>
    <t>o1AA05</t>
  </si>
  <si>
    <t>o1AA10</t>
  </si>
  <si>
    <t>o1AA15</t>
  </si>
  <si>
    <t>o1AA20</t>
  </si>
  <si>
    <t>o1AB05</t>
  </si>
  <si>
    <t>o1AB10</t>
  </si>
  <si>
    <t>o1AB15</t>
  </si>
  <si>
    <t>o1AB20</t>
  </si>
  <si>
    <t>o1AB25</t>
  </si>
  <si>
    <t>o1AB30</t>
  </si>
  <si>
    <t>o1AB35</t>
  </si>
  <si>
    <t>o1AB40</t>
  </si>
  <si>
    <t>o1G105</t>
  </si>
  <si>
    <t>o1G110</t>
  </si>
  <si>
    <t>o1G115</t>
  </si>
  <si>
    <t>o1G120</t>
  </si>
  <si>
    <t>o1G125</t>
  </si>
  <si>
    <t>o1G130</t>
  </si>
  <si>
    <t>o1G135</t>
  </si>
  <si>
    <t>o1G140</t>
  </si>
  <si>
    <t>o1G145</t>
  </si>
  <si>
    <t>o1G150</t>
  </si>
  <si>
    <t>o1G155</t>
  </si>
  <si>
    <t>o1G205</t>
  </si>
  <si>
    <t>o1G210</t>
  </si>
  <si>
    <t>o1G215</t>
  </si>
  <si>
    <t>o1G220</t>
  </si>
  <si>
    <t>o1G225</t>
  </si>
  <si>
    <t>o1G230</t>
  </si>
  <si>
    <t>o1G235</t>
  </si>
  <si>
    <t>o1G305</t>
  </si>
  <si>
    <t>o16105</t>
  </si>
  <si>
    <t>o16107</t>
  </si>
  <si>
    <t>o16110</t>
  </si>
  <si>
    <t>o16115</t>
  </si>
  <si>
    <t>o16120</t>
  </si>
  <si>
    <t>o16125</t>
  </si>
  <si>
    <t>o16130</t>
  </si>
  <si>
    <t>o16135</t>
  </si>
  <si>
    <t>o16205</t>
  </si>
  <si>
    <t>o16210</t>
  </si>
  <si>
    <t>o16215</t>
  </si>
  <si>
    <t>o16220</t>
  </si>
  <si>
    <t>o16305</t>
  </si>
  <si>
    <t>o16310</t>
  </si>
  <si>
    <t>o16315</t>
  </si>
  <si>
    <t>o16320</t>
  </si>
  <si>
    <t>o16405</t>
  </si>
  <si>
    <t>o16410</t>
  </si>
  <si>
    <t>o16415</t>
  </si>
  <si>
    <t>o16420</t>
  </si>
  <si>
    <t>o16505</t>
  </si>
  <si>
    <t>o16510</t>
  </si>
  <si>
    <t>o16515</t>
  </si>
  <si>
    <t>o16520</t>
  </si>
  <si>
    <t>o16605</t>
  </si>
  <si>
    <t>o16610</t>
  </si>
  <si>
    <t>o16615</t>
  </si>
  <si>
    <t>o16620</t>
  </si>
  <si>
    <t>o16625</t>
  </si>
  <si>
    <t>o16630</t>
  </si>
  <si>
    <t>o16705</t>
  </si>
  <si>
    <t>o16710</t>
  </si>
  <si>
    <t>o16715</t>
  </si>
  <si>
    <t>o16720</t>
  </si>
  <si>
    <t>o16805</t>
  </si>
  <si>
    <t>o16810</t>
  </si>
  <si>
    <t>o16905</t>
  </si>
  <si>
    <t>o16915</t>
  </si>
  <si>
    <t>o16920</t>
  </si>
  <si>
    <t>o17105</t>
  </si>
  <si>
    <t>o17110</t>
  </si>
  <si>
    <t>o17115</t>
  </si>
  <si>
    <t>o17205</t>
  </si>
  <si>
    <t>o17210</t>
  </si>
  <si>
    <t>o17215</t>
  </si>
  <si>
    <t>o17220</t>
  </si>
  <si>
    <t>o17225</t>
  </si>
  <si>
    <t>o17230</t>
  </si>
  <si>
    <t>o17235</t>
  </si>
  <si>
    <t>o17240</t>
  </si>
  <si>
    <t>o17250</t>
  </si>
  <si>
    <t>o17255</t>
  </si>
  <si>
    <t>o17260</t>
  </si>
  <si>
    <t>o17265</t>
  </si>
  <si>
    <t>o17305</t>
  </si>
  <si>
    <t>o17310</t>
  </si>
  <si>
    <t>o17315</t>
  </si>
  <si>
    <t>o17320</t>
  </si>
  <si>
    <t>o17325</t>
  </si>
  <si>
    <t>o17405</t>
  </si>
  <si>
    <t>o17410</t>
  </si>
  <si>
    <t>o17415</t>
  </si>
  <si>
    <t>o17420</t>
  </si>
  <si>
    <t>o17425</t>
  </si>
  <si>
    <t>o17430</t>
  </si>
  <si>
    <t>o17435</t>
  </si>
  <si>
    <t>o17505</t>
  </si>
  <si>
    <t>o17510</t>
  </si>
  <si>
    <t>o17515</t>
  </si>
  <si>
    <t>o17520</t>
  </si>
  <si>
    <t>o17525</t>
  </si>
  <si>
    <t>o17530</t>
  </si>
  <si>
    <t>o17535</t>
  </si>
  <si>
    <t>o17605</t>
  </si>
  <si>
    <t>o17610</t>
  </si>
  <si>
    <t>o17615</t>
  </si>
  <si>
    <t>o17705</t>
  </si>
  <si>
    <t>o17710</t>
  </si>
  <si>
    <t>o17715</t>
  </si>
  <si>
    <t>o17720</t>
  </si>
  <si>
    <t>o17725</t>
  </si>
  <si>
    <t>o17805</t>
  </si>
  <si>
    <t>o17810</t>
  </si>
  <si>
    <t>o17815</t>
  </si>
  <si>
    <t>o17820</t>
  </si>
  <si>
    <t>o17825</t>
  </si>
  <si>
    <t>o17905</t>
  </si>
  <si>
    <t>o17A05</t>
  </si>
  <si>
    <t>o17A10</t>
  </si>
  <si>
    <t>o17A15</t>
  </si>
  <si>
    <t>o17A20</t>
  </si>
  <si>
    <t>o17A25</t>
  </si>
  <si>
    <t>o15105</t>
  </si>
  <si>
    <t>o15110</t>
  </si>
  <si>
    <t>o15115</t>
  </si>
  <si>
    <t>o15120</t>
  </si>
  <si>
    <t>o15125</t>
  </si>
  <si>
    <t>o15130</t>
  </si>
  <si>
    <t>o15135</t>
  </si>
  <si>
    <t>o15140</t>
  </si>
  <si>
    <t>o15145</t>
  </si>
  <si>
    <t>o15150</t>
  </si>
  <si>
    <t>o15155</t>
  </si>
  <si>
    <t>o15205</t>
  </si>
  <si>
    <t>o15207</t>
  </si>
  <si>
    <t>o15210</t>
  </si>
  <si>
    <t>o15213</t>
  </si>
  <si>
    <t>o15215</t>
  </si>
  <si>
    <t>o15220</t>
  </si>
  <si>
    <t>o15225</t>
  </si>
  <si>
    <t>o15227</t>
  </si>
  <si>
    <t>o15230</t>
  </si>
  <si>
    <t>o15235</t>
  </si>
  <si>
    <t>o15240</t>
  </si>
  <si>
    <t>o15310</t>
  </si>
  <si>
    <t>o15315</t>
  </si>
  <si>
    <t>o15320</t>
  </si>
  <si>
    <t>o18105</t>
  </si>
  <si>
    <t>o18110</t>
  </si>
  <si>
    <t>o18115</t>
  </si>
  <si>
    <t>o18120</t>
  </si>
  <si>
    <t>o18125</t>
  </si>
  <si>
    <t>o18130</t>
  </si>
  <si>
    <t>o18135</t>
  </si>
  <si>
    <t>o18140</t>
  </si>
  <si>
    <t>o18205</t>
  </si>
  <si>
    <t>o18210</t>
  </si>
  <si>
    <t>o18215</t>
  </si>
  <si>
    <t>o18220</t>
  </si>
  <si>
    <t>o18225</t>
  </si>
  <si>
    <t>o18230</t>
  </si>
  <si>
    <t>o18305</t>
  </si>
  <si>
    <t>o18310</t>
  </si>
  <si>
    <t>o18320</t>
  </si>
  <si>
    <t>o18325</t>
  </si>
  <si>
    <t>o18330</t>
  </si>
  <si>
    <t>o18335</t>
  </si>
  <si>
    <t>o18340</t>
  </si>
  <si>
    <t>o18345</t>
  </si>
  <si>
    <t>o18347</t>
  </si>
  <si>
    <t>o18355</t>
  </si>
  <si>
    <t>o1B105</t>
  </si>
  <si>
    <t>o1B110</t>
  </si>
  <si>
    <t>o1B112</t>
  </si>
  <si>
    <t>o1B115</t>
  </si>
  <si>
    <t>o1B117</t>
  </si>
  <si>
    <t>o1B120</t>
  </si>
  <si>
    <t>o1B124</t>
  </si>
  <si>
    <t>o1B125</t>
  </si>
  <si>
    <t>o1B505</t>
  </si>
  <si>
    <t>o1B510</t>
  </si>
  <si>
    <t>o1B515</t>
  </si>
  <si>
    <t>o1B520</t>
  </si>
  <si>
    <t>o1B525</t>
  </si>
  <si>
    <t>o1B605</t>
  </si>
  <si>
    <t>o1B610</t>
  </si>
  <si>
    <t>o1B615</t>
  </si>
  <si>
    <t>o1B620</t>
  </si>
  <si>
    <t>o1B625</t>
  </si>
  <si>
    <t>o1B705</t>
  </si>
  <si>
    <t>o1B710</t>
  </si>
  <si>
    <t>o1B715</t>
  </si>
  <si>
    <t>o1B720</t>
  </si>
  <si>
    <t>o1B725</t>
  </si>
  <si>
    <t>o1B805</t>
  </si>
  <si>
    <t>o1C103</t>
  </si>
  <si>
    <t>o1C107</t>
  </si>
  <si>
    <t>o1C115</t>
  </si>
  <si>
    <t>o1C120</t>
  </si>
  <si>
    <t>o1C125</t>
  </si>
  <si>
    <t>o1C205</t>
  </si>
  <si>
    <t>o1C210</t>
  </si>
  <si>
    <t>o1C215</t>
  </si>
  <si>
    <t>eigyo</t>
  </si>
  <si>
    <t>service</t>
  </si>
  <si>
    <t>senmon</t>
  </si>
  <si>
    <t>tech_soft</t>
  </si>
  <si>
    <t>tech_denki</t>
  </si>
  <si>
    <t>tech_sozai</t>
  </si>
  <si>
    <t>tech_doboku</t>
  </si>
  <si>
    <t>creative</t>
  </si>
  <si>
    <t>sonota</t>
  </si>
  <si>
    <t>/job-1/10</t>
  </si>
  <si>
    <t>/job-1/1001</t>
  </si>
  <si>
    <t>/job-1/1002</t>
  </si>
  <si>
    <t>/job-1/1003</t>
  </si>
  <si>
    <t>/job-1/1004</t>
  </si>
  <si>
    <t>/job-1/1005</t>
  </si>
  <si>
    <t>/job-1/1006</t>
  </si>
  <si>
    <t>/job-1/1007</t>
  </si>
  <si>
    <t>/job-1/129</t>
  </si>
  <si>
    <t>/job-1/13</t>
  </si>
  <si>
    <t>/job-1/130</t>
  </si>
  <si>
    <t>/job-1/131</t>
  </si>
  <si>
    <t>/job-1/132</t>
  </si>
  <si>
    <t>/job-1/133</t>
  </si>
  <si>
    <t>/job-1/14</t>
  </si>
  <si>
    <t>/job-1/15</t>
  </si>
  <si>
    <t>/job-1/18</t>
  </si>
  <si>
    <t>/job-1/20</t>
  </si>
  <si>
    <t>/job-1/21</t>
  </si>
  <si>
    <t>/job-1/22</t>
  </si>
  <si>
    <t>/job-1/27</t>
  </si>
  <si>
    <t>/job-1/28</t>
  </si>
  <si>
    <t>/job-1/29</t>
  </si>
  <si>
    <t>/job-1/3</t>
  </si>
  <si>
    <t>/job-1/30</t>
  </si>
  <si>
    <t>/job-1/31</t>
  </si>
  <si>
    <t>/job-1/32</t>
  </si>
  <si>
    <t>/job-1/33</t>
  </si>
  <si>
    <t>/job-1/4</t>
  </si>
  <si>
    <t>/job-1/45</t>
  </si>
  <si>
    <t>/job-1/47</t>
  </si>
  <si>
    <t>/job-1/5</t>
  </si>
  <si>
    <t>/job-1/6</t>
  </si>
  <si>
    <t>/job-1/9</t>
  </si>
  <si>
    <t>/job-5/83</t>
  </si>
  <si>
    <t>/job-5/84</t>
  </si>
  <si>
    <t>/job-5/85</t>
  </si>
  <si>
    <t>/job-5/86</t>
  </si>
  <si>
    <t>/job-5/87</t>
  </si>
  <si>
    <t>/job-5/88</t>
  </si>
  <si>
    <t>/job-5/89</t>
  </si>
  <si>
    <t>/job-5/90</t>
  </si>
  <si>
    <t>/job-5/91</t>
  </si>
  <si>
    <t>/job-5/92</t>
  </si>
  <si>
    <t>/job-5/93</t>
  </si>
  <si>
    <t>/job-5/94</t>
  </si>
  <si>
    <t>/job-5/95</t>
  </si>
  <si>
    <t>/job-10/1</t>
  </si>
  <si>
    <t>/job-10/11</t>
  </si>
  <si>
    <t>/job-10/134</t>
  </si>
  <si>
    <t>/job-10/16</t>
  </si>
  <si>
    <t>/job-10/23</t>
  </si>
  <si>
    <t>/job-10/24</t>
  </si>
  <si>
    <t>/job-10/25</t>
  </si>
  <si>
    <t>/job-10/26</t>
  </si>
  <si>
    <t>/job-10/7</t>
  </si>
  <si>
    <t>/job-11/105</t>
  </si>
  <si>
    <t>/job-11/106</t>
  </si>
  <si>
    <t>/job-11/107</t>
  </si>
  <si>
    <t>/job-11/108</t>
  </si>
  <si>
    <t>/job-11/109</t>
  </si>
  <si>
    <t>/job-11/110</t>
  </si>
  <si>
    <t>/job-11/111</t>
  </si>
  <si>
    <t>/job-11/112</t>
  </si>
  <si>
    <t>/job-11/113</t>
  </si>
  <si>
    <t>/job-11/114</t>
  </si>
  <si>
    <t>/job-11/138</t>
  </si>
  <si>
    <t>/job-11/139</t>
  </si>
  <si>
    <t>/job-2/34</t>
  </si>
  <si>
    <t>/job-2/35</t>
  </si>
  <si>
    <t>/job-2/36</t>
  </si>
  <si>
    <t>/job-2/37</t>
  </si>
  <si>
    <t>/job-2/40</t>
  </si>
  <si>
    <t>/job-2/41</t>
  </si>
  <si>
    <t>/job-2/42</t>
  </si>
  <si>
    <t>/job-2/43</t>
  </si>
  <si>
    <t>/job-2/44</t>
  </si>
  <si>
    <t>/job-2/48</t>
  </si>
  <si>
    <t>/job-2/50</t>
  </si>
  <si>
    <t>/job-2/52</t>
  </si>
  <si>
    <t>/job-2/53</t>
  </si>
  <si>
    <t>/job-2/54</t>
  </si>
  <si>
    <t>/job-2/55</t>
  </si>
  <si>
    <t>/job-2/56</t>
  </si>
  <si>
    <t>/job-2/57</t>
  </si>
  <si>
    <t>/job-2/58</t>
  </si>
  <si>
    <t>/job-2/59</t>
  </si>
  <si>
    <t>/job-2/60</t>
  </si>
  <si>
    <t>/job-2/62</t>
  </si>
  <si>
    <t>/job-2/63</t>
  </si>
  <si>
    <t>/job-6/100</t>
  </si>
  <si>
    <t>/job-6/101</t>
  </si>
  <si>
    <t>/job-6/102</t>
  </si>
  <si>
    <t>/job-6/103</t>
  </si>
  <si>
    <t>/job-6/104</t>
  </si>
  <si>
    <t>/job-6/136</t>
  </si>
  <si>
    <t>/job-6/137</t>
  </si>
  <si>
    <t>/job-3/64</t>
  </si>
  <si>
    <t>/job-3/65</t>
  </si>
  <si>
    <t>/job-3/66</t>
  </si>
  <si>
    <t>/job-3/67</t>
  </si>
  <si>
    <t>/job-3/68</t>
  </si>
  <si>
    <t>/job-3/69</t>
  </si>
  <si>
    <t>/job-7/122</t>
  </si>
  <si>
    <t>/job-7/123</t>
  </si>
  <si>
    <t>/job-7/124</t>
  </si>
  <si>
    <t>/job-7/125</t>
  </si>
  <si>
    <t>/job-7/126</t>
  </si>
  <si>
    <t>/job-7/127</t>
  </si>
  <si>
    <t>/job-7/128</t>
  </si>
  <si>
    <t>/job-7/150</t>
  </si>
  <si>
    <t>/job-7/151</t>
  </si>
  <si>
    <t>/job-7/152</t>
  </si>
  <si>
    <t>/job-7/153</t>
  </si>
  <si>
    <t>/job-7/154</t>
  </si>
  <si>
    <t>/job-4/115</t>
  </si>
  <si>
    <t>/job-4/116</t>
  </si>
  <si>
    <t>/job-4/117</t>
  </si>
  <si>
    <t>/job-4/118</t>
  </si>
  <si>
    <t>/job-4/135</t>
  </si>
  <si>
    <t>/job-4/73</t>
  </si>
  <si>
    <t>/job-4/74</t>
  </si>
  <si>
    <t>/job-4/76</t>
  </si>
  <si>
    <t>/job-4/77</t>
  </si>
  <si>
    <t>/job-4/78</t>
  </si>
  <si>
    <t>/job-4/79</t>
  </si>
  <si>
    <t>/job-4/80</t>
  </si>
  <si>
    <t>/job-4/81</t>
  </si>
  <si>
    <t>/job-4/82</t>
  </si>
  <si>
    <t>/job-9/119</t>
  </si>
  <si>
    <t>/job-9/120</t>
  </si>
  <si>
    <t>/job-9/121</t>
  </si>
  <si>
    <t>/job-9/140</t>
  </si>
  <si>
    <t>/job-9/141</t>
  </si>
  <si>
    <t>/job-9/142</t>
  </si>
  <si>
    <t>/job-9/143</t>
  </si>
  <si>
    <t>/job-9/144</t>
  </si>
  <si>
    <t>/job-9/145</t>
  </si>
  <si>
    <t>/job-9/146</t>
  </si>
  <si>
    <t>/job-9/147</t>
  </si>
  <si>
    <t>/job-9/148</t>
  </si>
  <si>
    <t>/job-9/149</t>
  </si>
  <si>
    <t>/job-9/96</t>
  </si>
  <si>
    <t>/job-9/97</t>
  </si>
  <si>
    <t>/job-9/98</t>
  </si>
  <si>
    <t>/job-9/99</t>
  </si>
  <si>
    <t>/job-12/70</t>
  </si>
  <si>
    <t>/job-12/71</t>
  </si>
  <si>
    <t>/job-12/72</t>
  </si>
  <si>
    <t>/job-12/75</t>
  </si>
  <si>
    <t>愛知県</t>
  </si>
  <si>
    <t>秋田県</t>
  </si>
  <si>
    <t>青森県</t>
  </si>
  <si>
    <t>アジア</t>
  </si>
  <si>
    <t>千葉県</t>
  </si>
  <si>
    <t>千葉市</t>
  </si>
  <si>
    <t>中国</t>
  </si>
  <si>
    <t>千代田区（東京駅、丸の内、有楽町など）</t>
  </si>
  <si>
    <t>中近東・アフリカ</t>
  </si>
  <si>
    <t>中南米</t>
  </si>
  <si>
    <t>中央区（銀座、日本橋など）</t>
  </si>
  <si>
    <t>愛媛県</t>
  </si>
  <si>
    <t>ヨーロッパ</t>
  </si>
  <si>
    <t>福井県</t>
  </si>
  <si>
    <t>福岡県</t>
  </si>
  <si>
    <t>福岡市</t>
  </si>
  <si>
    <t>福島県</t>
  </si>
  <si>
    <t>岐阜県</t>
  </si>
  <si>
    <t>群馬県</t>
  </si>
  <si>
    <t>浜松市</t>
  </si>
  <si>
    <t>東大阪エリア</t>
  </si>
  <si>
    <t>広島県</t>
  </si>
  <si>
    <t>広島市</t>
  </si>
  <si>
    <t>北海道</t>
  </si>
  <si>
    <t>北米</t>
  </si>
  <si>
    <t>兵庫県</t>
  </si>
  <si>
    <t>茨城県</t>
  </si>
  <si>
    <t>石川県</t>
  </si>
  <si>
    <t>岩手県</t>
  </si>
  <si>
    <t>香川県</t>
  </si>
  <si>
    <t>鹿児島県</t>
  </si>
  <si>
    <t>神奈川県</t>
  </si>
  <si>
    <t>川崎市</t>
  </si>
  <si>
    <t>北九州市</t>
  </si>
  <si>
    <t>北大阪エリア</t>
  </si>
  <si>
    <t>神戸市</t>
  </si>
  <si>
    <t>高知県</t>
  </si>
  <si>
    <t>熊本県</t>
  </si>
  <si>
    <t>熊本市</t>
  </si>
  <si>
    <t>京都府</t>
  </si>
  <si>
    <t>京都市</t>
  </si>
  <si>
    <t>三重県</t>
  </si>
  <si>
    <t>三河エリア</t>
  </si>
  <si>
    <t>南大阪エリア</t>
  </si>
  <si>
    <t>港区（六本木、表参道、新橋など）</t>
  </si>
  <si>
    <t>宮城県</t>
  </si>
  <si>
    <t>宮崎県</t>
  </si>
  <si>
    <t>長野県</t>
  </si>
  <si>
    <t>長崎県</t>
  </si>
  <si>
    <t>名古屋市</t>
  </si>
  <si>
    <t>奈良県</t>
  </si>
  <si>
    <t>新潟県</t>
  </si>
  <si>
    <t>オセアニア</t>
  </si>
  <si>
    <t>大分県</t>
  </si>
  <si>
    <t>岡山県</t>
  </si>
  <si>
    <t>岡山市</t>
  </si>
  <si>
    <t>沖縄県</t>
  </si>
  <si>
    <t>大阪府</t>
  </si>
  <si>
    <t>大阪市</t>
  </si>
  <si>
    <t>その他23区</t>
  </si>
  <si>
    <t>その他千葉県</t>
  </si>
  <si>
    <t>その他福岡県</t>
  </si>
  <si>
    <t>その他広島県</t>
  </si>
  <si>
    <t>その他北海道</t>
  </si>
  <si>
    <t>その他兵庫県</t>
  </si>
  <si>
    <t>その他神奈川県</t>
  </si>
  <si>
    <t>その他熊本県</t>
  </si>
  <si>
    <t>その他京都府</t>
  </si>
  <si>
    <t>その他宮城県</t>
  </si>
  <si>
    <t>その他岡山県</t>
  </si>
  <si>
    <t>その他埼玉県</t>
  </si>
  <si>
    <t>その他静岡県</t>
  </si>
  <si>
    <t>その他東京都</t>
  </si>
  <si>
    <t>尾張エリア</t>
  </si>
  <si>
    <t>佐賀県</t>
  </si>
  <si>
    <t>相模原市</t>
  </si>
  <si>
    <t>埼玉県</t>
  </si>
  <si>
    <t>さいたま市</t>
  </si>
  <si>
    <t>堺市</t>
  </si>
  <si>
    <t>札幌市</t>
  </si>
  <si>
    <t>仙台市</t>
  </si>
  <si>
    <t>渋谷区（渋谷、恵比寿、代官山など）</t>
  </si>
  <si>
    <t>滋賀県</t>
  </si>
  <si>
    <t>島根県</t>
  </si>
  <si>
    <t>新宿区（新宿駅、四谷、高田馬場など）</t>
  </si>
  <si>
    <t>静岡県</t>
  </si>
  <si>
    <t>静岡市</t>
  </si>
  <si>
    <t>栃木県</t>
  </si>
  <si>
    <t>徳島県</t>
  </si>
  <si>
    <t>東京都</t>
  </si>
  <si>
    <t>豊島区（池袋駅など）</t>
  </si>
  <si>
    <t>鳥取県</t>
  </si>
  <si>
    <t>富山県</t>
  </si>
  <si>
    <t>和歌山県</t>
  </si>
  <si>
    <t>山形県</t>
  </si>
  <si>
    <t>山口県</t>
  </si>
  <si>
    <t>山梨県</t>
  </si>
  <si>
    <t>横浜市</t>
  </si>
  <si>
    <t>テレマーケティング、コールセンター運営</t>
  </si>
  <si>
    <t>キャリアカウンセラー</t>
  </si>
  <si>
    <t>人材コーディネーター</t>
  </si>
  <si>
    <t>カウンターセールス</t>
  </si>
  <si>
    <t>代理店営業・アライアンス</t>
  </si>
  <si>
    <t>法人営業</t>
  </si>
  <si>
    <t>内勤営業</t>
  </si>
  <si>
    <t>人材コーディネーター、カウンセラー、人材系営業</t>
  </si>
  <si>
    <t>人材系営業</t>
  </si>
  <si>
    <t>海外営業</t>
  </si>
  <si>
    <t>個人営業</t>
  </si>
  <si>
    <t>MR</t>
  </si>
  <si>
    <t>メディカル営業（MR、医療機器営業）</t>
  </si>
  <si>
    <t>医療機器営業、その他</t>
  </si>
  <si>
    <t>内勤営業、カウンターセールス</t>
  </si>
  <si>
    <t>テレマーケティング、オペレーター</t>
  </si>
  <si>
    <t>その他営業系</t>
  </si>
  <si>
    <t>ルートセールス・渉外・外商</t>
  </si>
  <si>
    <t>ルートセールス、代理店営業</t>
  </si>
  <si>
    <t>技術・システム営業</t>
  </si>
  <si>
    <t>営業マネージャー・営業管理</t>
  </si>
  <si>
    <t>コールセンター管理・運営（SV）</t>
  </si>
  <si>
    <t>リサーチ、データ分析・解析</t>
  </si>
  <si>
    <t>貿易、物流、購買、資材</t>
  </si>
  <si>
    <t>貿易・国際関連業務</t>
  </si>
  <si>
    <t>物流企画、物流管理</t>
  </si>
  <si>
    <t>経営者・経営幹部</t>
  </si>
  <si>
    <t>法務・コンプライアンス</t>
  </si>
  <si>
    <t>営業事務・営業アシスタント</t>
  </si>
  <si>
    <t>営業企画、販促企画</t>
  </si>
  <si>
    <t>営業企画、販促企画、商品企画</t>
  </si>
  <si>
    <t>秘書</t>
  </si>
  <si>
    <t>法務、特許・知的財産</t>
  </si>
  <si>
    <t>一般事務</t>
  </si>
  <si>
    <t>広報・IR</t>
  </si>
  <si>
    <t>事業企画</t>
  </si>
  <si>
    <t>一般事務、営業事務、秘書、受付</t>
  </si>
  <si>
    <t>人事・労務、総務</t>
  </si>
  <si>
    <t>人事・労務</t>
  </si>
  <si>
    <t>経営企画</t>
  </si>
  <si>
    <t>経営幹部、経営企画、事業企画</t>
  </si>
  <si>
    <t>経理、財務、会計、内部監査</t>
  </si>
  <si>
    <t>経理、経理事務</t>
  </si>
  <si>
    <t>購買・資材調達</t>
  </si>
  <si>
    <t>Webマーケティング、リサーチ、分析</t>
  </si>
  <si>
    <t>内部監査</t>
  </si>
  <si>
    <t>その他企画・事務・管理系</t>
  </si>
  <si>
    <t>広告宣伝、PR</t>
  </si>
  <si>
    <t>受付</t>
  </si>
  <si>
    <t>広告宣伝、PR、広報・IR</t>
  </si>
  <si>
    <t>商品管理・在庫管理</t>
  </si>
  <si>
    <t>商品企画・商品開発</t>
  </si>
  <si>
    <t>総務</t>
  </si>
  <si>
    <t>特許・知的財産</t>
  </si>
  <si>
    <t>通訳、翻訳</t>
  </si>
  <si>
    <t>カスタマーサポート・ユーザーサポート</t>
  </si>
  <si>
    <t>Webマーケティング、SEM</t>
  </si>
  <si>
    <t>財務、会計、税務</t>
  </si>
  <si>
    <t>スーパーバイザー・エリアマネージャー（アミューズメント）</t>
  </si>
  <si>
    <t>スーパーバイザー・エリアマネージャー（ファッション）</t>
  </si>
  <si>
    <t>スーパーバイザー・エリアマネージャー（フード）</t>
  </si>
  <si>
    <t>スーパーバイザー・エリアマネージャー（流通・小売）</t>
  </si>
  <si>
    <t>マーチャンダイザー、バイヤー、ディストリビューター</t>
  </si>
  <si>
    <t>調理師、シェフ、パティシエ</t>
  </si>
  <si>
    <t>調理師、シェフ、パティシエ、調理補助</t>
  </si>
  <si>
    <t>ディストリビューター</t>
  </si>
  <si>
    <t>店舗開発、FC開発（アミューズメント）</t>
  </si>
  <si>
    <t>店舗開発、FC開発（ファッション）</t>
  </si>
  <si>
    <t>店舗開発、FC開発（フード）</t>
  </si>
  <si>
    <t>店舗開発、FC開発（流通・小売）</t>
  </si>
  <si>
    <t>調理補助</t>
  </si>
  <si>
    <t>ホールスタッフ、サービススタッフ</t>
  </si>
  <si>
    <t>販売スタッフ、売り場担当</t>
  </si>
  <si>
    <t>ホールスタッフ、サービススタッフ（アミューズメント）</t>
  </si>
  <si>
    <t>販売スタッフ、売り場担当（ファッション）</t>
  </si>
  <si>
    <t>ホールスタッフ、サービススタッフ（フード）</t>
  </si>
  <si>
    <t>販売スタッフ、売り場担当（流通・小売）</t>
  </si>
  <si>
    <t>マーチャンダイザー、VMD</t>
  </si>
  <si>
    <t>その他販売・サービス系</t>
  </si>
  <si>
    <t>バイヤー・仕入れ</t>
  </si>
  <si>
    <t>店長・店長候補（ファッション、流通・小売）</t>
  </si>
  <si>
    <t>店長・店長候補（フード、アミューズメント）</t>
  </si>
  <si>
    <t>スーパーバイザー、店舗開発（ファッション、流通・小売）</t>
  </si>
  <si>
    <t>スーパーバイザー、店舗開発（フード、アミューズメント）</t>
  </si>
  <si>
    <t>店長・店長候補（アミューズメント）</t>
  </si>
  <si>
    <t>店長・店長候補（ファッション）</t>
  </si>
  <si>
    <t>店長・店長候補（フード）</t>
  </si>
  <si>
    <t>店長・店長候補（流通・小売）</t>
  </si>
  <si>
    <t>ブライダル系</t>
  </si>
  <si>
    <t>介護スタッフ、ケアマネージャー、栄養士</t>
  </si>
  <si>
    <t>企業研修、コーチングトレーナー</t>
  </si>
  <si>
    <t>カウンセラー、臨床心理士</t>
  </si>
  <si>
    <t>管理栄養士、栄養士、フードコーディネーター</t>
  </si>
  <si>
    <t>医師、看護師、技師・技工士、カウンセラー</t>
  </si>
  <si>
    <t>ドレスコーディネーター</t>
  </si>
  <si>
    <t>フロントスタッフ、サービススタッフ</t>
  </si>
  <si>
    <t>福祉・介護施設運営</t>
  </si>
  <si>
    <t>登録販売者</t>
  </si>
  <si>
    <t>ホームヘルパー</t>
  </si>
  <si>
    <t>ホテル・旅館運営</t>
  </si>
  <si>
    <t>ホテル、旅館、宿泊施設系</t>
  </si>
  <si>
    <t>インストラクター（OA、その他）</t>
  </si>
  <si>
    <t>医療事務・医療秘書</t>
  </si>
  <si>
    <t>医師、歯科医師</t>
  </si>
  <si>
    <t>介護スタッフ、介護福祉士、ケアマネージャー</t>
  </si>
  <si>
    <t>保育士、幼稚園教諭</t>
  </si>
  <si>
    <t>教員、講師、インストラクター</t>
  </si>
  <si>
    <t>教務事務</t>
  </si>
  <si>
    <t>理学療法士、作業療法士、整体師、マッサージ師</t>
  </si>
  <si>
    <t>看護師、准看護師、保健師、助産師</t>
  </si>
  <si>
    <t>エステティシャン、その他専門サービス系</t>
  </si>
  <si>
    <t>薬剤師・管理薬剤師</t>
  </si>
  <si>
    <t>教室長・スクール運営</t>
  </si>
  <si>
    <t>サービススタッフ、その他会場運営</t>
  </si>
  <si>
    <t>歯科技工士、歯科衛生士</t>
  </si>
  <si>
    <t>スポーツインストラクター・トレーナー</t>
  </si>
  <si>
    <t>旅行系</t>
  </si>
  <si>
    <t>教員、講師</t>
  </si>
  <si>
    <t>旅行手配、添乗員、ツアーコンダクター</t>
  </si>
  <si>
    <t>ブライダルコーディネーター・ウエディングプランナー</t>
  </si>
  <si>
    <t>薬剤師・管理薬剤師、登録販売者</t>
  </si>
  <si>
    <t>カウンタースタッフ、予約手配・オペレーター</t>
  </si>
  <si>
    <t>会計士、税理士</t>
  </si>
  <si>
    <t>アクチュアリー</t>
  </si>
  <si>
    <t>アセットマネジメント</t>
  </si>
  <si>
    <t>コンサルタント、リサーチャー、士業</t>
  </si>
  <si>
    <t>コーポレートファイナンス</t>
  </si>
  <si>
    <t>ファンドマネージャー、ディーラー、トレーダー</t>
  </si>
  <si>
    <t>鑑定・評価・デューデリジェンス</t>
  </si>
  <si>
    <t>投資研究、アナリスト、エコノミスト</t>
  </si>
  <si>
    <t>不動産系専門職</t>
  </si>
  <si>
    <t>不動産企画・仕入・開発</t>
  </si>
  <si>
    <t>不動産関連営業</t>
  </si>
  <si>
    <t>フロント（マンション・ビル管理）</t>
  </si>
  <si>
    <t>不動産管理</t>
  </si>
  <si>
    <t>不動産関連営業（法人）</t>
  </si>
  <si>
    <t>金融営業（法人）</t>
  </si>
  <si>
    <t>コンプライアンス、監査</t>
  </si>
  <si>
    <t>金融商品企画・ストラクチャード</t>
  </si>
  <si>
    <t>金融関連営業</t>
  </si>
  <si>
    <t>金融事務・管理</t>
  </si>
  <si>
    <t>金融系専門職</t>
  </si>
  <si>
    <t>不動産関連営業（個人）</t>
  </si>
  <si>
    <t>金融営業（個人）、FP</t>
  </si>
  <si>
    <t>弁護士、弁理士</t>
  </si>
  <si>
    <t>インベストメントバンキング、M&amp;amp;A</t>
  </si>
  <si>
    <t>その他専門職系</t>
  </si>
  <si>
    <t>その他コンサルタント系</t>
  </si>
  <si>
    <t>その他不動産系専門職</t>
  </si>
  <si>
    <t>その他金融系専門職</t>
  </si>
  <si>
    <t>プロパティマネジメント</t>
  </si>
  <si>
    <t>調査員・リサーチャー</t>
  </si>
  <si>
    <t>リスク管理、与信管理、債権管理</t>
  </si>
  <si>
    <t>戦略コンサルタント</t>
  </si>
  <si>
    <t>司法書士、行政書士</t>
  </si>
  <si>
    <t>組織・人事コンサルタント</t>
  </si>
  <si>
    <t>アンダーライター・損害調査</t>
  </si>
  <si>
    <t>財務・会計コンサルタント</t>
  </si>
  <si>
    <t>アナウンサー、ナレーター、俳優、モデル、イベントコンパニオン</t>
  </si>
  <si>
    <t>アートディレクター</t>
  </si>
  <si>
    <t>スタイリスト、ヘアメイク</t>
  </si>
  <si>
    <t>コピーライター</t>
  </si>
  <si>
    <t>クリエイティブディレクター</t>
  </si>
  <si>
    <t>ファッション系</t>
  </si>
  <si>
    <t>インテリア・空間・工業デザイン系</t>
  </si>
  <si>
    <t>イラストレーター</t>
  </si>
  <si>
    <t>DTPオペレーター</t>
  </si>
  <si>
    <t>テレビ、映像、音響、芸能、イベント系</t>
  </si>
  <si>
    <t>映像制作、編集、技術、カメラ、音響、照明</t>
  </si>
  <si>
    <t>その他テレビ、映像、音響、芸能、イベント系</t>
  </si>
  <si>
    <t>ファッションデザイナー、服飾雑貨デザイナー、テキスタイルデザイナー</t>
  </si>
  <si>
    <t>ゲーム系</t>
  </si>
  <si>
    <t>ゲームデザイナー、CGデザイナー</t>
  </si>
  <si>
    <t>ゲーム企画、シナリオライター</t>
  </si>
  <si>
    <t>ゲームプロデューサー・ディレクター、プランナー</t>
  </si>
  <si>
    <t>ゲームプログラマ</t>
  </si>
  <si>
    <t>芸能マネージャー</t>
  </si>
  <si>
    <t>グラフィックデザイナー</t>
  </si>
  <si>
    <t>インテリアデザイナー・プランナー、インテリアコーディネーター</t>
  </si>
  <si>
    <t>生産管理</t>
  </si>
  <si>
    <t>広告、グラフィック系</t>
  </si>
  <si>
    <t>その他クリエイティブ系</t>
  </si>
  <si>
    <t>その他ファッション系</t>
  </si>
  <si>
    <t>その他インテリア・空間・工業デザイン系</t>
  </si>
  <si>
    <t>その他ゲーム系</t>
  </si>
  <si>
    <t>その他広告、グラフィック系</t>
  </si>
  <si>
    <t>その他Web系</t>
  </si>
  <si>
    <t>その他出版、印刷系</t>
  </si>
  <si>
    <t>パタンナー、縫製</t>
  </si>
  <si>
    <t>フォトグラファー</t>
  </si>
  <si>
    <t>プロデューサー、ディレクター、AP・AD、演出</t>
  </si>
  <si>
    <t>プロダクトデザイナー、工業デザイナー</t>
  </si>
  <si>
    <t>制作進行管理</t>
  </si>
  <si>
    <t>脚本家、放送作家、シナリオライター</t>
  </si>
  <si>
    <t>出版、印刷系</t>
  </si>
  <si>
    <t>サウンドクリエイター、サウンドプログラマ</t>
  </si>
  <si>
    <t>店舗・ディスプレイ・空間デザイナー</t>
  </si>
  <si>
    <t>Webデザイナー、UIエンジニア</t>
  </si>
  <si>
    <t>Web系</t>
  </si>
  <si>
    <t>Webコンテンツ企画、編集</t>
  </si>
  <si>
    <t>Webプロデューサー・ディレクター、プランナー</t>
  </si>
  <si>
    <t>Webサイト・ECショップ運営</t>
  </si>
  <si>
    <t>編集、記者、ライター</t>
  </si>
  <si>
    <t>システム開発（汎用機系）</t>
  </si>
  <si>
    <t>システム開発（制御・組み込み系）</t>
  </si>
  <si>
    <t>システム開発（Web・オープン系）</t>
  </si>
  <si>
    <t>システムコンサルタント（DB・ミドルウェア）</t>
  </si>
  <si>
    <t>サーバ・マシン運用、監視</t>
  </si>
  <si>
    <t>サーバ設計、サーバ構築</t>
  </si>
  <si>
    <t>パッケージ導入コンサルタント</t>
  </si>
  <si>
    <t>システムコンサルタント（業務系）</t>
  </si>
  <si>
    <t>システムエンジニア（汎用機系）</t>
  </si>
  <si>
    <t>プログラマ（汎用機系）</t>
  </si>
  <si>
    <t>プロジェクトマネージャー（汎用機系）</t>
  </si>
  <si>
    <t>テクニカルサポート、ヘルプデスク</t>
  </si>
  <si>
    <t>通信インフラ設計・構築</t>
  </si>
  <si>
    <t>通信インフラ計画策定</t>
  </si>
  <si>
    <t>通信インフラ設置・テスト</t>
  </si>
  <si>
    <t>システムアナリスト</t>
  </si>
  <si>
    <t>システムコンサルタント、プリセールス</t>
  </si>
  <si>
    <t>システムエンジニア（制御・組み込み系）</t>
  </si>
  <si>
    <t>プログラマ（制御・組み込み系）</t>
  </si>
  <si>
    <t>プロジェクトマネージャー（制御・組み込み系）</t>
  </si>
  <si>
    <t>通信インフラ設計構築（無線系）</t>
  </si>
  <si>
    <t>ネットワーク・サーバ運用・保守</t>
  </si>
  <si>
    <t>ネットワーク・サーバ設計・構築</t>
  </si>
  <si>
    <t>システムコンサルタント（ネットワーク・通信）</t>
  </si>
  <si>
    <t>ネットワーク運用、監視</t>
  </si>
  <si>
    <t>ネットワーク設計、ネットワーク構築</t>
  </si>
  <si>
    <t>その他技術系（IT・Web・ゲーム・通信）</t>
  </si>
  <si>
    <t>システムエンジニア（パッケージソフト・ミドルウェア）</t>
  </si>
  <si>
    <t>ローカライズ（パッケージソフト・ミドルウェア）</t>
  </si>
  <si>
    <t>プログラマ（パッケージソフト・ミドルウェア）</t>
  </si>
  <si>
    <t>プロジェクトマネージャー（パッケージソフト・ミドルウェア）</t>
  </si>
  <si>
    <t>パッケージソフト・ミドルウェア開発</t>
  </si>
  <si>
    <t>プリセールス、セールスエンジニア</t>
  </si>
  <si>
    <t>プロジェクトマネージャー（Web・オープン系）</t>
  </si>
  <si>
    <t>セキュリティコンサルタント</t>
  </si>
  <si>
    <t>社内情報戦略・推進</t>
  </si>
  <si>
    <t>社内システム開発・運用</t>
  </si>
  <si>
    <t>社内SE</t>
  </si>
  <si>
    <t>導入・運用トレーナー</t>
  </si>
  <si>
    <t>システムエンジニア（Web・オープン系）</t>
  </si>
  <si>
    <t>プログラマ（Web・オープン系）</t>
  </si>
  <si>
    <t>通信インフラ設計構築（有線系）</t>
  </si>
  <si>
    <t>アナログ回路設計</t>
  </si>
  <si>
    <t>アナログIC設計</t>
  </si>
  <si>
    <t>CAE解析</t>
  </si>
  <si>
    <t>CADオペレーター（電気・電子・機械）</t>
  </si>
  <si>
    <t>生産・プロセス技術（自動車・輸送機器）</t>
  </si>
  <si>
    <t>セールスエンジニア（自動車・輸送機器）</t>
  </si>
  <si>
    <t>制御設計（自動車・輸送機器）</t>
  </si>
  <si>
    <t>サービスエンジニア（自動車・輸送機器）</t>
  </si>
  <si>
    <t>評価・検査（自動車・輸送機器）</t>
  </si>
  <si>
    <t>機械・機構設計（自動車・輸送機器）</t>
  </si>
  <si>
    <t>電源IC設計</t>
  </si>
  <si>
    <t>応用研究【電気、電子、機械、半導体）</t>
  </si>
  <si>
    <t>基礎研究【電気、電子、機械、半導体）</t>
  </si>
  <si>
    <t>品質保証【電気、電子、機械、半導体）</t>
  </si>
  <si>
    <t>品質管理【電気、電子、機械、半導体）</t>
  </si>
  <si>
    <t>研究・開発、特許</t>
  </si>
  <si>
    <t>特許技術者【電気、電子、機械、半導体）</t>
  </si>
  <si>
    <t>生産・プロセス技術（電子部品・半導体）</t>
  </si>
  <si>
    <t>セールスエンジニア、FAE（半導体・電子部品系）</t>
  </si>
  <si>
    <t>機械・機構設計（精密機器・医療機器）</t>
  </si>
  <si>
    <t>デジアナ混載回路設計</t>
  </si>
  <si>
    <t>デジアナ混載IC設計</t>
  </si>
  <si>
    <t>デジタル回路設計</t>
  </si>
  <si>
    <t>デジタルIC設計</t>
  </si>
  <si>
    <t>セールスエンジニア、FAE</t>
  </si>
  <si>
    <t>制御設計</t>
  </si>
  <si>
    <t>高周波IC設計</t>
  </si>
  <si>
    <t>高周波回路設計</t>
  </si>
  <si>
    <t>制御設計（家電・AV・通信機器・コンピュータ）</t>
  </si>
  <si>
    <t>機械・機構設計（家電・AV・通信機器・コンピュータ）</t>
  </si>
  <si>
    <t>生産・プロセス技術（家電・AV・通信機器・コンピュータ）</t>
  </si>
  <si>
    <t>セールスエンジニア（家電・AV・通信機器・コンピュータ）</t>
  </si>
  <si>
    <t>サービスエンジニア（家電・AV・通信機器・コンピュータ）</t>
  </si>
  <si>
    <t>評価・検査（家電・AV・通信機器・コンピュータ）</t>
  </si>
  <si>
    <t>回路・半導体・光学・システム設計</t>
  </si>
  <si>
    <t>機械・機構設計、金型設計、CAD・CAM</t>
  </si>
  <si>
    <t>金型設計</t>
  </si>
  <si>
    <t>光学設計</t>
  </si>
  <si>
    <t>その他セールスエンジニア、FAE</t>
  </si>
  <si>
    <t>その他制御設計</t>
  </si>
  <si>
    <t>その他サービスエンジニア</t>
  </si>
  <si>
    <t>その他評価・検査</t>
  </si>
  <si>
    <t>製造スタッフ、その他技術系（電気、電子、機械）</t>
  </si>
  <si>
    <t>その他研究・開発、特許</t>
  </si>
  <si>
    <t>その他回路・半導体・光学・システム設計</t>
  </si>
  <si>
    <t>その他機械・機構設計</t>
  </si>
  <si>
    <t>その他品質保証、品質・生産管理、製造管理</t>
  </si>
  <si>
    <t>その他生産・プロセス技術</t>
  </si>
  <si>
    <t>生産・プロセス技術（機械部品）</t>
  </si>
  <si>
    <t>品質保証、品質管理、生産・製造管理</t>
  </si>
  <si>
    <t>生産・プロセス技術（工作機械・ロボット・重電）</t>
  </si>
  <si>
    <t>セールスエンジニア（工作機械・ロボット・重電）</t>
  </si>
  <si>
    <t>制御設計（工作機械・ロボット・重電）</t>
  </si>
  <si>
    <t>サービスエンジニア（工作機械・ロボット・重電）</t>
  </si>
  <si>
    <t>評価・検査（工作機械・ロボット・重電）</t>
  </si>
  <si>
    <t>機械・機構設計（工作機械・ロボット・重電）</t>
  </si>
  <si>
    <t>生産・プロセス技術（精密機器・医療機器）</t>
  </si>
  <si>
    <t>セールスエンジニア（精密機器・医療機器）</t>
  </si>
  <si>
    <t>制御設計（精密機器・医療機器）</t>
  </si>
  <si>
    <t>サービスエンジニア（精密機器・医療機器）</t>
  </si>
  <si>
    <t>評価・検査（精密機器・医療機器）</t>
  </si>
  <si>
    <t>生産管理、製造管理【電気、電子、機械、半導体）</t>
  </si>
  <si>
    <t>生産・プロセス技術</t>
  </si>
  <si>
    <t>サービスエンジニア</t>
  </si>
  <si>
    <t>システムLSI設計</t>
  </si>
  <si>
    <t>システム設計</t>
  </si>
  <si>
    <t>評価・検査</t>
  </si>
  <si>
    <t>コンストラクションマネージャー</t>
  </si>
  <si>
    <t>電気設備施工管理</t>
  </si>
  <si>
    <t>電気設備設計</t>
  </si>
  <si>
    <t>土木設計</t>
  </si>
  <si>
    <t>土木施工管理</t>
  </si>
  <si>
    <t>CADオペレーター（建築）、製図</t>
  </si>
  <si>
    <t>環境保全・管理・調査・分析</t>
  </si>
  <si>
    <t>建設コンサルタント</t>
  </si>
  <si>
    <t>品質管理・保証（建築・土木・プラント・設備）</t>
  </si>
  <si>
    <t>生産技術・生産管理（建築・土木・プラント・設備）</t>
  </si>
  <si>
    <t>プランニング、測量、設計、積算</t>
  </si>
  <si>
    <t>製品・研究開発（建築・土木・プラント・設備）</t>
  </si>
  <si>
    <t>特許技術・調査</t>
  </si>
  <si>
    <t>建築設計</t>
  </si>
  <si>
    <t>建築施工管理</t>
  </si>
  <si>
    <t>研究開発、品質管理、特許</t>
  </si>
  <si>
    <t>空調設備施工管理</t>
  </si>
  <si>
    <t>空調設備設計</t>
  </si>
  <si>
    <t>その他設計</t>
  </si>
  <si>
    <t>その他技術系（建築、土木）</t>
  </si>
  <si>
    <t>その他施工管理</t>
  </si>
  <si>
    <t>プラント設計</t>
  </si>
  <si>
    <t>プラント施工管理</t>
  </si>
  <si>
    <t>積算</t>
  </si>
  <si>
    <t>施工管理、設備保守管理、環境保全</t>
  </si>
  <si>
    <t>設備保守管理</t>
  </si>
  <si>
    <t>測量</t>
  </si>
  <si>
    <t>構造解析</t>
  </si>
  <si>
    <t>食品、化粧品系</t>
  </si>
  <si>
    <t>学術</t>
  </si>
  <si>
    <t>品質管理・保証（食品、化粧品系）</t>
  </si>
  <si>
    <t>品質管理・保証（医薬品、医療機器、バイオ系）</t>
  </si>
  <si>
    <t>研究【基礎・シーズ探索・ゲノム・バイオ）</t>
  </si>
  <si>
    <t>医薬品、医療機器、バイオ系</t>
  </si>
  <si>
    <t>生産管理（医薬品、医療機器、バイオ系）</t>
  </si>
  <si>
    <t>化学、素材系</t>
  </si>
  <si>
    <t>基礎・応用研究（化学、素材系）</t>
  </si>
  <si>
    <t>生産・製造技術（化学、素材系）</t>
  </si>
  <si>
    <t>品質管理・保証（化学、素材系）</t>
  </si>
  <si>
    <t>セールスエンジニア（化学、素材系）</t>
  </si>
  <si>
    <t>生産管理（化学、素材系）</t>
  </si>
  <si>
    <t>設備管理（化学、素材系）</t>
  </si>
  <si>
    <t>その他食品、化粧品系</t>
  </si>
  <si>
    <t>製造スタッフ、その他技術系（医薬、化学、素材、食品）</t>
  </si>
  <si>
    <t>その他医薬品、医療機器、バイオ系</t>
  </si>
  <si>
    <t>その他化学、素材系</t>
  </si>
  <si>
    <t>前臨床研究</t>
  </si>
  <si>
    <t>臨床開発</t>
  </si>
  <si>
    <t>基礎・応用研究（食品、化粧品系）</t>
  </si>
  <si>
    <t>生産・製造技術（医薬品、医療機器、バイオ系）</t>
  </si>
  <si>
    <t>生産・製造技術（食品、化粧品系）</t>
  </si>
  <si>
    <t>生産管理（食品、化粧品系）</t>
  </si>
  <si>
    <t>申請関連（食品、化粧品系）</t>
  </si>
  <si>
    <t>商品・製品開発（食品、化粧品系）</t>
  </si>
  <si>
    <t>薬事申請</t>
  </si>
  <si>
    <t>ビル管理技術者</t>
  </si>
  <si>
    <t>ビル設備管理技能士</t>
  </si>
  <si>
    <t>運輸サービス、配送、倉庫系</t>
  </si>
  <si>
    <t>鉄道乗務員、船舶乗務員</t>
  </si>
  <si>
    <t>技能工（電気・通信）</t>
  </si>
  <si>
    <t>ドライバー、セールスドライバー、配送スタッフ</t>
  </si>
  <si>
    <t>技能工（整備・製造・土木・電気・工事）</t>
  </si>
  <si>
    <t>警備</t>
  </si>
  <si>
    <t>技能工（建築・土木）</t>
  </si>
  <si>
    <t>キャビンアテンダント、グランドスタッフ、パイロット</t>
  </si>
  <si>
    <t>マンション管理士</t>
  </si>
  <si>
    <t>技能工（整備・メカニック）</t>
  </si>
  <si>
    <t>その他施設・設備管理、警備、清掃系</t>
  </si>
  <si>
    <t>その他技能工</t>
  </si>
  <si>
    <t>その他施設・設備管理、技能工、運輸・物流系</t>
  </si>
  <si>
    <t>技能工（加工・溶接）</t>
  </si>
  <si>
    <t>清掃</t>
  </si>
  <si>
    <t>施設・設備管理、警備、清掃系</t>
  </si>
  <si>
    <t>設備管理・保守（ガス・空調・上下水・消防等）</t>
  </si>
  <si>
    <t>新聞配達・集金</t>
  </si>
  <si>
    <t>倉庫管理・作業</t>
  </si>
  <si>
    <t>その他運輸サービス、配送、倉庫系</t>
  </si>
  <si>
    <t>地方公務員</t>
  </si>
  <si>
    <t>団体職員</t>
  </si>
  <si>
    <t>消防士</t>
  </si>
  <si>
    <t>自衛隊</t>
  </si>
  <si>
    <t>国家公務員</t>
  </si>
  <si>
    <t>公務員</t>
  </si>
  <si>
    <t>NPO・NGO職員</t>
  </si>
  <si>
    <t>警察官</t>
  </si>
  <si>
    <t>学校法人職員</t>
  </si>
  <si>
    <t>団体・NPO・学校法人職員</t>
  </si>
  <si>
    <t>Actuarial/StatisticsJobs</t>
  </si>
  <si>
    <t>AdvertisingJobs</t>
  </si>
  <si>
    <t>AgricultureJobs</t>
  </si>
  <si>
    <t>Architect/InteriorDesignJobs</t>
  </si>
  <si>
    <t>Arts/CreativeDesignJobs</t>
  </si>
  <si>
    <t>Audit&amp;TaxationJobs</t>
  </si>
  <si>
    <t>AviationJobs</t>
  </si>
  <si>
    <t>Banking/FinancialJobs</t>
  </si>
  <si>
    <t>BiotechnologyJobs</t>
  </si>
  <si>
    <t>ChemicalEngineeringJobs</t>
  </si>
  <si>
    <t>ChemistryJobs</t>
  </si>
  <si>
    <t>CivilEngineering/ConstructionJobs</t>
  </si>
  <si>
    <t>Clerical/AdministrativeJobs</t>
  </si>
  <si>
    <t>CorporateFinance/InvestmentJobs</t>
  </si>
  <si>
    <t>CustomerServiceJobs</t>
  </si>
  <si>
    <t>Doctor/DiagnosisJobs</t>
  </si>
  <si>
    <t>EducationJobs</t>
  </si>
  <si>
    <t>ElectricalEngineeringJobs</t>
  </si>
  <si>
    <t>ElectronicsEngineeringJobs</t>
  </si>
  <si>
    <t>EntertainmentJobs</t>
  </si>
  <si>
    <t>EnvironmentalEngineeringJobs</t>
  </si>
  <si>
    <t>FoodTech/NutritionistJobs</t>
  </si>
  <si>
    <t>Food/Beverage/RestaurantJobs</t>
  </si>
  <si>
    <t>GeneralWorkJobs</t>
  </si>
  <si>
    <t>General/CostAccountingJobs</t>
  </si>
  <si>
    <t>Geology/GeophysicsJobs</t>
  </si>
  <si>
    <t>Hotel/TourismJobs</t>
  </si>
  <si>
    <t>HumanResourcesJobs</t>
  </si>
  <si>
    <t>IndustrialEngineeringJobs</t>
  </si>
  <si>
    <t>IT-HardwareJobs</t>
  </si>
  <si>
    <t>IT-Network/Sys/DBAdminJobs</t>
  </si>
  <si>
    <t>IT-SoftwareJobs</t>
  </si>
  <si>
    <t>Journalist/EditorsJobs</t>
  </si>
  <si>
    <t>Law/LegalServicesJobs</t>
  </si>
  <si>
    <t>Logistics/SupplyChainJobs</t>
  </si>
  <si>
    <t>MaintenanceJobs</t>
  </si>
  <si>
    <t>ManufacturingJobs</t>
  </si>
  <si>
    <t>Marketing/BusinessDevJobs</t>
  </si>
  <si>
    <t>Mechanical/AutomotiveEngineeringJobs</t>
  </si>
  <si>
    <t>MerchandisingJobs</t>
  </si>
  <si>
    <t>Nurse/MedicalSupportJobs</t>
  </si>
  <si>
    <t>Oil/GasEngineeringJobs</t>
  </si>
  <si>
    <t>OtherEngineeringJobs</t>
  </si>
  <si>
    <t>OthersJobs</t>
  </si>
  <si>
    <t>PersonalCareJobs</t>
  </si>
  <si>
    <t>PharmacyJobs</t>
  </si>
  <si>
    <t>ProcessDesign&amp;ControlJobs</t>
  </si>
  <si>
    <t>Property/RealEstateJobs</t>
  </si>
  <si>
    <t>PublicRelationsJobs</t>
  </si>
  <si>
    <t>PublishingJobs</t>
  </si>
  <si>
    <t>Purchasing/MaterialMgmtJobs</t>
  </si>
  <si>
    <t>QualityAssuranceJobs</t>
  </si>
  <si>
    <t>QuantitySurveyingJobs</t>
  </si>
  <si>
    <t>RetailSalesJobs</t>
  </si>
  <si>
    <t>Sales-CorporateJobs</t>
  </si>
  <si>
    <t>Sales-Eng/Tech/ITJobs</t>
  </si>
  <si>
    <t>Sales-FinancialServicesJobs</t>
  </si>
  <si>
    <t>Science&amp;TechnologyJobs</t>
  </si>
  <si>
    <t>SecretarialJobs</t>
  </si>
  <si>
    <t>Security/ArmedForcesJobs</t>
  </si>
  <si>
    <t>SocialServicesJobs</t>
  </si>
  <si>
    <t>Tech&amp;HelpdeskSupportJobs</t>
  </si>
  <si>
    <t>Telesales/TelemarketingJobs</t>
  </si>
  <si>
    <t>TopManagementJobs</t>
  </si>
  <si>
    <t>Training&amp;Dev.Jobs</t>
  </si>
  <si>
    <t>CEO/GM/Director/SeniorManagerJobs</t>
  </si>
  <si>
    <t>FreshGrad/Lessthan1yearexperienceJobs</t>
  </si>
  <si>
    <t>Manager/AssistantManagerJobs</t>
  </si>
  <si>
    <t>Staff【non-management&amp;non-supervisor】Jobs</t>
  </si>
  <si>
    <t>Supervisor/CoordinatorJobs</t>
  </si>
  <si>
    <t>JobsinAceh</t>
  </si>
  <si>
    <t>JobsinBali</t>
  </si>
  <si>
    <t>JobsinBangkaBelitung</t>
  </si>
  <si>
    <t>JobsinBanten</t>
  </si>
  <si>
    <t>JobsinBengkulu</t>
  </si>
  <si>
    <t>JobsinGorontalo</t>
  </si>
  <si>
    <t>JobsinJakartaRaya</t>
  </si>
  <si>
    <t>JobsinJambi</t>
  </si>
  <si>
    <t>JobsinJawaBarat</t>
  </si>
  <si>
    <t>JobsinJawaTengah</t>
  </si>
  <si>
    <t>JobsinJawaTimur</t>
  </si>
  <si>
    <t>JobsinKalimantanBarat</t>
  </si>
  <si>
    <t>JobsinKalimantanSelatan</t>
  </si>
  <si>
    <t>JobsinKalimantanTengah</t>
  </si>
  <si>
    <t>JobsinKalimantanTimur</t>
  </si>
  <si>
    <t>JobsinKalimantanUtara</t>
  </si>
  <si>
    <t>JobsinKepulauanRiau</t>
  </si>
  <si>
    <t>JobsinLampung</t>
  </si>
  <si>
    <t>JobsinMaluku</t>
  </si>
  <si>
    <t>JobsinMalukuUtara</t>
  </si>
  <si>
    <t>JobsinNusaTenggaraBarat</t>
  </si>
  <si>
    <t>JobsinNusaTenggaraTimur</t>
  </si>
  <si>
    <t>JobsinPapua</t>
  </si>
  <si>
    <t>JobsinPapuaBarat</t>
  </si>
  <si>
    <t>JobsinRiau</t>
  </si>
  <si>
    <t>JobsinSulawesiBarat</t>
  </si>
  <si>
    <t>JobsinSulawesiSelatan</t>
  </si>
  <si>
    <t>JobsinSulawesiTengah</t>
  </si>
  <si>
    <t>JobsinSulawesiTenggara</t>
  </si>
  <si>
    <t>JobsinSulawesiUtara</t>
  </si>
  <si>
    <t>JobsinSumateraBarat</t>
  </si>
  <si>
    <t>JobsinSumateraSelatan</t>
  </si>
  <si>
    <t>JobsinSumateraUtara</t>
  </si>
  <si>
    <t>JobsinYogyakarta</t>
  </si>
  <si>
    <t>AllOtherWorkLocations</t>
  </si>
  <si>
    <t>Asia-MiddleEast</t>
  </si>
  <si>
    <t>Asia-Others</t>
  </si>
  <si>
    <t>China</t>
  </si>
  <si>
    <t>Europe</t>
  </si>
  <si>
    <t>HongKong</t>
  </si>
  <si>
    <t>India</t>
  </si>
  <si>
    <t>Japan</t>
  </si>
  <si>
    <t>Malaysia</t>
  </si>
  <si>
    <t>Otherworklocations</t>
  </si>
  <si>
    <t>Philippines</t>
  </si>
  <si>
    <t>Singapore</t>
  </si>
  <si>
    <t>Thailand</t>
  </si>
  <si>
    <t>Fresh/EntryLevelJobs</t>
  </si>
  <si>
    <t>JuniorExecutiveJobs</t>
  </si>
  <si>
    <t>ManagerJobs</t>
  </si>
  <si>
    <t>Non-ExecutiveJobs</t>
  </si>
  <si>
    <t>SeniorExecutiveJobs</t>
  </si>
  <si>
    <t>SeniorManagerJobs</t>
  </si>
  <si>
    <t>JobsinJohor</t>
  </si>
  <si>
    <t>JobsinKedah</t>
  </si>
  <si>
    <t>JobsinKelantan</t>
  </si>
  <si>
    <t>JobsinKualaLumpur</t>
  </si>
  <si>
    <t>JobsinLabuan</t>
  </si>
  <si>
    <t>JobsinMelaka</t>
  </si>
  <si>
    <t>JobsinNegeriSembilan</t>
  </si>
  <si>
    <t>JobsinPahang</t>
  </si>
  <si>
    <t>JobsinPenang</t>
  </si>
  <si>
    <t>JobsinPerak</t>
  </si>
  <si>
    <t>JobsinPerlis</t>
  </si>
  <si>
    <t>JobsinPutrajaya</t>
  </si>
  <si>
    <t>JobsinSabah</t>
  </si>
  <si>
    <t>JobsinSarawak</t>
  </si>
  <si>
    <t>JobsinSelangor</t>
  </si>
  <si>
    <t>JobsinTerengganu</t>
  </si>
  <si>
    <t>Africa</t>
  </si>
  <si>
    <t>Australia&amp;NewZealand</t>
  </si>
  <si>
    <t>Indonesia</t>
  </si>
  <si>
    <t>NorthAmerica</t>
  </si>
  <si>
    <t>Vietnam</t>
  </si>
  <si>
    <t>1-4YearsExperienceEmployeeJobs</t>
  </si>
  <si>
    <t>AssistantManager/ManagerJobs</t>
  </si>
  <si>
    <t>CEO/SVP/AVP/VPDirectorJobs</t>
  </si>
  <si>
    <t>FreshGrad/LessThan1YearJobs</t>
  </si>
  <si>
    <t>JobsinArmm</t>
  </si>
  <si>
    <t>JobsinBicolRegion</t>
  </si>
  <si>
    <t>JobsinC.A.R</t>
  </si>
  <si>
    <t>JobsinCagayanValley</t>
  </si>
  <si>
    <t>JobsinCalabarzon&amp;Mimaropa</t>
  </si>
  <si>
    <t>JobsinCaraga</t>
  </si>
  <si>
    <t>JobsinCentralLuzon</t>
  </si>
  <si>
    <t>JobsinCentralVisayas</t>
  </si>
  <si>
    <t>JobsinDavao</t>
  </si>
  <si>
    <t>JobsinEasternVisayas</t>
  </si>
  <si>
    <t>JobsinIlocosRegion</t>
  </si>
  <si>
    <t>JobsinNationalCapitalReg</t>
  </si>
  <si>
    <t>JobsinNorthernMindanao</t>
  </si>
  <si>
    <t>JobsinSoccskargen</t>
  </si>
  <si>
    <t>JobsinWesternVisayas</t>
  </si>
  <si>
    <t>JobsinZamboanga</t>
  </si>
  <si>
    <t>SouthAmerica</t>
  </si>
  <si>
    <t>EntryLevelJobs</t>
  </si>
  <si>
    <t>JobsinSingapore</t>
  </si>
  <si>
    <t>FreshGrad/EntryLevelJobs</t>
  </si>
  <si>
    <t>JuniorStaffJobs</t>
  </si>
  <si>
    <t>SeniorStaff/TeamLeader/SupervisorJobs</t>
  </si>
  <si>
    <t>JobsinAnGiang</t>
  </si>
  <si>
    <t>JobsinBaRia-VungTau</t>
  </si>
  <si>
    <t>JobsinBacCan</t>
  </si>
  <si>
    <t>JobsinBacGiang</t>
  </si>
  <si>
    <t>JobsinBacLieu</t>
  </si>
  <si>
    <t>JobsinBacNinh</t>
  </si>
  <si>
    <t>JobsinBenTre</t>
  </si>
  <si>
    <t>JobsinBinhDinh</t>
  </si>
  <si>
    <t>JobsinBinhDuong</t>
  </si>
  <si>
    <t>JobsinBinhPhuoc</t>
  </si>
  <si>
    <t>JobsinBinhThuan</t>
  </si>
  <si>
    <t>JobsinCaMau</t>
  </si>
  <si>
    <t>JobsinCanTho</t>
  </si>
  <si>
    <t>JobsinCaoBang</t>
  </si>
  <si>
    <t>JobsinDaNang</t>
  </si>
  <si>
    <t>JobsinDacLac</t>
  </si>
  <si>
    <t>JobsinDakNong</t>
  </si>
  <si>
    <t>JobsinDienBien</t>
  </si>
  <si>
    <t>JobsinDongNai</t>
  </si>
  <si>
    <t>JobsinDongThap</t>
  </si>
  <si>
    <t>JobsinGiaLai</t>
  </si>
  <si>
    <t>JobsinHaGiang</t>
  </si>
  <si>
    <t>JobsinHaNam</t>
  </si>
  <si>
    <t>JobsinHaNoi</t>
  </si>
  <si>
    <t>JobsinHaTay</t>
  </si>
  <si>
    <t>JobsinHaTinh</t>
  </si>
  <si>
    <t>JobsinHaiDuong</t>
  </si>
  <si>
    <t>JobsinHaiPhong</t>
  </si>
  <si>
    <t>JobsinHauGiang</t>
  </si>
  <si>
    <t>JobsinHoChiMinhCity</t>
  </si>
  <si>
    <t>JobsinHoaBinh</t>
  </si>
  <si>
    <t>JobsinHungYen</t>
  </si>
  <si>
    <t>JobsinKhanhHoa</t>
  </si>
  <si>
    <t>JobsinKienGiang</t>
  </si>
  <si>
    <t>JobsinKonTum</t>
  </si>
  <si>
    <t>JobsinLaiChau</t>
  </si>
  <si>
    <t>JobsinLamDong</t>
  </si>
  <si>
    <t>JobsinLangSon</t>
  </si>
  <si>
    <t>JobsinLaoCai</t>
  </si>
  <si>
    <t>JobsinLongAn</t>
  </si>
  <si>
    <t>JobsinNamDinh</t>
  </si>
  <si>
    <t>JobsinNgheAn</t>
  </si>
  <si>
    <t>JobsinNinhBinh</t>
  </si>
  <si>
    <t>JobsinNinhThuan</t>
  </si>
  <si>
    <t>JobsinPhuTho</t>
  </si>
  <si>
    <t>JobsinPhuYen</t>
  </si>
  <si>
    <t>JobsinQuangBinh</t>
  </si>
  <si>
    <t>JobsinQuangNam</t>
  </si>
  <si>
    <t>JobsinQuangNgai</t>
  </si>
  <si>
    <t>JobsinQuangNinh</t>
  </si>
  <si>
    <t>JobsinQuangTri</t>
  </si>
  <si>
    <t>JobsinSocTrang</t>
  </si>
  <si>
    <t>JobsinSonLa</t>
  </si>
  <si>
    <t>JobsinTayNinh</t>
  </si>
  <si>
    <t>JobsinThaiBinh</t>
  </si>
  <si>
    <t>JobsinThaiNguyen</t>
  </si>
  <si>
    <t>JobsinThanhHoa</t>
  </si>
  <si>
    <t>JobsinThuaThien-Hue</t>
  </si>
  <si>
    <t>JobsinTienGiang</t>
  </si>
  <si>
    <t>JobsinTraVinh</t>
  </si>
  <si>
    <t>JobsinTuyenQuang</t>
  </si>
  <si>
    <t>JobsinVinhLong</t>
  </si>
  <si>
    <t>JobsinVinhPhuc</t>
  </si>
  <si>
    <t>JobsinYenBai</t>
  </si>
  <si>
    <t>営業・企画営業（法人向け）</t>
  </si>
  <si>
    <t>営業・企画営業（個人向け）</t>
  </si>
  <si>
    <t>営業マネジャー・営業管理職</t>
  </si>
  <si>
    <t>代理店営業・パートナーセールス</t>
  </si>
  <si>
    <t>内勤営業・カウンターセールス</t>
  </si>
  <si>
    <t>メディカル営業（MR・MS・その他）</t>
  </si>
  <si>
    <t>その他営業・代理店営業・ルートセールス・MR関連職</t>
  </si>
  <si>
    <t>コールセンター管理・運営</t>
  </si>
  <si>
    <t>カスタマーサポート・サポートデスク</t>
  </si>
  <si>
    <t>テクニカルサポート</t>
  </si>
  <si>
    <t>オペレーター・アポインター</t>
  </si>
  <si>
    <t>マーケティングリサーチ・分析</t>
  </si>
  <si>
    <t>販促企画・営業企画</t>
  </si>
  <si>
    <t>広告宣伝</t>
  </si>
  <si>
    <t>その他マーケティング・企画・宣伝関連職</t>
  </si>
  <si>
    <t>マーチャンダイザー</t>
  </si>
  <si>
    <t>仕入れ・バイヤー</t>
  </si>
  <si>
    <t>店舗開発・FC開発</t>
  </si>
  <si>
    <t>事業企画・事業プロデュース</t>
  </si>
  <si>
    <t>海外事業企画</t>
  </si>
  <si>
    <t>経営幹部（CEO・CFO・COO等）</t>
  </si>
  <si>
    <t>FCオーナー・代理店研修生</t>
  </si>
  <si>
    <t>貿易業務・国際業務</t>
  </si>
  <si>
    <t>物流企画・物流管理</t>
  </si>
  <si>
    <t>経理・財務</t>
  </si>
  <si>
    <t>会計・税務</t>
  </si>
  <si>
    <t>人事・労務・採用</t>
  </si>
  <si>
    <t>知的財産・特許</t>
  </si>
  <si>
    <t>広報</t>
  </si>
  <si>
    <t>IR</t>
  </si>
  <si>
    <t>情報セキュリティ</t>
  </si>
  <si>
    <t>一般事務・庶務</t>
  </si>
  <si>
    <t>その他一般事務・アシスタント・受付・秘書関連職</t>
  </si>
  <si>
    <t>スーパーバイザー・エリアマネジャー</t>
  </si>
  <si>
    <t>教育・研修トレーナー</t>
  </si>
  <si>
    <t>店長・店長候補（小売・流通系）</t>
  </si>
  <si>
    <t>販売・販売アドバイザー・売り場担当</t>
  </si>
  <si>
    <t>美容部員</t>
  </si>
  <si>
    <t>その他小売・流通関連職</t>
  </si>
  <si>
    <t>店長・店長候補（フード・アミューズメント系）</t>
  </si>
  <si>
    <t>ホール・フロアスタッフ</t>
  </si>
  <si>
    <t>調理・調理補助</t>
  </si>
  <si>
    <t>その他フード・アミューズメント関連職</t>
  </si>
  <si>
    <t>エステティシャン</t>
  </si>
  <si>
    <t>理容師・美容師</t>
  </si>
  <si>
    <t>アロマセラピスト・ネイリスト</t>
  </si>
  <si>
    <t>トリマー</t>
  </si>
  <si>
    <t>その他エステ・理美容・リラクゼーション関連職</t>
  </si>
  <si>
    <t>ブライダルコーディネーター・ウェディングプランナー</t>
  </si>
  <si>
    <t>葬祭ディレクター・プランナー</t>
  </si>
  <si>
    <t>その他ブライダル・葬祭関連職</t>
  </si>
  <si>
    <t>旅行コーディネーター・添乗</t>
  </si>
  <si>
    <t>カウンタースタッフ・予約手配・オペレーター</t>
  </si>
  <si>
    <t>ホテル・宿泊施設サービス</t>
  </si>
  <si>
    <t>その他旅行・ホテル関連職</t>
  </si>
  <si>
    <t>タクシードライバー・ハイヤードライバー</t>
  </si>
  <si>
    <t>バス運転手・バス乗務員</t>
  </si>
  <si>
    <t>フライトアテンダント（CA・FA）・グランドスタッフ</t>
  </si>
  <si>
    <t>鉄道乗務員・船舶乗務員</t>
  </si>
  <si>
    <t>その他交通・運輸関連職</t>
  </si>
  <si>
    <t>管理薬剤師・薬剤師・登録販売者</t>
  </si>
  <si>
    <t>医師</t>
  </si>
  <si>
    <t>看護師・准看護師・保健師・助産師</t>
  </si>
  <si>
    <t>歯科技工士・歯科衛生士</t>
  </si>
  <si>
    <t>PT（理学療法士）・OT（作業療法士）・ST（言語聴覚士）・ORT（視能訓練士）</t>
  </si>
  <si>
    <t>マッサージ師・柔道整復師・鍼師・灸師</t>
  </si>
  <si>
    <t>各種検査技師</t>
  </si>
  <si>
    <t>臨床心理士・カウンセラー・セラピスト</t>
  </si>
  <si>
    <t>獣医</t>
  </si>
  <si>
    <t>その他医療サービス関連職</t>
  </si>
  <si>
    <t>介護・福祉事業責任者・施設長</t>
  </si>
  <si>
    <t>ケアマネジャー（介護支援専門員）</t>
  </si>
  <si>
    <t>サービス提供責任者</t>
  </si>
  <si>
    <t>介護職・ヘルパー</t>
  </si>
  <si>
    <t>生活相談員・生活支援員</t>
  </si>
  <si>
    <t>介護系事務職</t>
  </si>
  <si>
    <t>管理栄養士・栄養士・フードコーディネーター</t>
  </si>
  <si>
    <t>その他福祉・介護サービス・栄養関連職</t>
  </si>
  <si>
    <t>保育士・幼稚園教諭</t>
  </si>
  <si>
    <t>児童相談員</t>
  </si>
  <si>
    <t>その他保育関連職</t>
  </si>
  <si>
    <t>スクール運営・マネジメント</t>
  </si>
  <si>
    <t>教師</t>
  </si>
  <si>
    <t>講師</t>
  </si>
  <si>
    <t>インストラクター(OA・その他)</t>
  </si>
  <si>
    <t>その他教師・講師・インストラクター関連職</t>
  </si>
  <si>
    <t>通訳</t>
  </si>
  <si>
    <t>翻訳</t>
  </si>
  <si>
    <t>コンサルタント（経営戦略）</t>
  </si>
  <si>
    <t>コンサルタント（財務・会計）</t>
  </si>
  <si>
    <t>コンサルタント（業務プロセス）</t>
  </si>
  <si>
    <t>コンサルタント（組織・人事）</t>
  </si>
  <si>
    <t>コンサルタント（生産・物流）</t>
  </si>
  <si>
    <t>コンサルタント（営業・マーケティング）</t>
  </si>
  <si>
    <t>ISOコンサルタント・ISO審査員</t>
  </si>
  <si>
    <t>M&amp;amp;A</t>
  </si>
  <si>
    <t>研究調査員・リサーチャー</t>
  </si>
  <si>
    <t>その他コンサルタント関連職</t>
  </si>
  <si>
    <t>公認会計士</t>
  </si>
  <si>
    <t>税理士</t>
  </si>
  <si>
    <t>弁護士</t>
  </si>
  <si>
    <t>弁理士・特許技術者</t>
  </si>
  <si>
    <t>司法書士・行政書士</t>
  </si>
  <si>
    <t>社会保険労務士</t>
  </si>
  <si>
    <t>士業補助者</t>
  </si>
  <si>
    <t>金融営業（個人）・リテール・FP</t>
  </si>
  <si>
    <t>金融営業（代理店）・パートナーセールス</t>
  </si>
  <si>
    <t>投資銀行業務（インベストバンキング）</t>
  </si>
  <si>
    <t>運用業務・ファンドマネジャー</t>
  </si>
  <si>
    <t>金融商品開発・アクチュアリー</t>
  </si>
  <si>
    <t>リスク・与信・債権管理</t>
  </si>
  <si>
    <t>金融事務</t>
  </si>
  <si>
    <t>生損保系専門職（査定・損害調査等）</t>
  </si>
  <si>
    <t>その他金融関連職</t>
  </si>
  <si>
    <t>不動産営業</t>
  </si>
  <si>
    <t>アセットマネジャー</t>
  </si>
  <si>
    <t>不動産鑑定・デューデリジェンス</t>
  </si>
  <si>
    <t>プロパティマネジャー</t>
  </si>
  <si>
    <t>ファシリティマネジャー</t>
  </si>
  <si>
    <t>用地仕入</t>
  </si>
  <si>
    <t>不動産事業企画</t>
  </si>
  <si>
    <t>フロント（マンション管理・ビル管理）</t>
  </si>
  <si>
    <t>その他不動産関連職</t>
  </si>
  <si>
    <t>アカウントエグゼクティブ（AE）・アカウントプランナー</t>
  </si>
  <si>
    <t>メディアプランナー（MP)</t>
  </si>
  <si>
    <t>グラフィックデザイナー・CGデザイナー・イラストレーター(広告系)</t>
  </si>
  <si>
    <t>その他広告・グラフィック関連職</t>
  </si>
  <si>
    <t>ディレクター・プロデューサー・進行管理（編集・制作系）</t>
  </si>
  <si>
    <t>編集・校正</t>
  </si>
  <si>
    <t>記者・ライター</t>
  </si>
  <si>
    <t>テクニカルライター</t>
  </si>
  <si>
    <t>その他出版・印刷関連職</t>
  </si>
  <si>
    <t>ファッションデザイナー・服飾雑貨デザイナー・テキスタイルデザイナー</t>
  </si>
  <si>
    <t>パタンナー・縫製</t>
  </si>
  <si>
    <t>生産管理・品質管理（アパレル・ファッション）</t>
  </si>
  <si>
    <t>スタイリスト・ヘアメイク</t>
  </si>
  <si>
    <t>その他ファッション関連職</t>
  </si>
  <si>
    <t>プロダクトデザイナー（工業デザイン）</t>
  </si>
  <si>
    <t>生産管理・品質管理（工業プロダクト）</t>
  </si>
  <si>
    <t>インテリアデザイナー・インテリアコーディネーター</t>
  </si>
  <si>
    <t>空間・ディスプレイ・店舗デザイナー</t>
  </si>
  <si>
    <t>プロデューサー・ディレクター・プランナー・演出</t>
  </si>
  <si>
    <t>脚本家・放送作家</t>
  </si>
  <si>
    <t>アシスタントプロデューサー・アシスタントディレクター・進行</t>
  </si>
  <si>
    <t>アナウンサー・イベントコンパニオン・モデル・俳優</t>
  </si>
  <si>
    <t>芸能マネジャー</t>
  </si>
  <si>
    <t>グラフィックデザイナー・CGデザイナー・イラストレーター（映像系）</t>
  </si>
  <si>
    <t>制作関連技術者（カメラ・照明・音響）</t>
  </si>
  <si>
    <t>その他放送・映像・音響・イベント・芸能関連職</t>
  </si>
  <si>
    <t>SEOコンサルタント・SEMコンサルタント</t>
  </si>
  <si>
    <t>インターネットサービス企画</t>
  </si>
  <si>
    <t>WEBプロデューサー・ディレクター</t>
  </si>
  <si>
    <t>情報アーキテクト・UI/UXデザイナー</t>
  </si>
  <si>
    <t>システムディレクター・テクニカルディレクター</t>
  </si>
  <si>
    <t>アクセス解析・統計解析</t>
  </si>
  <si>
    <t>WEBコンテンツ企画・制作</t>
  </si>
  <si>
    <t>WEBデザイナー</t>
  </si>
  <si>
    <t>フロントエンドエンジニア・コーダー</t>
  </si>
  <si>
    <t>プログラマー(WEBサイト・インターネットサービス系)</t>
  </si>
  <si>
    <t>その他WEBサイト・インターネットサービス関連職</t>
  </si>
  <si>
    <t>ディレクター・プロデューサー（ゲーム・アミューズメント系)</t>
  </si>
  <si>
    <t>ゲームプランナー・ゲーム企画</t>
  </si>
  <si>
    <t>シナリオライター</t>
  </si>
  <si>
    <t>グラフィックデザイナー・CGデザイナー・イラストレーター(ゲーム・アミューズメント系)</t>
  </si>
  <si>
    <t>プログラマー(ゲーム・アミューズメント系)</t>
  </si>
  <si>
    <t>サウンドクリエイター</t>
  </si>
  <si>
    <t>その他ゲーム・アミューズメント関連職</t>
  </si>
  <si>
    <t>WEBショップ・ECサイト運営</t>
  </si>
  <si>
    <t>ITアーキテクト</t>
  </si>
  <si>
    <t>パッケージ導入コンサルタント（ERP・SCM・CRM等）</t>
  </si>
  <si>
    <t>プリセールス・セールスエンジニア</t>
  </si>
  <si>
    <t>プロジェクトマネジャー・リーダー(WEB・オープン・モバイル系）</t>
  </si>
  <si>
    <t>システムエンジニア（アプリ設計／WEB・オープン・モバイル系）</t>
  </si>
  <si>
    <t>システムエンジニア（DB・ミドルウェア設計／WEB・オープン・モバイル系）</t>
  </si>
  <si>
    <t>プログラマー（WEB・オープン・モバイル系）</t>
  </si>
  <si>
    <t>プロジェクトマネジャー・リーダー（汎用機系）</t>
  </si>
  <si>
    <t>システムエンジニア（アプリ設計／汎用機系）</t>
  </si>
  <si>
    <t>システムエンジニア（DB・ミドルウェア設計／汎用機系）</t>
  </si>
  <si>
    <t>プログラマー（汎用機系）</t>
  </si>
  <si>
    <t>プロジェクトマネジャー(制御系)</t>
  </si>
  <si>
    <t>システムエンジニア(通信制御ソフト開発／制御系)</t>
  </si>
  <si>
    <t>システムエンジニア(マイコン・計測・画像等／制御系)</t>
  </si>
  <si>
    <t>プログラマー(制御系)</t>
  </si>
  <si>
    <t>プロダクトマネジャー（パッケージソフト・ミドルウェア）</t>
  </si>
  <si>
    <t>プログラマー（パッケージソフト・ミドルウェア）</t>
  </si>
  <si>
    <t>ネットワーク設計・構築（LAN・WAN・インターネット）</t>
  </si>
  <si>
    <t>サーバ設計・構築（LAN・WAN・インターネット）</t>
  </si>
  <si>
    <t>通信設備計画策定</t>
  </si>
  <si>
    <t>通信設備設計・構築（有線系）</t>
  </si>
  <si>
    <t>通信設備設計・構築（無線系）</t>
  </si>
  <si>
    <t>通信設備設置・テスト</t>
  </si>
  <si>
    <t>サーバ・マシン運用・監視</t>
  </si>
  <si>
    <t>ネットワーク運用・監視</t>
  </si>
  <si>
    <t>テクニカルサポート（ソフトウェア・ネットワーク）</t>
  </si>
  <si>
    <t>社内情報化戦略・推進</t>
  </si>
  <si>
    <t>研究開発（ソフトウェア・ネットワーク）</t>
  </si>
  <si>
    <t>品質管理（ソフトウェア・ネットワーク）</t>
  </si>
  <si>
    <t>その他研究開発・特許・品質管理関連職</t>
  </si>
  <si>
    <t>基礎研究（電気・電子・機械・半導体・材料系）</t>
  </si>
  <si>
    <t>応用研究（電気・電子・機械・半導体・材料系）</t>
  </si>
  <si>
    <t>特許技術者（電気・電子・機械・半導体・材料系）</t>
  </si>
  <si>
    <t>システム設計・アーキテクチャー</t>
  </si>
  <si>
    <t>混載回路設計</t>
  </si>
  <si>
    <t>混載IC設計</t>
  </si>
  <si>
    <t>パワーIC設計</t>
  </si>
  <si>
    <t>光学設計・その他光学関連職</t>
  </si>
  <si>
    <t>制御設計（家電・コンピューター・通信機器系）</t>
  </si>
  <si>
    <t>制御設計（精密・医療用機器系）</t>
  </si>
  <si>
    <t>制御設計（自動車・輸送用機器系）</t>
  </si>
  <si>
    <t>制御設計（工作機械・ロボット系）</t>
  </si>
  <si>
    <t>制御設計（その他）</t>
  </si>
  <si>
    <t>機械・機構設計（家電・コンピューター・通信機器系）</t>
  </si>
  <si>
    <t>機械・機構設計（精密・医療用機器系）</t>
  </si>
  <si>
    <t>機械・機構設計（自動車・輸送用機器系）</t>
  </si>
  <si>
    <t>機械・機構設計（工作機械・ロボット・機械系）</t>
  </si>
  <si>
    <t>機械・機構設計（その他）</t>
  </si>
  <si>
    <t>解析</t>
  </si>
  <si>
    <t>生産・製造・プロセス技術（家電・コンピューター・通信機器系）</t>
  </si>
  <si>
    <t>生産・製造・プロセス技術（精密・医療用機器系）</t>
  </si>
  <si>
    <t>生産・製造・プロセス技術（自動車・輸送用機器系）</t>
  </si>
  <si>
    <t>生産・製造・プロセス技術（工作機械・ロボット系）</t>
  </si>
  <si>
    <t>生産・製造・プロセス技術（半導体・電子部品系）</t>
  </si>
  <si>
    <t>生産・製造・プロセス技術（機械部品・金型・治工具系）</t>
  </si>
  <si>
    <t>生産・製造・プロセス技術（その他）</t>
  </si>
  <si>
    <t>品質保証（電気・電子・機械・半導体・材料系）</t>
  </si>
  <si>
    <t>品質管理（電気・電子・機械・半導体・材料系）</t>
  </si>
  <si>
    <t>生産管理・製造管理（電気・電子・機械・半導体・材料系）</t>
  </si>
  <si>
    <t>セールスエンジニア・FAE（家電・コンピューター・通信機器系）</t>
  </si>
  <si>
    <t>セールスエンジニア・FAE（精密・医療用機器系）</t>
  </si>
  <si>
    <t>セールスエンジニア・FAE（自動車・輸送用機器系）</t>
  </si>
  <si>
    <t>セールスエンジニア・FAE（工作機械・ロボット・機械系）</t>
  </si>
  <si>
    <t>セールスエンジニア・FAE（その他）</t>
  </si>
  <si>
    <t>サービスエンジニア・サポートエンジニア（家電・コンピューター・通信機器系）</t>
  </si>
  <si>
    <t>サービスエンジニア・サポートエンジニア（精密・医療用機器系）</t>
  </si>
  <si>
    <t>サービスエンジニア・サポートエンジニア（自動車・輸送用機器系）</t>
  </si>
  <si>
    <t>サービスエンジニア・サポートエンジニア（工作機械・ロボット・機械系）</t>
  </si>
  <si>
    <t>サービスエンジニア・サポートエンジニア（その他）</t>
  </si>
  <si>
    <t>CAD・CAMオペレーター（電気・電子・機械・半導体系）</t>
  </si>
  <si>
    <t>評価・検査（家電・コンピューター・通信機器系）</t>
  </si>
  <si>
    <t>評価・検査（精密・医療用機器系）</t>
  </si>
  <si>
    <t>評価・検査（自動車・輸送用機器系）</t>
  </si>
  <si>
    <t>評価・検査（工作機械・ロボット・機械系）</t>
  </si>
  <si>
    <t>評価・検査（その他）</t>
  </si>
  <si>
    <t>その他設計・設備設計</t>
  </si>
  <si>
    <t>CADオペレーター（建築）・製図</t>
  </si>
  <si>
    <t>構造解析（建築・土木）</t>
  </si>
  <si>
    <t>建築施工管理・工事監理者</t>
  </si>
  <si>
    <t>内装施工管理・工事監理者（リフォーム・住宅・商業施設等）</t>
  </si>
  <si>
    <t>土木施工管理・工事監理者</t>
  </si>
  <si>
    <t>造園施工管理・工事監理者</t>
  </si>
  <si>
    <t>プラント施工管理・工事監理者</t>
  </si>
  <si>
    <t>電気設備施工管理・工事監理者</t>
  </si>
  <si>
    <t>空調設備施工管理・工事監理者</t>
  </si>
  <si>
    <t>管工事施工管理・工事監理者</t>
  </si>
  <si>
    <t>設備保全・メンテナンス</t>
  </si>
  <si>
    <t>基礎・応用研究・技術開発</t>
  </si>
  <si>
    <t>生産技術・製造技術</t>
  </si>
  <si>
    <t>設備管理</t>
  </si>
  <si>
    <t>品質管理・保証(化学・素材・バイオ系)</t>
  </si>
  <si>
    <t>フィールドエンジニア</t>
  </si>
  <si>
    <t>セールスエンジニア(化学・素材・バイオ系)</t>
  </si>
  <si>
    <t>その他化学・素材・バイオ関連職</t>
  </si>
  <si>
    <t>基礎研究</t>
  </si>
  <si>
    <t>商品開発</t>
  </si>
  <si>
    <t>生産技術・生産管理・製造技術（食品・化粧品系）</t>
  </si>
  <si>
    <t>品質管理・保証(食品・化粧品系)</t>
  </si>
  <si>
    <t>申請関連</t>
  </si>
  <si>
    <t>その他食品・化粧品関連職</t>
  </si>
  <si>
    <t>研究(基礎・シーズ探索・スクリーニング)</t>
  </si>
  <si>
    <t>研究(ゲノム・バイオ)</t>
  </si>
  <si>
    <t>臨床開発モニター(CRA)</t>
  </si>
  <si>
    <t>治験コーディネーター（CRC）</t>
  </si>
  <si>
    <t>薬事申請（医薬品・医療機器・医薬部外品・化粧品系）</t>
  </si>
  <si>
    <t>生産技術・生産管理・製造技術（医薬品・医療機器系）</t>
  </si>
  <si>
    <t>品質管理・保証(医薬品・医療機器系)</t>
  </si>
  <si>
    <t>データマネジメント・生物統計</t>
  </si>
  <si>
    <t>その他医薬品・医療機器関連職</t>
  </si>
  <si>
    <t>整備・メカニック（自動車・二輪車）</t>
  </si>
  <si>
    <t>工場生産・製造（輸送用機器・家電・電子機器系）</t>
  </si>
  <si>
    <t>工場生産・製造（食品・化粧品・医薬品系）</t>
  </si>
  <si>
    <t>土木・建築・解体工事（とび工・鉄筋工等）</t>
  </si>
  <si>
    <t>外装・内装工事（塗装工・防水工等）</t>
  </si>
  <si>
    <t>設備工事（電気・通信）</t>
  </si>
  <si>
    <t>工場生産・製造（アパレル・ファッション・その他製品）</t>
  </si>
  <si>
    <t>その他整備・生産・製造・工事関連職</t>
  </si>
  <si>
    <t>警備・守衛・清掃</t>
  </si>
  <si>
    <t>マンション・ビル管理者</t>
  </si>
  <si>
    <t>ビル施設管理</t>
  </si>
  <si>
    <t>その他施設・設備管理・警備・清掃関連職</t>
  </si>
  <si>
    <t>配送・宅配・セールスドライバー</t>
  </si>
  <si>
    <t>運送ドライバー（中・長距離）</t>
  </si>
  <si>
    <t>倉庫作業・管理</t>
  </si>
  <si>
    <t>その他配達・運送・倉庫関連職</t>
  </si>
  <si>
    <t>農林水産関連（農業）</t>
  </si>
  <si>
    <t>農林水産関連（林業）</t>
  </si>
  <si>
    <t>農林水産関連（水産業）</t>
  </si>
  <si>
    <t>農林水産関連（畜産業・その他）</t>
  </si>
  <si>
    <t>飼育員（ブリーダー・調教師等）</t>
  </si>
  <si>
    <t>その他職種</t>
  </si>
  <si>
    <t>公務員（事務系）</t>
  </si>
  <si>
    <t>公務員（技術系）</t>
  </si>
  <si>
    <t>公共施設職員（図書館・美術館等）</t>
  </si>
  <si>
    <t>各種営業、人材斡旋</t>
  </si>
  <si>
    <t>テレマーケティング、カスタマーサービス</t>
  </si>
  <si>
    <t>商品企画、営業企画、マーケティング、宣伝</t>
  </si>
  <si>
    <t>物流、資材購買、店舗開発関連</t>
  </si>
  <si>
    <t>経営企画、事業統括、新規事業開発</t>
  </si>
  <si>
    <t>財務、会計、経理</t>
  </si>
  <si>
    <t>総務、人事、法務、知財、広報、IR</t>
  </si>
  <si>
    <t>事務、アシスタント、受付、秘書</t>
  </si>
  <si>
    <t>管理職、エグゼクティブ</t>
  </si>
  <si>
    <t>小売、外食、アミューズメント関連</t>
  </si>
  <si>
    <t>理美容、エステ関連</t>
  </si>
  <si>
    <t>旅行、ホテル、ブライダル関連</t>
  </si>
  <si>
    <t>運輸、配送、倉庫関連</t>
  </si>
  <si>
    <t>警備、清掃、設備管理関連</t>
  </si>
  <si>
    <t>ビジネスコンサルタント、シンクタンク関連</t>
  </si>
  <si>
    <t>専門コンサルタント関連</t>
  </si>
  <si>
    <t>金融関連</t>
  </si>
  <si>
    <t>不動産、プロパティマネジメント関連</t>
  </si>
  <si>
    <t>システムコンサルタント、システムアナリスト、プリセールス</t>
  </si>
  <si>
    <t>システム開発（マイコン・ファームウェア・制御系）</t>
  </si>
  <si>
    <t>ネットワーク設計・構築（LAN・Web系）</t>
  </si>
  <si>
    <t>通信インフラ設計・構築（キャリア・ISP系）</t>
  </si>
  <si>
    <t>運用、監視、テクニカルサポート、保守</t>
  </si>
  <si>
    <t>社内SE、情報システム</t>
  </si>
  <si>
    <t>研究、特許、テクニカルマーケティング、品質管理ほか</t>
  </si>
  <si>
    <t>回路・システム設計</t>
  </si>
  <si>
    <t>半導体設計</t>
  </si>
  <si>
    <t>機械・機構設計、金型設計</t>
  </si>
  <si>
    <t>光学技術</t>
  </si>
  <si>
    <t>生産技術、プロセス開発</t>
  </si>
  <si>
    <t>品質管理、製品評価、品質保証、生産管理</t>
  </si>
  <si>
    <t>セールスエンジニア、フィールドアプリケーションエンジニア（FAE）</t>
  </si>
  <si>
    <t>研究、特許、テクニカルマーケティングほか</t>
  </si>
  <si>
    <t>素材、半導体素材、化成品関連</t>
  </si>
  <si>
    <t>化粧品、食品、香料関連</t>
  </si>
  <si>
    <t>医薬品関連</t>
  </si>
  <si>
    <t>医療用具関連</t>
  </si>
  <si>
    <t>医療、福祉サービス関連</t>
  </si>
  <si>
    <t>施工管理</t>
  </si>
  <si>
    <t>技術開発、構造解析、特許、その他</t>
  </si>
  <si>
    <t>広告、グラフィック関連</t>
  </si>
  <si>
    <t>出版、印刷関連</t>
  </si>
  <si>
    <t>映像、音響、イベント、芸能関連</t>
  </si>
  <si>
    <t>インターネット関連</t>
  </si>
  <si>
    <t>ゲーム、マルチメディア関連</t>
  </si>
  <si>
    <t>ファッション、インテリア、店舗、工業製品関連</t>
  </si>
  <si>
    <t>教育、インストラクター、通訳、翻訳</t>
  </si>
  <si>
    <t>公務員、団体職員</t>
  </si>
  <si>
    <t>技能工</t>
  </si>
  <si>
    <t>農林水産関連職</t>
  </si>
  <si>
    <t>その他</t>
  </si>
  <si>
    <t>アプリケーション開発エンジニア</t>
  </si>
  <si>
    <t>システムエンジニア（SE）</t>
  </si>
  <si>
    <t>テクニカルサポート・カスタマーサポート</t>
  </si>
  <si>
    <t>データベース・サーバ・ネットワークエンジニア</t>
  </si>
  <si>
    <t>プログラマー（PG）</t>
  </si>
  <si>
    <t>社内SE、テスター、その他</t>
  </si>
  <si>
    <t>通信インフラ系エンジニア</t>
  </si>
  <si>
    <t>制御・ファームウェア・組込系（PG）</t>
  </si>
  <si>
    <t>制御・ファームウェア・組込系（SE）</t>
  </si>
  <si>
    <t>汎用機系（SE）</t>
  </si>
  <si>
    <t>パッケージソフト開発（SE）</t>
  </si>
  <si>
    <t>オープン・Web系（SE）</t>
  </si>
  <si>
    <t>オープン・Web系（アプリ開発）</t>
  </si>
  <si>
    <t>制御・ファームウェア・組込系（アプリ開発）</t>
  </si>
  <si>
    <t>汎用機系（PG）</t>
  </si>
  <si>
    <t>パッケージソフト開発（PG）</t>
  </si>
  <si>
    <t>オープン・Web系（PG）</t>
  </si>
  <si>
    <t>データベース運用・管理</t>
  </si>
  <si>
    <t>データベース設計・構築（汎用機系）</t>
  </si>
  <si>
    <t>ネットワーク設計・構築</t>
  </si>
  <si>
    <t>サーバ設計・構築</t>
  </si>
  <si>
    <t>データベース設計・構築（オープン・Web系）</t>
  </si>
  <si>
    <t>テクニカルサポート（ソフトウェア）</t>
  </si>
  <si>
    <t>テクニカルサポート（ネットワーク）</t>
  </si>
  <si>
    <t>システム保守・運用オペレーター</t>
  </si>
  <si>
    <t>システム導入・運用トレーナー</t>
  </si>
  <si>
    <t>テスター・テストエンジニア</t>
  </si>
  <si>
    <t>フロントエンド・マークアップエンジニア</t>
  </si>
  <si>
    <t>その他IT・通信・Webエンジニア関連職</t>
  </si>
  <si>
    <t>通信インフラ設計・構築（有線・無線系）</t>
  </si>
  <si>
    <t>通信インフラ施工・保守・運用</t>
  </si>
  <si>
    <t>コールセンタースタッフ・カスタマーサポート</t>
  </si>
  <si>
    <t>営業・企画営業</t>
  </si>
  <si>
    <t>企画営業、コンサルティング営業（法人向け）</t>
  </si>
  <si>
    <t>企画営業、コンサルティング営業（個人向け）</t>
  </si>
  <si>
    <t>技術営業</t>
  </si>
  <si>
    <t>ルート営業</t>
  </si>
  <si>
    <t>営業管理・営業マネージャー</t>
  </si>
  <si>
    <t>キャリアカウンセラー・人材派遣コーディネーター</t>
  </si>
  <si>
    <t>その他営業職</t>
  </si>
  <si>
    <t>コールセンタースーパーバイザー（運営・管理）</t>
  </si>
  <si>
    <t>ヘルプデスク・カスタマーサポート</t>
  </si>
  <si>
    <t>テレフォンオペレーター、テレフォンアポインター</t>
  </si>
  <si>
    <t>ITコンサルタント・プリセールス</t>
  </si>
  <si>
    <t>プロジェクトマネージャー（PM）・リーダー（PL）</t>
  </si>
  <si>
    <t>オープン・Web系（PM・PL）</t>
  </si>
  <si>
    <t>汎用機系（PM・PL）</t>
  </si>
  <si>
    <t>パッケージソフト開発（PM・PL）</t>
  </si>
  <si>
    <t>システムコンサルタント</t>
  </si>
  <si>
    <t>SAP・ERP導入コンサルタント</t>
  </si>
  <si>
    <t>セキュリティエンジニア・コンサルタント</t>
  </si>
  <si>
    <t>制御・ファームウェア・組込系（PM・PL）</t>
  </si>
  <si>
    <t>事務系</t>
  </si>
  <si>
    <t>管理部門系</t>
  </si>
  <si>
    <t>経営企画・事業企画</t>
  </si>
  <si>
    <t>人事・労務管理</t>
  </si>
  <si>
    <t>経理</t>
  </si>
  <si>
    <t>会計・財務</t>
  </si>
  <si>
    <t>知的財産・法務</t>
  </si>
  <si>
    <t>一般事務、営業事務、貿易事務</t>
  </si>
  <si>
    <t>秘書・受付事務</t>
  </si>
  <si>
    <t>その他事務・管理部門系関連職</t>
  </si>
  <si>
    <t>生産、品質管理（事務系）</t>
  </si>
  <si>
    <t>営業アシスタント</t>
  </si>
  <si>
    <t>セールス・サービスエンジニア</t>
  </si>
  <si>
    <t>光学技術エンジニア</t>
  </si>
  <si>
    <t>半導体エンジニア</t>
  </si>
  <si>
    <t>回路・システム設計、メカトロニクス関連技術者</t>
  </si>
  <si>
    <t>基礎・応用研究、工業デザイナー、その他</t>
  </si>
  <si>
    <t>生産技術、品質・生産管理</t>
  </si>
  <si>
    <t>要求分析、システム設計</t>
  </si>
  <si>
    <t>メカトロニクス関連技術者</t>
  </si>
  <si>
    <t>プロセス開発</t>
  </si>
  <si>
    <t>電気通信機器設計・開発</t>
  </si>
  <si>
    <t>光学機器設計・開発</t>
  </si>
  <si>
    <t>機械・機構設計（電子・精密機器）</t>
  </si>
  <si>
    <t>機械・機構設計（自動車、輸送機器、装置、各種部品）</t>
  </si>
  <si>
    <t>生産技術エンジニア</t>
  </si>
  <si>
    <t>品質管理・保証（技術系）</t>
  </si>
  <si>
    <t>生産管理（技術系）</t>
  </si>
  <si>
    <t>セールスエンジニア</t>
  </si>
  <si>
    <t>FAE、サポートエンジニア</t>
  </si>
  <si>
    <t>基礎・応用研究・研究開発</t>
  </si>
  <si>
    <t>工業デザイナー</t>
  </si>
  <si>
    <t>その他電子・電気技術・メカトロ技術関連職</t>
  </si>
  <si>
    <t>マーケティング、営業企画</t>
  </si>
  <si>
    <t>リサーチャー・データサイエンティスト</t>
  </si>
  <si>
    <t>商品開発・商品企画</t>
  </si>
  <si>
    <t>バイヤー・マーチャンダイザー</t>
  </si>
  <si>
    <t>Webマーケティング（Web広告/SEMなど）</t>
  </si>
  <si>
    <t>その他企画・マーケティング関連職</t>
  </si>
  <si>
    <t>その他医薬・バイオ・食品関連職</t>
  </si>
  <si>
    <t>その他素材・化学関連技術者</t>
  </si>
  <si>
    <t>バイオ・食品・医薬系研究開発</t>
  </si>
  <si>
    <t>バイオ・食品・医薬系製造開発</t>
  </si>
  <si>
    <t>化学・素材系研究開発</t>
  </si>
  <si>
    <t>化学・素材系製品開発</t>
  </si>
  <si>
    <t>Web・インターネット関連</t>
  </si>
  <si>
    <t>その他クリエイティブ関連</t>
  </si>
  <si>
    <t>Webディレクター・Webプロデューサー</t>
  </si>
  <si>
    <t>Webデザイナー・コーダー・コンテンツ企画</t>
  </si>
  <si>
    <t>ゲームクリエイター・ゲームプランナー</t>
  </si>
  <si>
    <t>出版、広告、印刷関連</t>
  </si>
  <si>
    <t>映像、音響、イベント関連</t>
  </si>
  <si>
    <t>ファッション、インテリア関連</t>
  </si>
  <si>
    <t>編集・ライター</t>
  </si>
  <si>
    <t>ファッションデザイナー、パタンナー</t>
  </si>
  <si>
    <t>グラフィックデザイナー・イラストレーター</t>
  </si>
  <si>
    <t>店舗・空間デザイナー</t>
  </si>
  <si>
    <t>その他コンサルタント・専門職</t>
  </si>
  <si>
    <t>その他金融関連専門職</t>
  </si>
  <si>
    <t>ビジネスコンサルタント</t>
  </si>
  <si>
    <t>ファイナンシャルプランナー、資産運用</t>
  </si>
  <si>
    <t>不動産関連専門職</t>
  </si>
  <si>
    <t>営業・マーケティングコンサルタント</t>
  </si>
  <si>
    <t>専門職</t>
  </si>
  <si>
    <t>戦略・経営コンサルタント</t>
  </si>
  <si>
    <t>物流関連職</t>
  </si>
  <si>
    <t>特許調査・特許技術者</t>
  </si>
  <si>
    <t>生産・物流コンサルタント</t>
  </si>
  <si>
    <t>税理士、公認会計士、弁護士</t>
  </si>
  <si>
    <t>金融アナリスト、トレーダー、商品開発</t>
  </si>
  <si>
    <t>その他販売員・サービススタッフ関連職</t>
  </si>
  <si>
    <t>その他専門職（医療、介護、看護、美容等）</t>
  </si>
  <si>
    <t>インストラクター・ドライバー・メカニック・その他</t>
  </si>
  <si>
    <t>スーパーバイザー、エリアマネージャー、店長</t>
  </si>
  <si>
    <t>タクシードライバー・その他ドライバー</t>
  </si>
  <si>
    <t>パーソナルトレーナー・講師・インストラクター</t>
  </si>
  <si>
    <t>ホールスタッフ・調理補助</t>
  </si>
  <si>
    <t>マンション管理員・マンションコンシェルジュ</t>
  </si>
  <si>
    <t>メカニック・整備士</t>
  </si>
  <si>
    <t>ラウンダー</t>
  </si>
  <si>
    <t>介護・福祉</t>
  </si>
  <si>
    <t>店舗開発</t>
  </si>
  <si>
    <t>教室長・スクールマネージャー</t>
  </si>
  <si>
    <t>旅行・ホテル・ブライダル関連職</t>
  </si>
  <si>
    <t>理美容・エステ関連職</t>
  </si>
  <si>
    <t>翻訳・通訳</t>
  </si>
  <si>
    <t>警備員・清掃</t>
  </si>
  <si>
    <t>販売、サービス、飲食関連スタッフ</t>
  </si>
  <si>
    <t>販売員・サービススタッフ</t>
  </si>
  <si>
    <t>CADオペレーター、その他技術関連職</t>
  </si>
  <si>
    <t>その他建築・設備、土木関連技術者</t>
  </si>
  <si>
    <t>土木設計・施工管理</t>
  </si>
  <si>
    <t>建築・設備設計、プラント設計、施工管理</t>
  </si>
  <si>
    <t>NEW_CATEGORY_ID</t>
    <phoneticPr fontId="3"/>
  </si>
  <si>
    <t>SITE_NM,CATEGORY_ID,ID1,ID2,CATEGORY_NM</t>
    <phoneticPr fontId="3"/>
  </si>
  <si>
    <t>CATEGORY_ID</t>
    <phoneticPr fontId="3"/>
  </si>
  <si>
    <t>SITE_NM</t>
    <phoneticPr fontId="3"/>
  </si>
  <si>
    <t>SITE_NM</t>
    <phoneticPr fontId="3"/>
  </si>
  <si>
    <t>SITE_SNM</t>
    <phoneticPr fontId="3"/>
  </si>
  <si>
    <t>CountList.tmpl</t>
    <phoneticPr fontId="3"/>
  </si>
  <si>
    <t>[/var/www/html/RICS]</t>
    <phoneticPr fontId="3"/>
  </si>
  <si>
    <t>AbstractController.php</t>
    <phoneticPr fontId="3"/>
  </si>
  <si>
    <t>CountListController.php</t>
    <phoneticPr fontId="3"/>
  </si>
  <si>
    <t>SITE_INFO</t>
    <phoneticPr fontId="3"/>
  </si>
  <si>
    <t xml:space="preserve"> 30  0  *  *  * root /var/www/html/RICS/app/index.sh 2 &gt;&gt; /var/www/html/RICS/batch/batch.log</t>
  </si>
  <si>
    <t xml:space="preserve"> 15  0  *  *  * root /var/www/html/RICS/batch/grep_files.sh &gt;&gt; /var/www/html/RICS/batch/batch.log</t>
    <phoneticPr fontId="3"/>
  </si>
  <si>
    <t>…取得（/app/task/CrawlerTask.php）→UTF8変換（convert_utf8.sh）→grepで件数抜粋（grep_files.sh）→DB集計（AggregateTask.php）</t>
    <rPh sb="1" eb="3">
      <t>シュトク</t>
    </rPh>
    <rPh sb="35" eb="37">
      <t>ヘンカン</t>
    </rPh>
    <rPh sb="60" eb="62">
      <t>ケンスウ</t>
    </rPh>
    <rPh sb="62" eb="64">
      <t>バッスイ</t>
    </rPh>
    <rPh sb="82" eb="84">
      <t>シュウケイ</t>
    </rPh>
    <phoneticPr fontId="3"/>
  </si>
  <si>
    <t>VARCHAR(100)</t>
    <phoneticPr fontId="6"/>
  </si>
  <si>
    <t>daily_getdata.sh</t>
    <phoneticPr fontId="3"/>
  </si>
  <si>
    <t>en-japan</t>
    <phoneticPr fontId="3"/>
  </si>
  <si>
    <t>rikunabi</t>
    <phoneticPr fontId="3"/>
  </si>
  <si>
    <t>mynavi</t>
    <phoneticPr fontId="3"/>
  </si>
  <si>
    <t>type</t>
    <phoneticPr fontId="3"/>
  </si>
  <si>
    <t>JobStreet</t>
    <phoneticPr fontId="3"/>
  </si>
  <si>
    <t>2016/4/5以降、リニューアルのため、件数の取得ができなくなった</t>
    <rPh sb="8" eb="10">
      <t>イコウ</t>
    </rPh>
    <rPh sb="21" eb="23">
      <t>ケンスウ</t>
    </rPh>
    <rPh sb="24" eb="26">
      <t>シュトク</t>
    </rPh>
    <phoneticPr fontId="3"/>
  </si>
  <si>
    <t xml:space="preserve">  5  0  *  *  * root /var/www/html/RICS/batch/daily_getdata.sh &gt;&gt; /var/www/html/RICS/batch/daily_getdata.log</t>
    <phoneticPr fontId="3"/>
  </si>
  <si>
    <t>…件数データ（grep_files.shより出力される）</t>
    <rPh sb="1" eb="3">
      <t>ケンスウ</t>
    </rPh>
    <rPh sb="22" eb="24">
      <t>シュツリョク</t>
    </rPh>
    <phoneticPr fontId="3"/>
  </si>
  <si>
    <t>…設計書</t>
    <rPh sb="1" eb="4">
      <t>セッケイショ</t>
    </rPh>
    <phoneticPr fontId="3"/>
  </si>
  <si>
    <t>…検索画面</t>
    <rPh sb="1" eb="3">
      <t>ケンサク</t>
    </rPh>
    <rPh sb="3" eb="5">
      <t>ガメン</t>
    </rPh>
    <phoneticPr fontId="3"/>
  </si>
  <si>
    <t>…集計タスク</t>
    <rPh sb="1" eb="3">
      <t>シュウケイ</t>
    </rPh>
    <phoneticPr fontId="3"/>
  </si>
  <si>
    <t>…サイト情報取得タスク</t>
    <rPh sb="4" eb="6">
      <t>ジョウホウ</t>
    </rPh>
    <rPh sb="6" eb="8">
      <t>シュトク</t>
    </rPh>
    <phoneticPr fontId="3"/>
  </si>
  <si>
    <t>CrawlerHelper.php</t>
    <phoneticPr fontId="3"/>
  </si>
  <si>
    <t>ViewHelper.php</t>
    <phoneticPr fontId="3"/>
  </si>
  <si>
    <t>…表示用ヘルパー</t>
    <rPh sb="1" eb="4">
      <t>ヒョウジヨウ</t>
    </rPh>
    <phoneticPr fontId="3"/>
  </si>
  <si>
    <t>…サイト情報取得用ヘルパー</t>
    <rPh sb="4" eb="6">
      <t>ジョウホウ</t>
    </rPh>
    <rPh sb="6" eb="8">
      <t>シュトク</t>
    </rPh>
    <rPh sb="8" eb="9">
      <t>ヨウ</t>
    </rPh>
    <phoneticPr fontId="3"/>
  </si>
  <si>
    <t>…初期処理</t>
    <rPh sb="1" eb="3">
      <t>ショキ</t>
    </rPh>
    <rPh sb="3" eb="5">
      <t>ショリ</t>
    </rPh>
    <phoneticPr fontId="3"/>
  </si>
  <si>
    <t>…BASIC認証用</t>
    <rPh sb="6" eb="8">
      <t>ニンショウ</t>
    </rPh>
    <rPh sb="8" eb="9">
      <t>ヨウ</t>
    </rPh>
    <phoneticPr fontId="3"/>
  </si>
  <si>
    <t>…BASIC認証用パスワード</t>
    <rPh sb="6" eb="8">
      <t>ニンショウ</t>
    </rPh>
    <rPh sb="8" eb="9">
      <t>ヨウ</t>
    </rPh>
    <phoneticPr fontId="3"/>
  </si>
  <si>
    <t>&lt;Files ~ "^\.(htaccess|htpasswd)$"&gt;</t>
  </si>
  <si>
    <t>&lt;Files ~ "\.txt$"&gt;</t>
  </si>
  <si>
    <t>allow from localhost</t>
  </si>
  <si>
    <t>allow from 192.168.33.77</t>
  </si>
  <si>
    <t>DirectoryIndex index.php</t>
  </si>
  <si>
    <t>…拡張子"txt"ファイル</t>
    <rPh sb="1" eb="4">
      <t>カクチョウシ</t>
    </rPh>
    <phoneticPr fontId="3"/>
  </si>
  <si>
    <t>&lt;Files ~ "^\.(htaccess|htpasswd)$"&gt;</t>
    <phoneticPr fontId="3"/>
  </si>
  <si>
    <t>….htaccessと.htpasswd以外</t>
    <rPh sb="20" eb="22">
      <t>イガイ</t>
    </rPh>
    <phoneticPr fontId="3"/>
  </si>
  <si>
    <t>AuthGroupFile /dev/null</t>
  </si>
  <si>
    <t>AuthName "Please enter your ID and password"</t>
  </si>
  <si>
    <t>AuthType Basic</t>
  </si>
  <si>
    <t xml:space="preserve">require valid-user </t>
  </si>
  <si>
    <t>DirectoryIndex index.html</t>
  </si>
  <si>
    <t>…INDEX用</t>
    <rPh sb="6" eb="7">
      <t>ヨウ</t>
    </rPh>
    <phoneticPr fontId="3"/>
  </si>
  <si>
    <t>…INDEX用</t>
    <phoneticPr fontId="3"/>
  </si>
  <si>
    <t>…BASIC認証用</t>
    <phoneticPr fontId="3"/>
  </si>
  <si>
    <t>.htaccess.basic</t>
    <phoneticPr fontId="3"/>
  </si>
  <si>
    <t>AuthUserFile /var/www/html/RICS/app/.htpasswd</t>
    <phoneticPr fontId="3"/>
  </si>
  <si>
    <t>mysql&gt; select * from M_SITE_GROUP;</t>
  </si>
  <si>
    <t>+----+-----------------+--------------+------------+------------+</t>
  </si>
  <si>
    <t>| ID | SITE_GROUP_NM   | FROM_SITE_ID | TO_SITE_ID | DELETE_FLG |</t>
  </si>
  <si>
    <t>|  1 | rikunabi        |            1 |          9 |          0 |</t>
  </si>
  <si>
    <t>|  2 | en-japan        |           10 |         21 |          0 |</t>
  </si>
  <si>
    <t>|  3 | mynavi          |           22 |         39 |          0 |</t>
  </si>
  <si>
    <t>|  4 | type            |           40 |         51 |          0 |</t>
  </si>
  <si>
    <t>|  5 | JobStreet(My)   |           52 |          5 |          0 |</t>
  </si>
  <si>
    <t>|  6 | JobStreet(Sg)   |           59 |         65 |          0 |</t>
  </si>
  <si>
    <t>|  7 | JobStreet(ph)   |           66 |         72 |          0 |</t>
  </si>
  <si>
    <t>|  8 | JobStreet(id)   |           73 |         78 |          0 |</t>
  </si>
  <si>
    <t>|  9 | JobStreet(vn)   |           79 |         84 |          0 |</t>
  </si>
  <si>
    <t>| 10 | JapanSite       |            1 |         51 |          0 |</t>
  </si>
  <si>
    <t>| 11 | JobStreet       |           52 |         84 |          0 |</t>
  </si>
  <si>
    <t>| 12 | en-japan(Area)  |           21 |         21 |          0 |</t>
  </si>
  <si>
    <t>| 13 | JobStreet(Area) |           52 |         84 |          0 |</t>
  </si>
  <si>
    <t>13 rows in set (0.01 sec)</t>
  </si>
  <si>
    <t>mysql&gt; desc M_SITE_GROUP;</t>
  </si>
  <si>
    <t>+---------------+-------------+------+-----+---------+-------+</t>
  </si>
  <si>
    <t>| Field         | Type        | Null | Key | Default | Extra |</t>
  </si>
  <si>
    <t>| ID            | int(3)      | NO   | PRI | NULL    |       |</t>
  </si>
  <si>
    <t>| SITE_GROUP_NM | varchar(45) | NO   |     | NULL    |       |</t>
  </si>
  <si>
    <t>| FROM_SITE_ID  | int(3)      | NO   |     | NULL    |       |</t>
  </si>
  <si>
    <t>| TO_SITE_ID    | int(3)      | NO   |     | NULL    |       |</t>
  </si>
  <si>
    <t>| DELETE_FLG    | tinyint(1)  | YES  |     | NULL    |       |</t>
  </si>
  <si>
    <t>5 rows in set (0.00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</si>
</sst>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3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0070C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8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i/>
      <sz val="11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rgb="FF00B0F0"/>
      <name val="ＭＳ ゴシック"/>
      <family val="3"/>
      <charset val="128"/>
    </font>
  </fonts>
  <fills count="2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5">
    <xf numFmtId="0" fontId="0" fillId="0" borderId="0">
      <alignment vertical="center"/>
    </xf>
    <xf numFmtId="0" fontId="5" fillId="0" borderId="0"/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Alignment="0" applyProtection="0">
      <alignment horizontal="left" vertical="center"/>
    </xf>
    <xf numFmtId="0" fontId="13" fillId="0" borderId="6">
      <alignment horizontal="left"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18" borderId="0" applyNumberFormat="0" applyBorder="0" applyAlignment="0" applyProtection="0">
      <alignment vertical="center"/>
    </xf>
    <xf numFmtId="0" fontId="18" fillId="9" borderId="7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6" fontId="20" fillId="0" borderId="0" applyFont="0" applyFill="0" applyBorder="0" applyAlignment="0" applyProtection="0"/>
    <xf numFmtId="0" fontId="21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>
      <alignment vertical="center"/>
    </xf>
    <xf numFmtId="0" fontId="5" fillId="0" borderId="0"/>
    <xf numFmtId="0" fontId="1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6" fillId="21" borderId="8" applyNumberFormat="0" applyAlignment="0" applyProtection="0">
      <alignment vertical="center"/>
    </xf>
    <xf numFmtId="0" fontId="26" fillId="21" borderId="8" applyNumberFormat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7" fillId="0" borderId="1" xfId="1" applyFont="1" applyFill="1" applyBorder="1" applyAlignment="1">
      <alignment vertical="top"/>
    </xf>
    <xf numFmtId="0" fontId="2" fillId="0" borderId="1" xfId="1" applyFont="1" applyFill="1" applyBorder="1" applyAlignment="1">
      <alignment vertical="top"/>
    </xf>
    <xf numFmtId="0" fontId="2" fillId="0" borderId="1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7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29" fillId="22" borderId="10" xfId="0" applyFont="1" applyFill="1" applyBorder="1">
      <alignment vertical="center"/>
    </xf>
    <xf numFmtId="0" fontId="29" fillId="22" borderId="11" xfId="0" applyFont="1" applyFill="1" applyBorder="1">
      <alignment vertical="center"/>
    </xf>
    <xf numFmtId="0" fontId="29" fillId="22" borderId="12" xfId="0" applyFont="1" applyFill="1" applyBorder="1">
      <alignment vertical="center"/>
    </xf>
    <xf numFmtId="0" fontId="29" fillId="22" borderId="0" xfId="0" applyFont="1" applyFill="1" applyBorder="1">
      <alignment vertical="center"/>
    </xf>
    <xf numFmtId="0" fontId="29" fillId="22" borderId="13" xfId="0" applyFont="1" applyFill="1" applyBorder="1">
      <alignment vertical="center"/>
    </xf>
    <xf numFmtId="0" fontId="29" fillId="22" borderId="14" xfId="0" applyFont="1" applyFill="1" applyBorder="1">
      <alignment vertical="center"/>
    </xf>
    <xf numFmtId="0" fontId="29" fillId="22" borderId="15" xfId="0" applyFont="1" applyFill="1" applyBorder="1">
      <alignment vertical="center"/>
    </xf>
    <xf numFmtId="0" fontId="29" fillId="22" borderId="16" xfId="0" applyFont="1" applyFill="1" applyBorder="1">
      <alignment vertical="center"/>
    </xf>
    <xf numFmtId="0" fontId="29" fillId="22" borderId="17" xfId="0" applyFont="1" applyFill="1" applyBorder="1">
      <alignment vertical="center"/>
    </xf>
    <xf numFmtId="0" fontId="31" fillId="0" borderId="0" xfId="0" applyFont="1">
      <alignment vertical="center"/>
    </xf>
    <xf numFmtId="0" fontId="2" fillId="2" borderId="18" xfId="1" applyFont="1" applyFill="1" applyBorder="1" applyAlignment="1">
      <alignment vertical="top"/>
    </xf>
    <xf numFmtId="0" fontId="29" fillId="0" borderId="1" xfId="0" applyFont="1" applyBorder="1">
      <alignment vertical="center"/>
    </xf>
    <xf numFmtId="0" fontId="32" fillId="0" borderId="1" xfId="0" applyFont="1" applyBorder="1">
      <alignment vertical="center"/>
    </xf>
    <xf numFmtId="49" fontId="29" fillId="0" borderId="1" xfId="0" applyNumberFormat="1" applyFont="1" applyBorder="1">
      <alignment vertical="center"/>
    </xf>
    <xf numFmtId="0" fontId="29" fillId="22" borderId="1" xfId="0" applyFont="1" applyFill="1" applyBorder="1">
      <alignment vertical="center"/>
    </xf>
  </cellXfs>
  <cellStyles count="65">
    <cellStyle name="〰" xfId="2"/>
    <cellStyle name="〰〰" xfId="3"/>
    <cellStyle name="〰〰　0" xfId="4"/>
    <cellStyle name="〰_CVTEB4C (version 1)" xfId="5"/>
    <cellStyle name="〰0〰" xfId="6"/>
    <cellStyle name="〰〰0" xfId="7"/>
    <cellStyle name="〰〰〰0" xfId="8"/>
    <cellStyle name="〰0〰_CVTEB4C (version 1)" xfId="9"/>
    <cellStyle name="Header1" xfId="10"/>
    <cellStyle name="Header2" xfId="11"/>
    <cellStyle name="スタイル 1" xfId="12"/>
    <cellStyle name="スタイル 10" xfId="13"/>
    <cellStyle name="スタイル 11" xfId="14"/>
    <cellStyle name="スタイル 12" xfId="15"/>
    <cellStyle name="スタイル 13" xfId="16"/>
    <cellStyle name="スタイル 14" xfId="17"/>
    <cellStyle name="スタイル 15" xfId="18"/>
    <cellStyle name="スタイル 16" xfId="19"/>
    <cellStyle name="スタイル 17" xfId="20"/>
    <cellStyle name="スタイル 18" xfId="21"/>
    <cellStyle name="スタイル 2" xfId="22"/>
    <cellStyle name="スタイル 3" xfId="23"/>
    <cellStyle name="スタイル 4" xfId="24"/>
    <cellStyle name="スタイル 5" xfId="25"/>
    <cellStyle name="スタイル 6" xfId="26"/>
    <cellStyle name="スタイル 7" xfId="27"/>
    <cellStyle name="スタイル 8" xfId="28"/>
    <cellStyle name="スタイル 9" xfId="29"/>
    <cellStyle name="だ" xfId="30"/>
    <cellStyle name="の乺〰0" xfId="31"/>
    <cellStyle name="パーセント 2" xfId="32"/>
    <cellStyle name="パーセント 2 2" xfId="33"/>
    <cellStyle name="パーセント 3" xfId="34"/>
    <cellStyle name="パーセント 3 2" xfId="35"/>
    <cellStyle name="も" xfId="36"/>
    <cellStyle name="一覧表書式_タイトル" xfId="37"/>
    <cellStyle name="桁区切り 2" xfId="38"/>
    <cellStyle name="桁区切り 2 2" xfId="39"/>
    <cellStyle name="桁区切り 3" xfId="40"/>
    <cellStyle name="桁区切り 3 2" xfId="41"/>
    <cellStyle name="咋e" xfId="42"/>
    <cellStyle name="通貨 2" xfId="43"/>
    <cellStyle name="標準" xfId="0" builtinId="0"/>
    <cellStyle name="標準 2" xfId="44"/>
    <cellStyle name="標準 2 2" xfId="1"/>
    <cellStyle name="標準 2 3" xfId="45"/>
    <cellStyle name="標準 2_【XXXXX様】お見積＆作業項目" xfId="46"/>
    <cellStyle name="標準 3" xfId="47"/>
    <cellStyle name="標準 3 2" xfId="48"/>
    <cellStyle name="標準 3_課題一覧" xfId="49"/>
    <cellStyle name="標準 4" xfId="50"/>
    <cellStyle name="標準 5" xfId="51"/>
    <cellStyle name="標準 6" xfId="52"/>
    <cellStyle name="標準 7" xfId="53"/>
    <cellStyle name="標準 8" xfId="54"/>
    <cellStyle name="標準 9" xfId="55"/>
    <cellStyle name="冉0" xfId="56"/>
    <cellStyle name="剑" xfId="57"/>
    <cellStyle name="剑_CVTEB4C (version 1)" xfId="58"/>
    <cellStyle name="暊e" xfId="59"/>
    <cellStyle name="湪　窉书〰〰〰" xfId="60"/>
    <cellStyle name="箊" xfId="61"/>
    <cellStyle name="箊_CVTEB4C (version 1)" xfId="62"/>
    <cellStyle name="誖" xfId="63"/>
    <cellStyle name="誖_CVTEB4C (version 1)" xfId="64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46"/>
  <sheetViews>
    <sheetView zoomScale="85" zoomScaleNormal="85" workbookViewId="0">
      <selection activeCell="J12" sqref="J12"/>
    </sheetView>
  </sheetViews>
  <sheetFormatPr defaultRowHeight="13.5"/>
  <cols>
    <col min="1" max="3" width="9" style="18"/>
    <col min="4" max="4" width="18.375" style="18" bestFit="1" customWidth="1"/>
    <col min="5" max="5" width="26.125" style="18" bestFit="1" customWidth="1"/>
    <col min="6" max="16384" width="9" style="18"/>
  </cols>
  <sheetData>
    <row r="2" spans="2:21">
      <c r="B2" s="20" t="s">
        <v>2731</v>
      </c>
      <c r="P2" s="18" t="s">
        <v>36</v>
      </c>
      <c r="Q2" s="18" t="s">
        <v>37</v>
      </c>
    </row>
    <row r="3" spans="2:21">
      <c r="B3" s="19" t="s">
        <v>38</v>
      </c>
      <c r="C3" s="18" t="s">
        <v>36</v>
      </c>
      <c r="D3" s="18" t="s">
        <v>37</v>
      </c>
      <c r="P3" s="21" t="s">
        <v>39</v>
      </c>
      <c r="Q3" s="22"/>
      <c r="R3" s="22"/>
      <c r="S3" s="22"/>
      <c r="T3" s="27"/>
    </row>
    <row r="4" spans="2:21">
      <c r="B4" s="19" t="s">
        <v>35</v>
      </c>
      <c r="P4" s="23" t="s">
        <v>40</v>
      </c>
      <c r="Q4" s="24"/>
      <c r="R4" s="24"/>
      <c r="S4" s="24"/>
      <c r="T4" s="28"/>
    </row>
    <row r="5" spans="2:21">
      <c r="B5" s="19" t="s">
        <v>38</v>
      </c>
      <c r="C5" s="18" t="s">
        <v>41</v>
      </c>
      <c r="P5" s="23" t="s">
        <v>42</v>
      </c>
      <c r="Q5" s="24"/>
      <c r="R5" s="24"/>
      <c r="S5" s="24"/>
      <c r="T5" s="28"/>
    </row>
    <row r="6" spans="2:21">
      <c r="B6" s="19" t="s">
        <v>35</v>
      </c>
      <c r="C6" s="19" t="s">
        <v>38</v>
      </c>
      <c r="D6" s="18" t="s">
        <v>36</v>
      </c>
      <c r="E6" s="18" t="s">
        <v>2772</v>
      </c>
      <c r="P6" s="23" t="s">
        <v>43</v>
      </c>
      <c r="Q6" s="24"/>
      <c r="R6" s="24"/>
      <c r="S6" s="24"/>
      <c r="T6" s="28"/>
    </row>
    <row r="7" spans="2:21">
      <c r="B7" s="19" t="s">
        <v>35</v>
      </c>
      <c r="C7" s="19" t="s">
        <v>38</v>
      </c>
      <c r="D7" s="18" t="s">
        <v>2775</v>
      </c>
      <c r="E7" s="18" t="s">
        <v>2757</v>
      </c>
      <c r="P7" s="23" t="s">
        <v>44</v>
      </c>
      <c r="Q7" s="24"/>
      <c r="R7" s="24"/>
      <c r="S7" s="24"/>
      <c r="T7" s="28"/>
    </row>
    <row r="8" spans="2:21">
      <c r="B8" s="19" t="s">
        <v>35</v>
      </c>
      <c r="C8" s="19" t="s">
        <v>38</v>
      </c>
      <c r="D8" s="18" t="s">
        <v>48</v>
      </c>
      <c r="E8" s="18" t="s">
        <v>2758</v>
      </c>
      <c r="P8" s="25"/>
      <c r="Q8" s="26"/>
      <c r="R8" s="26"/>
      <c r="S8" s="26"/>
      <c r="T8" s="29"/>
    </row>
    <row r="9" spans="2:21">
      <c r="B9" s="19" t="s">
        <v>35</v>
      </c>
      <c r="C9" s="19" t="s">
        <v>38</v>
      </c>
      <c r="D9" s="18" t="s">
        <v>99</v>
      </c>
    </row>
    <row r="10" spans="2:21">
      <c r="B10" s="19" t="s">
        <v>35</v>
      </c>
      <c r="C10" s="19" t="s">
        <v>38</v>
      </c>
      <c r="D10" s="18" t="s">
        <v>98</v>
      </c>
      <c r="E10" s="18" t="s">
        <v>2756</v>
      </c>
      <c r="P10" s="18" t="s">
        <v>36</v>
      </c>
      <c r="Q10" s="18" t="s">
        <v>2773</v>
      </c>
    </row>
    <row r="11" spans="2:21">
      <c r="B11" s="19" t="s">
        <v>35</v>
      </c>
      <c r="C11" s="19" t="s">
        <v>45</v>
      </c>
      <c r="D11" s="18" t="s">
        <v>50</v>
      </c>
      <c r="P11" s="21" t="s">
        <v>2765</v>
      </c>
      <c r="Q11" s="22"/>
      <c r="R11" s="22"/>
      <c r="S11" s="22"/>
      <c r="T11" s="27"/>
      <c r="U11" s="18" t="s">
        <v>2766</v>
      </c>
    </row>
    <row r="12" spans="2:21">
      <c r="B12" s="19" t="s">
        <v>35</v>
      </c>
      <c r="C12" s="19" t="s">
        <v>35</v>
      </c>
      <c r="D12" s="19" t="s">
        <v>45</v>
      </c>
      <c r="E12" s="18" t="s">
        <v>2732</v>
      </c>
      <c r="P12" s="23" t="s">
        <v>40</v>
      </c>
      <c r="Q12" s="24"/>
      <c r="R12" s="24"/>
      <c r="S12" s="24"/>
      <c r="T12" s="28"/>
    </row>
    <row r="13" spans="2:21">
      <c r="B13" s="19" t="s">
        <v>35</v>
      </c>
      <c r="C13" s="19" t="s">
        <v>35</v>
      </c>
      <c r="D13" s="19" t="s">
        <v>45</v>
      </c>
      <c r="E13" s="18" t="s">
        <v>2733</v>
      </c>
      <c r="P13" s="23" t="s">
        <v>42</v>
      </c>
      <c r="Q13" s="24"/>
      <c r="R13" s="24"/>
      <c r="S13" s="24"/>
      <c r="T13" s="28"/>
    </row>
    <row r="14" spans="2:21">
      <c r="B14" s="19" t="s">
        <v>35</v>
      </c>
      <c r="C14" s="19" t="s">
        <v>45</v>
      </c>
      <c r="D14" s="18" t="s">
        <v>54</v>
      </c>
      <c r="P14" s="23"/>
      <c r="Q14" s="24"/>
      <c r="R14" s="24"/>
      <c r="S14" s="24"/>
      <c r="T14" s="28"/>
    </row>
    <row r="15" spans="2:21">
      <c r="B15" s="19" t="s">
        <v>35</v>
      </c>
      <c r="C15" s="19" t="s">
        <v>35</v>
      </c>
      <c r="D15" s="19" t="s">
        <v>45</v>
      </c>
      <c r="E15" s="18" t="s">
        <v>397</v>
      </c>
      <c r="P15" s="23" t="s">
        <v>2760</v>
      </c>
      <c r="Q15" s="24"/>
      <c r="R15" s="24"/>
      <c r="S15" s="24"/>
      <c r="T15" s="28"/>
      <c r="U15" s="18" t="s">
        <v>2764</v>
      </c>
    </row>
    <row r="16" spans="2:21">
      <c r="B16" s="19" t="s">
        <v>35</v>
      </c>
      <c r="C16" s="19" t="s">
        <v>35</v>
      </c>
      <c r="D16" s="19" t="s">
        <v>45</v>
      </c>
      <c r="E16" s="18" t="s">
        <v>399</v>
      </c>
      <c r="P16" s="23" t="s">
        <v>44</v>
      </c>
      <c r="Q16" s="24"/>
      <c r="R16" s="24"/>
      <c r="S16" s="24"/>
      <c r="T16" s="28"/>
    </row>
    <row r="17" spans="2:21">
      <c r="B17" s="19" t="s">
        <v>35</v>
      </c>
      <c r="C17" s="19" t="s">
        <v>35</v>
      </c>
      <c r="D17" s="19" t="s">
        <v>45</v>
      </c>
      <c r="E17" s="18" t="s">
        <v>398</v>
      </c>
      <c r="P17" s="23" t="s">
        <v>40</v>
      </c>
      <c r="Q17" s="24"/>
      <c r="R17" s="24"/>
      <c r="S17" s="24"/>
      <c r="T17" s="28"/>
    </row>
    <row r="18" spans="2:21">
      <c r="B18" s="19" t="s">
        <v>35</v>
      </c>
      <c r="C18" s="19" t="s">
        <v>35</v>
      </c>
      <c r="D18" s="19" t="s">
        <v>45</v>
      </c>
      <c r="E18" s="18" t="s">
        <v>408</v>
      </c>
      <c r="P18" s="23" t="s">
        <v>2761</v>
      </c>
      <c r="Q18" s="24"/>
      <c r="R18" s="24"/>
      <c r="S18" s="24"/>
      <c r="T18" s="28"/>
    </row>
    <row r="19" spans="2:21">
      <c r="B19" s="19" t="s">
        <v>35</v>
      </c>
      <c r="C19" s="19" t="s">
        <v>45</v>
      </c>
      <c r="D19" s="18" t="s">
        <v>100</v>
      </c>
      <c r="P19" s="23" t="s">
        <v>2762</v>
      </c>
      <c r="Q19" s="24"/>
      <c r="R19" s="24"/>
      <c r="S19" s="24"/>
      <c r="T19" s="28"/>
    </row>
    <row r="20" spans="2:21">
      <c r="B20" s="19" t="s">
        <v>35</v>
      </c>
      <c r="C20" s="19" t="s">
        <v>35</v>
      </c>
      <c r="D20" s="19" t="s">
        <v>45</v>
      </c>
      <c r="E20" s="18" t="s">
        <v>2752</v>
      </c>
      <c r="F20" s="18" t="s">
        <v>2755</v>
      </c>
      <c r="P20" s="23" t="s">
        <v>42</v>
      </c>
      <c r="Q20" s="24"/>
      <c r="R20" s="24"/>
      <c r="S20" s="24"/>
      <c r="T20" s="28"/>
    </row>
    <row r="21" spans="2:21">
      <c r="B21" s="19" t="s">
        <v>35</v>
      </c>
      <c r="C21" s="19" t="s">
        <v>35</v>
      </c>
      <c r="D21" s="19" t="s">
        <v>45</v>
      </c>
      <c r="E21" s="18" t="s">
        <v>2753</v>
      </c>
      <c r="F21" s="18" t="s">
        <v>2754</v>
      </c>
      <c r="P21" s="23"/>
      <c r="Q21" s="24"/>
      <c r="R21" s="24"/>
      <c r="S21" s="24"/>
      <c r="T21" s="28"/>
    </row>
    <row r="22" spans="2:21">
      <c r="B22" s="19" t="s">
        <v>35</v>
      </c>
      <c r="C22" s="19" t="s">
        <v>35</v>
      </c>
      <c r="P22" s="23" t="s">
        <v>43</v>
      </c>
      <c r="Q22" s="24"/>
      <c r="R22" s="24"/>
      <c r="S22" s="24"/>
      <c r="T22" s="28"/>
    </row>
    <row r="23" spans="2:21">
      <c r="B23" s="19" t="s">
        <v>35</v>
      </c>
      <c r="C23" s="19" t="s">
        <v>45</v>
      </c>
      <c r="D23" s="18" t="s">
        <v>51</v>
      </c>
      <c r="P23" s="23" t="s">
        <v>2763</v>
      </c>
      <c r="Q23" s="24"/>
      <c r="R23" s="24"/>
      <c r="S23" s="24"/>
      <c r="T23" s="28"/>
    </row>
    <row r="24" spans="2:21">
      <c r="B24" s="19" t="s">
        <v>35</v>
      </c>
      <c r="C24" s="19" t="s">
        <v>35</v>
      </c>
      <c r="D24" s="19" t="s">
        <v>45</v>
      </c>
      <c r="E24" s="18" t="s">
        <v>400</v>
      </c>
      <c r="P24" s="25"/>
      <c r="Q24" s="26"/>
      <c r="R24" s="26"/>
      <c r="S24" s="26"/>
      <c r="T24" s="29"/>
    </row>
    <row r="25" spans="2:21">
      <c r="B25" s="19" t="s">
        <v>35</v>
      </c>
      <c r="C25" s="19" t="s">
        <v>35</v>
      </c>
      <c r="D25" s="19" t="s">
        <v>45</v>
      </c>
    </row>
    <row r="26" spans="2:21">
      <c r="B26" s="19" t="s">
        <v>35</v>
      </c>
      <c r="C26" s="19" t="s">
        <v>35</v>
      </c>
      <c r="P26" s="18" t="s">
        <v>2775</v>
      </c>
      <c r="R26" s="18" t="s">
        <v>2774</v>
      </c>
    </row>
    <row r="27" spans="2:21">
      <c r="B27" s="19" t="s">
        <v>35</v>
      </c>
      <c r="C27" s="19" t="s">
        <v>38</v>
      </c>
      <c r="D27" s="18" t="s">
        <v>409</v>
      </c>
      <c r="P27" s="21" t="s">
        <v>2759</v>
      </c>
      <c r="Q27" s="22"/>
      <c r="R27" s="22"/>
      <c r="S27" s="22"/>
      <c r="T27" s="22"/>
      <c r="U27" s="27"/>
    </row>
    <row r="28" spans="2:21">
      <c r="B28" s="19" t="s">
        <v>35</v>
      </c>
      <c r="C28" s="19" t="s">
        <v>35</v>
      </c>
      <c r="D28" s="19" t="s">
        <v>45</v>
      </c>
      <c r="E28" s="18" t="s">
        <v>410</v>
      </c>
      <c r="F28" s="18" t="s">
        <v>2751</v>
      </c>
      <c r="P28" s="23" t="s">
        <v>40</v>
      </c>
      <c r="Q28" s="24"/>
      <c r="R28" s="24"/>
      <c r="S28" s="24"/>
      <c r="T28" s="24"/>
      <c r="U28" s="28"/>
    </row>
    <row r="29" spans="2:21">
      <c r="B29" s="19" t="s">
        <v>35</v>
      </c>
      <c r="C29" s="19" t="s">
        <v>35</v>
      </c>
      <c r="D29" s="19" t="s">
        <v>45</v>
      </c>
      <c r="E29" s="18" t="s">
        <v>411</v>
      </c>
      <c r="F29" s="18" t="s">
        <v>2750</v>
      </c>
      <c r="P29" s="23" t="s">
        <v>42</v>
      </c>
      <c r="Q29" s="24"/>
      <c r="R29" s="24"/>
      <c r="S29" s="24"/>
      <c r="T29" s="24"/>
      <c r="U29" s="28"/>
    </row>
    <row r="30" spans="2:21">
      <c r="B30" s="19" t="s">
        <v>35</v>
      </c>
      <c r="C30" s="19" t="s">
        <v>45</v>
      </c>
      <c r="D30" s="18" t="s">
        <v>52</v>
      </c>
      <c r="P30" s="23"/>
      <c r="Q30" s="24"/>
      <c r="R30" s="24"/>
      <c r="S30" s="24"/>
      <c r="T30" s="24"/>
      <c r="U30" s="28"/>
    </row>
    <row r="31" spans="2:21">
      <c r="B31" s="19" t="s">
        <v>35</v>
      </c>
      <c r="D31" s="19" t="s">
        <v>45</v>
      </c>
      <c r="E31" s="18" t="s">
        <v>2730</v>
      </c>
      <c r="F31" s="18" t="s">
        <v>2749</v>
      </c>
      <c r="P31" s="23" t="s">
        <v>2760</v>
      </c>
      <c r="Q31" s="24"/>
      <c r="R31" s="24"/>
      <c r="S31" s="24"/>
      <c r="T31" s="24"/>
      <c r="U31" s="28"/>
    </row>
    <row r="32" spans="2:21">
      <c r="B32" s="19" t="s">
        <v>35</v>
      </c>
      <c r="P32" s="23" t="s">
        <v>44</v>
      </c>
      <c r="Q32" s="24"/>
      <c r="R32" s="24"/>
      <c r="S32" s="24"/>
      <c r="T32" s="24"/>
      <c r="U32" s="28"/>
    </row>
    <row r="33" spans="2:21">
      <c r="B33" s="19" t="s">
        <v>45</v>
      </c>
      <c r="C33" s="18" t="s">
        <v>53</v>
      </c>
      <c r="P33" s="23" t="s">
        <v>40</v>
      </c>
      <c r="Q33" s="24"/>
      <c r="R33" s="24"/>
      <c r="S33" s="24"/>
      <c r="T33" s="24"/>
      <c r="U33" s="28"/>
    </row>
    <row r="34" spans="2:21">
      <c r="B34" s="19" t="s">
        <v>35</v>
      </c>
      <c r="C34" s="19" t="s">
        <v>45</v>
      </c>
      <c r="D34" s="18" t="s">
        <v>401</v>
      </c>
      <c r="P34" s="23" t="s">
        <v>2761</v>
      </c>
      <c r="Q34" s="24"/>
      <c r="R34" s="24"/>
      <c r="S34" s="24"/>
      <c r="T34" s="24"/>
      <c r="U34" s="28"/>
    </row>
    <row r="35" spans="2:21">
      <c r="B35" s="19" t="s">
        <v>35</v>
      </c>
      <c r="C35" s="19" t="s">
        <v>45</v>
      </c>
      <c r="D35" s="18" t="s">
        <v>2739</v>
      </c>
      <c r="E35" s="18" t="s">
        <v>2737</v>
      </c>
      <c r="P35" s="23" t="s">
        <v>2762</v>
      </c>
      <c r="Q35" s="24"/>
      <c r="R35" s="24"/>
      <c r="S35" s="24"/>
      <c r="T35" s="24"/>
      <c r="U35" s="28"/>
    </row>
    <row r="36" spans="2:21">
      <c r="B36" s="19" t="s">
        <v>35</v>
      </c>
      <c r="C36" s="19" t="s">
        <v>45</v>
      </c>
      <c r="D36" s="18" t="s">
        <v>402</v>
      </c>
      <c r="P36" s="23" t="s">
        <v>42</v>
      </c>
      <c r="Q36" s="24"/>
      <c r="R36" s="24"/>
      <c r="S36" s="24"/>
      <c r="T36" s="24"/>
      <c r="U36" s="28"/>
    </row>
    <row r="37" spans="2:21">
      <c r="B37" s="19" t="s">
        <v>35</v>
      </c>
      <c r="P37" s="23"/>
      <c r="Q37" s="24"/>
      <c r="R37" s="24"/>
      <c r="S37" s="24"/>
      <c r="T37" s="24"/>
      <c r="U37" s="28"/>
    </row>
    <row r="38" spans="2:21">
      <c r="B38" s="19" t="s">
        <v>45</v>
      </c>
      <c r="C38" s="18" t="s">
        <v>46</v>
      </c>
      <c r="P38" s="23" t="s">
        <v>43</v>
      </c>
      <c r="Q38" s="24"/>
      <c r="R38" s="24"/>
      <c r="S38" s="24"/>
      <c r="T38" s="24"/>
      <c r="U38" s="28"/>
    </row>
    <row r="39" spans="2:21">
      <c r="B39" s="19" t="s">
        <v>35</v>
      </c>
      <c r="C39" s="19" t="s">
        <v>45</v>
      </c>
      <c r="D39" s="18" t="s">
        <v>49</v>
      </c>
      <c r="E39" s="18" t="s">
        <v>2748</v>
      </c>
      <c r="P39" s="23" t="s">
        <v>2776</v>
      </c>
      <c r="Q39" s="24"/>
      <c r="R39" s="24"/>
      <c r="S39" s="24"/>
      <c r="T39" s="24"/>
      <c r="U39" s="28"/>
    </row>
    <row r="40" spans="2:21">
      <c r="B40" s="19" t="s">
        <v>35</v>
      </c>
      <c r="P40" s="23" t="s">
        <v>2767</v>
      </c>
      <c r="Q40" s="24"/>
      <c r="R40" s="24"/>
      <c r="S40" s="24"/>
      <c r="T40" s="24"/>
      <c r="U40" s="28"/>
    </row>
    <row r="41" spans="2:21">
      <c r="B41" s="19" t="s">
        <v>45</v>
      </c>
      <c r="C41" s="18" t="s">
        <v>47</v>
      </c>
      <c r="P41" s="23" t="s">
        <v>2768</v>
      </c>
      <c r="Q41" s="24"/>
      <c r="R41" s="24"/>
      <c r="S41" s="24"/>
      <c r="T41" s="24"/>
      <c r="U41" s="28"/>
    </row>
    <row r="42" spans="2:21">
      <c r="C42" s="19" t="s">
        <v>45</v>
      </c>
      <c r="D42" s="18" t="s">
        <v>407</v>
      </c>
      <c r="E42" s="18" t="s">
        <v>2747</v>
      </c>
      <c r="P42" s="23" t="s">
        <v>2769</v>
      </c>
      <c r="Q42" s="24"/>
      <c r="R42" s="24"/>
      <c r="S42" s="24"/>
      <c r="T42" s="24"/>
      <c r="U42" s="28"/>
    </row>
    <row r="43" spans="2:21">
      <c r="C43" s="19" t="s">
        <v>45</v>
      </c>
      <c r="D43" s="18" t="s">
        <v>403</v>
      </c>
      <c r="P43" s="23" t="s">
        <v>2770</v>
      </c>
      <c r="Q43" s="24"/>
      <c r="R43" s="24"/>
      <c r="S43" s="24"/>
      <c r="T43" s="24"/>
      <c r="U43" s="28"/>
    </row>
    <row r="44" spans="2:21">
      <c r="C44" s="19" t="s">
        <v>35</v>
      </c>
      <c r="D44" s="19" t="s">
        <v>45</v>
      </c>
      <c r="E44" s="18" t="s">
        <v>404</v>
      </c>
      <c r="P44" s="23" t="s">
        <v>2771</v>
      </c>
      <c r="Q44" s="24"/>
      <c r="R44" s="24"/>
      <c r="S44" s="24"/>
      <c r="T44" s="24"/>
      <c r="U44" s="28"/>
    </row>
    <row r="45" spans="2:21">
      <c r="C45" s="19" t="s">
        <v>35</v>
      </c>
      <c r="E45" s="19" t="s">
        <v>45</v>
      </c>
      <c r="F45" s="18" t="s">
        <v>405</v>
      </c>
      <c r="P45" s="25"/>
      <c r="Q45" s="26"/>
      <c r="R45" s="26"/>
      <c r="S45" s="26"/>
      <c r="T45" s="26"/>
      <c r="U45" s="29"/>
    </row>
    <row r="46" spans="2:21">
      <c r="C46" s="19" t="s">
        <v>35</v>
      </c>
      <c r="D46" s="18" t="s">
        <v>406</v>
      </c>
      <c r="E46" s="18" t="s">
        <v>406</v>
      </c>
      <c r="F46" s="18" t="s">
        <v>406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90"/>
  <sheetViews>
    <sheetView tabSelected="1" zoomScaleNormal="100" workbookViewId="0">
      <pane ySplit="4" topLeftCell="A47" activePane="bottomLeft" state="frozen"/>
      <selection pane="bottomLeft" activeCell="A60" sqref="A60:XFD71"/>
    </sheetView>
  </sheetViews>
  <sheetFormatPr defaultRowHeight="10.5"/>
  <cols>
    <col min="1" max="1" width="2.625" style="1" customWidth="1"/>
    <col min="2" max="2" width="2.75" style="1" customWidth="1"/>
    <col min="3" max="3" width="23.875" style="1" bestFit="1" customWidth="1"/>
    <col min="4" max="4" width="12.625" style="1" customWidth="1"/>
    <col min="5" max="5" width="4" style="1" customWidth="1"/>
    <col min="6" max="7" width="12.625" style="1" customWidth="1"/>
    <col min="8" max="8" width="9.75" style="1" bestFit="1" customWidth="1"/>
    <col min="9" max="9" width="4.25" style="1" bestFit="1" customWidth="1"/>
    <col min="10" max="10" width="5.625" style="1" bestFit="1" customWidth="1"/>
    <col min="11" max="11" width="3.25" style="1" bestFit="1" customWidth="1"/>
    <col min="12" max="13" width="4.375" style="1" bestFit="1" customWidth="1"/>
    <col min="14" max="14" width="5.75" style="1" bestFit="1" customWidth="1"/>
    <col min="15" max="15" width="17.625" style="1" customWidth="1"/>
    <col min="16" max="16" width="4.75" style="1" customWidth="1"/>
    <col min="17" max="17" width="32.625" style="2" customWidth="1"/>
    <col min="18" max="18" width="17.625" style="2" customWidth="1"/>
    <col min="19" max="19" width="2.625" style="1" customWidth="1"/>
    <col min="20" max="16384" width="9" style="1"/>
  </cols>
  <sheetData>
    <row r="1" spans="1:18">
      <c r="A1" s="17" t="s">
        <v>26</v>
      </c>
    </row>
    <row r="2" spans="1:18">
      <c r="Q2" s="2" t="s">
        <v>0</v>
      </c>
      <c r="R2" s="2" t="s">
        <v>1</v>
      </c>
    </row>
    <row r="3" spans="1:18">
      <c r="Q3" s="2" t="str">
        <f>"DROP TABLE " &amp; $D5 &amp; ";"</f>
        <v>DROP TABLE M_SITE;</v>
      </c>
    </row>
    <row r="4" spans="1:18">
      <c r="A4" s="1" t="s">
        <v>2</v>
      </c>
      <c r="B4" s="3"/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6"/>
      <c r="Q4" s="2" t="str">
        <f>"CREATE TABLE " &amp; $D5 &amp; " ("</f>
        <v>CREATE TABLE M_SITE (</v>
      </c>
      <c r="R4" s="7"/>
    </row>
    <row r="5" spans="1:18">
      <c r="A5" s="1" t="s">
        <v>2</v>
      </c>
      <c r="B5" s="8">
        <v>1</v>
      </c>
      <c r="C5" s="8" t="s">
        <v>56</v>
      </c>
      <c r="D5" s="8" t="s">
        <v>58</v>
      </c>
      <c r="E5" s="9">
        <v>1</v>
      </c>
      <c r="F5" s="10" t="s">
        <v>59</v>
      </c>
      <c r="G5" s="10" t="s">
        <v>59</v>
      </c>
      <c r="H5" s="11" t="s">
        <v>104</v>
      </c>
      <c r="I5" s="12"/>
      <c r="J5" s="12"/>
      <c r="K5" s="11" t="s">
        <v>16</v>
      </c>
      <c r="L5" s="12"/>
      <c r="M5" s="12"/>
      <c r="N5" s="11" t="s">
        <v>16</v>
      </c>
      <c r="O5" s="11"/>
      <c r="P5" s="13"/>
      <c r="Q5" s="2" t="str">
        <f t="shared" ref="Q5:Q14" si="0">$G5 &amp; " " &amp; $H5 &amp; " " &amp; IF($N5="○","NOT NULL","") &amp; IF($B6="",""," ,")</f>
        <v>ID INT(3) NOT NULL ,</v>
      </c>
      <c r="R5" s="14"/>
    </row>
    <row r="6" spans="1:18">
      <c r="A6" s="1" t="s">
        <v>2</v>
      </c>
      <c r="B6" s="8">
        <v>1</v>
      </c>
      <c r="C6" s="8" t="s">
        <v>55</v>
      </c>
      <c r="D6" s="8" t="s">
        <v>57</v>
      </c>
      <c r="E6" s="9">
        <v>2</v>
      </c>
      <c r="F6" s="10" t="s">
        <v>30</v>
      </c>
      <c r="G6" s="10" t="s">
        <v>31</v>
      </c>
      <c r="H6" s="11" t="s">
        <v>17</v>
      </c>
      <c r="I6" s="12"/>
      <c r="J6" s="12"/>
      <c r="K6" s="11" t="s">
        <v>16</v>
      </c>
      <c r="L6" s="12"/>
      <c r="M6" s="12"/>
      <c r="N6" s="11" t="s">
        <v>16</v>
      </c>
      <c r="O6" s="11"/>
      <c r="P6" s="13"/>
      <c r="Q6" s="2" t="str">
        <f>$G6 &amp; " " &amp; $H6 &amp; " " &amp; IF($N6="○","NOT NULL","") &amp; IF($B11="",""," ,")</f>
        <v>SITE_NM VARCHAR(45) NOT NULL ,</v>
      </c>
      <c r="R6" s="14"/>
    </row>
    <row r="7" spans="1:18">
      <c r="A7" s="1" t="s">
        <v>2</v>
      </c>
      <c r="B7" s="8">
        <v>1</v>
      </c>
      <c r="C7" s="8" t="s">
        <v>55</v>
      </c>
      <c r="D7" s="8" t="s">
        <v>57</v>
      </c>
      <c r="E7" s="9">
        <v>3</v>
      </c>
      <c r="F7" s="10" t="s">
        <v>102</v>
      </c>
      <c r="G7" s="10" t="s">
        <v>101</v>
      </c>
      <c r="H7" s="11" t="s">
        <v>110</v>
      </c>
      <c r="I7" s="12"/>
      <c r="J7" s="12"/>
      <c r="K7" s="11" t="s">
        <v>16</v>
      </c>
      <c r="L7" s="12"/>
      <c r="M7" s="12"/>
      <c r="N7" s="11" t="s">
        <v>16</v>
      </c>
      <c r="O7" s="11"/>
      <c r="P7" s="13"/>
      <c r="Q7" s="2" t="str">
        <f>$G7 &amp; " " &amp; $H7 &amp; " " &amp; IF($N7="○","NOT NULL","") &amp; IF($B11="",""," ,")</f>
        <v>SITE_SNM VARCHAR(20) NOT NULL ,</v>
      </c>
      <c r="R7" s="14"/>
    </row>
    <row r="8" spans="1:18">
      <c r="A8" s="1" t="s">
        <v>2</v>
      </c>
      <c r="B8" s="8">
        <v>1</v>
      </c>
      <c r="C8" s="8" t="s">
        <v>55</v>
      </c>
      <c r="D8" s="8" t="s">
        <v>57</v>
      </c>
      <c r="E8" s="9">
        <v>4</v>
      </c>
      <c r="F8" s="10" t="s">
        <v>107</v>
      </c>
      <c r="G8" s="10" t="s">
        <v>113</v>
      </c>
      <c r="H8" s="11" t="s">
        <v>110</v>
      </c>
      <c r="I8" s="12"/>
      <c r="J8" s="12"/>
      <c r="K8" s="11" t="s">
        <v>16</v>
      </c>
      <c r="L8" s="12"/>
      <c r="M8" s="12"/>
      <c r="N8" s="11" t="s">
        <v>16</v>
      </c>
      <c r="O8" s="11"/>
      <c r="P8" s="13"/>
      <c r="Q8" s="2" t="str">
        <f>$G8 &amp; " " &amp; $H8 &amp; " " &amp; IF($N8="○","NOT NULL","") &amp; IF($B9="",""," ,")</f>
        <v>ENCODE VARCHAR(20) NOT NULL ,</v>
      </c>
      <c r="R8" s="14"/>
    </row>
    <row r="9" spans="1:18">
      <c r="A9" s="1" t="s">
        <v>2</v>
      </c>
      <c r="B9" s="8">
        <v>1</v>
      </c>
      <c r="C9" s="8" t="s">
        <v>55</v>
      </c>
      <c r="D9" s="8" t="s">
        <v>57</v>
      </c>
      <c r="E9" s="9">
        <v>5</v>
      </c>
      <c r="F9" s="10" t="s">
        <v>108</v>
      </c>
      <c r="G9" s="10" t="s">
        <v>115</v>
      </c>
      <c r="H9" s="11" t="s">
        <v>111</v>
      </c>
      <c r="I9" s="12"/>
      <c r="J9" s="12"/>
      <c r="K9" s="12"/>
      <c r="L9" s="12"/>
      <c r="M9" s="12"/>
      <c r="N9" s="11" t="s">
        <v>16</v>
      </c>
      <c r="O9" s="11"/>
      <c r="P9" s="13"/>
      <c r="Q9" s="2" t="str">
        <f>$G9 &amp; " " &amp; $H9 &amp; " " &amp; IF($N9="○","NOT NULL","") &amp; IF($B11="",""," ,")</f>
        <v>LANGUAGE VARCHAR(10) NOT NULL ,</v>
      </c>
      <c r="R9" s="14"/>
    </row>
    <row r="10" spans="1:18">
      <c r="A10" s="1" t="s">
        <v>2</v>
      </c>
      <c r="B10" s="8">
        <v>1</v>
      </c>
      <c r="C10" s="8" t="s">
        <v>55</v>
      </c>
      <c r="D10" s="8" t="s">
        <v>57</v>
      </c>
      <c r="E10" s="9">
        <v>6</v>
      </c>
      <c r="F10" s="10" t="s">
        <v>73</v>
      </c>
      <c r="G10" s="10" t="s">
        <v>74</v>
      </c>
      <c r="H10" s="11" t="s">
        <v>67</v>
      </c>
      <c r="I10" s="12"/>
      <c r="J10" s="12"/>
      <c r="K10" s="11" t="s">
        <v>16</v>
      </c>
      <c r="L10" s="12"/>
      <c r="M10" s="12"/>
      <c r="N10" s="11"/>
      <c r="O10" s="11"/>
      <c r="P10" s="13"/>
      <c r="Q10" s="2" t="str">
        <f>$G10 &amp; " " &amp; $H10 &amp; " " &amp; IF($N10="○","NOT NULL","") &amp; IF($B8="",""," ,")</f>
        <v>CATEGORY_ID INT(4)  ,</v>
      </c>
      <c r="R10" s="14"/>
    </row>
    <row r="11" spans="1:18">
      <c r="A11" s="1" t="s">
        <v>2</v>
      </c>
      <c r="B11" s="8">
        <v>1</v>
      </c>
      <c r="C11" s="8" t="s">
        <v>55</v>
      </c>
      <c r="D11" s="8" t="s">
        <v>57</v>
      </c>
      <c r="E11" s="9">
        <v>7</v>
      </c>
      <c r="F11" s="10" t="s">
        <v>61</v>
      </c>
      <c r="G11" s="10" t="s">
        <v>61</v>
      </c>
      <c r="H11" s="11" t="s">
        <v>62</v>
      </c>
      <c r="I11" s="12"/>
      <c r="J11" s="12"/>
      <c r="K11" s="11" t="s">
        <v>16</v>
      </c>
      <c r="L11" s="12"/>
      <c r="M11" s="12"/>
      <c r="N11" s="11" t="s">
        <v>16</v>
      </c>
      <c r="O11" s="11"/>
      <c r="P11" s="13"/>
      <c r="Q11" s="2" t="str">
        <f>$G11 &amp; " " &amp; $H11 &amp; " " &amp; IF($N11="○","NOT NULL","") &amp; IF($B8="",""," ,")</f>
        <v>URL VARCHAR(255) NOT NULL ,</v>
      </c>
      <c r="R11" s="14"/>
    </row>
    <row r="12" spans="1:18">
      <c r="A12" s="1" t="s">
        <v>2</v>
      </c>
      <c r="B12" s="8">
        <v>1</v>
      </c>
      <c r="C12" s="8" t="s">
        <v>55</v>
      </c>
      <c r="D12" s="8" t="s">
        <v>57</v>
      </c>
      <c r="E12" s="9">
        <v>8</v>
      </c>
      <c r="F12" s="10" t="s">
        <v>116</v>
      </c>
      <c r="G12" s="10" t="s">
        <v>164</v>
      </c>
      <c r="H12" s="11" t="s">
        <v>378</v>
      </c>
      <c r="I12" s="12"/>
      <c r="J12" s="12"/>
      <c r="K12" s="12"/>
      <c r="L12" s="12"/>
      <c r="M12" s="12"/>
      <c r="N12" s="11"/>
      <c r="O12" s="11"/>
      <c r="P12" s="13"/>
      <c r="Q12" s="2" t="str">
        <f>$G12 &amp; " " &amp; $H12 &amp; " " &amp; IF($N12="○","NOT NULL","") &amp; IF($B14="",""," ,")</f>
        <v>SITE_INFO VARCHAR(50)  ,</v>
      </c>
      <c r="R12" s="14"/>
    </row>
    <row r="13" spans="1:18">
      <c r="A13" s="1" t="s">
        <v>2</v>
      </c>
      <c r="B13" s="8">
        <v>1</v>
      </c>
      <c r="C13" s="8" t="s">
        <v>55</v>
      </c>
      <c r="D13" s="8" t="s">
        <v>57</v>
      </c>
      <c r="E13" s="9">
        <v>9</v>
      </c>
      <c r="F13" s="10" t="s">
        <v>374</v>
      </c>
      <c r="G13" s="10" t="s">
        <v>376</v>
      </c>
      <c r="H13" s="11" t="s">
        <v>62</v>
      </c>
      <c r="I13" s="12"/>
      <c r="J13" s="12"/>
      <c r="K13" s="12"/>
      <c r="L13" s="12"/>
      <c r="M13" s="12"/>
      <c r="N13" s="11"/>
      <c r="O13" s="11"/>
      <c r="P13" s="13"/>
      <c r="Q13" s="2" t="str">
        <f t="shared" si="0"/>
        <v>SITE_INFO2 VARCHAR(255)  ,</v>
      </c>
      <c r="R13" s="14"/>
    </row>
    <row r="14" spans="1:18">
      <c r="A14" s="1" t="s">
        <v>2</v>
      </c>
      <c r="B14" s="8">
        <v>1</v>
      </c>
      <c r="C14" s="8" t="s">
        <v>55</v>
      </c>
      <c r="D14" s="8" t="s">
        <v>57</v>
      </c>
      <c r="E14" s="9">
        <v>10</v>
      </c>
      <c r="F14" s="10" t="s">
        <v>63</v>
      </c>
      <c r="G14" s="10" t="s">
        <v>64</v>
      </c>
      <c r="H14" s="11" t="s">
        <v>65</v>
      </c>
      <c r="I14" s="12"/>
      <c r="J14" s="12"/>
      <c r="K14" s="12"/>
      <c r="L14" s="12"/>
      <c r="M14" s="12"/>
      <c r="N14" s="11"/>
      <c r="O14" s="11"/>
      <c r="P14" s="13"/>
      <c r="Q14" s="2" t="str">
        <f t="shared" si="0"/>
        <v>DELETE_FLG BOOLEAN  ,</v>
      </c>
      <c r="R14" s="14"/>
    </row>
    <row r="15" spans="1:18">
      <c r="A15" s="1" t="s">
        <v>2</v>
      </c>
      <c r="B15" s="8">
        <v>1</v>
      </c>
      <c r="C15" s="8" t="s">
        <v>55</v>
      </c>
      <c r="D15" s="8" t="s">
        <v>57</v>
      </c>
      <c r="E15" s="3" t="s">
        <v>18</v>
      </c>
      <c r="F15" s="3" t="s">
        <v>19</v>
      </c>
      <c r="G15" s="3" t="s">
        <v>20</v>
      </c>
      <c r="H15" s="15" t="s">
        <v>21</v>
      </c>
      <c r="I15" s="16" t="s">
        <v>22</v>
      </c>
      <c r="J15" s="16" t="s">
        <v>23</v>
      </c>
      <c r="K15" s="16" t="s">
        <v>15</v>
      </c>
      <c r="L15" s="15"/>
      <c r="M15" s="15"/>
      <c r="N15" s="16"/>
      <c r="O15" s="16"/>
      <c r="P15" s="13"/>
      <c r="Q15" s="14"/>
      <c r="R15" s="14"/>
    </row>
    <row r="16" spans="1:18">
      <c r="A16" s="1" t="s">
        <v>2</v>
      </c>
      <c r="B16" s="8">
        <v>1</v>
      </c>
      <c r="C16" s="8" t="s">
        <v>55</v>
      </c>
      <c r="D16" s="8" t="s">
        <v>57</v>
      </c>
      <c r="E16" s="8">
        <v>1</v>
      </c>
      <c r="F16" s="8" t="s">
        <v>24</v>
      </c>
      <c r="G16" s="8" t="s">
        <v>60</v>
      </c>
      <c r="H16" s="9"/>
      <c r="I16" s="10" t="s">
        <v>25</v>
      </c>
      <c r="J16" s="10" t="s">
        <v>25</v>
      </c>
      <c r="K16" s="11"/>
      <c r="L16" s="12"/>
      <c r="M16" s="12"/>
      <c r="N16" s="11"/>
      <c r="O16" s="11"/>
      <c r="P16" s="13"/>
      <c r="Q16" s="2" t="str">
        <f>IF(F16="PRIMARY","  PRIMARY KEY (" &amp; G16 &amp; ")","")</f>
        <v xml:space="preserve">  PRIMARY KEY (ID)</v>
      </c>
      <c r="R16" s="14"/>
    </row>
    <row r="17" spans="1:18">
      <c r="A17" s="1" t="s">
        <v>2</v>
      </c>
      <c r="Q17" s="2" t="str">
        <f>") ENGINE=InnoDB DEFAULT CHARSET=utf8 " &amp; IF(TRIM(C16)="","","COMMENT '" &amp; C16 &amp; "'") &amp;";"</f>
        <v>) ENGINE=InnoDB DEFAULT CHARSET=utf8 COMMENT 'サイトマスタ';</v>
      </c>
    </row>
    <row r="18" spans="1:18">
      <c r="Q18" s="2" t="str">
        <f>"DROP TABLE " &amp; $D20 &amp; ";"</f>
        <v>DROP TABLE M_CATEGORY;</v>
      </c>
    </row>
    <row r="19" spans="1:18">
      <c r="A19" s="1" t="s">
        <v>117</v>
      </c>
      <c r="B19" s="3"/>
      <c r="C19" s="3" t="s">
        <v>3</v>
      </c>
      <c r="D19" s="3" t="s">
        <v>4</v>
      </c>
      <c r="E19" s="4" t="s">
        <v>118</v>
      </c>
      <c r="F19" s="4" t="s">
        <v>119</v>
      </c>
      <c r="G19" s="4" t="s">
        <v>120</v>
      </c>
      <c r="H19" s="5" t="s">
        <v>8</v>
      </c>
      <c r="I19" s="5" t="s">
        <v>9</v>
      </c>
      <c r="J19" s="5" t="s">
        <v>10</v>
      </c>
      <c r="K19" s="5" t="s">
        <v>11</v>
      </c>
      <c r="L19" s="5" t="s">
        <v>12</v>
      </c>
      <c r="M19" s="5" t="s">
        <v>13</v>
      </c>
      <c r="N19" s="5" t="s">
        <v>121</v>
      </c>
      <c r="O19" s="5" t="s">
        <v>15</v>
      </c>
      <c r="P19" s="6"/>
      <c r="Q19" s="2" t="str">
        <f>"CREATE TABLE " &amp; $D20 &amp; " ("</f>
        <v>CREATE TABLE M_CATEGORY (</v>
      </c>
      <c r="R19" s="7"/>
    </row>
    <row r="20" spans="1:18">
      <c r="A20" s="1" t="s">
        <v>117</v>
      </c>
      <c r="B20" s="8">
        <v>2</v>
      </c>
      <c r="C20" s="8" t="s">
        <v>122</v>
      </c>
      <c r="D20" s="8" t="s">
        <v>123</v>
      </c>
      <c r="E20" s="9">
        <v>1</v>
      </c>
      <c r="F20" s="10" t="s">
        <v>124</v>
      </c>
      <c r="G20" s="10" t="s">
        <v>131</v>
      </c>
      <c r="H20" s="11" t="s">
        <v>125</v>
      </c>
      <c r="I20" s="12"/>
      <c r="J20" s="12"/>
      <c r="K20" s="11" t="s">
        <v>126</v>
      </c>
      <c r="L20" s="12"/>
      <c r="M20" s="12"/>
      <c r="N20" s="11" t="s">
        <v>126</v>
      </c>
      <c r="O20" s="11"/>
      <c r="P20" s="13"/>
      <c r="Q20" s="2" t="str">
        <f>$G20 &amp; " " &amp; $H20 &amp; " " &amp; IF($N20="○","NOT NULL","") &amp; IF($B21="",""," ,")</f>
        <v>ID INT(3) NOT NULL ,</v>
      </c>
      <c r="R20" s="14"/>
    </row>
    <row r="21" spans="1:18">
      <c r="A21" s="1" t="s">
        <v>117</v>
      </c>
      <c r="B21" s="8">
        <v>2</v>
      </c>
      <c r="C21" s="8" t="s">
        <v>122</v>
      </c>
      <c r="D21" s="8" t="s">
        <v>123</v>
      </c>
      <c r="E21" s="9">
        <v>2</v>
      </c>
      <c r="F21" s="10" t="s">
        <v>27</v>
      </c>
      <c r="G21" s="10" t="s">
        <v>127</v>
      </c>
      <c r="H21" s="11" t="s">
        <v>128</v>
      </c>
      <c r="I21" s="12"/>
      <c r="J21" s="12"/>
      <c r="K21" s="11"/>
      <c r="L21" s="12"/>
      <c r="M21" s="12"/>
      <c r="N21" s="11" t="s">
        <v>126</v>
      </c>
      <c r="O21" s="11"/>
      <c r="P21" s="13"/>
      <c r="Q21" s="2" t="str">
        <f>$G21 &amp; " " &amp; $H21 &amp; " " &amp; IF($N21="○","NOT NULL","") &amp; IF($B22="",""," ,")</f>
        <v>CATEGORY_NM VARCHAR(45) NOT NULL ,</v>
      </c>
      <c r="R21" s="14"/>
    </row>
    <row r="22" spans="1:18">
      <c r="A22" s="1" t="s">
        <v>117</v>
      </c>
      <c r="B22" s="8">
        <v>2</v>
      </c>
      <c r="C22" s="8" t="s">
        <v>122</v>
      </c>
      <c r="D22" s="8" t="s">
        <v>123</v>
      </c>
      <c r="E22" s="9">
        <v>3</v>
      </c>
      <c r="F22" s="10" t="s">
        <v>63</v>
      </c>
      <c r="G22" s="10" t="s">
        <v>129</v>
      </c>
      <c r="H22" s="11" t="s">
        <v>130</v>
      </c>
      <c r="I22" s="12"/>
      <c r="J22" s="12"/>
      <c r="K22" s="12"/>
      <c r="L22" s="12"/>
      <c r="M22" s="12"/>
      <c r="N22" s="11"/>
      <c r="O22" s="11"/>
      <c r="P22" s="13"/>
      <c r="Q22" s="2" t="str">
        <f t="shared" ref="Q22" si="1">$G22 &amp; " " &amp; $H22 &amp; " " &amp; IF($N22="○","NOT NULL","") &amp; IF($B23="",""," ,")</f>
        <v>DELETE_FLG BOOLEAN  ,</v>
      </c>
      <c r="R22" s="14"/>
    </row>
    <row r="23" spans="1:18">
      <c r="A23" s="1" t="s">
        <v>117</v>
      </c>
      <c r="B23" s="8">
        <v>2</v>
      </c>
      <c r="C23" s="8" t="s">
        <v>122</v>
      </c>
      <c r="D23" s="8" t="s">
        <v>123</v>
      </c>
      <c r="E23" s="3" t="s">
        <v>18</v>
      </c>
      <c r="F23" s="3" t="s">
        <v>19</v>
      </c>
      <c r="G23" s="3" t="s">
        <v>20</v>
      </c>
      <c r="H23" s="15" t="s">
        <v>21</v>
      </c>
      <c r="I23" s="16" t="s">
        <v>22</v>
      </c>
      <c r="J23" s="16" t="s">
        <v>23</v>
      </c>
      <c r="K23" s="16" t="s">
        <v>15</v>
      </c>
      <c r="L23" s="15"/>
      <c r="M23" s="15"/>
      <c r="N23" s="16"/>
      <c r="O23" s="16"/>
      <c r="P23" s="13"/>
      <c r="Q23" s="14"/>
      <c r="R23" s="14"/>
    </row>
    <row r="24" spans="1:18">
      <c r="A24" s="1" t="s">
        <v>117</v>
      </c>
      <c r="B24" s="8">
        <v>2</v>
      </c>
      <c r="C24" s="8" t="s">
        <v>122</v>
      </c>
      <c r="D24" s="8" t="s">
        <v>123</v>
      </c>
      <c r="E24" s="8">
        <v>1</v>
      </c>
      <c r="F24" s="8" t="s">
        <v>24</v>
      </c>
      <c r="G24" s="10" t="s">
        <v>131</v>
      </c>
      <c r="H24" s="9"/>
      <c r="I24" s="10" t="s">
        <v>25</v>
      </c>
      <c r="J24" s="10" t="s">
        <v>25</v>
      </c>
      <c r="K24" s="11"/>
      <c r="L24" s="12"/>
      <c r="M24" s="12"/>
      <c r="N24" s="11"/>
      <c r="O24" s="11"/>
      <c r="P24" s="13"/>
      <c r="Q24" s="2" t="str">
        <f>IF(F24="PRIMARY","  PRIMARY KEY (" &amp; G24 &amp; ")","")</f>
        <v xml:space="preserve">  PRIMARY KEY (ID)</v>
      </c>
      <c r="R24" s="14"/>
    </row>
    <row r="25" spans="1:18">
      <c r="A25" s="1" t="s">
        <v>117</v>
      </c>
      <c r="Q25" s="2" t="str">
        <f>") ENGINE=InnoDB DEFAULT CHARSET=utf8 " &amp; IF(TRIM(C24)="","","COMMENT '" &amp; C24 &amp; "'") &amp;";"</f>
        <v>) ENGINE=InnoDB DEFAULT CHARSET=utf8 COMMENT 'カテゴリマスタ';</v>
      </c>
    </row>
    <row r="26" spans="1:18">
      <c r="C26" s="1" t="s">
        <v>416</v>
      </c>
      <c r="Q26" s="2" t="str">
        <f>"DROP TABLE " &amp; $D28 &amp; ";"</f>
        <v>DROP TABLE W_CATEGORY;</v>
      </c>
    </row>
    <row r="27" spans="1:18">
      <c r="A27" s="1" t="s">
        <v>117</v>
      </c>
      <c r="B27" s="3"/>
      <c r="C27" s="3" t="s">
        <v>3</v>
      </c>
      <c r="D27" s="3" t="s">
        <v>4</v>
      </c>
      <c r="E27" s="4" t="s">
        <v>118</v>
      </c>
      <c r="F27" s="4" t="s">
        <v>119</v>
      </c>
      <c r="G27" s="4" t="s">
        <v>120</v>
      </c>
      <c r="H27" s="5" t="s">
        <v>8</v>
      </c>
      <c r="I27" s="5" t="s">
        <v>9</v>
      </c>
      <c r="J27" s="5" t="s">
        <v>10</v>
      </c>
      <c r="K27" s="5" t="s">
        <v>11</v>
      </c>
      <c r="L27" s="5" t="s">
        <v>12</v>
      </c>
      <c r="M27" s="5" t="s">
        <v>13</v>
      </c>
      <c r="N27" s="5" t="s">
        <v>121</v>
      </c>
      <c r="O27" s="5" t="s">
        <v>15</v>
      </c>
      <c r="P27" s="6"/>
      <c r="Q27" s="2" t="str">
        <f>"CREATE TABLE " &amp; $D28 &amp; " ("</f>
        <v>CREATE TABLE W_CATEGORY (</v>
      </c>
      <c r="R27" s="7"/>
    </row>
    <row r="28" spans="1:18">
      <c r="A28" s="1" t="s">
        <v>117</v>
      </c>
      <c r="B28" s="8">
        <v>3</v>
      </c>
      <c r="C28" s="8" t="s">
        <v>132</v>
      </c>
      <c r="D28" s="8" t="s">
        <v>383</v>
      </c>
      <c r="E28" s="9">
        <v>1</v>
      </c>
      <c r="F28" s="10" t="s">
        <v>133</v>
      </c>
      <c r="G28" s="10" t="s">
        <v>2728</v>
      </c>
      <c r="H28" s="11" t="s">
        <v>110</v>
      </c>
      <c r="I28" s="12"/>
      <c r="J28" s="12"/>
      <c r="K28" s="11" t="s">
        <v>126</v>
      </c>
      <c r="L28" s="12"/>
      <c r="M28" s="12"/>
      <c r="N28" s="11" t="s">
        <v>126</v>
      </c>
      <c r="O28" s="11"/>
      <c r="P28" s="13"/>
      <c r="Q28" s="2" t="str">
        <f>$G28 &amp; " " &amp; $H28 &amp; " " &amp; IF($N28="○","NOT NULL","") &amp; IF($B32="",""," ,")</f>
        <v>SITE_NM VARCHAR(20) NOT NULL ,</v>
      </c>
      <c r="R28" s="14"/>
    </row>
    <row r="29" spans="1:18">
      <c r="A29" s="1" t="s">
        <v>117</v>
      </c>
      <c r="B29" s="8">
        <v>3</v>
      </c>
      <c r="C29" s="8" t="s">
        <v>135</v>
      </c>
      <c r="D29" s="8" t="s">
        <v>136</v>
      </c>
      <c r="E29" s="9">
        <v>2</v>
      </c>
      <c r="F29" s="10" t="s">
        <v>124</v>
      </c>
      <c r="G29" s="10" t="s">
        <v>74</v>
      </c>
      <c r="H29" s="11" t="s">
        <v>125</v>
      </c>
      <c r="I29" s="12"/>
      <c r="J29" s="12"/>
      <c r="K29" s="12"/>
      <c r="L29" s="12"/>
      <c r="M29" s="12"/>
      <c r="N29" s="11" t="s">
        <v>126</v>
      </c>
      <c r="O29" s="11"/>
      <c r="P29" s="13"/>
      <c r="Q29" s="2" t="str">
        <f t="shared" ref="Q29:Q34" si="2">$G29 &amp; " " &amp; $H29 &amp; " " &amp; IF($N29="○","NOT NULL","") &amp; IF($B30="",""," ,")</f>
        <v>CATEGORY_ID INT(3) NOT NULL ,</v>
      </c>
      <c r="R29" s="14"/>
    </row>
    <row r="30" spans="1:18">
      <c r="A30" s="1" t="s">
        <v>117</v>
      </c>
      <c r="B30" s="8">
        <v>3</v>
      </c>
      <c r="C30" s="8" t="s">
        <v>135</v>
      </c>
      <c r="D30" s="8" t="s">
        <v>136</v>
      </c>
      <c r="E30" s="9">
        <v>3</v>
      </c>
      <c r="F30" s="10" t="s">
        <v>137</v>
      </c>
      <c r="G30" s="10" t="s">
        <v>138</v>
      </c>
      <c r="H30" s="11" t="s">
        <v>128</v>
      </c>
      <c r="I30" s="12"/>
      <c r="J30" s="12"/>
      <c r="K30" s="11" t="s">
        <v>126</v>
      </c>
      <c r="L30" s="12"/>
      <c r="M30" s="12"/>
      <c r="N30" s="11" t="s">
        <v>126</v>
      </c>
      <c r="O30" s="11"/>
      <c r="P30" s="13"/>
      <c r="Q30" s="2" t="str">
        <f>$G30 &amp; " " &amp; $H30 &amp; " " &amp; IF($N30="○","NOT NULL","") &amp; IF($B34="",""," ,")</f>
        <v>ID1 VARCHAR(45) NOT NULL ,</v>
      </c>
      <c r="R30" s="14"/>
    </row>
    <row r="31" spans="1:18">
      <c r="A31" s="1" t="s">
        <v>117</v>
      </c>
      <c r="B31" s="8">
        <v>3</v>
      </c>
      <c r="C31" s="8" t="s">
        <v>135</v>
      </c>
      <c r="D31" s="8" t="s">
        <v>136</v>
      </c>
      <c r="E31" s="9">
        <v>4</v>
      </c>
      <c r="F31" s="10" t="s">
        <v>139</v>
      </c>
      <c r="G31" s="10" t="s">
        <v>140</v>
      </c>
      <c r="H31" s="11" t="s">
        <v>128</v>
      </c>
      <c r="I31" s="12"/>
      <c r="J31" s="12"/>
      <c r="K31" s="11" t="s">
        <v>126</v>
      </c>
      <c r="L31" s="12"/>
      <c r="M31" s="12"/>
      <c r="N31" s="11" t="s">
        <v>126</v>
      </c>
      <c r="O31" s="11"/>
      <c r="P31" s="13"/>
      <c r="Q31" s="2" t="str">
        <f>$G31 &amp; " " &amp; $H31 &amp; " " &amp; IF($N31="○","NOT NULL","") &amp; IF($B33="",""," ,")</f>
        <v>ID2 VARCHAR(45) NOT NULL ,</v>
      </c>
      <c r="R31" s="14"/>
    </row>
    <row r="32" spans="1:18">
      <c r="A32" s="1" t="s">
        <v>117</v>
      </c>
      <c r="B32" s="8">
        <v>3</v>
      </c>
      <c r="C32" s="8" t="s">
        <v>135</v>
      </c>
      <c r="D32" s="8" t="s">
        <v>136</v>
      </c>
      <c r="E32" s="9">
        <v>5</v>
      </c>
      <c r="F32" s="10" t="s">
        <v>27</v>
      </c>
      <c r="G32" s="10" t="s">
        <v>72</v>
      </c>
      <c r="H32" s="11" t="s">
        <v>2738</v>
      </c>
      <c r="I32" s="12"/>
      <c r="J32" s="12"/>
      <c r="K32" s="11"/>
      <c r="L32" s="12"/>
      <c r="M32" s="12"/>
      <c r="N32" s="11"/>
      <c r="O32" s="11"/>
      <c r="P32" s="13"/>
      <c r="Q32" s="2" t="str">
        <f>$G32 &amp; " " &amp; $H32 &amp; " " &amp; IF($N32="○","NOT NULL","") &amp; IF($B34="",""," ,")</f>
        <v>CATEGORY_NM VARCHAR(100)  ,</v>
      </c>
      <c r="R32" s="14"/>
    </row>
    <row r="33" spans="1:18">
      <c r="A33" s="1" t="s">
        <v>117</v>
      </c>
      <c r="B33" s="8">
        <v>3</v>
      </c>
      <c r="C33" s="8" t="s">
        <v>135</v>
      </c>
      <c r="D33" s="8" t="s">
        <v>136</v>
      </c>
      <c r="E33" s="9">
        <v>6</v>
      </c>
      <c r="F33" s="10" t="s">
        <v>124</v>
      </c>
      <c r="G33" s="10" t="s">
        <v>2724</v>
      </c>
      <c r="H33" s="11" t="s">
        <v>125</v>
      </c>
      <c r="I33" s="12"/>
      <c r="J33" s="12"/>
      <c r="K33" s="12"/>
      <c r="L33" s="12"/>
      <c r="M33" s="12"/>
      <c r="N33" s="11" t="s">
        <v>126</v>
      </c>
      <c r="O33" s="11"/>
      <c r="P33" s="13"/>
      <c r="Q33" s="2" t="str">
        <f>$G33 &amp; " " &amp; $H33 &amp; " " &amp; IF($N33="○","NOT NULL","") &amp; IF($B32="",""," ,")</f>
        <v>NEW_CATEGORY_ID INT(3) NOT NULL ,</v>
      </c>
      <c r="R33" s="14"/>
    </row>
    <row r="34" spans="1:18">
      <c r="A34" s="1" t="s">
        <v>117</v>
      </c>
      <c r="B34" s="8">
        <v>3</v>
      </c>
      <c r="C34" s="8" t="s">
        <v>135</v>
      </c>
      <c r="D34" s="8" t="s">
        <v>136</v>
      </c>
      <c r="E34" s="9">
        <v>7</v>
      </c>
      <c r="F34" s="10" t="s">
        <v>63</v>
      </c>
      <c r="G34" s="10" t="s">
        <v>129</v>
      </c>
      <c r="H34" s="11" t="s">
        <v>130</v>
      </c>
      <c r="I34" s="12"/>
      <c r="J34" s="12"/>
      <c r="K34" s="12"/>
      <c r="L34" s="12"/>
      <c r="M34" s="12"/>
      <c r="N34" s="11"/>
      <c r="O34" s="11"/>
      <c r="P34" s="13"/>
      <c r="Q34" s="2" t="str">
        <f t="shared" si="2"/>
        <v>DELETE_FLG BOOLEAN  ,</v>
      </c>
      <c r="R34" s="14"/>
    </row>
    <row r="35" spans="1:18">
      <c r="A35" s="1" t="s">
        <v>117</v>
      </c>
      <c r="B35" s="8">
        <v>3</v>
      </c>
      <c r="C35" s="8" t="s">
        <v>135</v>
      </c>
      <c r="D35" s="8" t="s">
        <v>136</v>
      </c>
      <c r="E35" s="3" t="s">
        <v>18</v>
      </c>
      <c r="F35" s="3" t="s">
        <v>19</v>
      </c>
      <c r="G35" s="3" t="s">
        <v>20</v>
      </c>
      <c r="H35" s="15" t="s">
        <v>21</v>
      </c>
      <c r="I35" s="16" t="s">
        <v>22</v>
      </c>
      <c r="J35" s="16" t="s">
        <v>23</v>
      </c>
      <c r="K35" s="16" t="s">
        <v>15</v>
      </c>
      <c r="L35" s="15"/>
      <c r="M35" s="15"/>
      <c r="N35" s="16"/>
      <c r="O35" s="16"/>
      <c r="P35" s="13"/>
      <c r="Q35" s="14"/>
      <c r="R35" s="14"/>
    </row>
    <row r="36" spans="1:18">
      <c r="A36" s="1" t="s">
        <v>117</v>
      </c>
      <c r="B36" s="8">
        <v>3</v>
      </c>
      <c r="C36" s="8" t="s">
        <v>135</v>
      </c>
      <c r="D36" s="8" t="s">
        <v>136</v>
      </c>
      <c r="E36" s="8">
        <v>1</v>
      </c>
      <c r="F36" s="8" t="s">
        <v>24</v>
      </c>
      <c r="G36" s="8" t="s">
        <v>2725</v>
      </c>
      <c r="H36" s="9"/>
      <c r="I36" s="10" t="s">
        <v>25</v>
      </c>
      <c r="J36" s="10" t="s">
        <v>25</v>
      </c>
      <c r="K36" s="11"/>
      <c r="L36" s="12"/>
      <c r="M36" s="12"/>
      <c r="N36" s="11"/>
      <c r="O36" s="11"/>
      <c r="P36" s="13"/>
      <c r="Q36" s="2" t="str">
        <f>IF(F36="PRIMARY","  PRIMARY KEY (" &amp; G36 &amp; ")","")</f>
        <v xml:space="preserve">  PRIMARY KEY (SITE_NM,CATEGORY_ID,ID1,ID2,CATEGORY_NM)</v>
      </c>
      <c r="R36" s="14"/>
    </row>
    <row r="37" spans="1:18">
      <c r="A37" s="1" t="s">
        <v>117</v>
      </c>
      <c r="Q37" s="2" t="str">
        <f>") ENGINE=InnoDB DEFAULT CHARSET=utf8 " &amp; IF(TRIM(C36)="","","COMMENT '" &amp; C36 &amp; "'") &amp;";"</f>
        <v>) ENGINE=InnoDB DEFAULT CHARSET=utf8 COMMENT 'カテゴリワークテーブル';</v>
      </c>
    </row>
    <row r="38" spans="1:18">
      <c r="Q38" s="2" t="str">
        <f>"DROP TABLE " &amp; $D40 &amp; ";"</f>
        <v>DROP TABLE W_JOB_OFFER;</v>
      </c>
    </row>
    <row r="39" spans="1:18">
      <c r="A39" s="1" t="s">
        <v>117</v>
      </c>
      <c r="B39" s="3"/>
      <c r="C39" s="3" t="s">
        <v>3</v>
      </c>
      <c r="D39" s="3" t="s">
        <v>4</v>
      </c>
      <c r="E39" s="4" t="s">
        <v>118</v>
      </c>
      <c r="F39" s="4" t="s">
        <v>119</v>
      </c>
      <c r="G39" s="4" t="s">
        <v>120</v>
      </c>
      <c r="H39" s="5" t="s">
        <v>8</v>
      </c>
      <c r="I39" s="5" t="s">
        <v>9</v>
      </c>
      <c r="J39" s="5" t="s">
        <v>10</v>
      </c>
      <c r="K39" s="5" t="s">
        <v>11</v>
      </c>
      <c r="L39" s="5" t="s">
        <v>12</v>
      </c>
      <c r="M39" s="5" t="s">
        <v>13</v>
      </c>
      <c r="N39" s="5" t="s">
        <v>121</v>
      </c>
      <c r="O39" s="5" t="s">
        <v>15</v>
      </c>
      <c r="P39" s="6"/>
      <c r="Q39" s="2" t="str">
        <f>"CREATE TABLE " &amp; $D40 &amp; " ("</f>
        <v>CREATE TABLE W_JOB_OFFER (</v>
      </c>
      <c r="R39" s="7"/>
    </row>
    <row r="40" spans="1:18">
      <c r="A40" s="1" t="s">
        <v>117</v>
      </c>
      <c r="B40" s="8">
        <v>4</v>
      </c>
      <c r="C40" s="8" t="s">
        <v>141</v>
      </c>
      <c r="D40" s="8" t="s">
        <v>412</v>
      </c>
      <c r="E40" s="9">
        <v>1</v>
      </c>
      <c r="F40" s="10" t="s">
        <v>34</v>
      </c>
      <c r="G40" s="10" t="s">
        <v>142</v>
      </c>
      <c r="H40" s="11" t="s">
        <v>142</v>
      </c>
      <c r="I40" s="12"/>
      <c r="J40" s="12"/>
      <c r="K40" s="11" t="s">
        <v>143</v>
      </c>
      <c r="L40" s="12"/>
      <c r="M40" s="12"/>
      <c r="N40" s="11" t="s">
        <v>143</v>
      </c>
      <c r="O40" s="11"/>
      <c r="P40" s="13"/>
      <c r="Q40" s="2" t="str">
        <f>$G40 &amp; " " &amp; $H40 &amp; " " &amp; IF($N40="○","NOT NULL","") &amp; IF($B41="",""," ,")</f>
        <v>DATE DATE NOT NULL ,</v>
      </c>
      <c r="R40" s="14"/>
    </row>
    <row r="41" spans="1:18">
      <c r="A41" s="1" t="s">
        <v>144</v>
      </c>
      <c r="B41" s="8">
        <v>4</v>
      </c>
      <c r="C41" s="8" t="s">
        <v>141</v>
      </c>
      <c r="D41" s="8" t="s">
        <v>145</v>
      </c>
      <c r="E41" s="9">
        <v>2</v>
      </c>
      <c r="F41" s="10" t="s">
        <v>146</v>
      </c>
      <c r="G41" s="10" t="s">
        <v>2727</v>
      </c>
      <c r="H41" s="11" t="s">
        <v>147</v>
      </c>
      <c r="I41" s="12"/>
      <c r="J41" s="12"/>
      <c r="K41" s="11" t="s">
        <v>143</v>
      </c>
      <c r="L41" s="12"/>
      <c r="M41" s="12"/>
      <c r="N41" s="11" t="s">
        <v>143</v>
      </c>
      <c r="O41" s="11"/>
      <c r="P41" s="13"/>
      <c r="Q41" s="2" t="str">
        <f>$G41 &amp; " " &amp; $H41 &amp; " " &amp; IF($N41="○","NOT NULL","") &amp; IF($B44="",""," ,")</f>
        <v>SITE_NM VARCHAR(20) NOT NULL ,</v>
      </c>
      <c r="R41" s="14"/>
    </row>
    <row r="42" spans="1:18">
      <c r="A42" s="1" t="s">
        <v>144</v>
      </c>
      <c r="B42" s="8">
        <v>4</v>
      </c>
      <c r="C42" s="8" t="s">
        <v>141</v>
      </c>
      <c r="D42" s="8" t="s">
        <v>145</v>
      </c>
      <c r="E42" s="9">
        <v>3</v>
      </c>
      <c r="F42" s="10" t="s">
        <v>148</v>
      </c>
      <c r="G42" s="10" t="s">
        <v>149</v>
      </c>
      <c r="H42" s="11" t="s">
        <v>150</v>
      </c>
      <c r="I42" s="12"/>
      <c r="J42" s="12"/>
      <c r="K42" s="11" t="s">
        <v>143</v>
      </c>
      <c r="L42" s="12"/>
      <c r="M42" s="12"/>
      <c r="N42" s="11" t="s">
        <v>143</v>
      </c>
      <c r="O42" s="11"/>
      <c r="P42" s="13"/>
      <c r="Q42" s="2" t="str">
        <f t="shared" ref="Q42:Q46" si="3">$G42 &amp; " " &amp; $H42 &amp; " " &amp; IF($N42="○","NOT NULL","") &amp; IF($B43="",""," ,")</f>
        <v>CATEGORY_ID VARCHAR(2) NOT NULL ,</v>
      </c>
      <c r="R42" s="14"/>
    </row>
    <row r="43" spans="1:18">
      <c r="A43" s="1" t="s">
        <v>144</v>
      </c>
      <c r="B43" s="8">
        <v>4</v>
      </c>
      <c r="C43" s="8" t="s">
        <v>141</v>
      </c>
      <c r="D43" s="8" t="s">
        <v>145</v>
      </c>
      <c r="E43" s="9">
        <v>4</v>
      </c>
      <c r="F43" s="10" t="s">
        <v>137</v>
      </c>
      <c r="G43" s="10" t="s">
        <v>413</v>
      </c>
      <c r="H43" s="11" t="s">
        <v>151</v>
      </c>
      <c r="I43" s="12"/>
      <c r="J43" s="12"/>
      <c r="K43" s="11" t="s">
        <v>143</v>
      </c>
      <c r="L43" s="12"/>
      <c r="M43" s="12"/>
      <c r="N43" s="11" t="s">
        <v>143</v>
      </c>
      <c r="O43" s="11"/>
      <c r="P43" s="13"/>
      <c r="Q43" s="2" t="str">
        <f t="shared" si="3"/>
        <v>ID1 VARCHAR(45) NOT NULL ,</v>
      </c>
      <c r="R43" s="14"/>
    </row>
    <row r="44" spans="1:18">
      <c r="A44" s="1" t="s">
        <v>144</v>
      </c>
      <c r="B44" s="8">
        <v>4</v>
      </c>
      <c r="C44" s="8" t="s">
        <v>141</v>
      </c>
      <c r="D44" s="8" t="s">
        <v>145</v>
      </c>
      <c r="E44" s="9">
        <v>5</v>
      </c>
      <c r="F44" s="10" t="s">
        <v>139</v>
      </c>
      <c r="G44" s="10" t="s">
        <v>140</v>
      </c>
      <c r="H44" s="11" t="s">
        <v>151</v>
      </c>
      <c r="I44" s="12"/>
      <c r="J44" s="12"/>
      <c r="K44" s="11" t="s">
        <v>143</v>
      </c>
      <c r="L44" s="12"/>
      <c r="M44" s="12"/>
      <c r="N44" s="11" t="s">
        <v>143</v>
      </c>
      <c r="O44" s="11" t="s">
        <v>152</v>
      </c>
      <c r="P44" s="13"/>
      <c r="Q44" s="2" t="str">
        <f t="shared" si="3"/>
        <v>ID2 VARCHAR(45) NOT NULL ,</v>
      </c>
      <c r="R44" s="14"/>
    </row>
    <row r="45" spans="1:18">
      <c r="A45" s="1" t="s">
        <v>144</v>
      </c>
      <c r="B45" s="8">
        <v>4</v>
      </c>
      <c r="C45" s="8" t="s">
        <v>141</v>
      </c>
      <c r="D45" s="8" t="s">
        <v>145</v>
      </c>
      <c r="E45" s="9">
        <v>6</v>
      </c>
      <c r="F45" s="10" t="s">
        <v>27</v>
      </c>
      <c r="G45" s="10" t="s">
        <v>414</v>
      </c>
      <c r="H45" s="11" t="s">
        <v>2738</v>
      </c>
      <c r="I45" s="12"/>
      <c r="J45" s="12"/>
      <c r="K45" s="11"/>
      <c r="L45" s="12"/>
      <c r="M45" s="12"/>
      <c r="N45" s="11"/>
      <c r="O45" s="11"/>
      <c r="P45" s="13"/>
      <c r="Q45" s="2" t="str">
        <f t="shared" si="3"/>
        <v>CATEGORY_NM VARCHAR(100)  ,</v>
      </c>
      <c r="R45" s="14"/>
    </row>
    <row r="46" spans="1:18">
      <c r="A46" s="1" t="s">
        <v>144</v>
      </c>
      <c r="B46" s="8">
        <v>4</v>
      </c>
      <c r="C46" s="8" t="s">
        <v>141</v>
      </c>
      <c r="D46" s="8" t="s">
        <v>145</v>
      </c>
      <c r="E46" s="9">
        <v>7</v>
      </c>
      <c r="F46" s="10" t="s">
        <v>29</v>
      </c>
      <c r="G46" s="10" t="s">
        <v>153</v>
      </c>
      <c r="H46" s="11" t="s">
        <v>154</v>
      </c>
      <c r="I46" s="12"/>
      <c r="J46" s="12"/>
      <c r="K46" s="12"/>
      <c r="L46" s="12"/>
      <c r="M46" s="12"/>
      <c r="N46" s="11"/>
      <c r="O46" s="11"/>
      <c r="P46" s="13"/>
      <c r="Q46" s="2" t="str">
        <f t="shared" si="3"/>
        <v>COUNT INT(8)  ,</v>
      </c>
      <c r="R46" s="14"/>
    </row>
    <row r="47" spans="1:18">
      <c r="A47" s="1" t="s">
        <v>144</v>
      </c>
      <c r="B47" s="8">
        <v>4</v>
      </c>
      <c r="C47" s="8" t="s">
        <v>141</v>
      </c>
      <c r="D47" s="8" t="s">
        <v>145</v>
      </c>
      <c r="E47" s="3" t="s">
        <v>18</v>
      </c>
      <c r="F47" s="3" t="s">
        <v>19</v>
      </c>
      <c r="G47" s="3" t="s">
        <v>20</v>
      </c>
      <c r="H47" s="15" t="s">
        <v>21</v>
      </c>
      <c r="I47" s="16" t="s">
        <v>22</v>
      </c>
      <c r="J47" s="16" t="s">
        <v>23</v>
      </c>
      <c r="K47" s="16" t="s">
        <v>15</v>
      </c>
      <c r="L47" s="15"/>
      <c r="M47" s="15"/>
      <c r="N47" s="16"/>
      <c r="O47" s="16"/>
      <c r="P47" s="13"/>
      <c r="Q47" s="14"/>
      <c r="R47" s="14"/>
    </row>
    <row r="48" spans="1:18">
      <c r="A48" s="1" t="s">
        <v>144</v>
      </c>
      <c r="B48" s="8">
        <v>4</v>
      </c>
      <c r="C48" s="8" t="s">
        <v>141</v>
      </c>
      <c r="D48" s="8" t="s">
        <v>145</v>
      </c>
      <c r="E48" s="8">
        <v>1</v>
      </c>
      <c r="F48" s="8" t="s">
        <v>24</v>
      </c>
      <c r="G48" s="8" t="s">
        <v>396</v>
      </c>
      <c r="H48" s="9"/>
      <c r="I48" s="10" t="s">
        <v>25</v>
      </c>
      <c r="J48" s="10" t="s">
        <v>25</v>
      </c>
      <c r="K48" s="11"/>
      <c r="L48" s="12"/>
      <c r="M48" s="12"/>
      <c r="N48" s="11"/>
      <c r="O48" s="11"/>
      <c r="P48" s="13"/>
      <c r="Q48" s="2" t="str">
        <f>IF(F48="PRIMARY","  PRIMARY KEY (" &amp; G48 &amp; ")","")</f>
        <v xml:space="preserve">  PRIMARY KEY (DATE,SITE_NM,CATEGORY_ID,ID1,ID2,CATEGORY_NM)</v>
      </c>
      <c r="R48" s="14"/>
    </row>
    <row r="49" spans="1:18">
      <c r="A49" s="1" t="s">
        <v>144</v>
      </c>
      <c r="Q49" s="2" t="str">
        <f>") ENGINE=InnoDB DEFAULT CHARSET=utf8 " &amp; IF(TRIM(C48)="","","COMMENT '" &amp; C48 &amp; "'") &amp;";"</f>
        <v>) ENGINE=InnoDB DEFAULT CHARSET=utf8 COMMENT '求人情報ワークテーブル';</v>
      </c>
    </row>
    <row r="50" spans="1:18">
      <c r="Q50" s="2" t="str">
        <f>"DROP TABLE " &amp; $D52 &amp; ";"</f>
        <v>DROP TABLE T_COUNT;</v>
      </c>
    </row>
    <row r="51" spans="1:18">
      <c r="A51" s="1" t="s">
        <v>144</v>
      </c>
      <c r="B51" s="3"/>
      <c r="C51" s="3" t="s">
        <v>3</v>
      </c>
      <c r="D51" s="3" t="s">
        <v>4</v>
      </c>
      <c r="E51" s="4" t="s">
        <v>155</v>
      </c>
      <c r="F51" s="4" t="s">
        <v>156</v>
      </c>
      <c r="G51" s="4" t="s">
        <v>157</v>
      </c>
      <c r="H51" s="5" t="s">
        <v>8</v>
      </c>
      <c r="I51" s="5" t="s">
        <v>9</v>
      </c>
      <c r="J51" s="5" t="s">
        <v>10</v>
      </c>
      <c r="K51" s="5" t="s">
        <v>11</v>
      </c>
      <c r="L51" s="5" t="s">
        <v>12</v>
      </c>
      <c r="M51" s="5" t="s">
        <v>13</v>
      </c>
      <c r="N51" s="5" t="s">
        <v>158</v>
      </c>
      <c r="O51" s="5" t="s">
        <v>15</v>
      </c>
      <c r="P51" s="6"/>
      <c r="Q51" s="2" t="str">
        <f>"CREATE TABLE " &amp; $D52 &amp; " ("</f>
        <v>CREATE TABLE T_COUNT (</v>
      </c>
      <c r="R51" s="7"/>
    </row>
    <row r="52" spans="1:18">
      <c r="A52" s="1" t="s">
        <v>144</v>
      </c>
      <c r="B52" s="8">
        <v>5</v>
      </c>
      <c r="C52" s="8" t="s">
        <v>33</v>
      </c>
      <c r="D52" s="8" t="s">
        <v>159</v>
      </c>
      <c r="E52" s="9">
        <v>1</v>
      </c>
      <c r="F52" s="10" t="s">
        <v>34</v>
      </c>
      <c r="G52" s="10" t="s">
        <v>142</v>
      </c>
      <c r="H52" s="11" t="s">
        <v>142</v>
      </c>
      <c r="I52" s="12"/>
      <c r="J52" s="12"/>
      <c r="K52" s="11" t="s">
        <v>143</v>
      </c>
      <c r="L52" s="12"/>
      <c r="M52" s="12"/>
      <c r="N52" s="11" t="s">
        <v>143</v>
      </c>
      <c r="O52" s="11"/>
      <c r="P52" s="13"/>
      <c r="Q52" s="2" t="str">
        <f t="shared" ref="Q52:Q55" si="4">$G52 &amp; " " &amp; $H52 &amp; " " &amp; IF($N52="○","NOT NULL","") &amp; IF($B53="",""," ,")</f>
        <v>DATE DATE NOT NULL ,</v>
      </c>
      <c r="R52" s="14"/>
    </row>
    <row r="53" spans="1:18">
      <c r="A53" s="1" t="s">
        <v>144</v>
      </c>
      <c r="B53" s="8">
        <v>5</v>
      </c>
      <c r="C53" s="8" t="s">
        <v>33</v>
      </c>
      <c r="D53" s="8" t="s">
        <v>79</v>
      </c>
      <c r="E53" s="9">
        <v>2</v>
      </c>
      <c r="F53" s="10" t="s">
        <v>160</v>
      </c>
      <c r="G53" s="10" t="s">
        <v>161</v>
      </c>
      <c r="H53" s="11" t="s">
        <v>162</v>
      </c>
      <c r="I53" s="12"/>
      <c r="J53" s="12"/>
      <c r="K53" s="11" t="s">
        <v>143</v>
      </c>
      <c r="L53" s="12"/>
      <c r="M53" s="12"/>
      <c r="N53" s="11" t="s">
        <v>143</v>
      </c>
      <c r="O53" s="11"/>
      <c r="P53" s="13"/>
      <c r="Q53" s="2" t="str">
        <f t="shared" si="4"/>
        <v>SITE_ID INT(3) NOT NULL ,</v>
      </c>
      <c r="R53" s="14"/>
    </row>
    <row r="54" spans="1:18">
      <c r="A54" s="1" t="s">
        <v>144</v>
      </c>
      <c r="B54" s="8">
        <v>5</v>
      </c>
      <c r="C54" s="8" t="s">
        <v>33</v>
      </c>
      <c r="D54" s="8" t="s">
        <v>79</v>
      </c>
      <c r="E54" s="9">
        <v>3</v>
      </c>
      <c r="F54" s="10" t="s">
        <v>124</v>
      </c>
      <c r="G54" s="10" t="s">
        <v>391</v>
      </c>
      <c r="H54" s="11" t="s">
        <v>163</v>
      </c>
      <c r="I54" s="12"/>
      <c r="J54" s="12"/>
      <c r="K54" s="11" t="s">
        <v>143</v>
      </c>
      <c r="L54" s="12"/>
      <c r="M54" s="12"/>
      <c r="N54" s="11" t="s">
        <v>143</v>
      </c>
      <c r="O54" s="11"/>
      <c r="P54" s="13"/>
      <c r="Q54" s="2" t="str">
        <f t="shared" si="4"/>
        <v>CATEGORY_ID INT(2) NOT NULL ,</v>
      </c>
      <c r="R54" s="14"/>
    </row>
    <row r="55" spans="1:18">
      <c r="A55" s="1" t="s">
        <v>144</v>
      </c>
      <c r="B55" s="8">
        <v>5</v>
      </c>
      <c r="C55" s="8" t="s">
        <v>33</v>
      </c>
      <c r="D55" s="8" t="s">
        <v>79</v>
      </c>
      <c r="E55" s="9">
        <v>4</v>
      </c>
      <c r="F55" s="10" t="s">
        <v>29</v>
      </c>
      <c r="G55" s="10" t="s">
        <v>153</v>
      </c>
      <c r="H55" s="11" t="s">
        <v>154</v>
      </c>
      <c r="I55" s="12"/>
      <c r="J55" s="12"/>
      <c r="K55" s="12"/>
      <c r="L55" s="12"/>
      <c r="M55" s="12"/>
      <c r="N55" s="11" t="s">
        <v>143</v>
      </c>
      <c r="O55" s="11"/>
      <c r="P55" s="13"/>
      <c r="Q55" s="2" t="str">
        <f t="shared" si="4"/>
        <v>COUNT INT(8) NOT NULL ,</v>
      </c>
      <c r="R55" s="14"/>
    </row>
    <row r="56" spans="1:18">
      <c r="A56" s="1" t="s">
        <v>144</v>
      </c>
      <c r="B56" s="8">
        <v>5</v>
      </c>
      <c r="C56" s="8" t="s">
        <v>33</v>
      </c>
      <c r="D56" s="8" t="s">
        <v>79</v>
      </c>
      <c r="E56" s="3" t="s">
        <v>18</v>
      </c>
      <c r="F56" s="3" t="s">
        <v>19</v>
      </c>
      <c r="G56" s="3" t="s">
        <v>20</v>
      </c>
      <c r="H56" s="15" t="s">
        <v>21</v>
      </c>
      <c r="I56" s="16" t="s">
        <v>22</v>
      </c>
      <c r="J56" s="16" t="s">
        <v>23</v>
      </c>
      <c r="K56" s="16" t="s">
        <v>15</v>
      </c>
      <c r="L56" s="15"/>
      <c r="M56" s="15"/>
      <c r="N56" s="16"/>
      <c r="O56" s="16"/>
      <c r="P56" s="13"/>
      <c r="Q56" s="14"/>
      <c r="R56" s="14"/>
    </row>
    <row r="57" spans="1:18">
      <c r="A57" s="1" t="s">
        <v>144</v>
      </c>
      <c r="B57" s="8">
        <v>5</v>
      </c>
      <c r="C57" s="8" t="s">
        <v>33</v>
      </c>
      <c r="D57" s="8" t="s">
        <v>79</v>
      </c>
      <c r="E57" s="8">
        <v>1</v>
      </c>
      <c r="F57" s="8" t="s">
        <v>24</v>
      </c>
      <c r="G57" s="8" t="s">
        <v>390</v>
      </c>
      <c r="H57" s="9"/>
      <c r="I57" s="10" t="s">
        <v>25</v>
      </c>
      <c r="J57" s="10" t="s">
        <v>25</v>
      </c>
      <c r="K57" s="11"/>
      <c r="L57" s="12"/>
      <c r="M57" s="12"/>
      <c r="N57" s="11"/>
      <c r="O57" s="11"/>
      <c r="P57" s="13"/>
      <c r="Q57" s="2" t="str">
        <f>IF(F57="PRIMARY","  PRIMARY KEY (" &amp; G57 &amp; ")","")</f>
        <v xml:space="preserve">  PRIMARY KEY (DATE,SITE_ID,CATEGORY_ID)</v>
      </c>
      <c r="R57" s="14"/>
    </row>
    <row r="58" spans="1:18">
      <c r="A58" s="1" t="s">
        <v>144</v>
      </c>
      <c r="Q58" s="2" t="str">
        <f>") ENGINE=InnoDB DEFAULT CHARSET=utf8 " &amp; IF(TRIM(C57)="","","COMMENT '" &amp; C57 &amp; "'") &amp;";"</f>
        <v>) ENGINE=InnoDB DEFAULT CHARSET=utf8 COMMENT '件数テーブル';</v>
      </c>
    </row>
    <row r="60" spans="1:18">
      <c r="B60" s="1" t="s">
        <v>2794</v>
      </c>
    </row>
    <row r="61" spans="1:18">
      <c r="B61" s="1" t="s">
        <v>2795</v>
      </c>
    </row>
    <row r="62" spans="1:18">
      <c r="B62" s="1" t="s">
        <v>2796</v>
      </c>
    </row>
    <row r="63" spans="1:18">
      <c r="B63" s="1" t="s">
        <v>2795</v>
      </c>
    </row>
    <row r="64" spans="1:18">
      <c r="B64" s="1" t="s">
        <v>2797</v>
      </c>
    </row>
    <row r="65" spans="2:2">
      <c r="B65" s="1" t="s">
        <v>2798</v>
      </c>
    </row>
    <row r="66" spans="2:2">
      <c r="B66" s="1" t="s">
        <v>2799</v>
      </c>
    </row>
    <row r="67" spans="2:2">
      <c r="B67" s="1" t="s">
        <v>2800</v>
      </c>
    </row>
    <row r="68" spans="2:2">
      <c r="B68" s="1" t="s">
        <v>2801</v>
      </c>
    </row>
    <row r="69" spans="2:2">
      <c r="B69" s="1" t="s">
        <v>2795</v>
      </c>
    </row>
    <row r="70" spans="2:2">
      <c r="B70" s="1" t="s">
        <v>2802</v>
      </c>
    </row>
    <row r="72" spans="2:2">
      <c r="B72" s="1" t="s">
        <v>2777</v>
      </c>
    </row>
    <row r="73" spans="2:2">
      <c r="B73" s="1" t="s">
        <v>2778</v>
      </c>
    </row>
    <row r="74" spans="2:2">
      <c r="B74" s="1" t="s">
        <v>2779</v>
      </c>
    </row>
    <row r="75" spans="2:2">
      <c r="B75" s="1" t="s">
        <v>2778</v>
      </c>
    </row>
    <row r="76" spans="2:2">
      <c r="B76" s="1" t="s">
        <v>2780</v>
      </c>
    </row>
    <row r="77" spans="2:2">
      <c r="B77" s="1" t="s">
        <v>2781</v>
      </c>
    </row>
    <row r="78" spans="2:2">
      <c r="B78" s="1" t="s">
        <v>2782</v>
      </c>
    </row>
    <row r="79" spans="2:2">
      <c r="B79" s="1" t="s">
        <v>2783</v>
      </c>
    </row>
    <row r="80" spans="2:2">
      <c r="B80" s="1" t="s">
        <v>2784</v>
      </c>
    </row>
    <row r="81" spans="2:2">
      <c r="B81" s="1" t="s">
        <v>2785</v>
      </c>
    </row>
    <row r="82" spans="2:2">
      <c r="B82" s="1" t="s">
        <v>2786</v>
      </c>
    </row>
    <row r="83" spans="2:2">
      <c r="B83" s="1" t="s">
        <v>2787</v>
      </c>
    </row>
    <row r="84" spans="2:2">
      <c r="B84" s="1" t="s">
        <v>2788</v>
      </c>
    </row>
    <row r="85" spans="2:2">
      <c r="B85" s="1" t="s">
        <v>2789</v>
      </c>
    </row>
    <row r="86" spans="2:2">
      <c r="B86" s="1" t="s">
        <v>2790</v>
      </c>
    </row>
    <row r="87" spans="2:2">
      <c r="B87" s="1" t="s">
        <v>2791</v>
      </c>
    </row>
    <row r="88" spans="2:2">
      <c r="B88" s="1" t="s">
        <v>2792</v>
      </c>
    </row>
    <row r="89" spans="2:2">
      <c r="B89" s="1" t="s">
        <v>2778</v>
      </c>
    </row>
    <row r="90" spans="2:2">
      <c r="B90" s="1" t="s">
        <v>2793</v>
      </c>
    </row>
  </sheetData>
  <autoFilter ref="A4:D17"/>
  <phoneticPr fontId="3"/>
  <conditionalFormatting sqref="B5:D5 B15:D16 B12:D12 B7:D7 B9:D9 B35:D36 B31:D31">
    <cfRule type="expression" dxfId="30" priority="83">
      <formula>B4=B5</formula>
    </cfRule>
  </conditionalFormatting>
  <conditionalFormatting sqref="E16:G16">
    <cfRule type="expression" dxfId="29" priority="84">
      <formula>E15=E16</formula>
    </cfRule>
  </conditionalFormatting>
  <conditionalFormatting sqref="E15:G15">
    <cfRule type="expression" dxfId="28" priority="85">
      <formula>#REF!=E15</formula>
    </cfRule>
  </conditionalFormatting>
  <conditionalFormatting sqref="B6:D6">
    <cfRule type="expression" dxfId="27" priority="59">
      <formula>B5=B6</formula>
    </cfRule>
  </conditionalFormatting>
  <conditionalFormatting sqref="B40:D40">
    <cfRule type="expression" dxfId="26" priority="21">
      <formula>B39=B40</formula>
    </cfRule>
  </conditionalFormatting>
  <conditionalFormatting sqref="B41:D41 B53:D53 C45:D45 B45:B48 B23:D24">
    <cfRule type="expression" dxfId="25" priority="24">
      <formula>B22=B23</formula>
    </cfRule>
  </conditionalFormatting>
  <conditionalFormatting sqref="E48:F48">
    <cfRule type="expression" dxfId="24" priority="22">
      <formula>E47=E48</formula>
    </cfRule>
  </conditionalFormatting>
  <conditionalFormatting sqref="E47:G47">
    <cfRule type="expression" dxfId="23" priority="23">
      <formula>#REF!=E47</formula>
    </cfRule>
  </conditionalFormatting>
  <conditionalFormatting sqref="B52:D52">
    <cfRule type="expression" dxfId="22" priority="18">
      <formula>B51=B52</formula>
    </cfRule>
  </conditionalFormatting>
  <conditionalFormatting sqref="E57:G57">
    <cfRule type="expression" dxfId="21" priority="19">
      <formula>E56=E57</formula>
    </cfRule>
  </conditionalFormatting>
  <conditionalFormatting sqref="E56:G56">
    <cfRule type="expression" dxfId="20" priority="20">
      <formula>#REF!=E56</formula>
    </cfRule>
  </conditionalFormatting>
  <conditionalFormatting sqref="C46:D48">
    <cfRule type="expression" dxfId="19" priority="17">
      <formula>C45=C46</formula>
    </cfRule>
  </conditionalFormatting>
  <conditionalFormatting sqref="G48">
    <cfRule type="expression" dxfId="18" priority="16">
      <formula>G47=G48</formula>
    </cfRule>
  </conditionalFormatting>
  <conditionalFormatting sqref="B28:D28">
    <cfRule type="expression" dxfId="17" priority="13">
      <formula>B27=B28</formula>
    </cfRule>
  </conditionalFormatting>
  <conditionalFormatting sqref="E36:F36">
    <cfRule type="expression" dxfId="16" priority="14">
      <formula>E35=E36</formula>
    </cfRule>
  </conditionalFormatting>
  <conditionalFormatting sqref="E35:G35">
    <cfRule type="expression" dxfId="15" priority="15">
      <formula>#REF!=E35</formula>
    </cfRule>
  </conditionalFormatting>
  <conditionalFormatting sqref="G36">
    <cfRule type="expression" dxfId="14" priority="12">
      <formula>G35=G36</formula>
    </cfRule>
  </conditionalFormatting>
  <conditionalFormatting sqref="B54:D57">
    <cfRule type="expression" dxfId="13" priority="11">
      <formula>B53=B54</formula>
    </cfRule>
  </conditionalFormatting>
  <conditionalFormatting sqref="B44:D44">
    <cfRule type="expression" dxfId="12" priority="25">
      <formula>B41=B44</formula>
    </cfRule>
  </conditionalFormatting>
  <conditionalFormatting sqref="B43:D43">
    <cfRule type="expression" dxfId="11" priority="10">
      <formula>B40=B43</formula>
    </cfRule>
  </conditionalFormatting>
  <conditionalFormatting sqref="B42:D42">
    <cfRule type="expression" dxfId="10" priority="9">
      <formula>B41=B42</formula>
    </cfRule>
  </conditionalFormatting>
  <conditionalFormatting sqref="B20:D20">
    <cfRule type="expression" dxfId="9" priority="6">
      <formula>B19=B20</formula>
    </cfRule>
  </conditionalFormatting>
  <conditionalFormatting sqref="E24:F24">
    <cfRule type="expression" dxfId="8" priority="7">
      <formula>E23=E24</formula>
    </cfRule>
  </conditionalFormatting>
  <conditionalFormatting sqref="E23:G23">
    <cfRule type="expression" dxfId="7" priority="8">
      <formula>#REF!=E23</formula>
    </cfRule>
  </conditionalFormatting>
  <conditionalFormatting sqref="B21:D22">
    <cfRule type="expression" dxfId="6" priority="4">
      <formula>B20=B21</formula>
    </cfRule>
  </conditionalFormatting>
  <conditionalFormatting sqref="B14:D14 B11:D11 B30:D30 B33:D34">
    <cfRule type="expression" dxfId="5" priority="87">
      <formula>B9=B11</formula>
    </cfRule>
  </conditionalFormatting>
  <conditionalFormatting sqref="B13:D13">
    <cfRule type="expression" dxfId="4" priority="2">
      <formula>B11=B13</formula>
    </cfRule>
  </conditionalFormatting>
  <conditionalFormatting sqref="B10:D10">
    <cfRule type="expression" dxfId="3" priority="89">
      <formula>B7=B10</formula>
    </cfRule>
  </conditionalFormatting>
  <conditionalFormatting sqref="B8:D8">
    <cfRule type="expression" dxfId="2" priority="90">
      <formula>B10=B8</formula>
    </cfRule>
  </conditionalFormatting>
  <conditionalFormatting sqref="B29:D29">
    <cfRule type="expression" dxfId="1" priority="1">
      <formula>B28=B29</formula>
    </cfRule>
  </conditionalFormatting>
  <conditionalFormatting sqref="B32:D32">
    <cfRule type="expression" dxfId="0" priority="93">
      <formula>B33=B32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B10"/>
  <sheetViews>
    <sheetView workbookViewId="0">
      <selection activeCell="B8" sqref="B8"/>
    </sheetView>
  </sheetViews>
  <sheetFormatPr defaultRowHeight="13.5"/>
  <cols>
    <col min="1" max="16384" width="9" style="18"/>
  </cols>
  <sheetData>
    <row r="8" spans="2:2">
      <c r="B8" s="18" t="s">
        <v>2746</v>
      </c>
    </row>
    <row r="9" spans="2:2">
      <c r="B9" s="18" t="s">
        <v>2736</v>
      </c>
    </row>
    <row r="10" spans="2:2">
      <c r="B10" s="18" t="s">
        <v>2735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4" sqref="C4"/>
    </sheetView>
  </sheetViews>
  <sheetFormatPr defaultRowHeight="13.5"/>
  <sheetData>
    <row r="2" spans="2:3">
      <c r="B2" t="s">
        <v>2741</v>
      </c>
    </row>
    <row r="3" spans="2:3">
      <c r="B3" t="s">
        <v>2740</v>
      </c>
      <c r="C3" t="s">
        <v>2745</v>
      </c>
    </row>
    <row r="4" spans="2:3">
      <c r="B4" t="s">
        <v>2742</v>
      </c>
    </row>
    <row r="5" spans="2:3">
      <c r="B5" t="s">
        <v>2743</v>
      </c>
    </row>
    <row r="6" spans="2:3">
      <c r="B6" t="s">
        <v>2744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2920"/>
  <sheetViews>
    <sheetView topLeftCell="A13" zoomScale="70" zoomScaleNormal="70" workbookViewId="0">
      <selection activeCell="K127" sqref="K127"/>
    </sheetView>
  </sheetViews>
  <sheetFormatPr defaultRowHeight="13.5"/>
  <cols>
    <col min="2" max="2" width="9" style="18"/>
    <col min="3" max="3" width="10.5" style="18" bestFit="1" customWidth="1"/>
    <col min="4" max="4" width="12.625" style="18" customWidth="1"/>
    <col min="5" max="8" width="9" style="18"/>
    <col min="9" max="9" width="16.375" style="18" customWidth="1"/>
    <col min="10" max="12" width="9" style="18"/>
    <col min="13" max="13" width="4" customWidth="1"/>
    <col min="14" max="14" width="28.25" bestFit="1" customWidth="1"/>
    <col min="15" max="15" width="33.875" bestFit="1" customWidth="1"/>
    <col min="16" max="16" width="49.375" customWidth="1"/>
  </cols>
  <sheetData>
    <row r="1" spans="2:18">
      <c r="N1" s="18"/>
      <c r="O1" s="18"/>
      <c r="P1" s="18"/>
      <c r="Q1" s="18"/>
      <c r="R1" s="18"/>
    </row>
    <row r="2" spans="2:18">
      <c r="B2" s="4" t="s">
        <v>5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9</v>
      </c>
      <c r="N2" s="18"/>
      <c r="O2" s="18"/>
      <c r="P2" s="18"/>
      <c r="Q2" s="18"/>
      <c r="R2" s="18"/>
    </row>
    <row r="3" spans="2:18">
      <c r="B3" s="4" t="s">
        <v>6</v>
      </c>
      <c r="C3" s="16" t="s">
        <v>165</v>
      </c>
      <c r="D3" s="16" t="s">
        <v>30</v>
      </c>
      <c r="E3" s="16" t="s">
        <v>102</v>
      </c>
      <c r="F3" s="16" t="s">
        <v>107</v>
      </c>
      <c r="G3" s="16" t="s">
        <v>108</v>
      </c>
      <c r="H3" s="16" t="s">
        <v>166</v>
      </c>
      <c r="I3" s="16" t="s">
        <v>167</v>
      </c>
      <c r="J3" s="16" t="s">
        <v>116</v>
      </c>
      <c r="K3" s="16" t="s">
        <v>374</v>
      </c>
      <c r="L3" s="16" t="s">
        <v>63</v>
      </c>
      <c r="N3" s="30"/>
      <c r="O3" s="30"/>
      <c r="P3" s="30"/>
      <c r="Q3" s="30"/>
    </row>
    <row r="4" spans="2:18">
      <c r="B4" s="4" t="s">
        <v>7</v>
      </c>
      <c r="C4" s="16" t="s">
        <v>165</v>
      </c>
      <c r="D4" s="16" t="s">
        <v>168</v>
      </c>
      <c r="E4" s="16" t="s">
        <v>2729</v>
      </c>
      <c r="F4" s="16" t="s">
        <v>112</v>
      </c>
      <c r="G4" s="16" t="s">
        <v>114</v>
      </c>
      <c r="H4" s="16" t="s">
        <v>2726</v>
      </c>
      <c r="I4" s="16" t="s">
        <v>167</v>
      </c>
      <c r="J4" s="16" t="s">
        <v>2734</v>
      </c>
      <c r="K4" s="16" t="s">
        <v>375</v>
      </c>
      <c r="L4" s="16" t="s">
        <v>170</v>
      </c>
    </row>
    <row r="5" spans="2:18">
      <c r="B5" s="5" t="s">
        <v>8</v>
      </c>
      <c r="C5" s="16" t="s">
        <v>171</v>
      </c>
      <c r="D5" s="16" t="s">
        <v>172</v>
      </c>
      <c r="E5" s="16" t="s">
        <v>103</v>
      </c>
      <c r="F5" s="16" t="s">
        <v>109</v>
      </c>
      <c r="G5" s="16" t="s">
        <v>103</v>
      </c>
      <c r="H5" s="16" t="s">
        <v>173</v>
      </c>
      <c r="I5" s="16" t="s">
        <v>174</v>
      </c>
      <c r="J5" s="16" t="s">
        <v>377</v>
      </c>
      <c r="K5" s="16" t="s">
        <v>174</v>
      </c>
      <c r="L5" s="16" t="s">
        <v>175</v>
      </c>
      <c r="N5" s="18" t="s">
        <v>68</v>
      </c>
      <c r="O5" s="18" t="s">
        <v>69</v>
      </c>
    </row>
    <row r="6" spans="2:18">
      <c r="B6" s="32" t="s">
        <v>71</v>
      </c>
      <c r="C6" s="32">
        <v>1</v>
      </c>
      <c r="D6" s="32" t="s">
        <v>176</v>
      </c>
      <c r="E6" s="32" t="s">
        <v>88</v>
      </c>
      <c r="F6" s="32" t="s">
        <v>177</v>
      </c>
      <c r="G6" s="32" t="s">
        <v>178</v>
      </c>
      <c r="H6" s="32">
        <v>1</v>
      </c>
      <c r="I6" s="32" t="s">
        <v>179</v>
      </c>
      <c r="J6" s="32" t="s">
        <v>180</v>
      </c>
      <c r="K6" s="32" t="s">
        <v>181</v>
      </c>
      <c r="L6" s="32" t="b">
        <v>0</v>
      </c>
      <c r="M6">
        <v>1</v>
      </c>
      <c r="N6" s="30" t="str">
        <f>"DELETE FROM " &amp; $B6 &amp; " WHERE ID = " &amp; C6 &amp; ";"</f>
        <v>DELETE FROM M_SITE WHERE ID = 1;</v>
      </c>
      <c r="O6" s="30" t="str">
        <f>"INSERT INTO " &amp; $B6 &amp; " VALUES("</f>
        <v>INSERT INTO M_SITE VALUES(</v>
      </c>
      <c r="P6" s="30" t="str">
        <f xml:space="preserve"> IF(IFERROR(FIND("VAR",C$5),0)&gt;0,""""&amp; C6 &amp; """",C6) &amp; "," &amp; IF(IFERROR(FIND("VAR",D$5),0)&gt;0,""""&amp; D6 &amp; """",D6) &amp; "," &amp; IF(IFERROR(FIND("VAR",E$5),0)&gt;0,""""&amp; E6 &amp; """",E6) &amp; "," &amp;  IF(IFERROR(FIND("VAR",F$5),0)&gt;0,""""&amp; F6 &amp; """",F6)&amp; "," &amp;  IF(IFERROR(FIND("VAR",G$5),0)&gt;0,""""&amp; G6 &amp; """",G6) &amp; "," &amp; IF(IFERROR(FIND("VAR",H$5),0)&gt;0,""""&amp; H6 &amp; """",H6) &amp; "," &amp;  IF(IFERROR(FIND("VAR",I$5),0)&gt;0,""""&amp; I6 &amp; """",I6) &amp; "," &amp; IF(IFERROR(FIND("VAR",J$5),0)&gt;0,""""&amp; J6 &amp; """",J6) &amp; "," &amp; IF(IFERROR(FIND("VAR",K$5),0)&gt;0,""""&amp; K6 &amp; """",K6) &amp; "," &amp; IF(IFERROR(FIND("VAR",L$5),0)&gt;0,""""&amp; L6 &amp; """",L6)</f>
        <v>1,"リクナビ","rikunabi","Shift_JIS","jp",1,"http://next.rikunabi.com/eigyo/","営業、事務、企画系","営業、MR、企画、経理、総務、貿易…",FALSE</v>
      </c>
      <c r="Q6" s="18" t="s">
        <v>70</v>
      </c>
      <c r="R6" s="18"/>
    </row>
    <row r="7" spans="2:18">
      <c r="B7" s="32" t="s">
        <v>71</v>
      </c>
      <c r="C7" s="32">
        <v>2</v>
      </c>
      <c r="D7" s="32" t="s">
        <v>176</v>
      </c>
      <c r="E7" s="32" t="s">
        <v>88</v>
      </c>
      <c r="F7" s="32" t="s">
        <v>177</v>
      </c>
      <c r="G7" s="32" t="s">
        <v>178</v>
      </c>
      <c r="H7" s="32">
        <v>2</v>
      </c>
      <c r="I7" s="32" t="s">
        <v>182</v>
      </c>
      <c r="J7" s="32" t="s">
        <v>183</v>
      </c>
      <c r="K7" s="32" t="s">
        <v>184</v>
      </c>
      <c r="L7" s="32" t="b">
        <v>0</v>
      </c>
      <c r="M7">
        <v>2</v>
      </c>
      <c r="N7" s="30" t="str">
        <f t="shared" ref="N7:N21" si="0">"DELETE FROM " &amp; $B7 &amp; " WHERE ID = " &amp; C7 &amp; ";"</f>
        <v>DELETE FROM M_SITE WHERE ID = 2;</v>
      </c>
      <c r="O7" s="30" t="str">
        <f t="shared" ref="O7:O70" si="1">"INSERT INTO " &amp; $B7 &amp; " VALUES("</f>
        <v>INSERT INTO M_SITE VALUES(</v>
      </c>
      <c r="P7" s="30" t="str">
        <f t="shared" ref="P7:P70" si="2" xml:space="preserve"> IF(IFERROR(FIND("VAR",C$5),0)&gt;0,""""&amp; C7 &amp; """",C7) &amp; "," &amp; IF(IFERROR(FIND("VAR",D$5),0)&gt;0,""""&amp; D7 &amp; """",D7) &amp; "," &amp; IF(IFERROR(FIND("VAR",E$5),0)&gt;0,""""&amp; E7 &amp; """",E7) &amp; "," &amp;  IF(IFERROR(FIND("VAR",F$5),0)&gt;0,""""&amp; F7 &amp; """",F7)&amp; "," &amp;  IF(IFERROR(FIND("VAR",G$5),0)&gt;0,""""&amp; G7 &amp; """",G7) &amp; "," &amp; IF(IFERROR(FIND("VAR",H$5),0)&gt;0,""""&amp; H7 &amp; """",H7) &amp; "," &amp;  IF(IFERROR(FIND("VAR",I$5),0)&gt;0,""""&amp; I7 &amp; """",I7) &amp; "," &amp; IF(IFERROR(FIND("VAR",J$5),0)&gt;0,""""&amp; J7 &amp; """",J7) &amp; "," &amp; IF(IFERROR(FIND("VAR",K$5),0)&gt;0,""""&amp; K7 &amp; """",K7) &amp; "," &amp; IF(IFERROR(FIND("VAR",L$5),0)&gt;0,""""&amp; L7 &amp; """",L7)</f>
        <v>2,"リクナビ","rikunabi","Shift_JIS","jp",2,"http://next.rikunabi.com/service/","サービス、販売、運輸系","店長、小売、外食、ブライダル、ドライバー…",FALSE</v>
      </c>
      <c r="Q7" s="18" t="s">
        <v>70</v>
      </c>
    </row>
    <row r="8" spans="2:18">
      <c r="B8" s="32" t="s">
        <v>58</v>
      </c>
      <c r="C8" s="32">
        <v>3</v>
      </c>
      <c r="D8" s="32" t="s">
        <v>176</v>
      </c>
      <c r="E8" s="32" t="s">
        <v>88</v>
      </c>
      <c r="F8" s="32" t="s">
        <v>177</v>
      </c>
      <c r="G8" s="32" t="s">
        <v>178</v>
      </c>
      <c r="H8" s="32">
        <v>3</v>
      </c>
      <c r="I8" s="32" t="s">
        <v>185</v>
      </c>
      <c r="J8" s="32" t="s">
        <v>186</v>
      </c>
      <c r="K8" s="32" t="s">
        <v>187</v>
      </c>
      <c r="L8" s="32" t="b">
        <v>0</v>
      </c>
      <c r="M8">
        <v>3</v>
      </c>
      <c r="N8" s="30" t="str">
        <f t="shared" si="0"/>
        <v>DELETE FROM M_SITE WHERE ID = 3;</v>
      </c>
      <c r="O8" s="30" t="str">
        <f t="shared" si="1"/>
        <v>INSERT INTO M_SITE VALUES(</v>
      </c>
      <c r="P8" s="30" t="str">
        <f t="shared" si="2"/>
        <v>3,"リクナビ","rikunabi","Shift_JIS","jp",3,"http://next.rikunabi.com/senmon/","専門職（コンサルタント、金融、不動産）","経営コンサル、税理士、FP…",FALSE</v>
      </c>
      <c r="Q8" s="18" t="s">
        <v>70</v>
      </c>
    </row>
    <row r="9" spans="2:18">
      <c r="B9" s="32" t="s">
        <v>58</v>
      </c>
      <c r="C9" s="32">
        <v>4</v>
      </c>
      <c r="D9" s="32" t="s">
        <v>176</v>
      </c>
      <c r="E9" s="32" t="s">
        <v>88</v>
      </c>
      <c r="F9" s="32" t="s">
        <v>177</v>
      </c>
      <c r="G9" s="32" t="s">
        <v>178</v>
      </c>
      <c r="H9" s="32">
        <v>4</v>
      </c>
      <c r="I9" s="32" t="s">
        <v>188</v>
      </c>
      <c r="J9" s="32" t="s">
        <v>189</v>
      </c>
      <c r="K9" s="32" t="s">
        <v>190</v>
      </c>
      <c r="L9" s="32" t="b">
        <v>0</v>
      </c>
      <c r="M9">
        <v>4</v>
      </c>
      <c r="N9" s="30" t="str">
        <f t="shared" si="0"/>
        <v>DELETE FROM M_SITE WHERE ID = 4;</v>
      </c>
      <c r="O9" s="30" t="str">
        <f t="shared" si="1"/>
        <v>INSERT INTO M_SITE VALUES(</v>
      </c>
      <c r="P9" s="30" t="str">
        <f t="shared" si="2"/>
        <v>4,"リクナビ","rikunabi","Shift_JIS","jp",4,"http://next.rikunabi.com/tech_soft/","ITエンジニア（システム開発、インフラなど）","ITコンサル、アプリ開発、インフラ…",FALSE</v>
      </c>
      <c r="Q9" s="18" t="s">
        <v>70</v>
      </c>
    </row>
    <row r="10" spans="2:18">
      <c r="B10" s="32" t="s">
        <v>58</v>
      </c>
      <c r="C10" s="32">
        <v>5</v>
      </c>
      <c r="D10" s="32" t="s">
        <v>176</v>
      </c>
      <c r="E10" s="32" t="s">
        <v>88</v>
      </c>
      <c r="F10" s="32" t="s">
        <v>177</v>
      </c>
      <c r="G10" s="32" t="s">
        <v>178</v>
      </c>
      <c r="H10" s="32">
        <v>5</v>
      </c>
      <c r="I10" s="32" t="s">
        <v>191</v>
      </c>
      <c r="J10" s="32" t="s">
        <v>192</v>
      </c>
      <c r="K10" s="32" t="s">
        <v>193</v>
      </c>
      <c r="L10" s="32" t="b">
        <v>0</v>
      </c>
      <c r="M10">
        <v>5</v>
      </c>
      <c r="N10" s="30" t="str">
        <f t="shared" si="0"/>
        <v>DELETE FROM M_SITE WHERE ID = 5;</v>
      </c>
      <c r="O10" s="30" t="str">
        <f t="shared" si="1"/>
        <v>INSERT INTO M_SITE VALUES(</v>
      </c>
      <c r="P10" s="30" t="str">
        <f t="shared" si="2"/>
        <v>5,"リクナビ","rikunabi","Shift_JIS","jp",5,"http://next.rikunabi.com/tech_denki/","電気、電子、機械技術者","半導体、機構、生産技術、サービスエンジニア…",FALSE</v>
      </c>
      <c r="Q10" s="18" t="s">
        <v>70</v>
      </c>
    </row>
    <row r="11" spans="2:18">
      <c r="B11" s="32" t="s">
        <v>58</v>
      </c>
      <c r="C11" s="32">
        <v>6</v>
      </c>
      <c r="D11" s="32" t="s">
        <v>176</v>
      </c>
      <c r="E11" s="32" t="s">
        <v>88</v>
      </c>
      <c r="F11" s="32" t="s">
        <v>177</v>
      </c>
      <c r="G11" s="32" t="s">
        <v>178</v>
      </c>
      <c r="H11" s="35">
        <v>6</v>
      </c>
      <c r="I11" s="32" t="s">
        <v>194</v>
      </c>
      <c r="J11" s="32" t="s">
        <v>195</v>
      </c>
      <c r="K11" s="32" t="s">
        <v>196</v>
      </c>
      <c r="L11" s="32" t="b">
        <v>0</v>
      </c>
      <c r="M11">
        <v>6</v>
      </c>
      <c r="N11" s="30" t="str">
        <f t="shared" si="0"/>
        <v>DELETE FROM M_SITE WHERE ID = 6;</v>
      </c>
      <c r="O11" s="30" t="str">
        <f t="shared" si="1"/>
        <v>INSERT INTO M_SITE VALUES(</v>
      </c>
      <c r="P11" s="30" t="str">
        <f t="shared" si="2"/>
        <v>6,"リクナビ","rikunabi","Shift_JIS","jp",6,"http://next.rikunabi.com/tech_sozai/","素材、食品、医薬品技術者、福祉","基礎・応用研究、製品開発、品質管理…",FALSE</v>
      </c>
      <c r="Q11" s="18" t="s">
        <v>70</v>
      </c>
    </row>
    <row r="12" spans="2:18">
      <c r="B12" s="32" t="s">
        <v>58</v>
      </c>
      <c r="C12" s="32">
        <v>7</v>
      </c>
      <c r="D12" s="32" t="s">
        <v>176</v>
      </c>
      <c r="E12" s="32" t="s">
        <v>88</v>
      </c>
      <c r="F12" s="32" t="s">
        <v>177</v>
      </c>
      <c r="G12" s="32" t="s">
        <v>178</v>
      </c>
      <c r="H12" s="35">
        <v>7</v>
      </c>
      <c r="I12" s="32" t="s">
        <v>197</v>
      </c>
      <c r="J12" s="32" t="s">
        <v>198</v>
      </c>
      <c r="K12" s="32" t="s">
        <v>199</v>
      </c>
      <c r="L12" s="32" t="b">
        <v>0</v>
      </c>
      <c r="M12">
        <v>7</v>
      </c>
      <c r="N12" s="30" t="str">
        <f t="shared" si="0"/>
        <v>DELETE FROM M_SITE WHERE ID = 7;</v>
      </c>
      <c r="O12" s="30" t="str">
        <f t="shared" si="1"/>
        <v>INSERT INTO M_SITE VALUES(</v>
      </c>
      <c r="P12" s="30" t="str">
        <f t="shared" si="2"/>
        <v>7,"リクナビ","rikunabi","Shift_JIS","jp",7,"http://next.rikunabi.com/tech_doboku/","建築、土木技術者","設計、CAD、施工管理、建設コンサルタント…",FALSE</v>
      </c>
      <c r="Q12" s="18" t="s">
        <v>70</v>
      </c>
    </row>
    <row r="13" spans="2:18">
      <c r="B13" s="32" t="s">
        <v>58</v>
      </c>
      <c r="C13" s="32">
        <v>8</v>
      </c>
      <c r="D13" s="32" t="s">
        <v>176</v>
      </c>
      <c r="E13" s="32" t="s">
        <v>88</v>
      </c>
      <c r="F13" s="32" t="s">
        <v>177</v>
      </c>
      <c r="G13" s="32" t="s">
        <v>178</v>
      </c>
      <c r="H13" s="35">
        <v>8</v>
      </c>
      <c r="I13" s="32" t="s">
        <v>200</v>
      </c>
      <c r="J13" s="32" t="s">
        <v>201</v>
      </c>
      <c r="K13" s="32" t="s">
        <v>202</v>
      </c>
      <c r="L13" s="32" t="b">
        <v>0</v>
      </c>
      <c r="M13">
        <v>8</v>
      </c>
      <c r="N13" s="30" t="str">
        <f t="shared" si="0"/>
        <v>DELETE FROM M_SITE WHERE ID = 8;</v>
      </c>
      <c r="O13" s="30" t="str">
        <f t="shared" si="1"/>
        <v>INSERT INTO M_SITE VALUES(</v>
      </c>
      <c r="P13" s="30" t="str">
        <f t="shared" si="2"/>
        <v>8,"リクナビ","rikunabi","Shift_JIS","jp",8,"http://next.rikunabi.com/creative/","クリエイティブ系","広告、映像、Web、ファッション、インテリア…",FALSE</v>
      </c>
      <c r="Q13" s="18" t="s">
        <v>70</v>
      </c>
    </row>
    <row r="14" spans="2:18">
      <c r="B14" s="32" t="s">
        <v>58</v>
      </c>
      <c r="C14" s="32">
        <v>9</v>
      </c>
      <c r="D14" s="32" t="s">
        <v>176</v>
      </c>
      <c r="E14" s="32" t="s">
        <v>88</v>
      </c>
      <c r="F14" s="32" t="s">
        <v>177</v>
      </c>
      <c r="G14" s="32" t="s">
        <v>178</v>
      </c>
      <c r="H14" s="35">
        <v>9</v>
      </c>
      <c r="I14" s="32" t="s">
        <v>203</v>
      </c>
      <c r="J14" s="32" t="s">
        <v>204</v>
      </c>
      <c r="K14" s="32" t="s">
        <v>205</v>
      </c>
      <c r="L14" s="32" t="b">
        <v>0</v>
      </c>
      <c r="M14">
        <v>9</v>
      </c>
      <c r="N14" s="30" t="str">
        <f t="shared" si="0"/>
        <v>DELETE FROM M_SITE WHERE ID = 9;</v>
      </c>
      <c r="O14" s="30" t="str">
        <f t="shared" si="1"/>
        <v>INSERT INTO M_SITE VALUES(</v>
      </c>
      <c r="P14" s="30" t="str">
        <f t="shared" si="2"/>
        <v>9,"リクナビ","rikunabi","Shift_JIS","jp",9,"http://next.rikunabi.com/sonota/","講師、公務員、技能工、その他","技能工、教師・講師、通訳、団体職員…",FALSE</v>
      </c>
      <c r="Q14" s="18" t="s">
        <v>70</v>
      </c>
    </row>
    <row r="15" spans="2:18">
      <c r="B15" s="32" t="s">
        <v>58</v>
      </c>
      <c r="C15" s="32">
        <v>10</v>
      </c>
      <c r="D15" s="32" t="s">
        <v>206</v>
      </c>
      <c r="E15" s="32" t="s">
        <v>87</v>
      </c>
      <c r="F15" s="32" t="s">
        <v>207</v>
      </c>
      <c r="G15" s="32" t="s">
        <v>178</v>
      </c>
      <c r="H15" s="35">
        <v>1</v>
      </c>
      <c r="I15" s="32" t="s">
        <v>208</v>
      </c>
      <c r="J15" s="32" t="s">
        <v>209</v>
      </c>
      <c r="K15" s="32" t="s">
        <v>210</v>
      </c>
      <c r="L15" s="32" t="b">
        <v>0</v>
      </c>
      <c r="M15">
        <v>10</v>
      </c>
      <c r="N15" s="30" t="str">
        <f t="shared" si="0"/>
        <v>DELETE FROM M_SITE WHERE ID = 10;</v>
      </c>
      <c r="O15" s="30" t="str">
        <f t="shared" si="1"/>
        <v>INSERT INTO M_SITE VALUES(</v>
      </c>
      <c r="P15" s="30" t="str">
        <f t="shared" si="2"/>
        <v>10,"エン・ジャパン","en-japan","UTF-8","jp",1,"https://employment.en-japan.com/s_eigyo/","営業系","営業、MR、人材コーディネーター 他",FALSE</v>
      </c>
      <c r="Q15" s="18" t="s">
        <v>70</v>
      </c>
    </row>
    <row r="16" spans="2:18">
      <c r="B16" s="32" t="s">
        <v>58</v>
      </c>
      <c r="C16" s="32">
        <v>11</v>
      </c>
      <c r="D16" s="32" t="s">
        <v>206</v>
      </c>
      <c r="E16" s="32" t="s">
        <v>87</v>
      </c>
      <c r="F16" s="32" t="s">
        <v>207</v>
      </c>
      <c r="G16" s="32" t="s">
        <v>178</v>
      </c>
      <c r="H16" s="35">
        <v>2</v>
      </c>
      <c r="I16" s="32" t="s">
        <v>211</v>
      </c>
      <c r="J16" s="32" t="s">
        <v>212</v>
      </c>
      <c r="K16" s="32" t="s">
        <v>213</v>
      </c>
      <c r="L16" s="32" t="b">
        <v>0</v>
      </c>
      <c r="M16">
        <v>11</v>
      </c>
      <c r="N16" s="30" t="str">
        <f t="shared" si="0"/>
        <v>DELETE FROM M_SITE WHERE ID = 11;</v>
      </c>
      <c r="O16" s="30" t="str">
        <f t="shared" si="1"/>
        <v>INSERT INTO M_SITE VALUES(</v>
      </c>
      <c r="P16" s="30" t="str">
        <f t="shared" si="2"/>
        <v>11,"エン・ジャパン","en-japan","UTF-8","jp",2,"https://employment.en-japan.com/s_kikakujimu/","企画・事務・管理系","経営企画、広報、人事、事務 他",FALSE</v>
      </c>
      <c r="Q16" s="18" t="s">
        <v>70</v>
      </c>
    </row>
    <row r="17" spans="2:17">
      <c r="B17" s="32" t="s">
        <v>58</v>
      </c>
      <c r="C17" s="32">
        <v>12</v>
      </c>
      <c r="D17" s="32" t="s">
        <v>206</v>
      </c>
      <c r="E17" s="32" t="s">
        <v>87</v>
      </c>
      <c r="F17" s="32" t="s">
        <v>207</v>
      </c>
      <c r="G17" s="32" t="s">
        <v>178</v>
      </c>
      <c r="H17" s="35">
        <v>3</v>
      </c>
      <c r="I17" s="32" t="s">
        <v>214</v>
      </c>
      <c r="J17" s="32" t="s">
        <v>215</v>
      </c>
      <c r="K17" s="32" t="s">
        <v>216</v>
      </c>
      <c r="L17" s="32" t="b">
        <v>0</v>
      </c>
      <c r="M17">
        <v>12</v>
      </c>
      <c r="N17" s="30" t="str">
        <f t="shared" si="0"/>
        <v>DELETE FROM M_SITE WHERE ID = 12;</v>
      </c>
      <c r="O17" s="30" t="str">
        <f t="shared" si="1"/>
        <v>INSERT INTO M_SITE VALUES(</v>
      </c>
      <c r="P17" s="30" t="str">
        <f t="shared" si="2"/>
        <v>12,"エン・ジャパン","en-japan","UTF-8","jp",3,"https://employment.en-japan.com/s_fashionfood/","販売・サービス系","ファッション、フード、小売 他",FALSE</v>
      </c>
      <c r="Q17" s="18" t="s">
        <v>70</v>
      </c>
    </row>
    <row r="18" spans="2:17">
      <c r="B18" s="32" t="s">
        <v>58</v>
      </c>
      <c r="C18" s="32">
        <v>13</v>
      </c>
      <c r="D18" s="32" t="s">
        <v>206</v>
      </c>
      <c r="E18" s="32" t="s">
        <v>87</v>
      </c>
      <c r="F18" s="32" t="s">
        <v>207</v>
      </c>
      <c r="G18" s="32" t="s">
        <v>178</v>
      </c>
      <c r="H18" s="35">
        <v>4</v>
      </c>
      <c r="I18" s="32" t="s">
        <v>217</v>
      </c>
      <c r="J18" s="32" t="s">
        <v>218</v>
      </c>
      <c r="K18" s="32" t="s">
        <v>219</v>
      </c>
      <c r="L18" s="32" t="b">
        <v>0</v>
      </c>
      <c r="M18">
        <v>13</v>
      </c>
      <c r="N18" s="30" t="str">
        <f t="shared" si="0"/>
        <v>DELETE FROM M_SITE WHERE ID = 13;</v>
      </c>
      <c r="O18" s="30" t="str">
        <f t="shared" si="1"/>
        <v>INSERT INTO M_SITE VALUES(</v>
      </c>
      <c r="P18" s="30" t="str">
        <f t="shared" si="2"/>
        <v>13,"エン・ジャパン","en-japan","UTF-8","jp",4,"https://employment.en-japan.com/s_kyoikuiryo/","専門サービス系","医療、福祉、教育、ブライダル 他",FALSE</v>
      </c>
      <c r="Q18" s="18" t="s">
        <v>70</v>
      </c>
    </row>
    <row r="19" spans="2:17">
      <c r="B19" s="32" t="s">
        <v>58</v>
      </c>
      <c r="C19" s="32">
        <v>14</v>
      </c>
      <c r="D19" s="32" t="s">
        <v>206</v>
      </c>
      <c r="E19" s="32" t="s">
        <v>87</v>
      </c>
      <c r="F19" s="32" t="s">
        <v>207</v>
      </c>
      <c r="G19" s="32" t="s">
        <v>178</v>
      </c>
      <c r="H19" s="35">
        <v>5</v>
      </c>
      <c r="I19" s="32" t="s">
        <v>220</v>
      </c>
      <c r="J19" s="32" t="s">
        <v>221</v>
      </c>
      <c r="K19" s="32" t="s">
        <v>222</v>
      </c>
      <c r="L19" s="32" t="b">
        <v>0</v>
      </c>
      <c r="M19">
        <v>14</v>
      </c>
      <c r="N19" s="30" t="str">
        <f t="shared" si="0"/>
        <v>DELETE FROM M_SITE WHERE ID = 14;</v>
      </c>
      <c r="O19" s="30" t="str">
        <f t="shared" si="1"/>
        <v>INSERT INTO M_SITE VALUES(</v>
      </c>
      <c r="P19" s="30" t="str">
        <f t="shared" si="2"/>
        <v>14,"エン・ジャパン","en-japan","UTF-8","jp",5,"https://employment.en-japan.com/s_kinyuconsul/","専門職系","コンサルタント、金融・不動産 他",FALSE</v>
      </c>
      <c r="Q19" s="18" t="s">
        <v>70</v>
      </c>
    </row>
    <row r="20" spans="2:17">
      <c r="B20" s="32" t="s">
        <v>58</v>
      </c>
      <c r="C20" s="32">
        <v>15</v>
      </c>
      <c r="D20" s="32" t="s">
        <v>206</v>
      </c>
      <c r="E20" s="32" t="s">
        <v>87</v>
      </c>
      <c r="F20" s="32" t="s">
        <v>207</v>
      </c>
      <c r="G20" s="32" t="s">
        <v>178</v>
      </c>
      <c r="H20" s="35">
        <v>6</v>
      </c>
      <c r="I20" s="32" t="s">
        <v>223</v>
      </c>
      <c r="J20" s="32" t="s">
        <v>201</v>
      </c>
      <c r="K20" s="32" t="s">
        <v>224</v>
      </c>
      <c r="L20" s="32" t="b">
        <v>0</v>
      </c>
      <c r="M20">
        <v>15</v>
      </c>
      <c r="N20" s="30" t="str">
        <f t="shared" si="0"/>
        <v>DELETE FROM M_SITE WHERE ID = 15;</v>
      </c>
      <c r="O20" s="30" t="str">
        <f t="shared" si="1"/>
        <v>INSERT INTO M_SITE VALUES(</v>
      </c>
      <c r="P20" s="30" t="str">
        <f t="shared" si="2"/>
        <v>15,"エン・ジャパン","en-japan","UTF-8","jp",6,"https://employment.en-japan.com/s_creative/","クリエイティブ系","WEB・ゲーム制作、プランナー 他",FALSE</v>
      </c>
      <c r="Q20" s="18" t="s">
        <v>70</v>
      </c>
    </row>
    <row r="21" spans="2:17">
      <c r="B21" s="32" t="s">
        <v>58</v>
      </c>
      <c r="C21" s="32">
        <v>16</v>
      </c>
      <c r="D21" s="32" t="s">
        <v>206</v>
      </c>
      <c r="E21" s="32" t="s">
        <v>87</v>
      </c>
      <c r="F21" s="32" t="s">
        <v>207</v>
      </c>
      <c r="G21" s="32" t="s">
        <v>178</v>
      </c>
      <c r="H21" s="35">
        <v>7</v>
      </c>
      <c r="I21" s="32" t="s">
        <v>225</v>
      </c>
      <c r="J21" s="32" t="s">
        <v>226</v>
      </c>
      <c r="K21" s="32" t="s">
        <v>227</v>
      </c>
      <c r="L21" s="32" t="b">
        <v>0</v>
      </c>
      <c r="M21">
        <v>16</v>
      </c>
      <c r="N21" s="30" t="str">
        <f t="shared" si="0"/>
        <v>DELETE FROM M_SITE WHERE ID = 16;</v>
      </c>
      <c r="O21" s="30" t="str">
        <f t="shared" si="1"/>
        <v>INSERT INTO M_SITE VALUES(</v>
      </c>
      <c r="P21" s="30" t="str">
        <f t="shared" si="2"/>
        <v>16,"エン・ジャパン","en-japan","UTF-8","jp",7,"https://employment.en-japan.com/s_software/","技術系(IT・Web・ゲーム・通信)","アプリ開発、ITコンサル、PM 他",FALSE</v>
      </c>
      <c r="Q21" s="18" t="s">
        <v>70</v>
      </c>
    </row>
    <row r="22" spans="2:17">
      <c r="B22" s="32" t="s">
        <v>58</v>
      </c>
      <c r="C22" s="32">
        <v>17</v>
      </c>
      <c r="D22" s="32" t="s">
        <v>206</v>
      </c>
      <c r="E22" s="32" t="s">
        <v>87</v>
      </c>
      <c r="F22" s="32" t="s">
        <v>207</v>
      </c>
      <c r="G22" s="32" t="s">
        <v>178</v>
      </c>
      <c r="H22" s="35">
        <v>8</v>
      </c>
      <c r="I22" s="32" t="s">
        <v>228</v>
      </c>
      <c r="J22" s="32" t="s">
        <v>229</v>
      </c>
      <c r="K22" s="32" t="s">
        <v>230</v>
      </c>
      <c r="L22" s="32" t="b">
        <v>0</v>
      </c>
      <c r="M22">
        <v>16</v>
      </c>
      <c r="N22" s="30" t="str">
        <f t="shared" ref="N22:N85" si="3">"DELETE FROM " &amp; $B22 &amp; " WHERE ID = " &amp; C22 &amp; ";"</f>
        <v>DELETE FROM M_SITE WHERE ID = 17;</v>
      </c>
      <c r="O22" s="30" t="str">
        <f t="shared" si="1"/>
        <v>INSERT INTO M_SITE VALUES(</v>
      </c>
      <c r="P22" s="30" t="str">
        <f t="shared" si="2"/>
        <v>17,"エン・ジャパン","en-japan","UTF-8","jp",8,"https://employment.en-japan.com/s_denkikikai/","技術系(電気、電子、機械)","電子・回路・機械設計 他",FALSE</v>
      </c>
      <c r="Q22" s="18" t="s">
        <v>70</v>
      </c>
    </row>
    <row r="23" spans="2:17">
      <c r="B23" s="32" t="s">
        <v>58</v>
      </c>
      <c r="C23" s="32">
        <v>18</v>
      </c>
      <c r="D23" s="32" t="s">
        <v>206</v>
      </c>
      <c r="E23" s="32" t="s">
        <v>87</v>
      </c>
      <c r="F23" s="32" t="s">
        <v>207</v>
      </c>
      <c r="G23" s="32" t="s">
        <v>178</v>
      </c>
      <c r="H23" s="35">
        <v>9</v>
      </c>
      <c r="I23" s="32" t="s">
        <v>231</v>
      </c>
      <c r="J23" s="32" t="s">
        <v>232</v>
      </c>
      <c r="K23" s="32" t="s">
        <v>233</v>
      </c>
      <c r="L23" s="32" t="b">
        <v>0</v>
      </c>
      <c r="M23">
        <v>16</v>
      </c>
      <c r="N23" s="30" t="str">
        <f t="shared" si="3"/>
        <v>DELETE FROM M_SITE WHERE ID = 18;</v>
      </c>
      <c r="O23" s="30" t="str">
        <f t="shared" si="1"/>
        <v>INSERT INTO M_SITE VALUES(</v>
      </c>
      <c r="P23" s="30" t="str">
        <f t="shared" si="2"/>
        <v>18,"エン・ジャパン","en-japan","UTF-8","jp",9,"https://employment.en-japan.com/s_kenchiku/","技術系(建築、土木)","建築・設備設計、施工管理 他",FALSE</v>
      </c>
      <c r="Q23" s="18" t="s">
        <v>70</v>
      </c>
    </row>
    <row r="24" spans="2:17">
      <c r="B24" s="32" t="s">
        <v>58</v>
      </c>
      <c r="C24" s="32">
        <v>19</v>
      </c>
      <c r="D24" s="32" t="s">
        <v>206</v>
      </c>
      <c r="E24" s="32" t="s">
        <v>87</v>
      </c>
      <c r="F24" s="32" t="s">
        <v>207</v>
      </c>
      <c r="G24" s="32" t="s">
        <v>178</v>
      </c>
      <c r="H24" s="35">
        <v>10</v>
      </c>
      <c r="I24" s="32" t="s">
        <v>234</v>
      </c>
      <c r="J24" s="32" t="s">
        <v>235</v>
      </c>
      <c r="K24" s="32" t="s">
        <v>236</v>
      </c>
      <c r="L24" s="32" t="b">
        <v>0</v>
      </c>
      <c r="M24">
        <v>16</v>
      </c>
      <c r="N24" s="30" t="str">
        <f t="shared" si="3"/>
        <v>DELETE FROM M_SITE WHERE ID = 19;</v>
      </c>
      <c r="O24" s="30" t="str">
        <f t="shared" si="1"/>
        <v>INSERT INTO M_SITE VALUES(</v>
      </c>
      <c r="P24" s="30" t="str">
        <f t="shared" si="2"/>
        <v>19,"エン・ジャパン","en-japan","UTF-8","jp",10,"https://employment.en-japan.com/s_iyakubio/","技術系(医薬、化学、素材、食品)","研究開発、製品開発、生産管理 他",FALSE</v>
      </c>
      <c r="Q24" s="18" t="s">
        <v>70</v>
      </c>
    </row>
    <row r="25" spans="2:17">
      <c r="B25" s="32" t="s">
        <v>58</v>
      </c>
      <c r="C25" s="32">
        <v>20</v>
      </c>
      <c r="D25" s="32" t="s">
        <v>206</v>
      </c>
      <c r="E25" s="32" t="s">
        <v>87</v>
      </c>
      <c r="F25" s="32" t="s">
        <v>207</v>
      </c>
      <c r="G25" s="32" t="s">
        <v>178</v>
      </c>
      <c r="H25" s="35">
        <v>11</v>
      </c>
      <c r="I25" s="32" t="s">
        <v>237</v>
      </c>
      <c r="J25" s="32" t="s">
        <v>238</v>
      </c>
      <c r="K25" s="32" t="s">
        <v>239</v>
      </c>
      <c r="L25" s="32" t="b">
        <v>0</v>
      </c>
      <c r="M25">
        <v>16</v>
      </c>
      <c r="N25" s="30" t="str">
        <f t="shared" si="3"/>
        <v>DELETE FROM M_SITE WHERE ID = 20;</v>
      </c>
      <c r="O25" s="30" t="str">
        <f t="shared" si="1"/>
        <v>INSERT INTO M_SITE VALUES(</v>
      </c>
      <c r="P25" s="30" t="str">
        <f t="shared" si="2"/>
        <v>20,"エン・ジャパン","en-japan","UTF-8","jp",11,"https://employment.en-japan.com/s_setsubikanri-unyu/","施設・設備管理、技能工、運輸・物流系","ドライバー、警備、清掃 他",FALSE</v>
      </c>
      <c r="Q25" s="18" t="s">
        <v>70</v>
      </c>
    </row>
    <row r="26" spans="2:17">
      <c r="B26" s="32" t="s">
        <v>58</v>
      </c>
      <c r="C26" s="32">
        <v>21</v>
      </c>
      <c r="D26" s="32" t="s">
        <v>206</v>
      </c>
      <c r="E26" s="32" t="s">
        <v>87</v>
      </c>
      <c r="F26" s="32" t="s">
        <v>207</v>
      </c>
      <c r="G26" s="32" t="s">
        <v>178</v>
      </c>
      <c r="H26" s="35">
        <v>12</v>
      </c>
      <c r="I26" s="32" t="s">
        <v>240</v>
      </c>
      <c r="J26" s="32" t="s">
        <v>241</v>
      </c>
      <c r="K26" s="32"/>
      <c r="L26" s="32" t="b">
        <v>0</v>
      </c>
      <c r="M26">
        <v>16</v>
      </c>
      <c r="N26" s="30" t="str">
        <f t="shared" si="3"/>
        <v>DELETE FROM M_SITE WHERE ID = 21;</v>
      </c>
      <c r="O26" s="30" t="str">
        <f t="shared" si="1"/>
        <v>INSERT INTO M_SITE VALUES(</v>
      </c>
      <c r="P26" s="30" t="str">
        <f t="shared" si="2"/>
        <v>21,"エン・ジャパン","en-japan","UTF-8","jp",12,"https://employment.en-japan.com/s_other/","公務員、団体職員、その他","",FALSE</v>
      </c>
      <c r="Q26" s="18" t="s">
        <v>70</v>
      </c>
    </row>
    <row r="27" spans="2:17">
      <c r="B27" s="32" t="s">
        <v>58</v>
      </c>
      <c r="C27" s="32">
        <v>22</v>
      </c>
      <c r="D27" s="32" t="s">
        <v>242</v>
      </c>
      <c r="E27" s="32" t="s">
        <v>89</v>
      </c>
      <c r="F27" s="32" t="s">
        <v>177</v>
      </c>
      <c r="G27" s="32" t="s">
        <v>178</v>
      </c>
      <c r="H27" s="35">
        <v>0</v>
      </c>
      <c r="I27" s="32" t="s">
        <v>243</v>
      </c>
      <c r="J27" s="32" t="s">
        <v>244</v>
      </c>
      <c r="K27" s="32"/>
      <c r="L27" s="32" t="b">
        <v>0</v>
      </c>
      <c r="M27">
        <v>16</v>
      </c>
      <c r="N27" s="30" t="str">
        <f t="shared" si="3"/>
        <v>DELETE FROM M_SITE WHERE ID = 22;</v>
      </c>
      <c r="O27" s="30" t="str">
        <f t="shared" si="1"/>
        <v>INSERT INTO M_SITE VALUES(</v>
      </c>
      <c r="P27" s="30" t="str">
        <f t="shared" si="2"/>
        <v>22,"マイナビ","mynavi","Shift_JIS","jp",0,"http://tenshoku.mynavi.jp/","トップ","",FALSE</v>
      </c>
      <c r="Q27" s="18" t="s">
        <v>70</v>
      </c>
    </row>
    <row r="28" spans="2:17">
      <c r="B28" s="32" t="s">
        <v>58</v>
      </c>
      <c r="C28" s="32">
        <v>23</v>
      </c>
      <c r="D28" s="32" t="s">
        <v>242</v>
      </c>
      <c r="E28" s="32" t="s">
        <v>89</v>
      </c>
      <c r="F28" s="32" t="s">
        <v>177</v>
      </c>
      <c r="G28" s="32" t="s">
        <v>178</v>
      </c>
      <c r="H28" s="35">
        <v>1</v>
      </c>
      <c r="I28" s="32" t="s">
        <v>245</v>
      </c>
      <c r="J28" s="32" t="s">
        <v>246</v>
      </c>
      <c r="K28" s="32" t="s">
        <v>247</v>
      </c>
      <c r="L28" s="32" t="b">
        <v>0</v>
      </c>
      <c r="M28">
        <v>16</v>
      </c>
      <c r="N28" s="30" t="str">
        <f t="shared" si="3"/>
        <v>DELETE FROM M_SITE WHERE ID = 23;</v>
      </c>
      <c r="O28" s="30" t="str">
        <f t="shared" si="1"/>
        <v>INSERT INTO M_SITE VALUES(</v>
      </c>
      <c r="P28" s="30" t="str">
        <f t="shared" si="2"/>
        <v>23,"マイナビ","mynavi","Shift_JIS","jp",1,"http://tenshoku.mynavi.jp/selectjob-11/","営業","営業・代理店営業・人材コーディネーター・コールセンター 他",FALSE</v>
      </c>
      <c r="Q28" s="18" t="s">
        <v>70</v>
      </c>
    </row>
    <row r="29" spans="2:17">
      <c r="B29" s="32" t="s">
        <v>58</v>
      </c>
      <c r="C29" s="32">
        <v>24</v>
      </c>
      <c r="D29" s="32" t="s">
        <v>242</v>
      </c>
      <c r="E29" s="32" t="s">
        <v>89</v>
      </c>
      <c r="F29" s="32" t="s">
        <v>177</v>
      </c>
      <c r="G29" s="32" t="s">
        <v>178</v>
      </c>
      <c r="H29" s="35">
        <v>2</v>
      </c>
      <c r="I29" s="32" t="s">
        <v>248</v>
      </c>
      <c r="J29" s="32" t="s">
        <v>249</v>
      </c>
      <c r="K29" s="32" t="s">
        <v>250</v>
      </c>
      <c r="L29" s="32" t="b">
        <v>0</v>
      </c>
      <c r="M29">
        <v>16</v>
      </c>
      <c r="N29" s="30" t="str">
        <f t="shared" si="3"/>
        <v>DELETE FROM M_SITE WHERE ID = 24;</v>
      </c>
      <c r="O29" s="30" t="str">
        <f t="shared" si="1"/>
        <v>INSERT INTO M_SITE VALUES(</v>
      </c>
      <c r="P29" s="30" t="str">
        <f t="shared" si="2"/>
        <v>24,"マイナビ","mynavi","Shift_JIS","jp",2,"http://tenshoku.mynavi.jp/selectjob-14/","企画・経営","マーケティング・企画・宣伝・MD・経営企画・FCオーナー 他",FALSE</v>
      </c>
      <c r="Q29" s="18" t="s">
        <v>70</v>
      </c>
    </row>
    <row r="30" spans="2:17">
      <c r="B30" s="32" t="s">
        <v>58</v>
      </c>
      <c r="C30" s="32">
        <v>25</v>
      </c>
      <c r="D30" s="32" t="s">
        <v>242</v>
      </c>
      <c r="E30" s="32" t="s">
        <v>89</v>
      </c>
      <c r="F30" s="32" t="s">
        <v>177</v>
      </c>
      <c r="G30" s="32" t="s">
        <v>178</v>
      </c>
      <c r="H30" s="35">
        <v>3</v>
      </c>
      <c r="I30" s="32" t="s">
        <v>251</v>
      </c>
      <c r="J30" s="32" t="s">
        <v>252</v>
      </c>
      <c r="K30" s="32" t="s">
        <v>253</v>
      </c>
      <c r="L30" s="32" t="b">
        <v>0</v>
      </c>
      <c r="M30">
        <v>16</v>
      </c>
      <c r="N30" s="30" t="str">
        <f t="shared" si="3"/>
        <v>DELETE FROM M_SITE WHERE ID = 25;</v>
      </c>
      <c r="O30" s="30" t="str">
        <f t="shared" si="1"/>
        <v>INSERT INTO M_SITE VALUES(</v>
      </c>
      <c r="P30" s="30" t="str">
        <f t="shared" si="2"/>
        <v>25,"マイナビ","mynavi","Shift_JIS","jp",3,"http://tenshoku.mynavi.jp/selectjob-1D/","管理・事務","経理・人事・総務・貿易・物流・一般事務・受付 他",FALSE</v>
      </c>
      <c r="Q30" s="18" t="s">
        <v>70</v>
      </c>
    </row>
    <row r="31" spans="2:17">
      <c r="B31" s="32" t="s">
        <v>58</v>
      </c>
      <c r="C31" s="32">
        <v>26</v>
      </c>
      <c r="D31" s="32" t="s">
        <v>242</v>
      </c>
      <c r="E31" s="32" t="s">
        <v>89</v>
      </c>
      <c r="F31" s="32" t="s">
        <v>177</v>
      </c>
      <c r="G31" s="32" t="s">
        <v>178</v>
      </c>
      <c r="H31" s="35">
        <v>4</v>
      </c>
      <c r="I31" s="32" t="s">
        <v>254</v>
      </c>
      <c r="J31" s="32" t="s">
        <v>255</v>
      </c>
      <c r="K31" s="32"/>
      <c r="L31" s="32" t="b">
        <v>0</v>
      </c>
      <c r="M31">
        <v>16</v>
      </c>
      <c r="N31" s="30" t="str">
        <f t="shared" si="3"/>
        <v>DELETE FROM M_SITE WHERE ID = 26;</v>
      </c>
      <c r="O31" s="30" t="str">
        <f t="shared" si="1"/>
        <v>INSERT INTO M_SITE VALUES(</v>
      </c>
      <c r="P31" s="30" t="str">
        <f t="shared" si="2"/>
        <v>26,"マイナビ","mynavi","Shift_JIS","jp",4,"http://tenshoku.mynavi.jp/selectjob-12/","販売・フード・アミューズメント","",FALSE</v>
      </c>
      <c r="Q31" s="18" t="s">
        <v>70</v>
      </c>
    </row>
    <row r="32" spans="2:17">
      <c r="B32" s="32" t="s">
        <v>58</v>
      </c>
      <c r="C32" s="32">
        <v>27</v>
      </c>
      <c r="D32" s="32" t="s">
        <v>242</v>
      </c>
      <c r="E32" s="32" t="s">
        <v>89</v>
      </c>
      <c r="F32" s="32" t="s">
        <v>177</v>
      </c>
      <c r="G32" s="32" t="s">
        <v>178</v>
      </c>
      <c r="H32" s="35">
        <v>5</v>
      </c>
      <c r="I32" s="32" t="s">
        <v>256</v>
      </c>
      <c r="J32" s="32" t="s">
        <v>257</v>
      </c>
      <c r="K32" s="32" t="s">
        <v>258</v>
      </c>
      <c r="L32" s="32" t="b">
        <v>0</v>
      </c>
      <c r="M32">
        <v>16</v>
      </c>
      <c r="N32" s="30" t="str">
        <f t="shared" si="3"/>
        <v>DELETE FROM M_SITE WHERE ID = 27;</v>
      </c>
      <c r="O32" s="30" t="str">
        <f t="shared" si="1"/>
        <v>INSERT INTO M_SITE VALUES(</v>
      </c>
      <c r="P32" s="30" t="str">
        <f t="shared" si="2"/>
        <v>27,"マイナビ","mynavi","Shift_JIS","jp",5,"http://tenshoku.mynavi.jp/selectjob-1E/","美容・ブライダル・ホテル・交通","エステ・旅行・ホテルスタッフ・ブライダルコーディネーター・タクシードライバー・バス運転手・フライトアテンダント 他",FALSE</v>
      </c>
      <c r="Q32" s="18" t="s">
        <v>70</v>
      </c>
    </row>
    <row r="33" spans="2:17">
      <c r="B33" s="32" t="s">
        <v>58</v>
      </c>
      <c r="C33" s="32">
        <v>28</v>
      </c>
      <c r="D33" s="32" t="s">
        <v>242</v>
      </c>
      <c r="E33" s="32" t="s">
        <v>89</v>
      </c>
      <c r="F33" s="32" t="s">
        <v>177</v>
      </c>
      <c r="G33" s="32" t="s">
        <v>178</v>
      </c>
      <c r="H33" s="35">
        <v>6</v>
      </c>
      <c r="I33" s="32" t="s">
        <v>259</v>
      </c>
      <c r="J33" s="32" t="s">
        <v>260</v>
      </c>
      <c r="K33" s="32" t="s">
        <v>261</v>
      </c>
      <c r="L33" s="32" t="b">
        <v>0</v>
      </c>
      <c r="M33">
        <v>16</v>
      </c>
      <c r="N33" s="30" t="str">
        <f t="shared" si="3"/>
        <v>DELETE FROM M_SITE WHERE ID = 28;</v>
      </c>
      <c r="O33" s="30" t="str">
        <f t="shared" si="1"/>
        <v>INSERT INTO M_SITE VALUES(</v>
      </c>
      <c r="P33" s="30" t="str">
        <f t="shared" si="2"/>
        <v>28,"マイナビ","mynavi","Shift_JIS","jp",6,"http://tenshoku.mynavi.jp/selectjob-13/","医療・福祉","薬剤師・登録販売者・看護師・医療事務・介護職・栄養士 他",FALSE</v>
      </c>
      <c r="Q33" s="18" t="s">
        <v>70</v>
      </c>
    </row>
    <row r="34" spans="2:17">
      <c r="B34" s="32" t="s">
        <v>58</v>
      </c>
      <c r="C34" s="32">
        <v>29</v>
      </c>
      <c r="D34" s="32" t="s">
        <v>242</v>
      </c>
      <c r="E34" s="32" t="s">
        <v>89</v>
      </c>
      <c r="F34" s="32" t="s">
        <v>177</v>
      </c>
      <c r="G34" s="32" t="s">
        <v>178</v>
      </c>
      <c r="H34" s="35">
        <v>7</v>
      </c>
      <c r="I34" s="32" t="s">
        <v>262</v>
      </c>
      <c r="J34" s="32" t="s">
        <v>263</v>
      </c>
      <c r="K34" s="32" t="s">
        <v>264</v>
      </c>
      <c r="L34" s="32" t="b">
        <v>0</v>
      </c>
      <c r="M34">
        <v>16</v>
      </c>
      <c r="N34" s="30" t="str">
        <f t="shared" si="3"/>
        <v>DELETE FROM M_SITE WHERE ID = 29;</v>
      </c>
      <c r="O34" s="30" t="str">
        <f t="shared" si="1"/>
        <v>INSERT INTO M_SITE VALUES(</v>
      </c>
      <c r="P34" s="30" t="str">
        <f t="shared" si="2"/>
        <v>29,"マイナビ","mynavi","Shift_JIS","jp",7,"http://tenshoku.mynavi.jp/selectjob-1F/","保育・教育・通訳","保育士・スクール運営・教師・講師・インストラクター・通訳 他",FALSE</v>
      </c>
      <c r="Q34" s="18" t="s">
        <v>70</v>
      </c>
    </row>
    <row r="35" spans="2:17">
      <c r="B35" s="32" t="s">
        <v>58</v>
      </c>
      <c r="C35" s="32">
        <v>30</v>
      </c>
      <c r="D35" s="32" t="s">
        <v>242</v>
      </c>
      <c r="E35" s="32" t="s">
        <v>89</v>
      </c>
      <c r="F35" s="32" t="s">
        <v>177</v>
      </c>
      <c r="G35" s="32" t="s">
        <v>178</v>
      </c>
      <c r="H35" s="35">
        <v>8</v>
      </c>
      <c r="I35" s="32" t="s">
        <v>265</v>
      </c>
      <c r="J35" s="32" t="s">
        <v>266</v>
      </c>
      <c r="K35" s="32" t="s">
        <v>267</v>
      </c>
      <c r="L35" s="32" t="b">
        <v>0</v>
      </c>
      <c r="M35">
        <v>16</v>
      </c>
      <c r="N35" s="30" t="str">
        <f t="shared" si="3"/>
        <v>DELETE FROM M_SITE WHERE ID = 30;</v>
      </c>
      <c r="O35" s="30" t="str">
        <f t="shared" si="1"/>
        <v>INSERT INTO M_SITE VALUES(</v>
      </c>
      <c r="P35" s="30" t="str">
        <f t="shared" si="2"/>
        <v>30,"マイナビ","mynavi","Shift_JIS","jp",8,"http://tenshoku.mynavi.jp/selectjob-19/","コンサルタント・金融・不動産専門職","コンサルタント・税理士・弁護士・特許技術者・金融営業・生損保系専門職・不動産営業・用地仕入・不動産管理 他",FALSE</v>
      </c>
      <c r="Q35" s="18" t="s">
        <v>70</v>
      </c>
    </row>
    <row r="36" spans="2:17">
      <c r="B36" s="32" t="s">
        <v>58</v>
      </c>
      <c r="C36" s="32">
        <v>31</v>
      </c>
      <c r="D36" s="32" t="s">
        <v>242</v>
      </c>
      <c r="E36" s="32" t="s">
        <v>89</v>
      </c>
      <c r="F36" s="32" t="s">
        <v>177</v>
      </c>
      <c r="G36" s="32" t="s">
        <v>178</v>
      </c>
      <c r="H36" s="35">
        <v>9</v>
      </c>
      <c r="I36" s="32" t="s">
        <v>268</v>
      </c>
      <c r="J36" s="32" t="s">
        <v>269</v>
      </c>
      <c r="K36" s="32" t="s">
        <v>270</v>
      </c>
      <c r="L36" s="32" t="b">
        <v>0</v>
      </c>
      <c r="M36">
        <v>16</v>
      </c>
      <c r="N36" s="30" t="str">
        <f t="shared" si="3"/>
        <v>DELETE FROM M_SITE WHERE ID = 31;</v>
      </c>
      <c r="O36" s="30" t="str">
        <f t="shared" si="1"/>
        <v>INSERT INTO M_SITE VALUES(</v>
      </c>
      <c r="P36" s="30" t="str">
        <f t="shared" si="2"/>
        <v>31,"マイナビ","mynavi","Shift_JIS","jp",9,"http://tenshoku.mynavi.jp/selectjob-1A/","クリエイティブ","広告・編集・ファッション・インテリア・放送・映像・芸能 他",FALSE</v>
      </c>
      <c r="Q36" s="18" t="s">
        <v>70</v>
      </c>
    </row>
    <row r="37" spans="2:17">
      <c r="B37" s="32" t="s">
        <v>58</v>
      </c>
      <c r="C37" s="32">
        <v>32</v>
      </c>
      <c r="D37" s="32" t="s">
        <v>242</v>
      </c>
      <c r="E37" s="32" t="s">
        <v>89</v>
      </c>
      <c r="F37" s="32" t="s">
        <v>177</v>
      </c>
      <c r="G37" s="32" t="s">
        <v>178</v>
      </c>
      <c r="H37" s="35">
        <v>10</v>
      </c>
      <c r="I37" s="32" t="s">
        <v>271</v>
      </c>
      <c r="J37" s="32" t="s">
        <v>272</v>
      </c>
      <c r="K37" s="32" t="s">
        <v>273</v>
      </c>
      <c r="L37" s="32" t="b">
        <v>0</v>
      </c>
      <c r="M37">
        <v>16</v>
      </c>
      <c r="N37" s="30" t="str">
        <f t="shared" si="3"/>
        <v>DELETE FROM M_SITE WHERE ID = 32;</v>
      </c>
      <c r="O37" s="30" t="str">
        <f t="shared" si="1"/>
        <v>INSERT INTO M_SITE VALUES(</v>
      </c>
      <c r="P37" s="30" t="str">
        <f t="shared" si="2"/>
        <v>32,"マイナビ","mynavi","Shift_JIS","jp",10,"http://tenshoku.mynavi.jp/selectjob-1G/","WEB・インターネット・ゲーム","サービス企画・ディレクター・プロデューサー・プログラマー 他",FALSE</v>
      </c>
      <c r="Q37" s="18" t="s">
        <v>70</v>
      </c>
    </row>
    <row r="38" spans="2:17">
      <c r="B38" s="32" t="s">
        <v>58</v>
      </c>
      <c r="C38" s="32">
        <v>33</v>
      </c>
      <c r="D38" s="32" t="s">
        <v>242</v>
      </c>
      <c r="E38" s="32" t="s">
        <v>89</v>
      </c>
      <c r="F38" s="32" t="s">
        <v>177</v>
      </c>
      <c r="G38" s="32" t="s">
        <v>178</v>
      </c>
      <c r="H38" s="35">
        <v>11</v>
      </c>
      <c r="I38" s="32" t="s">
        <v>274</v>
      </c>
      <c r="J38" s="32" t="s">
        <v>275</v>
      </c>
      <c r="K38" s="32" t="s">
        <v>276</v>
      </c>
      <c r="L38" s="32" t="b">
        <v>0</v>
      </c>
      <c r="M38">
        <v>16</v>
      </c>
      <c r="N38" s="30" t="str">
        <f t="shared" si="3"/>
        <v>DELETE FROM M_SITE WHERE ID = 33;</v>
      </c>
      <c r="O38" s="30" t="str">
        <f t="shared" si="1"/>
        <v>INSERT INTO M_SITE VALUES(</v>
      </c>
      <c r="P38" s="30" t="str">
        <f t="shared" si="2"/>
        <v>33,"マイナビ","mynavi","Shift_JIS","jp",11,"http://tenshoku.mynavi.jp/selectjob-16/","ITエンジニア","ITコンサルタント・システム開発・ネットワーク・通信インフラ・サーバー・テクニカルサポート・社内システム・研究開発 他",FALSE</v>
      </c>
      <c r="Q38" s="18" t="s">
        <v>70</v>
      </c>
    </row>
    <row r="39" spans="2:17">
      <c r="B39" s="32" t="s">
        <v>58</v>
      </c>
      <c r="C39" s="32">
        <v>34</v>
      </c>
      <c r="D39" s="32" t="s">
        <v>242</v>
      </c>
      <c r="E39" s="32" t="s">
        <v>89</v>
      </c>
      <c r="F39" s="32" t="s">
        <v>177</v>
      </c>
      <c r="G39" s="32" t="s">
        <v>178</v>
      </c>
      <c r="H39" s="35">
        <v>12</v>
      </c>
      <c r="I39" s="32" t="s">
        <v>277</v>
      </c>
      <c r="J39" s="32" t="s">
        <v>278</v>
      </c>
      <c r="K39" s="32" t="s">
        <v>279</v>
      </c>
      <c r="L39" s="32" t="b">
        <v>0</v>
      </c>
      <c r="M39">
        <v>16</v>
      </c>
      <c r="N39" s="30" t="str">
        <f t="shared" si="3"/>
        <v>DELETE FROM M_SITE WHERE ID = 34;</v>
      </c>
      <c r="O39" s="30" t="str">
        <f t="shared" si="1"/>
        <v>INSERT INTO M_SITE VALUES(</v>
      </c>
      <c r="P39" s="30" t="str">
        <f t="shared" si="2"/>
        <v>34,"マイナビ","mynavi","Shift_JIS","jp",12,"http://tenshoku.mynavi.jp/selectjob-17/","電気・電子・機械・半導体","開発・回路・半導体・機械・金型・プロセス技術・品質管理・生産管理・セールスエンジニア・サービスエンジニア・評価 他",FALSE</v>
      </c>
      <c r="Q39" s="18" t="s">
        <v>70</v>
      </c>
    </row>
    <row r="40" spans="2:17">
      <c r="B40" s="32" t="s">
        <v>58</v>
      </c>
      <c r="C40" s="32">
        <v>35</v>
      </c>
      <c r="D40" s="32" t="s">
        <v>242</v>
      </c>
      <c r="E40" s="32" t="s">
        <v>89</v>
      </c>
      <c r="F40" s="32" t="s">
        <v>177</v>
      </c>
      <c r="G40" s="32" t="s">
        <v>178</v>
      </c>
      <c r="H40" s="35">
        <v>13</v>
      </c>
      <c r="I40" s="32" t="s">
        <v>280</v>
      </c>
      <c r="J40" s="32" t="s">
        <v>281</v>
      </c>
      <c r="K40" s="32" t="s">
        <v>282</v>
      </c>
      <c r="L40" s="32" t="b">
        <v>0</v>
      </c>
      <c r="M40">
        <v>16</v>
      </c>
      <c r="N40" s="30" t="str">
        <f t="shared" si="3"/>
        <v>DELETE FROM M_SITE WHERE ID = 35;</v>
      </c>
      <c r="O40" s="30" t="str">
        <f t="shared" si="1"/>
        <v>INSERT INTO M_SITE VALUES(</v>
      </c>
      <c r="P40" s="30" t="str">
        <f t="shared" si="2"/>
        <v>35,"マイナビ","mynavi","Shift_JIS","jp",13,"http://tenshoku.mynavi.jp/selectjob-15/","建築・土木","設計・積算・測量・構造解析・施工管理・設備保全・研究開発 他",FALSE</v>
      </c>
      <c r="Q40" s="18" t="s">
        <v>70</v>
      </c>
    </row>
    <row r="41" spans="2:17">
      <c r="B41" s="32" t="s">
        <v>58</v>
      </c>
      <c r="C41" s="32">
        <v>36</v>
      </c>
      <c r="D41" s="32" t="s">
        <v>242</v>
      </c>
      <c r="E41" s="32" t="s">
        <v>89</v>
      </c>
      <c r="F41" s="32" t="s">
        <v>177</v>
      </c>
      <c r="G41" s="32" t="s">
        <v>178</v>
      </c>
      <c r="H41" s="35">
        <v>14</v>
      </c>
      <c r="I41" s="32" t="s">
        <v>283</v>
      </c>
      <c r="J41" s="32" t="s">
        <v>284</v>
      </c>
      <c r="K41" s="32" t="s">
        <v>285</v>
      </c>
      <c r="L41" s="32" t="b">
        <v>0</v>
      </c>
      <c r="M41">
        <v>16</v>
      </c>
      <c r="N41" s="30" t="str">
        <f t="shared" si="3"/>
        <v>DELETE FROM M_SITE WHERE ID = 36;</v>
      </c>
      <c r="O41" s="30" t="str">
        <f t="shared" si="1"/>
        <v>INSERT INTO M_SITE VALUES(</v>
      </c>
      <c r="P41" s="30" t="str">
        <f t="shared" si="2"/>
        <v>36,"マイナビ","mynavi","Shift_JIS","jp",14,"http://tenshoku.mynavi.jp/selectjob-18/","医薬・食品・化学・素材","基礎研究・生産管理・品質管理・治験コーディネーター・学術 他",FALSE</v>
      </c>
      <c r="Q41" s="18" t="s">
        <v>70</v>
      </c>
    </row>
    <row r="42" spans="2:17">
      <c r="B42" s="32" t="s">
        <v>58</v>
      </c>
      <c r="C42" s="32">
        <v>37</v>
      </c>
      <c r="D42" s="32" t="s">
        <v>242</v>
      </c>
      <c r="E42" s="32" t="s">
        <v>89</v>
      </c>
      <c r="F42" s="32" t="s">
        <v>177</v>
      </c>
      <c r="G42" s="32" t="s">
        <v>178</v>
      </c>
      <c r="H42" s="35">
        <v>15</v>
      </c>
      <c r="I42" s="32" t="s">
        <v>286</v>
      </c>
      <c r="J42" s="32" t="s">
        <v>287</v>
      </c>
      <c r="K42" s="32" t="s">
        <v>288</v>
      </c>
      <c r="L42" s="32" t="b">
        <v>0</v>
      </c>
      <c r="M42">
        <v>16</v>
      </c>
      <c r="N42" s="30" t="str">
        <f t="shared" si="3"/>
        <v>DELETE FROM M_SITE WHERE ID = 37;</v>
      </c>
      <c r="O42" s="30" t="str">
        <f t="shared" si="1"/>
        <v>INSERT INTO M_SITE VALUES(</v>
      </c>
      <c r="P42" s="30" t="str">
        <f t="shared" si="2"/>
        <v>37,"マイナビ","mynavi","Shift_JIS","jp",15,"http://tenshoku.mynavi.jp/selectjob-1B/","技能工・設備・配送・農林水産 他","整備・製造・工事・設備管理・警備・ドライバー・農林水産 他",FALSE</v>
      </c>
      <c r="Q42" s="18" t="s">
        <v>70</v>
      </c>
    </row>
    <row r="43" spans="2:17">
      <c r="B43" s="32" t="s">
        <v>58</v>
      </c>
      <c r="C43" s="32">
        <v>38</v>
      </c>
      <c r="D43" s="32" t="s">
        <v>242</v>
      </c>
      <c r="E43" s="32" t="s">
        <v>89</v>
      </c>
      <c r="F43" s="32" t="s">
        <v>177</v>
      </c>
      <c r="G43" s="32" t="s">
        <v>178</v>
      </c>
      <c r="H43" s="35">
        <v>16</v>
      </c>
      <c r="I43" s="32" t="s">
        <v>289</v>
      </c>
      <c r="J43" s="32" t="s">
        <v>290</v>
      </c>
      <c r="K43" s="32" t="s">
        <v>291</v>
      </c>
      <c r="L43" s="32" t="b">
        <v>0</v>
      </c>
      <c r="M43">
        <v>16</v>
      </c>
      <c r="N43" s="30" t="str">
        <f t="shared" si="3"/>
        <v>DELETE FROM M_SITE WHERE ID = 38;</v>
      </c>
      <c r="O43" s="30" t="str">
        <f t="shared" si="1"/>
        <v>INSERT INTO M_SITE VALUES(</v>
      </c>
      <c r="P43" s="30" t="str">
        <f t="shared" si="2"/>
        <v>38,"マイナビ","mynavi","Shift_JIS","jp",16,"http://tenshoku.mynavi.jp/selectjob-1C/","公共サービス","公務員・警察官・消防士・自衛隊・団体職員・学校法人職員 他",FALSE</v>
      </c>
      <c r="Q43" s="18" t="s">
        <v>70</v>
      </c>
    </row>
    <row r="44" spans="2:17">
      <c r="B44" s="32" t="s">
        <v>58</v>
      </c>
      <c r="C44" s="32">
        <v>39</v>
      </c>
      <c r="D44" s="32" t="s">
        <v>292</v>
      </c>
      <c r="E44" s="32" t="s">
        <v>90</v>
      </c>
      <c r="F44" s="32" t="s">
        <v>177</v>
      </c>
      <c r="G44" s="32" t="s">
        <v>178</v>
      </c>
      <c r="H44" s="35">
        <v>0</v>
      </c>
      <c r="I44" s="32" t="s">
        <v>293</v>
      </c>
      <c r="J44" s="32" t="s">
        <v>244</v>
      </c>
      <c r="K44" s="32"/>
      <c r="L44" s="32" t="b">
        <v>0</v>
      </c>
      <c r="M44">
        <v>16</v>
      </c>
      <c r="N44" s="30" t="str">
        <f t="shared" si="3"/>
        <v>DELETE FROM M_SITE WHERE ID = 39;</v>
      </c>
      <c r="O44" s="30" t="str">
        <f t="shared" si="1"/>
        <v>INSERT INTO M_SITE VALUES(</v>
      </c>
      <c r="P44" s="30" t="str">
        <f t="shared" si="2"/>
        <v>39,"@type","type","Shift_JIS","jp",0,"http://type.jp/","トップ","",FALSE</v>
      </c>
      <c r="Q44" s="18" t="s">
        <v>70</v>
      </c>
    </row>
    <row r="45" spans="2:17">
      <c r="B45" s="32" t="s">
        <v>58</v>
      </c>
      <c r="C45" s="32">
        <v>40</v>
      </c>
      <c r="D45" s="32" t="s">
        <v>292</v>
      </c>
      <c r="E45" s="32" t="s">
        <v>90</v>
      </c>
      <c r="F45" s="32" t="s">
        <v>177</v>
      </c>
      <c r="G45" s="32" t="s">
        <v>178</v>
      </c>
      <c r="H45" s="35">
        <v>1</v>
      </c>
      <c r="I45" s="32" t="s">
        <v>294</v>
      </c>
      <c r="J45" s="32" t="s">
        <v>295</v>
      </c>
      <c r="K45" s="32" t="s">
        <v>296</v>
      </c>
      <c r="L45" s="32" t="b">
        <v>0</v>
      </c>
      <c r="M45">
        <v>16</v>
      </c>
      <c r="N45" s="30" t="str">
        <f t="shared" si="3"/>
        <v>DELETE FROM M_SITE WHERE ID = 40;</v>
      </c>
      <c r="O45" s="30" t="str">
        <f t="shared" si="1"/>
        <v>INSERT INTO M_SITE VALUES(</v>
      </c>
      <c r="P45" s="30" t="str">
        <f t="shared" si="2"/>
        <v>40,"@type","type","Shift_JIS","jp",1,"http://type.jp/job-1/","IT・通信・Webエンジニア","アプリケーション開発、データベースエンジニア、社内SE",FALSE</v>
      </c>
      <c r="Q45" s="18" t="s">
        <v>70</v>
      </c>
    </row>
    <row r="46" spans="2:17">
      <c r="B46" s="32" t="s">
        <v>58</v>
      </c>
      <c r="C46" s="32">
        <v>41</v>
      </c>
      <c r="D46" s="32" t="s">
        <v>292</v>
      </c>
      <c r="E46" s="32" t="s">
        <v>90</v>
      </c>
      <c r="F46" s="32" t="s">
        <v>177</v>
      </c>
      <c r="G46" s="32" t="s">
        <v>178</v>
      </c>
      <c r="H46" s="35">
        <v>2</v>
      </c>
      <c r="I46" s="32" t="s">
        <v>297</v>
      </c>
      <c r="J46" s="32" t="s">
        <v>209</v>
      </c>
      <c r="K46" s="32" t="s">
        <v>298</v>
      </c>
      <c r="L46" s="32" t="b">
        <v>0</v>
      </c>
      <c r="M46">
        <v>16</v>
      </c>
      <c r="N46" s="30" t="str">
        <f t="shared" si="3"/>
        <v>DELETE FROM M_SITE WHERE ID = 41;</v>
      </c>
      <c r="O46" s="30" t="str">
        <f t="shared" si="1"/>
        <v>INSERT INTO M_SITE VALUES(</v>
      </c>
      <c r="P46" s="30" t="str">
        <f t="shared" si="2"/>
        <v>41,"@type","type","Shift_JIS","jp",2,"http://type.jp/job-5/","営業系","企画営業、営業マネージャー、ヘルプデスク",FALSE</v>
      </c>
      <c r="Q46" s="18" t="s">
        <v>70</v>
      </c>
    </row>
    <row r="47" spans="2:17">
      <c r="B47" s="32" t="s">
        <v>58</v>
      </c>
      <c r="C47" s="32">
        <v>42</v>
      </c>
      <c r="D47" s="32" t="s">
        <v>292</v>
      </c>
      <c r="E47" s="32" t="s">
        <v>90</v>
      </c>
      <c r="F47" s="32" t="s">
        <v>177</v>
      </c>
      <c r="G47" s="32" t="s">
        <v>178</v>
      </c>
      <c r="H47" s="35">
        <v>3</v>
      </c>
      <c r="I47" s="32" t="s">
        <v>299</v>
      </c>
      <c r="J47" s="32" t="s">
        <v>300</v>
      </c>
      <c r="K47" s="32" t="s">
        <v>301</v>
      </c>
      <c r="L47" s="32" t="b">
        <v>0</v>
      </c>
      <c r="M47">
        <v>16</v>
      </c>
      <c r="N47" s="30" t="str">
        <f t="shared" si="3"/>
        <v>DELETE FROM M_SITE WHERE ID = 42;</v>
      </c>
      <c r="O47" s="30" t="str">
        <f t="shared" si="1"/>
        <v>INSERT INTO M_SITE VALUES(</v>
      </c>
      <c r="P47" s="30" t="str">
        <f t="shared" si="2"/>
        <v>42,"@type","type","Shift_JIS","jp",3,"http://type.jp/job-10/","プロジェクトマネージャー・ITコンサルタント","オープン・Web系（PM）、システムコンサル、ITアーキテクト",FALSE</v>
      </c>
      <c r="Q47" s="18" t="s">
        <v>70</v>
      </c>
    </row>
    <row r="48" spans="2:17">
      <c r="B48" s="32" t="s">
        <v>58</v>
      </c>
      <c r="C48" s="32">
        <v>43</v>
      </c>
      <c r="D48" s="32" t="s">
        <v>292</v>
      </c>
      <c r="E48" s="32" t="s">
        <v>90</v>
      </c>
      <c r="F48" s="32" t="s">
        <v>177</v>
      </c>
      <c r="G48" s="32" t="s">
        <v>178</v>
      </c>
      <c r="H48" s="35">
        <v>4</v>
      </c>
      <c r="I48" s="32" t="s">
        <v>302</v>
      </c>
      <c r="J48" s="32" t="s">
        <v>303</v>
      </c>
      <c r="K48" s="32" t="s">
        <v>304</v>
      </c>
      <c r="L48" s="32" t="b">
        <v>0</v>
      </c>
      <c r="M48">
        <v>16</v>
      </c>
      <c r="N48" s="30" t="str">
        <f t="shared" si="3"/>
        <v>DELETE FROM M_SITE WHERE ID = 43;</v>
      </c>
      <c r="O48" s="30" t="str">
        <f t="shared" si="1"/>
        <v>INSERT INTO M_SITE VALUES(</v>
      </c>
      <c r="P48" s="30" t="str">
        <f t="shared" si="2"/>
        <v>43,"@type","type","Shift_JIS","jp",4,"http://type.jp/job-11/","事務・管理部門系","経営企画・事業企画、経理、事務職",FALSE</v>
      </c>
      <c r="Q48" s="18" t="s">
        <v>70</v>
      </c>
    </row>
    <row r="49" spans="2:17">
      <c r="B49" s="32" t="s">
        <v>58</v>
      </c>
      <c r="C49" s="32">
        <v>44</v>
      </c>
      <c r="D49" s="32" t="s">
        <v>292</v>
      </c>
      <c r="E49" s="32" t="s">
        <v>90</v>
      </c>
      <c r="F49" s="32" t="s">
        <v>177</v>
      </c>
      <c r="G49" s="32" t="s">
        <v>178</v>
      </c>
      <c r="H49" s="35">
        <v>5</v>
      </c>
      <c r="I49" s="32" t="s">
        <v>305</v>
      </c>
      <c r="J49" s="32" t="s">
        <v>306</v>
      </c>
      <c r="K49" s="32" t="s">
        <v>307</v>
      </c>
      <c r="L49" s="32" t="b">
        <v>0</v>
      </c>
      <c r="M49">
        <v>16</v>
      </c>
      <c r="N49" s="30" t="str">
        <f t="shared" si="3"/>
        <v>DELETE FROM M_SITE WHERE ID = 44;</v>
      </c>
      <c r="O49" s="30" t="str">
        <f t="shared" si="1"/>
        <v>INSERT INTO M_SITE VALUES(</v>
      </c>
      <c r="P49" s="30" t="str">
        <f t="shared" si="2"/>
        <v>44,"@type","type","Shift_JIS","jp",5,"http://type.jp/job-2/","電子・電気技術・メカトロ技術者","デジタル回路設計、機械・機構設計（自動車等）、生産管理",FALSE</v>
      </c>
      <c r="Q49" s="18" t="s">
        <v>70</v>
      </c>
    </row>
    <row r="50" spans="2:17">
      <c r="B50" s="32" t="s">
        <v>58</v>
      </c>
      <c r="C50" s="32">
        <v>45</v>
      </c>
      <c r="D50" s="32" t="s">
        <v>292</v>
      </c>
      <c r="E50" s="32" t="s">
        <v>90</v>
      </c>
      <c r="F50" s="32" t="s">
        <v>177</v>
      </c>
      <c r="G50" s="32" t="s">
        <v>178</v>
      </c>
      <c r="H50" s="35">
        <v>6</v>
      </c>
      <c r="I50" s="32" t="s">
        <v>308</v>
      </c>
      <c r="J50" s="32" t="s">
        <v>309</v>
      </c>
      <c r="K50" s="32" t="s">
        <v>310</v>
      </c>
      <c r="L50" s="32" t="b">
        <v>0</v>
      </c>
      <c r="M50">
        <v>16</v>
      </c>
      <c r="N50" s="30" t="str">
        <f t="shared" si="3"/>
        <v>DELETE FROM M_SITE WHERE ID = 45;</v>
      </c>
      <c r="O50" s="30" t="str">
        <f t="shared" si="1"/>
        <v>INSERT INTO M_SITE VALUES(</v>
      </c>
      <c r="P50" s="30" t="str">
        <f t="shared" si="2"/>
        <v>45,"@type","type","Shift_JIS","jp",6,"http://type.jp/job-6/","企画・マーケティング系","マーケティング、リサーチャー、商品開発・商品企画",FALSE</v>
      </c>
      <c r="Q50" s="18" t="s">
        <v>70</v>
      </c>
    </row>
    <row r="51" spans="2:17">
      <c r="B51" s="32" t="s">
        <v>58</v>
      </c>
      <c r="C51" s="32">
        <v>46</v>
      </c>
      <c r="D51" s="32" t="s">
        <v>292</v>
      </c>
      <c r="E51" s="32" t="s">
        <v>90</v>
      </c>
      <c r="F51" s="32" t="s">
        <v>177</v>
      </c>
      <c r="G51" s="32" t="s">
        <v>178</v>
      </c>
      <c r="H51" s="35">
        <v>7</v>
      </c>
      <c r="I51" s="32" t="s">
        <v>311</v>
      </c>
      <c r="J51" s="32" t="s">
        <v>312</v>
      </c>
      <c r="K51" s="32" t="s">
        <v>313</v>
      </c>
      <c r="L51" s="32" t="b">
        <v>0</v>
      </c>
      <c r="M51">
        <v>16</v>
      </c>
      <c r="N51" s="30" t="str">
        <f t="shared" si="3"/>
        <v>DELETE FROM M_SITE WHERE ID = 46;</v>
      </c>
      <c r="O51" s="30" t="str">
        <f t="shared" si="1"/>
        <v>INSERT INTO M_SITE VALUES(</v>
      </c>
      <c r="P51" s="30" t="str">
        <f t="shared" si="2"/>
        <v>46,"@type","type","Shift_JIS","jp",7,"http://type.jp/job-3/","化学・バイオ関連職","化学・素材系研究、化学・素材系製品、バイオ系製造",FALSE</v>
      </c>
      <c r="Q51" s="18" t="s">
        <v>70</v>
      </c>
    </row>
    <row r="52" spans="2:17">
      <c r="B52" s="32" t="s">
        <v>58</v>
      </c>
      <c r="C52" s="32">
        <v>47</v>
      </c>
      <c r="D52" s="32" t="s">
        <v>292</v>
      </c>
      <c r="E52" s="32" t="s">
        <v>90</v>
      </c>
      <c r="F52" s="32" t="s">
        <v>177</v>
      </c>
      <c r="G52" s="32" t="s">
        <v>178</v>
      </c>
      <c r="H52" s="35">
        <v>8</v>
      </c>
      <c r="I52" s="32" t="s">
        <v>314</v>
      </c>
      <c r="J52" s="32" t="s">
        <v>201</v>
      </c>
      <c r="K52" s="32" t="s">
        <v>315</v>
      </c>
      <c r="L52" s="32" t="b">
        <v>0</v>
      </c>
      <c r="M52">
        <v>16</v>
      </c>
      <c r="N52" s="30" t="str">
        <f t="shared" si="3"/>
        <v>DELETE FROM M_SITE WHERE ID = 47;</v>
      </c>
      <c r="O52" s="30" t="str">
        <f t="shared" si="1"/>
        <v>INSERT INTO M_SITE VALUES(</v>
      </c>
      <c r="P52" s="30" t="str">
        <f t="shared" si="2"/>
        <v>47,"@type","type","Shift_JIS","jp",8,"http://type.jp/job-7/","クリエイティブ系","Webディレクター、Webデザイナー、ゲームクリエイター",FALSE</v>
      </c>
      <c r="Q52" s="18" t="s">
        <v>70</v>
      </c>
    </row>
    <row r="53" spans="2:17">
      <c r="B53" s="32" t="s">
        <v>58</v>
      </c>
      <c r="C53" s="32">
        <v>48</v>
      </c>
      <c r="D53" s="32" t="s">
        <v>292</v>
      </c>
      <c r="E53" s="32" t="s">
        <v>90</v>
      </c>
      <c r="F53" s="32" t="s">
        <v>177</v>
      </c>
      <c r="G53" s="32" t="s">
        <v>178</v>
      </c>
      <c r="H53" s="35">
        <v>9</v>
      </c>
      <c r="I53" s="32" t="s">
        <v>316</v>
      </c>
      <c r="J53" s="32" t="s">
        <v>317</v>
      </c>
      <c r="K53" s="32" t="s">
        <v>318</v>
      </c>
      <c r="L53" s="32" t="b">
        <v>0</v>
      </c>
      <c r="M53">
        <v>16</v>
      </c>
      <c r="N53" s="30" t="str">
        <f t="shared" si="3"/>
        <v>DELETE FROM M_SITE WHERE ID = 48;</v>
      </c>
      <c r="O53" s="30" t="str">
        <f t="shared" si="1"/>
        <v>INSERT INTO M_SITE VALUES(</v>
      </c>
      <c r="P53" s="30" t="str">
        <f t="shared" si="2"/>
        <v>48,"@type","type","Shift_JIS","jp",9,"http://type.jp/job-4/","ビジネスコンサルタント・専門職","経営コンサルタント、営業コンサルタント、不動産関連職",FALSE</v>
      </c>
      <c r="Q53" s="18" t="s">
        <v>70</v>
      </c>
    </row>
    <row r="54" spans="2:17">
      <c r="B54" s="32" t="s">
        <v>58</v>
      </c>
      <c r="C54" s="32">
        <v>49</v>
      </c>
      <c r="D54" s="32" t="s">
        <v>292</v>
      </c>
      <c r="E54" s="32" t="s">
        <v>90</v>
      </c>
      <c r="F54" s="32" t="s">
        <v>177</v>
      </c>
      <c r="G54" s="32" t="s">
        <v>178</v>
      </c>
      <c r="H54" s="35">
        <v>10</v>
      </c>
      <c r="I54" s="32" t="s">
        <v>319</v>
      </c>
      <c r="J54" s="32" t="s">
        <v>320</v>
      </c>
      <c r="K54" s="32" t="s">
        <v>321</v>
      </c>
      <c r="L54" s="32" t="b">
        <v>0</v>
      </c>
      <c r="M54">
        <v>16</v>
      </c>
      <c r="N54" s="30" t="str">
        <f t="shared" si="3"/>
        <v>DELETE FROM M_SITE WHERE ID = 49;</v>
      </c>
      <c r="O54" s="30" t="str">
        <f t="shared" si="1"/>
        <v>INSERT INTO M_SITE VALUES(</v>
      </c>
      <c r="P54" s="30" t="str">
        <f t="shared" si="2"/>
        <v>49,"@type","type","Shift_JIS","jp",10,"http://type.jp/job-9/","販売員・サービススタッフ系","店長、販売スタッフ、メカニック",FALSE</v>
      </c>
      <c r="Q54" s="18" t="s">
        <v>70</v>
      </c>
    </row>
    <row r="55" spans="2:17">
      <c r="B55" s="32" t="s">
        <v>58</v>
      </c>
      <c r="C55" s="32">
        <v>50</v>
      </c>
      <c r="D55" s="32" t="s">
        <v>292</v>
      </c>
      <c r="E55" s="32" t="s">
        <v>90</v>
      </c>
      <c r="F55" s="32" t="s">
        <v>177</v>
      </c>
      <c r="G55" s="32" t="s">
        <v>178</v>
      </c>
      <c r="H55" s="35">
        <v>11</v>
      </c>
      <c r="I55" s="32" t="s">
        <v>322</v>
      </c>
      <c r="J55" s="32" t="s">
        <v>323</v>
      </c>
      <c r="K55" s="32" t="s">
        <v>324</v>
      </c>
      <c r="L55" s="32" t="b">
        <v>0</v>
      </c>
      <c r="M55">
        <v>16</v>
      </c>
      <c r="N55" s="30" t="str">
        <f t="shared" si="3"/>
        <v>DELETE FROM M_SITE WHERE ID = 50;</v>
      </c>
      <c r="O55" s="30" t="str">
        <f t="shared" si="1"/>
        <v>INSERT INTO M_SITE VALUES(</v>
      </c>
      <c r="P55" s="30" t="str">
        <f t="shared" si="2"/>
        <v>50,"@type","type","Shift_JIS","jp",11,"http://type.jp/job-12/","土木設計、建築・設備設計","施工管理、建築・設備設計、CADオペレーター",FALSE</v>
      </c>
      <c r="Q55" s="18" t="s">
        <v>70</v>
      </c>
    </row>
    <row r="56" spans="2:17">
      <c r="B56" s="32" t="s">
        <v>58</v>
      </c>
      <c r="C56" s="32">
        <v>51</v>
      </c>
      <c r="D56" s="32" t="s">
        <v>292</v>
      </c>
      <c r="E56" s="32" t="s">
        <v>90</v>
      </c>
      <c r="F56" s="32" t="s">
        <v>177</v>
      </c>
      <c r="G56" s="32" t="s">
        <v>178</v>
      </c>
      <c r="H56" s="35">
        <v>12</v>
      </c>
      <c r="I56" s="32" t="s">
        <v>325</v>
      </c>
      <c r="J56" s="32" t="s">
        <v>326</v>
      </c>
      <c r="K56" s="32" t="s">
        <v>327</v>
      </c>
      <c r="L56" s="32" t="b">
        <v>0</v>
      </c>
      <c r="M56">
        <v>16</v>
      </c>
      <c r="N56" s="30" t="str">
        <f t="shared" si="3"/>
        <v>DELETE FROM M_SITE WHERE ID = 51;</v>
      </c>
      <c r="O56" s="30" t="str">
        <f t="shared" si="1"/>
        <v>INSERT INTO M_SITE VALUES(</v>
      </c>
      <c r="P56" s="30" t="str">
        <f t="shared" si="2"/>
        <v>51,"@type","type","Shift_JIS","jp",12,"http://type.jp/s/nondisclosure/","人気企業の非公開情報（職種別）","企業が社名を公開せずに募集している求人",FALSE</v>
      </c>
      <c r="Q56" s="18" t="s">
        <v>70</v>
      </c>
    </row>
    <row r="57" spans="2:17">
      <c r="B57" s="32" t="s">
        <v>58</v>
      </c>
      <c r="C57" s="32">
        <v>52</v>
      </c>
      <c r="D57" s="32" t="s">
        <v>328</v>
      </c>
      <c r="E57" s="32" t="s">
        <v>91</v>
      </c>
      <c r="F57" s="32" t="s">
        <v>207</v>
      </c>
      <c r="G57" s="32" t="s">
        <v>329</v>
      </c>
      <c r="H57" s="35">
        <v>0</v>
      </c>
      <c r="I57" s="32" t="s">
        <v>330</v>
      </c>
      <c r="J57" s="32" t="s">
        <v>244</v>
      </c>
      <c r="K57" s="32"/>
      <c r="L57" s="32" t="b">
        <v>0</v>
      </c>
      <c r="M57">
        <v>16</v>
      </c>
      <c r="N57" s="30" t="str">
        <f t="shared" si="3"/>
        <v>DELETE FROM M_SITE WHERE ID = 52;</v>
      </c>
      <c r="O57" s="30" t="str">
        <f t="shared" si="1"/>
        <v>INSERT INTO M_SITE VALUES(</v>
      </c>
      <c r="P57" s="30" t="str">
        <f t="shared" si="2"/>
        <v>52,"マレーシア","JobStreet(My)","UTF-8","en",0,"http://www.jobstreet.com.my/en/job-search/job-vacancy.php","トップ","",FALSE</v>
      </c>
      <c r="Q57" s="18" t="s">
        <v>70</v>
      </c>
    </row>
    <row r="58" spans="2:17">
      <c r="B58" s="32" t="s">
        <v>58</v>
      </c>
      <c r="C58" s="32">
        <v>53</v>
      </c>
      <c r="D58" s="32" t="s">
        <v>328</v>
      </c>
      <c r="E58" s="32" t="s">
        <v>91</v>
      </c>
      <c r="F58" s="32" t="s">
        <v>207</v>
      </c>
      <c r="G58" s="32" t="s">
        <v>329</v>
      </c>
      <c r="H58" s="35">
        <v>1</v>
      </c>
      <c r="I58" s="32" t="s">
        <v>331</v>
      </c>
      <c r="J58" s="32" t="s">
        <v>332</v>
      </c>
      <c r="K58" s="32" t="s">
        <v>328</v>
      </c>
      <c r="L58" s="32" t="b">
        <v>0</v>
      </c>
      <c r="M58">
        <v>16</v>
      </c>
      <c r="N58" s="30" t="str">
        <f t="shared" si="3"/>
        <v>DELETE FROM M_SITE WHERE ID = 53;</v>
      </c>
      <c r="O58" s="30" t="str">
        <f t="shared" si="1"/>
        <v>INSERT INTO M_SITE VALUES(</v>
      </c>
      <c r="P58" s="30" t="str">
        <f t="shared" si="2"/>
        <v>53,"マレーシア","JobStreet(My)","UTF-8","en",1,"http://www.jobstreet.com.my/en/job-search/find-specialization","Specializations","マレーシア",FALSE</v>
      </c>
      <c r="Q58" s="18" t="s">
        <v>70</v>
      </c>
    </row>
    <row r="59" spans="2:17">
      <c r="B59" s="32" t="s">
        <v>58</v>
      </c>
      <c r="C59" s="32">
        <v>54</v>
      </c>
      <c r="D59" s="32" t="s">
        <v>328</v>
      </c>
      <c r="E59" s="32" t="s">
        <v>91</v>
      </c>
      <c r="F59" s="32" t="s">
        <v>207</v>
      </c>
      <c r="G59" s="32" t="s">
        <v>329</v>
      </c>
      <c r="H59" s="35">
        <v>2</v>
      </c>
      <c r="I59" s="32" t="s">
        <v>333</v>
      </c>
      <c r="J59" s="32" t="s">
        <v>334</v>
      </c>
      <c r="K59" s="32" t="s">
        <v>328</v>
      </c>
      <c r="L59" s="32" t="b">
        <v>0</v>
      </c>
      <c r="M59">
        <v>16</v>
      </c>
      <c r="N59" s="30" t="str">
        <f t="shared" si="3"/>
        <v>DELETE FROM M_SITE WHERE ID = 54;</v>
      </c>
      <c r="O59" s="30" t="str">
        <f t="shared" si="1"/>
        <v>INSERT INTO M_SITE VALUES(</v>
      </c>
      <c r="P59" s="30" t="str">
        <f t="shared" si="2"/>
        <v>54,"マレーシア","JobStreet(My)","UTF-8","en",2,"http://www.jobstreet.com.my/en/job-search/find-position-level","Position Levels","マレーシア",FALSE</v>
      </c>
      <c r="Q59" s="18" t="s">
        <v>70</v>
      </c>
    </row>
    <row r="60" spans="2:17">
      <c r="B60" s="32" t="s">
        <v>58</v>
      </c>
      <c r="C60" s="32">
        <v>55</v>
      </c>
      <c r="D60" s="32" t="s">
        <v>328</v>
      </c>
      <c r="E60" s="32" t="s">
        <v>91</v>
      </c>
      <c r="F60" s="32" t="s">
        <v>207</v>
      </c>
      <c r="G60" s="32" t="s">
        <v>329</v>
      </c>
      <c r="H60" s="35">
        <v>3</v>
      </c>
      <c r="I60" s="32" t="s">
        <v>335</v>
      </c>
      <c r="J60" s="32" t="s">
        <v>336</v>
      </c>
      <c r="K60" s="32" t="s">
        <v>328</v>
      </c>
      <c r="L60" s="32" t="b">
        <v>0</v>
      </c>
      <c r="M60">
        <v>16</v>
      </c>
      <c r="N60" s="30" t="str">
        <f t="shared" si="3"/>
        <v>DELETE FROM M_SITE WHERE ID = 55;</v>
      </c>
      <c r="O60" s="30" t="str">
        <f t="shared" si="1"/>
        <v>INSERT INTO M_SITE VALUES(</v>
      </c>
      <c r="P60" s="30" t="str">
        <f t="shared" si="2"/>
        <v>55,"マレーシア","JobStreet(My)","UTF-8","en",3,"http://www.jobstreet.com.my/en/job-search/find-location","Locations","マレーシア",FALSE</v>
      </c>
      <c r="Q60" s="18" t="s">
        <v>70</v>
      </c>
    </row>
    <row r="61" spans="2:17">
      <c r="B61" s="32" t="s">
        <v>58</v>
      </c>
      <c r="C61" s="32">
        <v>56</v>
      </c>
      <c r="D61" s="32" t="s">
        <v>328</v>
      </c>
      <c r="E61" s="32" t="s">
        <v>91</v>
      </c>
      <c r="F61" s="32" t="s">
        <v>207</v>
      </c>
      <c r="G61" s="32" t="s">
        <v>329</v>
      </c>
      <c r="H61" s="35">
        <v>5</v>
      </c>
      <c r="I61" s="32" t="s">
        <v>337</v>
      </c>
      <c r="J61" s="32" t="s">
        <v>338</v>
      </c>
      <c r="K61" s="32" t="s">
        <v>328</v>
      </c>
      <c r="L61" s="32" t="b">
        <v>0</v>
      </c>
      <c r="M61">
        <v>16</v>
      </c>
      <c r="N61" s="30" t="str">
        <f t="shared" si="3"/>
        <v>DELETE FROM M_SITE WHERE ID = 56;</v>
      </c>
      <c r="O61" s="30" t="str">
        <f t="shared" si="1"/>
        <v>INSERT INTO M_SITE VALUES(</v>
      </c>
      <c r="P61" s="30" t="str">
        <f t="shared" si="2"/>
        <v>56,"マレーシア","JobStreet(My)","UTF-8","en",5,"http://www.jobstreet.com.my/en/job-search/find-overseas-jobs","Overseas Jobs","マレーシア",FALSE</v>
      </c>
      <c r="Q61" s="18" t="s">
        <v>70</v>
      </c>
    </row>
    <row r="62" spans="2:17">
      <c r="B62" s="32" t="s">
        <v>58</v>
      </c>
      <c r="C62" s="32">
        <v>57</v>
      </c>
      <c r="D62" s="32" t="s">
        <v>328</v>
      </c>
      <c r="E62" s="32" t="s">
        <v>91</v>
      </c>
      <c r="F62" s="32" t="s">
        <v>207</v>
      </c>
      <c r="G62" s="32" t="s">
        <v>329</v>
      </c>
      <c r="H62" s="35">
        <v>6</v>
      </c>
      <c r="I62" s="32" t="s">
        <v>339</v>
      </c>
      <c r="J62" s="32" t="s">
        <v>340</v>
      </c>
      <c r="K62" s="32" t="s">
        <v>328</v>
      </c>
      <c r="L62" s="32" t="b">
        <v>0</v>
      </c>
      <c r="M62">
        <v>16</v>
      </c>
      <c r="N62" s="30" t="str">
        <f t="shared" si="3"/>
        <v>DELETE FROM M_SITE WHERE ID = 57;</v>
      </c>
      <c r="O62" s="30" t="str">
        <f t="shared" si="1"/>
        <v>INSERT INTO M_SITE VALUES(</v>
      </c>
      <c r="P62" s="30" t="str">
        <f t="shared" si="2"/>
        <v>57,"マレーシア","JobStreet(My)","UTF-8","en",6,"http://www.jobstreet.com.my/en/job-search/campus/job-vacancy.php","Fresh Grad Jobs","マレーシア",FALSE</v>
      </c>
      <c r="Q62" s="18" t="s">
        <v>70</v>
      </c>
    </row>
    <row r="63" spans="2:17">
      <c r="B63" s="32" t="s">
        <v>58</v>
      </c>
      <c r="C63" s="32">
        <v>58</v>
      </c>
      <c r="D63" s="32" t="s">
        <v>328</v>
      </c>
      <c r="E63" s="32" t="s">
        <v>91</v>
      </c>
      <c r="F63" s="32" t="s">
        <v>207</v>
      </c>
      <c r="G63" s="32" t="s">
        <v>329</v>
      </c>
      <c r="H63" s="35">
        <v>7</v>
      </c>
      <c r="I63" s="32" t="s">
        <v>341</v>
      </c>
      <c r="J63" s="32" t="s">
        <v>342</v>
      </c>
      <c r="K63" s="32" t="s">
        <v>328</v>
      </c>
      <c r="L63" s="32" t="b">
        <v>0</v>
      </c>
      <c r="M63">
        <v>16</v>
      </c>
      <c r="N63" s="30" t="str">
        <f t="shared" si="3"/>
        <v>DELETE FROM M_SITE WHERE ID = 58;</v>
      </c>
      <c r="O63" s="30" t="str">
        <f t="shared" si="1"/>
        <v>INSERT INTO M_SITE VALUES(</v>
      </c>
      <c r="P63" s="30" t="str">
        <f t="shared" si="2"/>
        <v>58,"マレーシア","JobStreet(My)","UTF-8","en",7,"http://www.jobstreet.com.my/en/job-search/classified-ads.php","Classified Jobs","マレーシア",FALSE</v>
      </c>
      <c r="Q63" s="18" t="s">
        <v>70</v>
      </c>
    </row>
    <row r="64" spans="2:17">
      <c r="B64" s="32" t="s">
        <v>58</v>
      </c>
      <c r="C64" s="32">
        <v>59</v>
      </c>
      <c r="D64" s="32" t="s">
        <v>343</v>
      </c>
      <c r="E64" s="32" t="s">
        <v>92</v>
      </c>
      <c r="F64" s="32" t="s">
        <v>207</v>
      </c>
      <c r="G64" s="32" t="s">
        <v>329</v>
      </c>
      <c r="H64" s="35">
        <v>0</v>
      </c>
      <c r="I64" s="32" t="s">
        <v>344</v>
      </c>
      <c r="J64" s="32" t="s">
        <v>244</v>
      </c>
      <c r="K64" s="32" t="s">
        <v>343</v>
      </c>
      <c r="L64" s="32" t="b">
        <v>0</v>
      </c>
      <c r="M64">
        <v>16</v>
      </c>
      <c r="N64" s="30" t="str">
        <f t="shared" si="3"/>
        <v>DELETE FROM M_SITE WHERE ID = 59;</v>
      </c>
      <c r="O64" s="30" t="str">
        <f t="shared" si="1"/>
        <v>INSERT INTO M_SITE VALUES(</v>
      </c>
      <c r="P64" s="30" t="str">
        <f t="shared" si="2"/>
        <v>59,"シンガポール","JobStreet(Sg)","UTF-8","en",0,"http://www.jobstreet.com.sg/en/job-search/job-vacancy.php","トップ","シンガポール",FALSE</v>
      </c>
      <c r="Q64" s="18" t="s">
        <v>70</v>
      </c>
    </row>
    <row r="65" spans="2:17">
      <c r="B65" s="32" t="s">
        <v>58</v>
      </c>
      <c r="C65" s="32">
        <v>60</v>
      </c>
      <c r="D65" s="32" t="s">
        <v>343</v>
      </c>
      <c r="E65" s="32" t="s">
        <v>92</v>
      </c>
      <c r="F65" s="32" t="s">
        <v>207</v>
      </c>
      <c r="G65" s="32" t="s">
        <v>329</v>
      </c>
      <c r="H65" s="35">
        <v>1</v>
      </c>
      <c r="I65" s="32" t="s">
        <v>345</v>
      </c>
      <c r="J65" s="32" t="s">
        <v>332</v>
      </c>
      <c r="K65" s="32" t="s">
        <v>343</v>
      </c>
      <c r="L65" s="32" t="b">
        <v>0</v>
      </c>
      <c r="M65">
        <v>16</v>
      </c>
      <c r="N65" s="30" t="str">
        <f t="shared" si="3"/>
        <v>DELETE FROM M_SITE WHERE ID = 60;</v>
      </c>
      <c r="O65" s="30" t="str">
        <f t="shared" si="1"/>
        <v>INSERT INTO M_SITE VALUES(</v>
      </c>
      <c r="P65" s="30" t="str">
        <f t="shared" si="2"/>
        <v>60,"シンガポール","JobStreet(Sg)","UTF-8","en",1,"http://www.jobstreet.com.sg/en/job-search/find-specialization","Specializations","シンガポール",FALSE</v>
      </c>
      <c r="Q65" s="18" t="s">
        <v>70</v>
      </c>
    </row>
    <row r="66" spans="2:17">
      <c r="B66" s="32" t="s">
        <v>58</v>
      </c>
      <c r="C66" s="32">
        <v>61</v>
      </c>
      <c r="D66" s="32" t="s">
        <v>343</v>
      </c>
      <c r="E66" s="32" t="s">
        <v>92</v>
      </c>
      <c r="F66" s="32" t="s">
        <v>207</v>
      </c>
      <c r="G66" s="32" t="s">
        <v>329</v>
      </c>
      <c r="H66" s="35">
        <v>2</v>
      </c>
      <c r="I66" s="32" t="s">
        <v>346</v>
      </c>
      <c r="J66" s="32" t="s">
        <v>334</v>
      </c>
      <c r="K66" s="32" t="s">
        <v>343</v>
      </c>
      <c r="L66" s="32" t="b">
        <v>0</v>
      </c>
      <c r="M66">
        <v>16</v>
      </c>
      <c r="N66" s="30" t="str">
        <f t="shared" si="3"/>
        <v>DELETE FROM M_SITE WHERE ID = 61;</v>
      </c>
      <c r="O66" s="30" t="str">
        <f t="shared" si="1"/>
        <v>INSERT INTO M_SITE VALUES(</v>
      </c>
      <c r="P66" s="30" t="str">
        <f t="shared" si="2"/>
        <v>61,"シンガポール","JobStreet(Sg)","UTF-8","en",2,"http://www.jobstreet.com.sg/en/job-search/find-position-level","Position Levels","シンガポール",FALSE</v>
      </c>
      <c r="Q66" s="18" t="s">
        <v>70</v>
      </c>
    </row>
    <row r="67" spans="2:17">
      <c r="B67" s="32" t="s">
        <v>58</v>
      </c>
      <c r="C67" s="32">
        <v>62</v>
      </c>
      <c r="D67" s="32" t="s">
        <v>343</v>
      </c>
      <c r="E67" s="32" t="s">
        <v>92</v>
      </c>
      <c r="F67" s="32" t="s">
        <v>207</v>
      </c>
      <c r="G67" s="32" t="s">
        <v>329</v>
      </c>
      <c r="H67" s="35">
        <v>3</v>
      </c>
      <c r="I67" s="32" t="s">
        <v>347</v>
      </c>
      <c r="J67" s="32" t="s">
        <v>336</v>
      </c>
      <c r="K67" s="32" t="s">
        <v>343</v>
      </c>
      <c r="L67" s="32" t="b">
        <v>0</v>
      </c>
      <c r="M67">
        <v>16</v>
      </c>
      <c r="N67" s="30" t="str">
        <f t="shared" si="3"/>
        <v>DELETE FROM M_SITE WHERE ID = 62;</v>
      </c>
      <c r="O67" s="30" t="str">
        <f t="shared" si="1"/>
        <v>INSERT INTO M_SITE VALUES(</v>
      </c>
      <c r="P67" s="30" t="str">
        <f t="shared" si="2"/>
        <v>62,"シンガポール","JobStreet(Sg)","UTF-8","en",3,"http://www.jobstreet.com.sg/en/job-search/find-location","Locations","シンガポール",FALSE</v>
      </c>
      <c r="Q67" s="18" t="s">
        <v>70</v>
      </c>
    </row>
    <row r="68" spans="2:17">
      <c r="B68" s="32" t="s">
        <v>58</v>
      </c>
      <c r="C68" s="32">
        <v>63</v>
      </c>
      <c r="D68" s="32" t="s">
        <v>343</v>
      </c>
      <c r="E68" s="32" t="s">
        <v>92</v>
      </c>
      <c r="F68" s="32" t="s">
        <v>207</v>
      </c>
      <c r="G68" s="32" t="s">
        <v>329</v>
      </c>
      <c r="H68" s="35">
        <v>5</v>
      </c>
      <c r="I68" s="32" t="s">
        <v>348</v>
      </c>
      <c r="J68" s="32" t="s">
        <v>338</v>
      </c>
      <c r="K68" s="32" t="s">
        <v>343</v>
      </c>
      <c r="L68" s="32" t="b">
        <v>0</v>
      </c>
      <c r="M68">
        <v>16</v>
      </c>
      <c r="N68" s="30" t="str">
        <f t="shared" si="3"/>
        <v>DELETE FROM M_SITE WHERE ID = 63;</v>
      </c>
      <c r="O68" s="30" t="str">
        <f t="shared" si="1"/>
        <v>INSERT INTO M_SITE VALUES(</v>
      </c>
      <c r="P68" s="30" t="str">
        <f t="shared" si="2"/>
        <v>63,"シンガポール","JobStreet(Sg)","UTF-8","en",5,"http://www.jobstreet.com.sg/en/job-search/find-overseas-jobs","Overseas Jobs","シンガポール",FALSE</v>
      </c>
      <c r="Q68" s="18" t="s">
        <v>70</v>
      </c>
    </row>
    <row r="69" spans="2:17">
      <c r="B69" s="32" t="s">
        <v>58</v>
      </c>
      <c r="C69" s="32">
        <v>64</v>
      </c>
      <c r="D69" s="32" t="s">
        <v>343</v>
      </c>
      <c r="E69" s="32" t="s">
        <v>92</v>
      </c>
      <c r="F69" s="32" t="s">
        <v>207</v>
      </c>
      <c r="G69" s="32" t="s">
        <v>329</v>
      </c>
      <c r="H69" s="35">
        <v>6</v>
      </c>
      <c r="I69" s="32" t="s">
        <v>349</v>
      </c>
      <c r="J69" s="32" t="s">
        <v>340</v>
      </c>
      <c r="K69" s="32" t="s">
        <v>343</v>
      </c>
      <c r="L69" s="32" t="b">
        <v>0</v>
      </c>
      <c r="M69">
        <v>16</v>
      </c>
      <c r="N69" s="30" t="str">
        <f t="shared" si="3"/>
        <v>DELETE FROM M_SITE WHERE ID = 64;</v>
      </c>
      <c r="O69" s="30" t="str">
        <f t="shared" si="1"/>
        <v>INSERT INTO M_SITE VALUES(</v>
      </c>
      <c r="P69" s="30" t="str">
        <f t="shared" si="2"/>
        <v>64,"シンガポール","JobStreet(Sg)","UTF-8","en",6,"http://www.jobstreet.com.sg/en/job-search/campus/job-vacancy.php","Fresh Grad Jobs","シンガポール",FALSE</v>
      </c>
      <c r="Q69" s="18" t="s">
        <v>70</v>
      </c>
    </row>
    <row r="70" spans="2:17">
      <c r="B70" s="32" t="s">
        <v>58</v>
      </c>
      <c r="C70" s="32">
        <v>65</v>
      </c>
      <c r="D70" s="32" t="s">
        <v>343</v>
      </c>
      <c r="E70" s="32" t="s">
        <v>92</v>
      </c>
      <c r="F70" s="32" t="s">
        <v>207</v>
      </c>
      <c r="G70" s="32" t="s">
        <v>329</v>
      </c>
      <c r="H70" s="35">
        <v>7</v>
      </c>
      <c r="I70" s="32" t="s">
        <v>350</v>
      </c>
      <c r="J70" s="32" t="s">
        <v>342</v>
      </c>
      <c r="K70" s="32" t="s">
        <v>343</v>
      </c>
      <c r="L70" s="32" t="b">
        <v>0</v>
      </c>
      <c r="M70">
        <v>16</v>
      </c>
      <c r="N70" s="30" t="str">
        <f t="shared" si="3"/>
        <v>DELETE FROM M_SITE WHERE ID = 65;</v>
      </c>
      <c r="O70" s="30" t="str">
        <f t="shared" si="1"/>
        <v>INSERT INTO M_SITE VALUES(</v>
      </c>
      <c r="P70" s="30" t="str">
        <f t="shared" si="2"/>
        <v>65,"シンガポール","JobStreet(Sg)","UTF-8","en",7,"http://www.jobstreet.com.sg/en/job-search/classified-ads.php","Classified Jobs","シンガポール",FALSE</v>
      </c>
      <c r="Q70" s="18" t="s">
        <v>70</v>
      </c>
    </row>
    <row r="71" spans="2:17">
      <c r="B71" s="32" t="s">
        <v>58</v>
      </c>
      <c r="C71" s="32">
        <v>66</v>
      </c>
      <c r="D71" s="32" t="s">
        <v>351</v>
      </c>
      <c r="E71" s="32" t="s">
        <v>93</v>
      </c>
      <c r="F71" s="32" t="s">
        <v>207</v>
      </c>
      <c r="G71" s="32" t="s">
        <v>329</v>
      </c>
      <c r="H71" s="35">
        <v>0</v>
      </c>
      <c r="I71" s="32" t="s">
        <v>352</v>
      </c>
      <c r="J71" s="32" t="s">
        <v>244</v>
      </c>
      <c r="K71" s="32" t="s">
        <v>351</v>
      </c>
      <c r="L71" s="32" t="b">
        <v>0</v>
      </c>
      <c r="M71">
        <v>16</v>
      </c>
      <c r="N71" s="30" t="str">
        <f t="shared" si="3"/>
        <v>DELETE FROM M_SITE WHERE ID = 66;</v>
      </c>
      <c r="O71" s="30" t="str">
        <f t="shared" ref="O71:O89" si="4">"INSERT INTO " &amp; $B71 &amp; " VALUES("</f>
        <v>INSERT INTO M_SITE VALUES(</v>
      </c>
      <c r="P71" s="30" t="str">
        <f t="shared" ref="P71:P89" si="5" xml:space="preserve"> IF(IFERROR(FIND("VAR",C$5),0)&gt;0,""""&amp; C71 &amp; """",C71) &amp; "," &amp; IF(IFERROR(FIND("VAR",D$5),0)&gt;0,""""&amp; D71 &amp; """",D71) &amp; "," &amp; IF(IFERROR(FIND("VAR",E$5),0)&gt;0,""""&amp; E71 &amp; """",E71) &amp; "," &amp;  IF(IFERROR(FIND("VAR",F$5),0)&gt;0,""""&amp; F71 &amp; """",F71)&amp; "," &amp;  IF(IFERROR(FIND("VAR",G$5),0)&gt;0,""""&amp; G71 &amp; """",G71) &amp; "," &amp; IF(IFERROR(FIND("VAR",H$5),0)&gt;0,""""&amp; H71 &amp; """",H71) &amp; "," &amp;  IF(IFERROR(FIND("VAR",I$5),0)&gt;0,""""&amp; I71 &amp; """",I71) &amp; "," &amp; IF(IFERROR(FIND("VAR",J$5),0)&gt;0,""""&amp; J71 &amp; """",J71) &amp; "," &amp; IF(IFERROR(FIND("VAR",K$5),0)&gt;0,""""&amp; K71 &amp; """",K71) &amp; "," &amp; IF(IFERROR(FIND("VAR",L$5),0)&gt;0,""""&amp; L71 &amp; """",L71)</f>
        <v>66,"フィリピン","JobStreet(ph)","UTF-8","en",0,"http://www.jobstreet.com.ph/en/job-search/job-vacancy.php","トップ","フィリピン",FALSE</v>
      </c>
      <c r="Q71" s="18" t="s">
        <v>70</v>
      </c>
    </row>
    <row r="72" spans="2:17">
      <c r="B72" s="32" t="s">
        <v>58</v>
      </c>
      <c r="C72" s="32">
        <v>67</v>
      </c>
      <c r="D72" s="32" t="s">
        <v>351</v>
      </c>
      <c r="E72" s="32" t="s">
        <v>93</v>
      </c>
      <c r="F72" s="32" t="s">
        <v>207</v>
      </c>
      <c r="G72" s="32" t="s">
        <v>329</v>
      </c>
      <c r="H72" s="35">
        <v>1</v>
      </c>
      <c r="I72" s="32" t="s">
        <v>353</v>
      </c>
      <c r="J72" s="32" t="s">
        <v>332</v>
      </c>
      <c r="K72" s="32" t="s">
        <v>351</v>
      </c>
      <c r="L72" s="32" t="b">
        <v>0</v>
      </c>
      <c r="M72">
        <v>16</v>
      </c>
      <c r="N72" s="30" t="str">
        <f t="shared" si="3"/>
        <v>DELETE FROM M_SITE WHERE ID = 67;</v>
      </c>
      <c r="O72" s="30" t="str">
        <f t="shared" si="4"/>
        <v>INSERT INTO M_SITE VALUES(</v>
      </c>
      <c r="P72" s="30" t="str">
        <f t="shared" si="5"/>
        <v>67,"フィリピン","JobStreet(ph)","UTF-8","en",1,"http://www.jobstreet.com.ph/en/job-search/find-specialization","Specializations","フィリピン",FALSE</v>
      </c>
      <c r="Q72" s="18" t="s">
        <v>70</v>
      </c>
    </row>
    <row r="73" spans="2:17">
      <c r="B73" s="32" t="s">
        <v>58</v>
      </c>
      <c r="C73" s="32">
        <v>68</v>
      </c>
      <c r="D73" s="32" t="s">
        <v>351</v>
      </c>
      <c r="E73" s="32" t="s">
        <v>93</v>
      </c>
      <c r="F73" s="32" t="s">
        <v>207</v>
      </c>
      <c r="G73" s="32" t="s">
        <v>329</v>
      </c>
      <c r="H73" s="35">
        <v>2</v>
      </c>
      <c r="I73" s="32" t="s">
        <v>354</v>
      </c>
      <c r="J73" s="32" t="s">
        <v>334</v>
      </c>
      <c r="K73" s="32" t="s">
        <v>351</v>
      </c>
      <c r="L73" s="32" t="b">
        <v>0</v>
      </c>
      <c r="M73">
        <v>16</v>
      </c>
      <c r="N73" s="30" t="str">
        <f t="shared" si="3"/>
        <v>DELETE FROM M_SITE WHERE ID = 68;</v>
      </c>
      <c r="O73" s="30" t="str">
        <f t="shared" si="4"/>
        <v>INSERT INTO M_SITE VALUES(</v>
      </c>
      <c r="P73" s="30" t="str">
        <f t="shared" si="5"/>
        <v>68,"フィリピン","JobStreet(ph)","UTF-8","en",2,"http://www.jobstreet.com.ph/en/job-search/find-position-level","Position Levels","フィリピン",FALSE</v>
      </c>
      <c r="Q73" s="18" t="s">
        <v>70</v>
      </c>
    </row>
    <row r="74" spans="2:17">
      <c r="B74" s="32" t="s">
        <v>58</v>
      </c>
      <c r="C74" s="32">
        <v>69</v>
      </c>
      <c r="D74" s="32" t="s">
        <v>351</v>
      </c>
      <c r="E74" s="32" t="s">
        <v>93</v>
      </c>
      <c r="F74" s="32" t="s">
        <v>207</v>
      </c>
      <c r="G74" s="32" t="s">
        <v>329</v>
      </c>
      <c r="H74" s="35">
        <v>3</v>
      </c>
      <c r="I74" s="32" t="s">
        <v>355</v>
      </c>
      <c r="J74" s="32" t="s">
        <v>336</v>
      </c>
      <c r="K74" s="32" t="s">
        <v>351</v>
      </c>
      <c r="L74" s="32" t="b">
        <v>0</v>
      </c>
      <c r="M74">
        <v>16</v>
      </c>
      <c r="N74" s="30" t="str">
        <f t="shared" si="3"/>
        <v>DELETE FROM M_SITE WHERE ID = 69;</v>
      </c>
      <c r="O74" s="30" t="str">
        <f t="shared" si="4"/>
        <v>INSERT INTO M_SITE VALUES(</v>
      </c>
      <c r="P74" s="30" t="str">
        <f t="shared" si="5"/>
        <v>69,"フィリピン","JobStreet(ph)","UTF-8","en",3,"http://www.jobstreet.com.ph/en/job-search/find-location","Locations","フィリピン",FALSE</v>
      </c>
      <c r="Q74" s="18" t="s">
        <v>70</v>
      </c>
    </row>
    <row r="75" spans="2:17">
      <c r="B75" s="32" t="s">
        <v>58</v>
      </c>
      <c r="C75" s="32">
        <v>70</v>
      </c>
      <c r="D75" s="32" t="s">
        <v>351</v>
      </c>
      <c r="E75" s="32" t="s">
        <v>93</v>
      </c>
      <c r="F75" s="32" t="s">
        <v>207</v>
      </c>
      <c r="G75" s="32" t="s">
        <v>329</v>
      </c>
      <c r="H75" s="35">
        <v>5</v>
      </c>
      <c r="I75" s="32" t="s">
        <v>356</v>
      </c>
      <c r="J75" s="32" t="s">
        <v>338</v>
      </c>
      <c r="K75" s="32" t="s">
        <v>351</v>
      </c>
      <c r="L75" s="32" t="b">
        <v>0</v>
      </c>
      <c r="M75">
        <v>16</v>
      </c>
      <c r="N75" s="30" t="str">
        <f t="shared" si="3"/>
        <v>DELETE FROM M_SITE WHERE ID = 70;</v>
      </c>
      <c r="O75" s="30" t="str">
        <f t="shared" si="4"/>
        <v>INSERT INTO M_SITE VALUES(</v>
      </c>
      <c r="P75" s="30" t="str">
        <f t="shared" si="5"/>
        <v>70,"フィリピン","JobStreet(ph)","UTF-8","en",5,"http://www.jobstreet.com.ph/en/job-search/find-overseas-jobs","Overseas Jobs","フィリピン",FALSE</v>
      </c>
      <c r="Q75" s="18" t="s">
        <v>70</v>
      </c>
    </row>
    <row r="76" spans="2:17">
      <c r="B76" s="32" t="s">
        <v>58</v>
      </c>
      <c r="C76" s="32">
        <v>71</v>
      </c>
      <c r="D76" s="32" t="s">
        <v>351</v>
      </c>
      <c r="E76" s="32" t="s">
        <v>93</v>
      </c>
      <c r="F76" s="32" t="s">
        <v>207</v>
      </c>
      <c r="G76" s="32" t="s">
        <v>329</v>
      </c>
      <c r="H76" s="35">
        <v>6</v>
      </c>
      <c r="I76" s="32" t="s">
        <v>357</v>
      </c>
      <c r="J76" s="32" t="s">
        <v>340</v>
      </c>
      <c r="K76" s="32" t="s">
        <v>351</v>
      </c>
      <c r="L76" s="32" t="b">
        <v>0</v>
      </c>
      <c r="M76">
        <v>16</v>
      </c>
      <c r="N76" s="30" t="str">
        <f t="shared" si="3"/>
        <v>DELETE FROM M_SITE WHERE ID = 71;</v>
      </c>
      <c r="O76" s="30" t="str">
        <f t="shared" si="4"/>
        <v>INSERT INTO M_SITE VALUES(</v>
      </c>
      <c r="P76" s="30" t="str">
        <f t="shared" si="5"/>
        <v>71,"フィリピン","JobStreet(ph)","UTF-8","en",6,"http://www.jobstreet.com.ph/en/job-search/campus/job-vacancy.php","Fresh Grad Jobs","フィリピン",FALSE</v>
      </c>
      <c r="Q76" s="18" t="s">
        <v>70</v>
      </c>
    </row>
    <row r="77" spans="2:17">
      <c r="B77" s="32" t="s">
        <v>58</v>
      </c>
      <c r="C77" s="32">
        <v>72</v>
      </c>
      <c r="D77" s="32" t="s">
        <v>351</v>
      </c>
      <c r="E77" s="32" t="s">
        <v>93</v>
      </c>
      <c r="F77" s="32" t="s">
        <v>207</v>
      </c>
      <c r="G77" s="32" t="s">
        <v>329</v>
      </c>
      <c r="H77" s="35">
        <v>7</v>
      </c>
      <c r="I77" s="32" t="s">
        <v>358</v>
      </c>
      <c r="J77" s="32" t="s">
        <v>359</v>
      </c>
      <c r="K77" s="32" t="s">
        <v>351</v>
      </c>
      <c r="L77" s="32" t="b">
        <v>0</v>
      </c>
      <c r="M77">
        <v>16</v>
      </c>
      <c r="N77" s="30" t="str">
        <f t="shared" si="3"/>
        <v>DELETE FROM M_SITE WHERE ID = 72;</v>
      </c>
      <c r="O77" s="30" t="str">
        <f t="shared" si="4"/>
        <v>INSERT INTO M_SITE VALUES(</v>
      </c>
      <c r="P77" s="30" t="str">
        <f t="shared" si="5"/>
        <v>72,"フィリピン","JobStreet(ph)","UTF-8","en",7,"http://call-center-bpo.jobstreet.com.ph/job-opening.php","All Call Center / BPO Jobs","フィリピン",FALSE</v>
      </c>
      <c r="Q77" s="18" t="s">
        <v>70</v>
      </c>
    </row>
    <row r="78" spans="2:17">
      <c r="B78" s="32" t="s">
        <v>58</v>
      </c>
      <c r="C78" s="32">
        <v>73</v>
      </c>
      <c r="D78" s="32" t="s">
        <v>360</v>
      </c>
      <c r="E78" s="32" t="s">
        <v>94</v>
      </c>
      <c r="F78" s="32" t="s">
        <v>207</v>
      </c>
      <c r="G78" s="32" t="s">
        <v>329</v>
      </c>
      <c r="H78" s="35">
        <v>0</v>
      </c>
      <c r="I78" s="32" t="s">
        <v>361</v>
      </c>
      <c r="J78" s="32" t="s">
        <v>244</v>
      </c>
      <c r="K78" s="32" t="s">
        <v>360</v>
      </c>
      <c r="L78" s="32" t="b">
        <v>0</v>
      </c>
      <c r="M78">
        <v>16</v>
      </c>
      <c r="N78" s="30" t="str">
        <f t="shared" si="3"/>
        <v>DELETE FROM M_SITE WHERE ID = 73;</v>
      </c>
      <c r="O78" s="30" t="str">
        <f t="shared" si="4"/>
        <v>INSERT INTO M_SITE VALUES(</v>
      </c>
      <c r="P78" s="30" t="str">
        <f t="shared" si="5"/>
        <v>73,"インドネシア","JobStreet(id)","UTF-8","en",0,"http://www.jobstreet.co.id/en/job-search/job-vacancy.php","トップ","インドネシア",FALSE</v>
      </c>
      <c r="Q78" s="18" t="s">
        <v>70</v>
      </c>
    </row>
    <row r="79" spans="2:17">
      <c r="B79" s="32" t="s">
        <v>58</v>
      </c>
      <c r="C79" s="32">
        <v>74</v>
      </c>
      <c r="D79" s="32" t="s">
        <v>360</v>
      </c>
      <c r="E79" s="32" t="s">
        <v>94</v>
      </c>
      <c r="F79" s="32" t="s">
        <v>207</v>
      </c>
      <c r="G79" s="32" t="s">
        <v>329</v>
      </c>
      <c r="H79" s="35">
        <v>1</v>
      </c>
      <c r="I79" s="32" t="s">
        <v>362</v>
      </c>
      <c r="J79" s="32" t="s">
        <v>332</v>
      </c>
      <c r="K79" s="32" t="s">
        <v>360</v>
      </c>
      <c r="L79" s="32" t="b">
        <v>0</v>
      </c>
      <c r="M79">
        <v>16</v>
      </c>
      <c r="N79" s="30" t="str">
        <f t="shared" si="3"/>
        <v>DELETE FROM M_SITE WHERE ID = 74;</v>
      </c>
      <c r="O79" s="30" t="str">
        <f t="shared" si="4"/>
        <v>INSERT INTO M_SITE VALUES(</v>
      </c>
      <c r="P79" s="30" t="str">
        <f t="shared" si="5"/>
        <v>74,"インドネシア","JobStreet(id)","UTF-8","en",1,"http://www.jobstreet.co.id/en/job-search/find-specialization","Specializations","インドネシア",FALSE</v>
      </c>
      <c r="Q79" s="18" t="s">
        <v>70</v>
      </c>
    </row>
    <row r="80" spans="2:17">
      <c r="B80" s="32" t="s">
        <v>58</v>
      </c>
      <c r="C80" s="32">
        <v>75</v>
      </c>
      <c r="D80" s="32" t="s">
        <v>360</v>
      </c>
      <c r="E80" s="32" t="s">
        <v>94</v>
      </c>
      <c r="F80" s="32" t="s">
        <v>207</v>
      </c>
      <c r="G80" s="32" t="s">
        <v>329</v>
      </c>
      <c r="H80" s="35">
        <v>2</v>
      </c>
      <c r="I80" s="32" t="s">
        <v>363</v>
      </c>
      <c r="J80" s="32" t="s">
        <v>334</v>
      </c>
      <c r="K80" s="32" t="s">
        <v>360</v>
      </c>
      <c r="L80" s="32" t="b">
        <v>0</v>
      </c>
      <c r="M80">
        <v>16</v>
      </c>
      <c r="N80" s="30" t="str">
        <f t="shared" si="3"/>
        <v>DELETE FROM M_SITE WHERE ID = 75;</v>
      </c>
      <c r="O80" s="30" t="str">
        <f t="shared" si="4"/>
        <v>INSERT INTO M_SITE VALUES(</v>
      </c>
      <c r="P80" s="30" t="str">
        <f t="shared" si="5"/>
        <v>75,"インドネシア","JobStreet(id)","UTF-8","en",2,"http://www.jobstreet.co.id/en/job-search/find-position-level","Position Levels","インドネシア",FALSE</v>
      </c>
      <c r="Q80" s="18" t="s">
        <v>70</v>
      </c>
    </row>
    <row r="81" spans="2:17">
      <c r="B81" s="32" t="s">
        <v>58</v>
      </c>
      <c r="C81" s="32">
        <v>76</v>
      </c>
      <c r="D81" s="32" t="s">
        <v>360</v>
      </c>
      <c r="E81" s="32" t="s">
        <v>94</v>
      </c>
      <c r="F81" s="32" t="s">
        <v>207</v>
      </c>
      <c r="G81" s="32" t="s">
        <v>329</v>
      </c>
      <c r="H81" s="35">
        <v>3</v>
      </c>
      <c r="I81" s="32" t="s">
        <v>364</v>
      </c>
      <c r="J81" s="32" t="s">
        <v>336</v>
      </c>
      <c r="K81" s="32" t="s">
        <v>360</v>
      </c>
      <c r="L81" s="32" t="b">
        <v>0</v>
      </c>
      <c r="M81">
        <v>16</v>
      </c>
      <c r="N81" s="30" t="str">
        <f t="shared" si="3"/>
        <v>DELETE FROM M_SITE WHERE ID = 76;</v>
      </c>
      <c r="O81" s="30" t="str">
        <f t="shared" si="4"/>
        <v>INSERT INTO M_SITE VALUES(</v>
      </c>
      <c r="P81" s="30" t="str">
        <f t="shared" si="5"/>
        <v>76,"インドネシア","JobStreet(id)","UTF-8","en",3,"http://www.jobstreet.co.id/en/job-search/find-location","Locations","インドネシア",FALSE</v>
      </c>
      <c r="Q81" s="18" t="s">
        <v>70</v>
      </c>
    </row>
    <row r="82" spans="2:17">
      <c r="B82" s="32" t="s">
        <v>58</v>
      </c>
      <c r="C82" s="32">
        <v>77</v>
      </c>
      <c r="D82" s="32" t="s">
        <v>360</v>
      </c>
      <c r="E82" s="32" t="s">
        <v>94</v>
      </c>
      <c r="F82" s="32" t="s">
        <v>207</v>
      </c>
      <c r="G82" s="32" t="s">
        <v>329</v>
      </c>
      <c r="H82" s="35">
        <v>5</v>
      </c>
      <c r="I82" s="32" t="s">
        <v>365</v>
      </c>
      <c r="J82" s="32" t="s">
        <v>338</v>
      </c>
      <c r="K82" s="32" t="s">
        <v>360</v>
      </c>
      <c r="L82" s="32" t="b">
        <v>0</v>
      </c>
      <c r="M82">
        <v>16</v>
      </c>
      <c r="N82" s="30" t="str">
        <f t="shared" si="3"/>
        <v>DELETE FROM M_SITE WHERE ID = 77;</v>
      </c>
      <c r="O82" s="30" t="str">
        <f t="shared" si="4"/>
        <v>INSERT INTO M_SITE VALUES(</v>
      </c>
      <c r="P82" s="30" t="str">
        <f t="shared" si="5"/>
        <v>77,"インドネシア","JobStreet(id)","UTF-8","en",5,"http://www.jobstreet.co.id/en/job-search/find-overseas-jobs","Overseas Jobs","インドネシア",FALSE</v>
      </c>
      <c r="Q82" s="18" t="s">
        <v>70</v>
      </c>
    </row>
    <row r="83" spans="2:17">
      <c r="B83" s="32" t="s">
        <v>58</v>
      </c>
      <c r="C83" s="32">
        <v>78</v>
      </c>
      <c r="D83" s="32" t="s">
        <v>360</v>
      </c>
      <c r="E83" s="32" t="s">
        <v>94</v>
      </c>
      <c r="F83" s="32" t="s">
        <v>207</v>
      </c>
      <c r="G83" s="32" t="s">
        <v>329</v>
      </c>
      <c r="H83" s="35">
        <v>6</v>
      </c>
      <c r="I83" s="32" t="s">
        <v>366</v>
      </c>
      <c r="J83" s="32" t="s">
        <v>340</v>
      </c>
      <c r="K83" s="32" t="s">
        <v>360</v>
      </c>
      <c r="L83" s="32" t="b">
        <v>0</v>
      </c>
      <c r="M83">
        <v>16</v>
      </c>
      <c r="N83" s="30" t="str">
        <f t="shared" si="3"/>
        <v>DELETE FROM M_SITE WHERE ID = 78;</v>
      </c>
      <c r="O83" s="30" t="str">
        <f t="shared" si="4"/>
        <v>INSERT INTO M_SITE VALUES(</v>
      </c>
      <c r="P83" s="30" t="str">
        <f t="shared" si="5"/>
        <v>78,"インドネシア","JobStreet(id)","UTF-8","en",6,"http://www.jobstreet.co.id/en/job-search/campus/job-vacancy.php","Fresh Grad Jobs","インドネシア",FALSE</v>
      </c>
      <c r="Q83" s="18" t="s">
        <v>70</v>
      </c>
    </row>
    <row r="84" spans="2:17">
      <c r="B84" s="32" t="s">
        <v>58</v>
      </c>
      <c r="C84" s="32">
        <v>79</v>
      </c>
      <c r="D84" s="32" t="s">
        <v>367</v>
      </c>
      <c r="E84" s="32" t="s">
        <v>95</v>
      </c>
      <c r="F84" s="32" t="s">
        <v>207</v>
      </c>
      <c r="G84" s="32" t="s">
        <v>329</v>
      </c>
      <c r="H84" s="35">
        <v>0</v>
      </c>
      <c r="I84" s="32" t="s">
        <v>368</v>
      </c>
      <c r="J84" s="32" t="s">
        <v>244</v>
      </c>
      <c r="K84" s="32" t="s">
        <v>367</v>
      </c>
      <c r="L84" s="32" t="b">
        <v>0</v>
      </c>
      <c r="M84">
        <v>16</v>
      </c>
      <c r="N84" s="30" t="str">
        <f t="shared" si="3"/>
        <v>DELETE FROM M_SITE WHERE ID = 79;</v>
      </c>
      <c r="O84" s="30" t="str">
        <f t="shared" si="4"/>
        <v>INSERT INTO M_SITE VALUES(</v>
      </c>
      <c r="P84" s="30" t="str">
        <f t="shared" si="5"/>
        <v>79,"ベトナム","JobStreet(vn)","UTF-8","en",0,"http://www.jobstreet.vn/en/job-search/job-vacancy.php","トップ","ベトナム",FALSE</v>
      </c>
      <c r="Q84" s="18" t="s">
        <v>70</v>
      </c>
    </row>
    <row r="85" spans="2:17">
      <c r="B85" s="32" t="s">
        <v>58</v>
      </c>
      <c r="C85" s="32">
        <v>80</v>
      </c>
      <c r="D85" s="32" t="s">
        <v>367</v>
      </c>
      <c r="E85" s="32" t="s">
        <v>95</v>
      </c>
      <c r="F85" s="32" t="s">
        <v>207</v>
      </c>
      <c r="G85" s="32" t="s">
        <v>329</v>
      </c>
      <c r="H85" s="35">
        <v>1</v>
      </c>
      <c r="I85" s="32" t="s">
        <v>369</v>
      </c>
      <c r="J85" s="32" t="s">
        <v>332</v>
      </c>
      <c r="K85" s="32" t="s">
        <v>367</v>
      </c>
      <c r="L85" s="32" t="b">
        <v>0</v>
      </c>
      <c r="M85">
        <v>16</v>
      </c>
      <c r="N85" s="30" t="str">
        <f t="shared" si="3"/>
        <v>DELETE FROM M_SITE WHERE ID = 80;</v>
      </c>
      <c r="O85" s="30" t="str">
        <f t="shared" si="4"/>
        <v>INSERT INTO M_SITE VALUES(</v>
      </c>
      <c r="P85" s="30" t="str">
        <f t="shared" si="5"/>
        <v>80,"ベトナム","JobStreet(vn)","UTF-8","en",1,"http://www.jobstreet.vn/en/job-search/find-specialization","Specializations","ベトナム",FALSE</v>
      </c>
      <c r="Q85" s="18" t="s">
        <v>70</v>
      </c>
    </row>
    <row r="86" spans="2:17">
      <c r="B86" s="32" t="s">
        <v>58</v>
      </c>
      <c r="C86" s="32">
        <v>81</v>
      </c>
      <c r="D86" s="32" t="s">
        <v>367</v>
      </c>
      <c r="E86" s="32" t="s">
        <v>95</v>
      </c>
      <c r="F86" s="32" t="s">
        <v>207</v>
      </c>
      <c r="G86" s="32" t="s">
        <v>329</v>
      </c>
      <c r="H86" s="35">
        <v>2</v>
      </c>
      <c r="I86" s="32" t="s">
        <v>370</v>
      </c>
      <c r="J86" s="32" t="s">
        <v>334</v>
      </c>
      <c r="K86" s="32" t="s">
        <v>367</v>
      </c>
      <c r="L86" s="32" t="b">
        <v>0</v>
      </c>
      <c r="M86">
        <v>16</v>
      </c>
      <c r="N86" s="30" t="str">
        <f>"DELETE FROM " &amp; $B86 &amp; " WHERE ID = " &amp; C86 &amp; ";"</f>
        <v>DELETE FROM M_SITE WHERE ID = 81;</v>
      </c>
      <c r="O86" s="30" t="str">
        <f t="shared" si="4"/>
        <v>INSERT INTO M_SITE VALUES(</v>
      </c>
      <c r="P86" s="30" t="str">
        <f t="shared" si="5"/>
        <v>81,"ベトナム","JobStreet(vn)","UTF-8","en",2,"http://www.jobstreet.vn/en/job-search/find-position-level","Position Levels","ベトナム",FALSE</v>
      </c>
      <c r="Q86" s="18" t="s">
        <v>70</v>
      </c>
    </row>
    <row r="87" spans="2:17">
      <c r="B87" s="32" t="s">
        <v>58</v>
      </c>
      <c r="C87" s="32">
        <v>82</v>
      </c>
      <c r="D87" s="32" t="s">
        <v>367</v>
      </c>
      <c r="E87" s="32" t="s">
        <v>95</v>
      </c>
      <c r="F87" s="32" t="s">
        <v>207</v>
      </c>
      <c r="G87" s="32" t="s">
        <v>329</v>
      </c>
      <c r="H87" s="35">
        <v>3</v>
      </c>
      <c r="I87" s="32" t="s">
        <v>371</v>
      </c>
      <c r="J87" s="32" t="s">
        <v>336</v>
      </c>
      <c r="K87" s="32" t="s">
        <v>367</v>
      </c>
      <c r="L87" s="32" t="b">
        <v>0</v>
      </c>
      <c r="M87">
        <v>16</v>
      </c>
      <c r="N87" s="30" t="str">
        <f>"DELETE FROM " &amp; $B87 &amp; " WHERE ID = " &amp; C87 &amp; ";"</f>
        <v>DELETE FROM M_SITE WHERE ID = 82;</v>
      </c>
      <c r="O87" s="30" t="str">
        <f t="shared" si="4"/>
        <v>INSERT INTO M_SITE VALUES(</v>
      </c>
      <c r="P87" s="30" t="str">
        <f t="shared" si="5"/>
        <v>82,"ベトナム","JobStreet(vn)","UTF-8","en",3,"http://www.jobstreet.vn/en/job-search/find-location","Locations","ベトナム",FALSE</v>
      </c>
      <c r="Q87" s="18" t="s">
        <v>70</v>
      </c>
    </row>
    <row r="88" spans="2:17">
      <c r="B88" s="32" t="s">
        <v>58</v>
      </c>
      <c r="C88" s="32">
        <v>83</v>
      </c>
      <c r="D88" s="32" t="s">
        <v>367</v>
      </c>
      <c r="E88" s="32" t="s">
        <v>95</v>
      </c>
      <c r="F88" s="32" t="s">
        <v>207</v>
      </c>
      <c r="G88" s="32" t="s">
        <v>329</v>
      </c>
      <c r="H88" s="35">
        <v>5</v>
      </c>
      <c r="I88" s="32" t="s">
        <v>372</v>
      </c>
      <c r="J88" s="32" t="s">
        <v>338</v>
      </c>
      <c r="K88" s="32" t="s">
        <v>367</v>
      </c>
      <c r="L88" s="32" t="b">
        <v>0</v>
      </c>
      <c r="M88">
        <v>16</v>
      </c>
      <c r="N88" s="30" t="str">
        <f>"DELETE FROM " &amp; $B88 &amp; " WHERE ID = " &amp; C88 &amp; ";"</f>
        <v>DELETE FROM M_SITE WHERE ID = 83;</v>
      </c>
      <c r="O88" s="30" t="str">
        <f t="shared" si="4"/>
        <v>INSERT INTO M_SITE VALUES(</v>
      </c>
      <c r="P88" s="30" t="str">
        <f t="shared" si="5"/>
        <v>83,"ベトナム","JobStreet(vn)","UTF-8","en",5,"http://www.jobstreet.vn/en/job-search/find-overseas-jobs","Overseas Jobs","ベトナム",FALSE</v>
      </c>
      <c r="Q88" s="18" t="s">
        <v>70</v>
      </c>
    </row>
    <row r="89" spans="2:17">
      <c r="B89" s="32" t="s">
        <v>58</v>
      </c>
      <c r="C89" s="32">
        <v>84</v>
      </c>
      <c r="D89" s="32" t="s">
        <v>367</v>
      </c>
      <c r="E89" s="32" t="s">
        <v>95</v>
      </c>
      <c r="F89" s="32" t="s">
        <v>207</v>
      </c>
      <c r="G89" s="32" t="s">
        <v>329</v>
      </c>
      <c r="H89" s="35">
        <v>7</v>
      </c>
      <c r="I89" s="32" t="s">
        <v>373</v>
      </c>
      <c r="J89" s="32" t="s">
        <v>342</v>
      </c>
      <c r="K89" s="32" t="s">
        <v>367</v>
      </c>
      <c r="L89" s="32" t="b">
        <v>0</v>
      </c>
      <c r="M89">
        <v>16</v>
      </c>
      <c r="N89" s="30" t="str">
        <f>"DELETE FROM " &amp; $B89 &amp; " WHERE ID = " &amp; C89 &amp; ";"</f>
        <v>DELETE FROM M_SITE WHERE ID = 84;</v>
      </c>
      <c r="O89" s="30" t="str">
        <f t="shared" si="4"/>
        <v>INSERT INTO M_SITE VALUES(</v>
      </c>
      <c r="P89" s="30" t="str">
        <f t="shared" si="5"/>
        <v>84,"ベトナム","JobStreet(vn)","UTF-8","en",7,"http://www.jobstreet.vn/en/job-search/classified-ads.php","Classified Jobs","ベトナム",FALSE</v>
      </c>
      <c r="Q89" s="18" t="s">
        <v>70</v>
      </c>
    </row>
    <row r="91" spans="2:17">
      <c r="B91" s="4" t="s">
        <v>5</v>
      </c>
      <c r="C91" s="15">
        <v>1</v>
      </c>
      <c r="D91" s="15">
        <v>2</v>
      </c>
      <c r="E91" s="15">
        <v>3</v>
      </c>
    </row>
    <row r="92" spans="2:17">
      <c r="B92" s="4" t="s">
        <v>6</v>
      </c>
      <c r="C92" s="16" t="s">
        <v>124</v>
      </c>
      <c r="D92" s="16" t="s">
        <v>27</v>
      </c>
      <c r="E92" s="16" t="s">
        <v>63</v>
      </c>
    </row>
    <row r="93" spans="2:17">
      <c r="B93" s="4" t="s">
        <v>7</v>
      </c>
      <c r="C93" s="16" t="s">
        <v>379</v>
      </c>
      <c r="D93" s="16" t="s">
        <v>380</v>
      </c>
      <c r="E93" s="16" t="s">
        <v>170</v>
      </c>
    </row>
    <row r="94" spans="2:17">
      <c r="B94" s="5" t="s">
        <v>8</v>
      </c>
      <c r="C94" s="16" t="s">
        <v>171</v>
      </c>
      <c r="D94" s="16" t="s">
        <v>172</v>
      </c>
      <c r="E94" s="16" t="s">
        <v>175</v>
      </c>
      <c r="N94" s="18" t="s">
        <v>68</v>
      </c>
      <c r="O94" s="18" t="s">
        <v>69</v>
      </c>
    </row>
    <row r="95" spans="2:17">
      <c r="B95" s="32" t="s">
        <v>84</v>
      </c>
      <c r="C95" s="32"/>
      <c r="D95" s="32"/>
      <c r="E95" s="32" t="b">
        <v>0</v>
      </c>
      <c r="F95" s="32">
        <v>1</v>
      </c>
      <c r="N95" s="30" t="str">
        <f>"DELETE FROM " &amp; $B95 &amp; " WHERE ID = " &amp; C95 &amp; ";"</f>
        <v>DELETE FROM M_CATEGORY WHERE ID = ;</v>
      </c>
      <c r="O95" s="30" t="str">
        <f>"INSERT INTO " &amp; $B95 &amp; " VALUES("</f>
        <v>INSERT INTO M_CATEGORY VALUES(</v>
      </c>
      <c r="P95" s="30" t="str">
        <f xml:space="preserve"> IF(IFERROR(FIND("VAR",C$94),0)&gt;0,""""&amp; C95 &amp; """",C95) &amp; "," &amp; IF(IFERROR(FIND("VAR",D$94),0)&gt;0,""""&amp; D95 &amp; """",D95) &amp; "," &amp; IF(IFERROR(FIND("VAR",E$94),0)&gt;0,""""&amp; E95 &amp; """",E95)</f>
        <v>,"",FALSE</v>
      </c>
      <c r="Q95" s="18" t="s">
        <v>70</v>
      </c>
    </row>
    <row r="96" spans="2:17">
      <c r="B96" s="32" t="s">
        <v>84</v>
      </c>
      <c r="C96" s="32"/>
      <c r="D96" s="32"/>
      <c r="E96" s="32" t="b">
        <v>0</v>
      </c>
      <c r="F96" s="32">
        <v>2</v>
      </c>
      <c r="N96" s="30" t="str">
        <f t="shared" ref="N96:N103" si="6">"DELETE FROM " &amp; $B96 &amp; " WHERE ID = " &amp; C96 &amp; ";"</f>
        <v>DELETE FROM M_CATEGORY WHERE ID = ;</v>
      </c>
      <c r="O96" s="30" t="str">
        <f t="shared" ref="O96:O103" si="7">"INSERT INTO " &amp; $B96 &amp; " VALUES("</f>
        <v>INSERT INTO M_CATEGORY VALUES(</v>
      </c>
      <c r="P96" s="30" t="str">
        <f t="shared" ref="P96:P103" si="8" xml:space="preserve"> IF(IFERROR(FIND("VAR",C$94),0)&gt;0,""""&amp; C96 &amp; """",C96) &amp; "," &amp; IF(IFERROR(FIND("VAR",D$94),0)&gt;0,""""&amp; D96 &amp; """",D96) &amp; "," &amp; IF(IFERROR(FIND("VAR",E$94),0)&gt;0,""""&amp; E96 &amp; """",E96)</f>
        <v>,"",FALSE</v>
      </c>
      <c r="Q96" s="18" t="s">
        <v>70</v>
      </c>
    </row>
    <row r="97" spans="2:18">
      <c r="B97" s="32" t="s">
        <v>84</v>
      </c>
      <c r="C97" s="32"/>
      <c r="D97" s="32"/>
      <c r="E97" s="32" t="b">
        <v>0</v>
      </c>
      <c r="F97" s="32">
        <v>3</v>
      </c>
      <c r="N97" s="30" t="str">
        <f t="shared" si="6"/>
        <v>DELETE FROM M_CATEGORY WHERE ID = ;</v>
      </c>
      <c r="O97" s="30" t="str">
        <f t="shared" si="7"/>
        <v>INSERT INTO M_CATEGORY VALUES(</v>
      </c>
      <c r="P97" s="30" t="str">
        <f t="shared" si="8"/>
        <v>,"",FALSE</v>
      </c>
      <c r="Q97" s="18" t="s">
        <v>70</v>
      </c>
    </row>
    <row r="98" spans="2:18">
      <c r="B98" s="32" t="s">
        <v>84</v>
      </c>
      <c r="C98" s="32"/>
      <c r="D98" s="32"/>
      <c r="E98" s="32" t="b">
        <v>0</v>
      </c>
      <c r="F98" s="32">
        <v>4</v>
      </c>
      <c r="N98" s="30" t="str">
        <f t="shared" si="6"/>
        <v>DELETE FROM M_CATEGORY WHERE ID = ;</v>
      </c>
      <c r="O98" s="30" t="str">
        <f t="shared" si="7"/>
        <v>INSERT INTO M_CATEGORY VALUES(</v>
      </c>
      <c r="P98" s="30" t="str">
        <f t="shared" si="8"/>
        <v>,"",FALSE</v>
      </c>
      <c r="Q98" s="18" t="s">
        <v>70</v>
      </c>
    </row>
    <row r="99" spans="2:18">
      <c r="B99" s="32" t="s">
        <v>84</v>
      </c>
      <c r="C99" s="32"/>
      <c r="D99" s="32"/>
      <c r="E99" s="32" t="b">
        <v>0</v>
      </c>
      <c r="F99" s="32">
        <v>5</v>
      </c>
      <c r="N99" s="30" t="str">
        <f t="shared" si="6"/>
        <v>DELETE FROM M_CATEGORY WHERE ID = ;</v>
      </c>
      <c r="O99" s="30" t="str">
        <f t="shared" si="7"/>
        <v>INSERT INTO M_CATEGORY VALUES(</v>
      </c>
      <c r="P99" s="30" t="str">
        <f t="shared" si="8"/>
        <v>,"",FALSE</v>
      </c>
      <c r="Q99" s="18" t="s">
        <v>70</v>
      </c>
    </row>
    <row r="100" spans="2:18">
      <c r="B100" s="32" t="s">
        <v>84</v>
      </c>
      <c r="C100" s="32"/>
      <c r="D100" s="32"/>
      <c r="E100" s="32" t="b">
        <v>0</v>
      </c>
      <c r="F100" s="32">
        <v>6</v>
      </c>
      <c r="N100" s="30" t="str">
        <f t="shared" si="6"/>
        <v>DELETE FROM M_CATEGORY WHERE ID = ;</v>
      </c>
      <c r="O100" s="30" t="str">
        <f t="shared" si="7"/>
        <v>INSERT INTO M_CATEGORY VALUES(</v>
      </c>
      <c r="P100" s="30" t="str">
        <f t="shared" si="8"/>
        <v>,"",FALSE</v>
      </c>
      <c r="Q100" s="18" t="s">
        <v>70</v>
      </c>
    </row>
    <row r="101" spans="2:18">
      <c r="B101" s="32" t="s">
        <v>84</v>
      </c>
      <c r="C101" s="32"/>
      <c r="D101" s="32"/>
      <c r="E101" s="32" t="b">
        <v>0</v>
      </c>
      <c r="F101" s="32">
        <v>7</v>
      </c>
      <c r="N101" s="30" t="str">
        <f t="shared" si="6"/>
        <v>DELETE FROM M_CATEGORY WHERE ID = ;</v>
      </c>
      <c r="O101" s="30" t="str">
        <f t="shared" si="7"/>
        <v>INSERT INTO M_CATEGORY VALUES(</v>
      </c>
      <c r="P101" s="30" t="str">
        <f t="shared" si="8"/>
        <v>,"",FALSE</v>
      </c>
      <c r="Q101" s="18" t="s">
        <v>70</v>
      </c>
    </row>
    <row r="102" spans="2:18">
      <c r="B102" s="32" t="s">
        <v>84</v>
      </c>
      <c r="C102" s="32"/>
      <c r="D102" s="32"/>
      <c r="E102" s="32" t="b">
        <v>0</v>
      </c>
      <c r="F102" s="32">
        <v>8</v>
      </c>
      <c r="N102" s="30" t="str">
        <f t="shared" si="6"/>
        <v>DELETE FROM M_CATEGORY WHERE ID = ;</v>
      </c>
      <c r="O102" s="30" t="str">
        <f t="shared" si="7"/>
        <v>INSERT INTO M_CATEGORY VALUES(</v>
      </c>
      <c r="P102" s="30" t="str">
        <f t="shared" si="8"/>
        <v>,"",FALSE</v>
      </c>
      <c r="Q102" s="18" t="s">
        <v>70</v>
      </c>
    </row>
    <row r="103" spans="2:18">
      <c r="B103" s="32" t="s">
        <v>84</v>
      </c>
      <c r="C103" s="32"/>
      <c r="D103" s="32"/>
      <c r="E103" s="32" t="b">
        <v>0</v>
      </c>
      <c r="F103" s="32">
        <v>9</v>
      </c>
      <c r="N103" s="30" t="str">
        <f t="shared" si="6"/>
        <v>DELETE FROM M_CATEGORY WHERE ID = ;</v>
      </c>
      <c r="O103" s="30" t="str">
        <f t="shared" si="7"/>
        <v>INSERT INTO M_CATEGORY VALUES(</v>
      </c>
      <c r="P103" s="30" t="str">
        <f t="shared" si="8"/>
        <v>,"",FALSE</v>
      </c>
      <c r="Q103" s="18" t="s">
        <v>70</v>
      </c>
    </row>
    <row r="105" spans="2:18">
      <c r="B105" s="4" t="s">
        <v>118</v>
      </c>
      <c r="C105" s="15">
        <v>1</v>
      </c>
      <c r="D105" s="15">
        <v>2</v>
      </c>
      <c r="E105" s="15">
        <v>3</v>
      </c>
      <c r="F105" s="15">
        <v>4</v>
      </c>
      <c r="G105" s="15">
        <v>5</v>
      </c>
      <c r="H105" s="15">
        <v>6</v>
      </c>
      <c r="I105" s="15">
        <v>7</v>
      </c>
      <c r="N105" s="18"/>
      <c r="O105" s="18"/>
      <c r="P105" s="18"/>
      <c r="Q105" s="18"/>
      <c r="R105" s="18"/>
    </row>
    <row r="106" spans="2:18">
      <c r="B106" s="4" t="s">
        <v>119</v>
      </c>
      <c r="C106" s="16" t="s">
        <v>133</v>
      </c>
      <c r="D106" s="16" t="s">
        <v>124</v>
      </c>
      <c r="E106" s="16" t="s">
        <v>137</v>
      </c>
      <c r="F106" s="16" t="s">
        <v>139</v>
      </c>
      <c r="G106" s="16" t="s">
        <v>27</v>
      </c>
      <c r="H106" s="16" t="s">
        <v>124</v>
      </c>
      <c r="I106" s="16" t="s">
        <v>63</v>
      </c>
      <c r="N106" s="30"/>
      <c r="O106" s="30"/>
      <c r="P106" s="30"/>
      <c r="Q106" s="30"/>
    </row>
    <row r="107" spans="2:18">
      <c r="B107" s="4" t="s">
        <v>120</v>
      </c>
      <c r="C107" s="16" t="s">
        <v>134</v>
      </c>
      <c r="D107" s="16" t="s">
        <v>415</v>
      </c>
      <c r="E107" s="16" t="s">
        <v>138</v>
      </c>
      <c r="F107" s="16" t="s">
        <v>140</v>
      </c>
      <c r="G107" s="16" t="s">
        <v>127</v>
      </c>
      <c r="H107" s="16" t="s">
        <v>2724</v>
      </c>
      <c r="I107" s="16" t="s">
        <v>129</v>
      </c>
    </row>
    <row r="108" spans="2:18">
      <c r="B108" s="5" t="s">
        <v>8</v>
      </c>
      <c r="C108" s="16" t="s">
        <v>110</v>
      </c>
      <c r="D108" s="16" t="s">
        <v>125</v>
      </c>
      <c r="E108" s="16" t="s">
        <v>17</v>
      </c>
      <c r="F108" s="16" t="s">
        <v>17</v>
      </c>
      <c r="G108" s="16" t="s">
        <v>17</v>
      </c>
      <c r="H108" s="16" t="s">
        <v>125</v>
      </c>
      <c r="I108" s="16" t="s">
        <v>130</v>
      </c>
      <c r="N108" s="18" t="s">
        <v>68</v>
      </c>
      <c r="O108" s="18" t="s">
        <v>69</v>
      </c>
    </row>
    <row r="109" spans="2:18">
      <c r="B109" s="32" t="s">
        <v>384</v>
      </c>
      <c r="C109" s="32" t="s">
        <v>87</v>
      </c>
      <c r="D109" s="32">
        <v>1</v>
      </c>
      <c r="E109" s="32" t="s">
        <v>475</v>
      </c>
      <c r="F109" s="32"/>
      <c r="G109" s="32" t="s">
        <v>1495</v>
      </c>
      <c r="H109" s="32">
        <v>0</v>
      </c>
      <c r="I109" s="32" t="b">
        <v>0</v>
      </c>
      <c r="M109">
        <v>1</v>
      </c>
      <c r="N109" s="30" t="str">
        <f>"DELETE FROM " &amp; $B109 &amp; " WHERE ID = " &amp; C109 &amp; ";"</f>
        <v>DELETE FROM W_CATEGORY WHERE ID = en-japan;</v>
      </c>
      <c r="O109" s="30" t="str">
        <f>"INSERT INTO " &amp; $B109 &amp; " VALUES("</f>
        <v>INSERT INTO W_CATEGORY VALUES(</v>
      </c>
      <c r="P109" s="30" t="str">
        <f xml:space="preserve"> IF(IFERROR(FIND("VAR",C$108),0)&gt;0,""""&amp; C109 &amp; """",C109) &amp; "," &amp; IF(IFERROR(FIND("VAR",D$108),0)&gt;0,""""&amp; D109 &amp; """",D109) &amp; "," &amp; IF(IFERROR(FIND("VAR",E$108),0)&gt;0,""""&amp; E109 &amp; """",E109) &amp; "," &amp;  IF(IFERROR(FIND("VAR",F$108),0)&gt;0,""""&amp; F109 &amp; """",F109)&amp; "," &amp;  IF(IFERROR(FIND("VAR",G$108),0)&gt;0,""""&amp; G109 &amp; """",G109) &amp; "," &amp; IF(IFERROR(FIND("VAR",H$108),0)&gt;0,""""&amp; H109 &amp; """",H109) &amp; "," &amp; IF(IFERROR(FIND("VAR",I$108),0)&gt;0,""""&amp; I109 &amp; """",I109)</f>
        <v>"en-japan",1,"k_aichi","","愛知県",0,FALSE</v>
      </c>
      <c r="Q109" s="18" t="s">
        <v>70</v>
      </c>
      <c r="R109" s="18"/>
    </row>
    <row r="110" spans="2:18">
      <c r="B110" s="32" t="s">
        <v>384</v>
      </c>
      <c r="C110" s="32" t="s">
        <v>87</v>
      </c>
      <c r="D110" s="32">
        <v>1</v>
      </c>
      <c r="E110" s="32" t="s">
        <v>476</v>
      </c>
      <c r="F110" s="32"/>
      <c r="G110" s="32" t="s">
        <v>1496</v>
      </c>
      <c r="H110" s="32">
        <v>0</v>
      </c>
      <c r="I110" s="32" t="b">
        <v>0</v>
      </c>
      <c r="M110">
        <v>2</v>
      </c>
      <c r="N110" s="30" t="str">
        <f t="shared" ref="N110" si="9">"DELETE FROM " &amp; $B110 &amp; " WHERE ID = " &amp; C110 &amp; ";"</f>
        <v>DELETE FROM W_CATEGORY WHERE ID = en-japan;</v>
      </c>
      <c r="O110" s="30" t="str">
        <f t="shared" ref="O110:O173" si="10">"INSERT INTO " &amp; $B110 &amp; " VALUES("</f>
        <v>INSERT INTO W_CATEGORY VALUES(</v>
      </c>
      <c r="P110" s="30" t="str">
        <f t="shared" ref="P110:P173" si="11" xml:space="preserve"> IF(IFERROR(FIND("VAR",C$108),0)&gt;0,""""&amp; C110 &amp; """",C110) &amp; "," &amp; IF(IFERROR(FIND("VAR",D$108),0)&gt;0,""""&amp; D110 &amp; """",D110) &amp; "," &amp; IF(IFERROR(FIND("VAR",E$108),0)&gt;0,""""&amp; E110 &amp; """",E110) &amp; "," &amp;  IF(IFERROR(FIND("VAR",F$108),0)&gt;0,""""&amp; F110 &amp; """",F110)&amp; "," &amp;  IF(IFERROR(FIND("VAR",G$108),0)&gt;0,""""&amp; G110 &amp; """",G110) &amp; "," &amp; IF(IFERROR(FIND("VAR",H$108),0)&gt;0,""""&amp; H110 &amp; """",H110) &amp; "," &amp; IF(IFERROR(FIND("VAR",I$108),0)&gt;0,""""&amp; I110 &amp; """",I110)</f>
        <v>"en-japan",1,"k_akita","","秋田県",0,FALSE</v>
      </c>
      <c r="Q110" s="18" t="s">
        <v>70</v>
      </c>
    </row>
    <row r="111" spans="2:18">
      <c r="B111" s="32" t="s">
        <v>384</v>
      </c>
      <c r="C111" s="32" t="s">
        <v>87</v>
      </c>
      <c r="D111" s="32">
        <v>1</v>
      </c>
      <c r="E111" s="32" t="s">
        <v>477</v>
      </c>
      <c r="F111" s="32"/>
      <c r="G111" s="32" t="s">
        <v>1497</v>
      </c>
      <c r="H111" s="32">
        <v>0</v>
      </c>
      <c r="I111" s="32" t="b">
        <v>0</v>
      </c>
      <c r="M111">
        <v>2</v>
      </c>
      <c r="N111" s="30" t="str">
        <f t="shared" ref="N111:N174" si="12">"DELETE FROM " &amp; $B111 &amp; " WHERE ID = " &amp; C111 &amp; ";"</f>
        <v>DELETE FROM W_CATEGORY WHERE ID = en-japan;</v>
      </c>
      <c r="O111" s="30" t="str">
        <f t="shared" si="10"/>
        <v>INSERT INTO W_CATEGORY VALUES(</v>
      </c>
      <c r="P111" s="30" t="str">
        <f t="shared" si="11"/>
        <v>"en-japan",1,"k_aomori","","青森県",0,FALSE</v>
      </c>
      <c r="Q111" s="18" t="s">
        <v>70</v>
      </c>
    </row>
    <row r="112" spans="2:18">
      <c r="B112" s="32" t="s">
        <v>384</v>
      </c>
      <c r="C112" s="32" t="s">
        <v>87</v>
      </c>
      <c r="D112" s="32">
        <v>1</v>
      </c>
      <c r="E112" s="32" t="s">
        <v>478</v>
      </c>
      <c r="F112" s="32"/>
      <c r="G112" s="32" t="s">
        <v>1498</v>
      </c>
      <c r="H112" s="32">
        <v>0</v>
      </c>
      <c r="I112" s="32" t="b">
        <v>0</v>
      </c>
      <c r="M112">
        <v>2</v>
      </c>
      <c r="N112" s="30" t="str">
        <f t="shared" si="12"/>
        <v>DELETE FROM W_CATEGORY WHERE ID = en-japan;</v>
      </c>
      <c r="O112" s="30" t="str">
        <f t="shared" si="10"/>
        <v>INSERT INTO W_CATEGORY VALUES(</v>
      </c>
      <c r="P112" s="30" t="str">
        <f t="shared" si="11"/>
        <v>"en-japan",1,"k_asia","","アジア",0,FALSE</v>
      </c>
      <c r="Q112" s="18" t="s">
        <v>70</v>
      </c>
    </row>
    <row r="113" spans="2:17">
      <c r="B113" s="32" t="s">
        <v>384</v>
      </c>
      <c r="C113" s="32" t="s">
        <v>87</v>
      </c>
      <c r="D113" s="32">
        <v>1</v>
      </c>
      <c r="E113" s="32" t="s">
        <v>479</v>
      </c>
      <c r="F113" s="32"/>
      <c r="G113" s="32" t="s">
        <v>1499</v>
      </c>
      <c r="H113" s="32">
        <v>0</v>
      </c>
      <c r="I113" s="32" t="b">
        <v>0</v>
      </c>
      <c r="M113">
        <v>2</v>
      </c>
      <c r="N113" s="30" t="str">
        <f t="shared" si="12"/>
        <v>DELETE FROM W_CATEGORY WHERE ID = en-japan;</v>
      </c>
      <c r="O113" s="30" t="str">
        <f t="shared" si="10"/>
        <v>INSERT INTO W_CATEGORY VALUES(</v>
      </c>
      <c r="P113" s="30" t="str">
        <f t="shared" si="11"/>
        <v>"en-japan",1,"k_chiba","","千葉県",0,FALSE</v>
      </c>
      <c r="Q113" s="18" t="s">
        <v>70</v>
      </c>
    </row>
    <row r="114" spans="2:17">
      <c r="B114" s="32" t="s">
        <v>384</v>
      </c>
      <c r="C114" s="32" t="s">
        <v>87</v>
      </c>
      <c r="D114" s="32">
        <v>1</v>
      </c>
      <c r="E114" s="32" t="s">
        <v>480</v>
      </c>
      <c r="F114" s="32"/>
      <c r="G114" s="32" t="s">
        <v>1500</v>
      </c>
      <c r="H114" s="32">
        <v>0</v>
      </c>
      <c r="I114" s="32" t="b">
        <v>0</v>
      </c>
      <c r="M114">
        <v>2</v>
      </c>
      <c r="N114" s="30" t="str">
        <f t="shared" si="12"/>
        <v>DELETE FROM W_CATEGORY WHERE ID = en-japan;</v>
      </c>
      <c r="O114" s="30" t="str">
        <f t="shared" si="10"/>
        <v>INSERT INTO W_CATEGORY VALUES(</v>
      </c>
      <c r="P114" s="30" t="str">
        <f t="shared" si="11"/>
        <v>"en-japan",1,"k_chibashi","","千葉市",0,FALSE</v>
      </c>
      <c r="Q114" s="18" t="s">
        <v>70</v>
      </c>
    </row>
    <row r="115" spans="2:17">
      <c r="B115" s="32" t="s">
        <v>384</v>
      </c>
      <c r="C115" s="32" t="s">
        <v>87</v>
      </c>
      <c r="D115" s="32">
        <v>1</v>
      </c>
      <c r="E115" s="32" t="s">
        <v>481</v>
      </c>
      <c r="F115" s="32"/>
      <c r="G115" s="32" t="s">
        <v>1501</v>
      </c>
      <c r="H115" s="32">
        <v>0</v>
      </c>
      <c r="I115" s="32" t="b">
        <v>0</v>
      </c>
      <c r="M115">
        <v>2</v>
      </c>
      <c r="N115" s="30" t="str">
        <f t="shared" si="12"/>
        <v>DELETE FROM W_CATEGORY WHERE ID = en-japan;</v>
      </c>
      <c r="O115" s="30" t="str">
        <f t="shared" si="10"/>
        <v>INSERT INTO W_CATEGORY VALUES(</v>
      </c>
      <c r="P115" s="30" t="str">
        <f t="shared" si="11"/>
        <v>"en-japan",1,"k_china","","中国",0,FALSE</v>
      </c>
      <c r="Q115" s="18" t="s">
        <v>70</v>
      </c>
    </row>
    <row r="116" spans="2:17">
      <c r="B116" s="32" t="s">
        <v>384</v>
      </c>
      <c r="C116" s="32" t="s">
        <v>87</v>
      </c>
      <c r="D116" s="32">
        <v>1</v>
      </c>
      <c r="E116" s="32" t="s">
        <v>482</v>
      </c>
      <c r="F116" s="32"/>
      <c r="G116" s="32" t="s">
        <v>1502</v>
      </c>
      <c r="H116" s="32">
        <v>0</v>
      </c>
      <c r="I116" s="32" t="b">
        <v>0</v>
      </c>
      <c r="M116">
        <v>2</v>
      </c>
      <c r="N116" s="30" t="str">
        <f t="shared" si="12"/>
        <v>DELETE FROM W_CATEGORY WHERE ID = en-japan;</v>
      </c>
      <c r="O116" s="30" t="str">
        <f t="shared" si="10"/>
        <v>INSERT INTO W_CATEGORY VALUES(</v>
      </c>
      <c r="P116" s="30" t="str">
        <f t="shared" si="11"/>
        <v>"en-japan",1,"k_chiyodaku","","千代田区（東京駅、丸の内、有楽町など）",0,FALSE</v>
      </c>
      <c r="Q116" s="18" t="s">
        <v>70</v>
      </c>
    </row>
    <row r="117" spans="2:17">
      <c r="B117" s="32" t="s">
        <v>384</v>
      </c>
      <c r="C117" s="32" t="s">
        <v>87</v>
      </c>
      <c r="D117" s="32">
        <v>1</v>
      </c>
      <c r="E117" s="32" t="s">
        <v>483</v>
      </c>
      <c r="F117" s="32"/>
      <c r="G117" s="32" t="s">
        <v>1503</v>
      </c>
      <c r="H117" s="32">
        <v>0</v>
      </c>
      <c r="I117" s="32" t="b">
        <v>0</v>
      </c>
      <c r="M117">
        <v>2</v>
      </c>
      <c r="N117" s="30" t="str">
        <f t="shared" si="12"/>
        <v>DELETE FROM W_CATEGORY WHERE ID = en-japan;</v>
      </c>
      <c r="O117" s="30" t="str">
        <f t="shared" si="10"/>
        <v>INSERT INTO W_CATEGORY VALUES(</v>
      </c>
      <c r="P117" s="30" t="str">
        <f t="shared" si="11"/>
        <v>"en-japan",1,"k_chukinto-africa","","中近東・アフリカ",0,FALSE</v>
      </c>
      <c r="Q117" s="18" t="s">
        <v>70</v>
      </c>
    </row>
    <row r="118" spans="2:17">
      <c r="B118" s="32" t="s">
        <v>384</v>
      </c>
      <c r="C118" s="32" t="s">
        <v>87</v>
      </c>
      <c r="D118" s="32">
        <v>1</v>
      </c>
      <c r="E118" s="32" t="s">
        <v>484</v>
      </c>
      <c r="F118" s="32"/>
      <c r="G118" s="32" t="s">
        <v>1504</v>
      </c>
      <c r="H118" s="32">
        <v>0</v>
      </c>
      <c r="I118" s="32" t="b">
        <v>0</v>
      </c>
      <c r="M118">
        <v>2</v>
      </c>
      <c r="N118" s="30" t="str">
        <f t="shared" si="12"/>
        <v>DELETE FROM W_CATEGORY WHERE ID = en-japan;</v>
      </c>
      <c r="O118" s="30" t="str">
        <f t="shared" si="10"/>
        <v>INSERT INTO W_CATEGORY VALUES(</v>
      </c>
      <c r="P118" s="30" t="str">
        <f t="shared" si="11"/>
        <v>"en-japan",1,"k_chunanbei","","中南米",0,FALSE</v>
      </c>
      <c r="Q118" s="18" t="s">
        <v>70</v>
      </c>
    </row>
    <row r="119" spans="2:17">
      <c r="B119" s="32" t="s">
        <v>384</v>
      </c>
      <c r="C119" s="32" t="s">
        <v>87</v>
      </c>
      <c r="D119" s="32">
        <v>1</v>
      </c>
      <c r="E119" s="32" t="s">
        <v>485</v>
      </c>
      <c r="F119" s="32"/>
      <c r="G119" s="32" t="s">
        <v>1505</v>
      </c>
      <c r="H119" s="32">
        <v>0</v>
      </c>
      <c r="I119" s="32" t="b">
        <v>0</v>
      </c>
      <c r="M119">
        <v>2</v>
      </c>
      <c r="N119" s="30" t="str">
        <f t="shared" si="12"/>
        <v>DELETE FROM W_CATEGORY WHERE ID = en-japan;</v>
      </c>
      <c r="O119" s="30" t="str">
        <f t="shared" si="10"/>
        <v>INSERT INTO W_CATEGORY VALUES(</v>
      </c>
      <c r="P119" s="30" t="str">
        <f t="shared" si="11"/>
        <v>"en-japan",1,"k_chuoku","","中央区（銀座、日本橋など）",0,FALSE</v>
      </c>
      <c r="Q119" s="18" t="s">
        <v>70</v>
      </c>
    </row>
    <row r="120" spans="2:17">
      <c r="B120" s="32" t="s">
        <v>384</v>
      </c>
      <c r="C120" s="32" t="s">
        <v>87</v>
      </c>
      <c r="D120" s="32">
        <v>1</v>
      </c>
      <c r="E120" s="32" t="s">
        <v>486</v>
      </c>
      <c r="F120" s="32"/>
      <c r="G120" s="32" t="s">
        <v>1506</v>
      </c>
      <c r="H120" s="32">
        <v>0</v>
      </c>
      <c r="I120" s="32" t="b">
        <v>0</v>
      </c>
      <c r="M120">
        <v>2</v>
      </c>
      <c r="N120" s="30" t="str">
        <f t="shared" si="12"/>
        <v>DELETE FROM W_CATEGORY WHERE ID = en-japan;</v>
      </c>
      <c r="O120" s="30" t="str">
        <f t="shared" si="10"/>
        <v>INSERT INTO W_CATEGORY VALUES(</v>
      </c>
      <c r="P120" s="30" t="str">
        <f t="shared" si="11"/>
        <v>"en-japan",1,"k_ehime","","愛媛県",0,FALSE</v>
      </c>
      <c r="Q120" s="18" t="s">
        <v>70</v>
      </c>
    </row>
    <row r="121" spans="2:17">
      <c r="B121" s="32" t="s">
        <v>384</v>
      </c>
      <c r="C121" s="32" t="s">
        <v>87</v>
      </c>
      <c r="D121" s="32">
        <v>1</v>
      </c>
      <c r="E121" s="32" t="s">
        <v>487</v>
      </c>
      <c r="F121" s="32"/>
      <c r="G121" s="32" t="s">
        <v>1507</v>
      </c>
      <c r="H121" s="32">
        <v>0</v>
      </c>
      <c r="I121" s="32" t="b">
        <v>0</v>
      </c>
      <c r="M121">
        <v>2</v>
      </c>
      <c r="N121" s="30" t="str">
        <f t="shared" si="12"/>
        <v>DELETE FROM W_CATEGORY WHERE ID = en-japan;</v>
      </c>
      <c r="O121" s="30" t="str">
        <f t="shared" si="10"/>
        <v>INSERT INTO W_CATEGORY VALUES(</v>
      </c>
      <c r="P121" s="30" t="str">
        <f t="shared" si="11"/>
        <v>"en-japan",1,"k_europe","","ヨーロッパ",0,FALSE</v>
      </c>
      <c r="Q121" s="18" t="s">
        <v>70</v>
      </c>
    </row>
    <row r="122" spans="2:17">
      <c r="B122" s="32" t="s">
        <v>384</v>
      </c>
      <c r="C122" s="32" t="s">
        <v>87</v>
      </c>
      <c r="D122" s="32">
        <v>1</v>
      </c>
      <c r="E122" s="32" t="s">
        <v>488</v>
      </c>
      <c r="F122" s="32"/>
      <c r="G122" s="32" t="s">
        <v>1508</v>
      </c>
      <c r="H122" s="32">
        <v>0</v>
      </c>
      <c r="I122" s="32" t="b">
        <v>0</v>
      </c>
      <c r="M122">
        <v>2</v>
      </c>
      <c r="N122" s="30" t="str">
        <f t="shared" si="12"/>
        <v>DELETE FROM W_CATEGORY WHERE ID = en-japan;</v>
      </c>
      <c r="O122" s="30" t="str">
        <f t="shared" si="10"/>
        <v>INSERT INTO W_CATEGORY VALUES(</v>
      </c>
      <c r="P122" s="30" t="str">
        <f t="shared" si="11"/>
        <v>"en-japan",1,"k_fukui","","福井県",0,FALSE</v>
      </c>
      <c r="Q122" s="18" t="s">
        <v>70</v>
      </c>
    </row>
    <row r="123" spans="2:17">
      <c r="B123" s="32" t="s">
        <v>384</v>
      </c>
      <c r="C123" s="32" t="s">
        <v>87</v>
      </c>
      <c r="D123" s="32">
        <v>1</v>
      </c>
      <c r="E123" s="32" t="s">
        <v>489</v>
      </c>
      <c r="F123" s="32"/>
      <c r="G123" s="32" t="s">
        <v>1509</v>
      </c>
      <c r="H123" s="32">
        <v>0</v>
      </c>
      <c r="I123" s="32" t="b">
        <v>0</v>
      </c>
      <c r="M123">
        <v>2</v>
      </c>
      <c r="N123" s="30" t="str">
        <f t="shared" si="12"/>
        <v>DELETE FROM W_CATEGORY WHERE ID = en-japan;</v>
      </c>
      <c r="O123" s="30" t="str">
        <f t="shared" si="10"/>
        <v>INSERT INTO W_CATEGORY VALUES(</v>
      </c>
      <c r="P123" s="30" t="str">
        <f t="shared" si="11"/>
        <v>"en-japan",1,"k_fukuoka","","福岡県",0,FALSE</v>
      </c>
      <c r="Q123" s="18" t="s">
        <v>70</v>
      </c>
    </row>
    <row r="124" spans="2:17">
      <c r="B124" s="32" t="s">
        <v>384</v>
      </c>
      <c r="C124" s="32" t="s">
        <v>87</v>
      </c>
      <c r="D124" s="32">
        <v>1</v>
      </c>
      <c r="E124" s="32" t="s">
        <v>490</v>
      </c>
      <c r="F124" s="32"/>
      <c r="G124" s="32" t="s">
        <v>1510</v>
      </c>
      <c r="H124" s="32">
        <v>0</v>
      </c>
      <c r="I124" s="32" t="b">
        <v>0</v>
      </c>
      <c r="M124">
        <v>2</v>
      </c>
      <c r="N124" s="30" t="str">
        <f t="shared" si="12"/>
        <v>DELETE FROM W_CATEGORY WHERE ID = en-japan;</v>
      </c>
      <c r="O124" s="30" t="str">
        <f t="shared" si="10"/>
        <v>INSERT INTO W_CATEGORY VALUES(</v>
      </c>
      <c r="P124" s="30" t="str">
        <f t="shared" si="11"/>
        <v>"en-japan",1,"k_fukuokashi","","福岡市",0,FALSE</v>
      </c>
      <c r="Q124" s="18" t="s">
        <v>70</v>
      </c>
    </row>
    <row r="125" spans="2:17">
      <c r="B125" s="32" t="s">
        <v>384</v>
      </c>
      <c r="C125" s="32" t="s">
        <v>87</v>
      </c>
      <c r="D125" s="32">
        <v>1</v>
      </c>
      <c r="E125" s="32" t="s">
        <v>491</v>
      </c>
      <c r="F125" s="32"/>
      <c r="G125" s="32" t="s">
        <v>1511</v>
      </c>
      <c r="H125" s="32">
        <v>0</v>
      </c>
      <c r="I125" s="32" t="b">
        <v>0</v>
      </c>
      <c r="M125">
        <v>2</v>
      </c>
      <c r="N125" s="30" t="str">
        <f t="shared" si="12"/>
        <v>DELETE FROM W_CATEGORY WHERE ID = en-japan;</v>
      </c>
      <c r="O125" s="30" t="str">
        <f t="shared" si="10"/>
        <v>INSERT INTO W_CATEGORY VALUES(</v>
      </c>
      <c r="P125" s="30" t="str">
        <f t="shared" si="11"/>
        <v>"en-japan",1,"k_fukushima","","福島県",0,FALSE</v>
      </c>
      <c r="Q125" s="18" t="s">
        <v>70</v>
      </c>
    </row>
    <row r="126" spans="2:17">
      <c r="B126" s="32" t="s">
        <v>384</v>
      </c>
      <c r="C126" s="32" t="s">
        <v>87</v>
      </c>
      <c r="D126" s="32">
        <v>1</v>
      </c>
      <c r="E126" s="32" t="s">
        <v>492</v>
      </c>
      <c r="F126" s="32"/>
      <c r="G126" s="32" t="s">
        <v>1512</v>
      </c>
      <c r="H126" s="32">
        <v>0</v>
      </c>
      <c r="I126" s="32" t="b">
        <v>0</v>
      </c>
      <c r="M126">
        <v>2</v>
      </c>
      <c r="N126" s="30" t="str">
        <f t="shared" si="12"/>
        <v>DELETE FROM W_CATEGORY WHERE ID = en-japan;</v>
      </c>
      <c r="O126" s="30" t="str">
        <f t="shared" si="10"/>
        <v>INSERT INTO W_CATEGORY VALUES(</v>
      </c>
      <c r="P126" s="30" t="str">
        <f t="shared" si="11"/>
        <v>"en-japan",1,"k_gifu","","岐阜県",0,FALSE</v>
      </c>
      <c r="Q126" s="18" t="s">
        <v>70</v>
      </c>
    </row>
    <row r="127" spans="2:17">
      <c r="B127" s="32" t="s">
        <v>384</v>
      </c>
      <c r="C127" s="32" t="s">
        <v>87</v>
      </c>
      <c r="D127" s="32">
        <v>1</v>
      </c>
      <c r="E127" s="32" t="s">
        <v>493</v>
      </c>
      <c r="F127" s="32"/>
      <c r="G127" s="32" t="s">
        <v>1513</v>
      </c>
      <c r="H127" s="32">
        <v>0</v>
      </c>
      <c r="I127" s="32" t="b">
        <v>0</v>
      </c>
      <c r="M127">
        <v>2</v>
      </c>
      <c r="N127" s="30" t="str">
        <f t="shared" si="12"/>
        <v>DELETE FROM W_CATEGORY WHERE ID = en-japan;</v>
      </c>
      <c r="O127" s="30" t="str">
        <f t="shared" si="10"/>
        <v>INSERT INTO W_CATEGORY VALUES(</v>
      </c>
      <c r="P127" s="30" t="str">
        <f t="shared" si="11"/>
        <v>"en-japan",1,"k_gunma","","群馬県",0,FALSE</v>
      </c>
      <c r="Q127" s="18" t="s">
        <v>70</v>
      </c>
    </row>
    <row r="128" spans="2:17">
      <c r="B128" s="32" t="s">
        <v>384</v>
      </c>
      <c r="C128" s="32" t="s">
        <v>87</v>
      </c>
      <c r="D128" s="32">
        <v>1</v>
      </c>
      <c r="E128" s="32" t="s">
        <v>494</v>
      </c>
      <c r="F128" s="32"/>
      <c r="G128" s="32" t="s">
        <v>1514</v>
      </c>
      <c r="H128" s="32">
        <v>0</v>
      </c>
      <c r="I128" s="32" t="b">
        <v>0</v>
      </c>
      <c r="M128">
        <v>2</v>
      </c>
      <c r="N128" s="30" t="str">
        <f t="shared" si="12"/>
        <v>DELETE FROM W_CATEGORY WHERE ID = en-japan;</v>
      </c>
      <c r="O128" s="30" t="str">
        <f t="shared" si="10"/>
        <v>INSERT INTO W_CATEGORY VALUES(</v>
      </c>
      <c r="P128" s="30" t="str">
        <f t="shared" si="11"/>
        <v>"en-japan",1,"k_hamamatsushi","","浜松市",0,FALSE</v>
      </c>
      <c r="Q128" s="18" t="s">
        <v>70</v>
      </c>
    </row>
    <row r="129" spans="2:17">
      <c r="B129" s="32" t="s">
        <v>384</v>
      </c>
      <c r="C129" s="32" t="s">
        <v>87</v>
      </c>
      <c r="D129" s="32">
        <v>1</v>
      </c>
      <c r="E129" s="32" t="s">
        <v>495</v>
      </c>
      <c r="F129" s="32"/>
      <c r="G129" s="32" t="s">
        <v>1515</v>
      </c>
      <c r="H129" s="32">
        <v>0</v>
      </c>
      <c r="I129" s="32" t="b">
        <v>0</v>
      </c>
      <c r="M129">
        <v>2</v>
      </c>
      <c r="N129" s="30" t="str">
        <f t="shared" si="12"/>
        <v>DELETE FROM W_CATEGORY WHERE ID = en-japan;</v>
      </c>
      <c r="O129" s="30" t="str">
        <f t="shared" si="10"/>
        <v>INSERT INTO W_CATEGORY VALUES(</v>
      </c>
      <c r="P129" s="30" t="str">
        <f t="shared" si="11"/>
        <v>"en-japan",1,"k_higashiosakaarea","","東大阪エリア",0,FALSE</v>
      </c>
      <c r="Q129" s="18" t="s">
        <v>70</v>
      </c>
    </row>
    <row r="130" spans="2:17">
      <c r="B130" s="32" t="s">
        <v>384</v>
      </c>
      <c r="C130" s="32" t="s">
        <v>87</v>
      </c>
      <c r="D130" s="32">
        <v>1</v>
      </c>
      <c r="E130" s="32" t="s">
        <v>496</v>
      </c>
      <c r="F130" s="32"/>
      <c r="G130" s="32" t="s">
        <v>1516</v>
      </c>
      <c r="H130" s="32">
        <v>0</v>
      </c>
      <c r="I130" s="32" t="b">
        <v>0</v>
      </c>
      <c r="M130">
        <v>2</v>
      </c>
      <c r="N130" s="30" t="str">
        <f t="shared" si="12"/>
        <v>DELETE FROM W_CATEGORY WHERE ID = en-japan;</v>
      </c>
      <c r="O130" s="30" t="str">
        <f t="shared" si="10"/>
        <v>INSERT INTO W_CATEGORY VALUES(</v>
      </c>
      <c r="P130" s="30" t="str">
        <f t="shared" si="11"/>
        <v>"en-japan",1,"k_hiroshima","","広島県",0,FALSE</v>
      </c>
      <c r="Q130" s="18" t="s">
        <v>70</v>
      </c>
    </row>
    <row r="131" spans="2:17">
      <c r="B131" s="32" t="s">
        <v>384</v>
      </c>
      <c r="C131" s="32" t="s">
        <v>87</v>
      </c>
      <c r="D131" s="32">
        <v>1</v>
      </c>
      <c r="E131" s="32" t="s">
        <v>497</v>
      </c>
      <c r="F131" s="32"/>
      <c r="G131" s="32" t="s">
        <v>1517</v>
      </c>
      <c r="H131" s="32">
        <v>0</v>
      </c>
      <c r="I131" s="32" t="b">
        <v>0</v>
      </c>
      <c r="M131">
        <v>2</v>
      </c>
      <c r="N131" s="30" t="str">
        <f t="shared" si="12"/>
        <v>DELETE FROM W_CATEGORY WHERE ID = en-japan;</v>
      </c>
      <c r="O131" s="30" t="str">
        <f t="shared" si="10"/>
        <v>INSERT INTO W_CATEGORY VALUES(</v>
      </c>
      <c r="P131" s="30" t="str">
        <f t="shared" si="11"/>
        <v>"en-japan",1,"k_hiroshimashi","","広島市",0,FALSE</v>
      </c>
      <c r="Q131" s="18" t="s">
        <v>70</v>
      </c>
    </row>
    <row r="132" spans="2:17">
      <c r="B132" s="32" t="s">
        <v>384</v>
      </c>
      <c r="C132" s="32" t="s">
        <v>87</v>
      </c>
      <c r="D132" s="32">
        <v>1</v>
      </c>
      <c r="E132" s="32" t="s">
        <v>498</v>
      </c>
      <c r="F132" s="32"/>
      <c r="G132" s="32" t="s">
        <v>1518</v>
      </c>
      <c r="H132" s="32">
        <v>0</v>
      </c>
      <c r="I132" s="32" t="b">
        <v>0</v>
      </c>
      <c r="M132">
        <v>2</v>
      </c>
      <c r="N132" s="30" t="str">
        <f t="shared" si="12"/>
        <v>DELETE FROM W_CATEGORY WHERE ID = en-japan;</v>
      </c>
      <c r="O132" s="30" t="str">
        <f t="shared" si="10"/>
        <v>INSERT INTO W_CATEGORY VALUES(</v>
      </c>
      <c r="P132" s="30" t="str">
        <f t="shared" si="11"/>
        <v>"en-japan",1,"k_hokkaido","","北海道",0,FALSE</v>
      </c>
      <c r="Q132" s="18" t="s">
        <v>70</v>
      </c>
    </row>
    <row r="133" spans="2:17">
      <c r="B133" s="32" t="s">
        <v>384</v>
      </c>
      <c r="C133" s="32" t="s">
        <v>87</v>
      </c>
      <c r="D133" s="32">
        <v>1</v>
      </c>
      <c r="E133" s="32" t="s">
        <v>499</v>
      </c>
      <c r="F133" s="32"/>
      <c r="G133" s="32" t="s">
        <v>1519</v>
      </c>
      <c r="H133" s="32">
        <v>0</v>
      </c>
      <c r="I133" s="32" t="b">
        <v>0</v>
      </c>
      <c r="M133">
        <v>2</v>
      </c>
      <c r="N133" s="30" t="str">
        <f t="shared" si="12"/>
        <v>DELETE FROM W_CATEGORY WHERE ID = en-japan;</v>
      </c>
      <c r="O133" s="30" t="str">
        <f t="shared" si="10"/>
        <v>INSERT INTO W_CATEGORY VALUES(</v>
      </c>
      <c r="P133" s="30" t="str">
        <f t="shared" si="11"/>
        <v>"en-japan",1,"k_hokubei","","北米",0,FALSE</v>
      </c>
      <c r="Q133" s="18" t="s">
        <v>70</v>
      </c>
    </row>
    <row r="134" spans="2:17">
      <c r="B134" s="32" t="s">
        <v>384</v>
      </c>
      <c r="C134" s="32" t="s">
        <v>87</v>
      </c>
      <c r="D134" s="32">
        <v>1</v>
      </c>
      <c r="E134" s="32" t="s">
        <v>500</v>
      </c>
      <c r="F134" s="32"/>
      <c r="G134" s="32" t="s">
        <v>1520</v>
      </c>
      <c r="H134" s="32">
        <v>0</v>
      </c>
      <c r="I134" s="32" t="b">
        <v>0</v>
      </c>
      <c r="M134">
        <v>2</v>
      </c>
      <c r="N134" s="30" t="str">
        <f t="shared" si="12"/>
        <v>DELETE FROM W_CATEGORY WHERE ID = en-japan;</v>
      </c>
      <c r="O134" s="30" t="str">
        <f t="shared" si="10"/>
        <v>INSERT INTO W_CATEGORY VALUES(</v>
      </c>
      <c r="P134" s="30" t="str">
        <f t="shared" si="11"/>
        <v>"en-japan",1,"k_hyogo","","兵庫県",0,FALSE</v>
      </c>
      <c r="Q134" s="18" t="s">
        <v>70</v>
      </c>
    </row>
    <row r="135" spans="2:17">
      <c r="B135" s="32" t="s">
        <v>384</v>
      </c>
      <c r="C135" s="32" t="s">
        <v>87</v>
      </c>
      <c r="D135" s="32">
        <v>1</v>
      </c>
      <c r="E135" s="32" t="s">
        <v>501</v>
      </c>
      <c r="F135" s="32"/>
      <c r="G135" s="32" t="s">
        <v>1521</v>
      </c>
      <c r="H135" s="32">
        <v>0</v>
      </c>
      <c r="I135" s="32" t="b">
        <v>0</v>
      </c>
      <c r="M135">
        <v>2</v>
      </c>
      <c r="N135" s="30" t="str">
        <f t="shared" si="12"/>
        <v>DELETE FROM W_CATEGORY WHERE ID = en-japan;</v>
      </c>
      <c r="O135" s="30" t="str">
        <f t="shared" si="10"/>
        <v>INSERT INTO W_CATEGORY VALUES(</v>
      </c>
      <c r="P135" s="30" t="str">
        <f t="shared" si="11"/>
        <v>"en-japan",1,"k_ibaraki","","茨城県",0,FALSE</v>
      </c>
      <c r="Q135" s="18" t="s">
        <v>70</v>
      </c>
    </row>
    <row r="136" spans="2:17">
      <c r="B136" s="32" t="s">
        <v>384</v>
      </c>
      <c r="C136" s="32" t="s">
        <v>87</v>
      </c>
      <c r="D136" s="32">
        <v>1</v>
      </c>
      <c r="E136" s="32" t="s">
        <v>502</v>
      </c>
      <c r="F136" s="32"/>
      <c r="G136" s="32" t="s">
        <v>1522</v>
      </c>
      <c r="H136" s="32">
        <v>0</v>
      </c>
      <c r="I136" s="32" t="b">
        <v>0</v>
      </c>
      <c r="M136">
        <v>2</v>
      </c>
      <c r="N136" s="30" t="str">
        <f t="shared" si="12"/>
        <v>DELETE FROM W_CATEGORY WHERE ID = en-japan;</v>
      </c>
      <c r="O136" s="30" t="str">
        <f t="shared" si="10"/>
        <v>INSERT INTO W_CATEGORY VALUES(</v>
      </c>
      <c r="P136" s="30" t="str">
        <f t="shared" si="11"/>
        <v>"en-japan",1,"k_ishikawa","","石川県",0,FALSE</v>
      </c>
      <c r="Q136" s="18" t="s">
        <v>70</v>
      </c>
    </row>
    <row r="137" spans="2:17">
      <c r="B137" s="32" t="s">
        <v>384</v>
      </c>
      <c r="C137" s="32" t="s">
        <v>87</v>
      </c>
      <c r="D137" s="32">
        <v>1</v>
      </c>
      <c r="E137" s="32" t="s">
        <v>503</v>
      </c>
      <c r="F137" s="32"/>
      <c r="G137" s="32" t="s">
        <v>1523</v>
      </c>
      <c r="H137" s="32">
        <v>0</v>
      </c>
      <c r="I137" s="32" t="b">
        <v>0</v>
      </c>
      <c r="M137">
        <v>2</v>
      </c>
      <c r="N137" s="30" t="str">
        <f t="shared" si="12"/>
        <v>DELETE FROM W_CATEGORY WHERE ID = en-japan;</v>
      </c>
      <c r="O137" s="30" t="str">
        <f t="shared" si="10"/>
        <v>INSERT INTO W_CATEGORY VALUES(</v>
      </c>
      <c r="P137" s="30" t="str">
        <f t="shared" si="11"/>
        <v>"en-japan",1,"k_iwate","","岩手県",0,FALSE</v>
      </c>
      <c r="Q137" s="18" t="s">
        <v>70</v>
      </c>
    </row>
    <row r="138" spans="2:17">
      <c r="B138" s="32" t="s">
        <v>384</v>
      </c>
      <c r="C138" s="32" t="s">
        <v>87</v>
      </c>
      <c r="D138" s="32">
        <v>1</v>
      </c>
      <c r="E138" s="32" t="s">
        <v>504</v>
      </c>
      <c r="F138" s="32"/>
      <c r="G138" s="32" t="s">
        <v>1524</v>
      </c>
      <c r="H138" s="32">
        <v>0</v>
      </c>
      <c r="I138" s="32" t="b">
        <v>0</v>
      </c>
      <c r="M138">
        <v>2</v>
      </c>
      <c r="N138" s="30" t="str">
        <f t="shared" si="12"/>
        <v>DELETE FROM W_CATEGORY WHERE ID = en-japan;</v>
      </c>
      <c r="O138" s="30" t="str">
        <f t="shared" si="10"/>
        <v>INSERT INTO W_CATEGORY VALUES(</v>
      </c>
      <c r="P138" s="30" t="str">
        <f t="shared" si="11"/>
        <v>"en-japan",1,"k_kagawa","","香川県",0,FALSE</v>
      </c>
      <c r="Q138" s="18" t="s">
        <v>70</v>
      </c>
    </row>
    <row r="139" spans="2:17">
      <c r="B139" s="32" t="s">
        <v>384</v>
      </c>
      <c r="C139" s="32" t="s">
        <v>87</v>
      </c>
      <c r="D139" s="32">
        <v>1</v>
      </c>
      <c r="E139" s="32" t="s">
        <v>505</v>
      </c>
      <c r="F139" s="32"/>
      <c r="G139" s="32" t="s">
        <v>1525</v>
      </c>
      <c r="H139" s="32">
        <v>0</v>
      </c>
      <c r="I139" s="32" t="b">
        <v>0</v>
      </c>
      <c r="M139">
        <v>2</v>
      </c>
      <c r="N139" s="30" t="str">
        <f t="shared" si="12"/>
        <v>DELETE FROM W_CATEGORY WHERE ID = en-japan;</v>
      </c>
      <c r="O139" s="30" t="str">
        <f t="shared" si="10"/>
        <v>INSERT INTO W_CATEGORY VALUES(</v>
      </c>
      <c r="P139" s="30" t="str">
        <f t="shared" si="11"/>
        <v>"en-japan",1,"k_kagoshima","","鹿児島県",0,FALSE</v>
      </c>
      <c r="Q139" s="18" t="s">
        <v>70</v>
      </c>
    </row>
    <row r="140" spans="2:17">
      <c r="B140" s="32" t="s">
        <v>384</v>
      </c>
      <c r="C140" s="32" t="s">
        <v>87</v>
      </c>
      <c r="D140" s="32">
        <v>1</v>
      </c>
      <c r="E140" s="32" t="s">
        <v>506</v>
      </c>
      <c r="F140" s="32"/>
      <c r="G140" s="32" t="s">
        <v>1526</v>
      </c>
      <c r="H140" s="32">
        <v>0</v>
      </c>
      <c r="I140" s="32" t="b">
        <v>0</v>
      </c>
      <c r="M140">
        <v>2</v>
      </c>
      <c r="N140" s="30" t="str">
        <f t="shared" si="12"/>
        <v>DELETE FROM W_CATEGORY WHERE ID = en-japan;</v>
      </c>
      <c r="O140" s="30" t="str">
        <f t="shared" si="10"/>
        <v>INSERT INTO W_CATEGORY VALUES(</v>
      </c>
      <c r="P140" s="30" t="str">
        <f t="shared" si="11"/>
        <v>"en-japan",1,"k_kanagawa","","神奈川県",0,FALSE</v>
      </c>
      <c r="Q140" s="18" t="s">
        <v>70</v>
      </c>
    </row>
    <row r="141" spans="2:17">
      <c r="B141" s="32" t="s">
        <v>384</v>
      </c>
      <c r="C141" s="32" t="s">
        <v>87</v>
      </c>
      <c r="D141" s="32">
        <v>1</v>
      </c>
      <c r="E141" s="32" t="s">
        <v>507</v>
      </c>
      <c r="F141" s="32"/>
      <c r="G141" s="32" t="s">
        <v>1527</v>
      </c>
      <c r="H141" s="32">
        <v>0</v>
      </c>
      <c r="I141" s="32" t="b">
        <v>0</v>
      </c>
      <c r="M141">
        <v>2</v>
      </c>
      <c r="N141" s="30" t="str">
        <f t="shared" si="12"/>
        <v>DELETE FROM W_CATEGORY WHERE ID = en-japan;</v>
      </c>
      <c r="O141" s="30" t="str">
        <f t="shared" si="10"/>
        <v>INSERT INTO W_CATEGORY VALUES(</v>
      </c>
      <c r="P141" s="30" t="str">
        <f t="shared" si="11"/>
        <v>"en-japan",1,"k_kawasaki","","川崎市",0,FALSE</v>
      </c>
      <c r="Q141" s="18" t="s">
        <v>70</v>
      </c>
    </row>
    <row r="142" spans="2:17">
      <c r="B142" s="32" t="s">
        <v>384</v>
      </c>
      <c r="C142" s="32" t="s">
        <v>87</v>
      </c>
      <c r="D142" s="32">
        <v>1</v>
      </c>
      <c r="E142" s="32" t="s">
        <v>508</v>
      </c>
      <c r="F142" s="32"/>
      <c r="G142" s="32" t="s">
        <v>1528</v>
      </c>
      <c r="H142" s="32">
        <v>0</v>
      </c>
      <c r="I142" s="32" t="b">
        <v>0</v>
      </c>
      <c r="M142">
        <v>2</v>
      </c>
      <c r="N142" s="30" t="str">
        <f t="shared" si="12"/>
        <v>DELETE FROM W_CATEGORY WHERE ID = en-japan;</v>
      </c>
      <c r="O142" s="30" t="str">
        <f t="shared" si="10"/>
        <v>INSERT INTO W_CATEGORY VALUES(</v>
      </c>
      <c r="P142" s="30" t="str">
        <f t="shared" si="11"/>
        <v>"en-japan",1,"k_kitakyushushi","","北九州市",0,FALSE</v>
      </c>
      <c r="Q142" s="18" t="s">
        <v>70</v>
      </c>
    </row>
    <row r="143" spans="2:17">
      <c r="B143" s="32" t="s">
        <v>384</v>
      </c>
      <c r="C143" s="32" t="s">
        <v>87</v>
      </c>
      <c r="D143" s="32">
        <v>1</v>
      </c>
      <c r="E143" s="32" t="s">
        <v>509</v>
      </c>
      <c r="F143" s="32"/>
      <c r="G143" s="32" t="s">
        <v>1529</v>
      </c>
      <c r="H143" s="32">
        <v>0</v>
      </c>
      <c r="I143" s="32" t="b">
        <v>0</v>
      </c>
      <c r="M143">
        <v>2</v>
      </c>
      <c r="N143" s="30" t="str">
        <f t="shared" si="12"/>
        <v>DELETE FROM W_CATEGORY WHERE ID = en-japan;</v>
      </c>
      <c r="O143" s="30" t="str">
        <f t="shared" si="10"/>
        <v>INSERT INTO W_CATEGORY VALUES(</v>
      </c>
      <c r="P143" s="30" t="str">
        <f t="shared" si="11"/>
        <v>"en-japan",1,"k_kitaosakaarea","","北大阪エリア",0,FALSE</v>
      </c>
      <c r="Q143" s="18" t="s">
        <v>70</v>
      </c>
    </row>
    <row r="144" spans="2:17">
      <c r="B144" s="32" t="s">
        <v>384</v>
      </c>
      <c r="C144" s="32" t="s">
        <v>87</v>
      </c>
      <c r="D144" s="32">
        <v>1</v>
      </c>
      <c r="E144" s="32" t="s">
        <v>510</v>
      </c>
      <c r="F144" s="32"/>
      <c r="G144" s="32" t="s">
        <v>1530</v>
      </c>
      <c r="H144" s="32">
        <v>0</v>
      </c>
      <c r="I144" s="32" t="b">
        <v>0</v>
      </c>
      <c r="M144">
        <v>2</v>
      </c>
      <c r="N144" s="30" t="str">
        <f t="shared" si="12"/>
        <v>DELETE FROM W_CATEGORY WHERE ID = en-japan;</v>
      </c>
      <c r="O144" s="30" t="str">
        <f t="shared" si="10"/>
        <v>INSERT INTO W_CATEGORY VALUES(</v>
      </c>
      <c r="P144" s="30" t="str">
        <f t="shared" si="11"/>
        <v>"en-japan",1,"k_kobeshi","","神戸市",0,FALSE</v>
      </c>
      <c r="Q144" s="18" t="s">
        <v>70</v>
      </c>
    </row>
    <row r="145" spans="2:17">
      <c r="B145" s="32" t="s">
        <v>384</v>
      </c>
      <c r="C145" s="32" t="s">
        <v>87</v>
      </c>
      <c r="D145" s="32">
        <v>1</v>
      </c>
      <c r="E145" s="32" t="s">
        <v>511</v>
      </c>
      <c r="F145" s="32"/>
      <c r="G145" s="32" t="s">
        <v>1531</v>
      </c>
      <c r="H145" s="32">
        <v>0</v>
      </c>
      <c r="I145" s="32" t="b">
        <v>0</v>
      </c>
      <c r="M145">
        <v>2</v>
      </c>
      <c r="N145" s="30" t="str">
        <f t="shared" si="12"/>
        <v>DELETE FROM W_CATEGORY WHERE ID = en-japan;</v>
      </c>
      <c r="O145" s="30" t="str">
        <f t="shared" si="10"/>
        <v>INSERT INTO W_CATEGORY VALUES(</v>
      </c>
      <c r="P145" s="30" t="str">
        <f t="shared" si="11"/>
        <v>"en-japan",1,"k_kochi","","高知県",0,FALSE</v>
      </c>
      <c r="Q145" s="18" t="s">
        <v>70</v>
      </c>
    </row>
    <row r="146" spans="2:17">
      <c r="B146" s="32" t="s">
        <v>384</v>
      </c>
      <c r="C146" s="32" t="s">
        <v>87</v>
      </c>
      <c r="D146" s="32">
        <v>1</v>
      </c>
      <c r="E146" s="32" t="s">
        <v>512</v>
      </c>
      <c r="F146" s="32"/>
      <c r="G146" s="32" t="s">
        <v>1532</v>
      </c>
      <c r="H146" s="32">
        <v>0</v>
      </c>
      <c r="I146" s="32" t="b">
        <v>0</v>
      </c>
      <c r="M146">
        <v>2</v>
      </c>
      <c r="N146" s="30" t="str">
        <f t="shared" si="12"/>
        <v>DELETE FROM W_CATEGORY WHERE ID = en-japan;</v>
      </c>
      <c r="O146" s="30" t="str">
        <f t="shared" si="10"/>
        <v>INSERT INTO W_CATEGORY VALUES(</v>
      </c>
      <c r="P146" s="30" t="str">
        <f t="shared" si="11"/>
        <v>"en-japan",1,"k_kumamoto","","熊本県",0,FALSE</v>
      </c>
      <c r="Q146" s="18" t="s">
        <v>70</v>
      </c>
    </row>
    <row r="147" spans="2:17">
      <c r="B147" s="32" t="s">
        <v>384</v>
      </c>
      <c r="C147" s="32" t="s">
        <v>87</v>
      </c>
      <c r="D147" s="32">
        <v>1</v>
      </c>
      <c r="E147" s="32" t="s">
        <v>513</v>
      </c>
      <c r="F147" s="32"/>
      <c r="G147" s="32" t="s">
        <v>1533</v>
      </c>
      <c r="H147" s="32">
        <v>0</v>
      </c>
      <c r="I147" s="32" t="b">
        <v>0</v>
      </c>
      <c r="M147">
        <v>2</v>
      </c>
      <c r="N147" s="30" t="str">
        <f t="shared" si="12"/>
        <v>DELETE FROM W_CATEGORY WHERE ID = en-japan;</v>
      </c>
      <c r="O147" s="30" t="str">
        <f t="shared" si="10"/>
        <v>INSERT INTO W_CATEGORY VALUES(</v>
      </c>
      <c r="P147" s="30" t="str">
        <f t="shared" si="11"/>
        <v>"en-japan",1,"k_kumamotoshi","","熊本市",0,FALSE</v>
      </c>
      <c r="Q147" s="18" t="s">
        <v>70</v>
      </c>
    </row>
    <row r="148" spans="2:17">
      <c r="B148" s="32" t="s">
        <v>384</v>
      </c>
      <c r="C148" s="32" t="s">
        <v>87</v>
      </c>
      <c r="D148" s="32">
        <v>1</v>
      </c>
      <c r="E148" s="32" t="s">
        <v>514</v>
      </c>
      <c r="F148" s="32"/>
      <c r="G148" s="32" t="s">
        <v>1534</v>
      </c>
      <c r="H148" s="32">
        <v>0</v>
      </c>
      <c r="I148" s="32" t="b">
        <v>0</v>
      </c>
      <c r="M148">
        <v>2</v>
      </c>
      <c r="N148" s="30" t="str">
        <f t="shared" si="12"/>
        <v>DELETE FROM W_CATEGORY WHERE ID = en-japan;</v>
      </c>
      <c r="O148" s="30" t="str">
        <f t="shared" si="10"/>
        <v>INSERT INTO W_CATEGORY VALUES(</v>
      </c>
      <c r="P148" s="30" t="str">
        <f t="shared" si="11"/>
        <v>"en-japan",1,"k_kyoto","","京都府",0,FALSE</v>
      </c>
      <c r="Q148" s="18" t="s">
        <v>70</v>
      </c>
    </row>
    <row r="149" spans="2:17">
      <c r="B149" s="32" t="s">
        <v>384</v>
      </c>
      <c r="C149" s="32" t="s">
        <v>87</v>
      </c>
      <c r="D149" s="32">
        <v>1</v>
      </c>
      <c r="E149" s="32" t="s">
        <v>515</v>
      </c>
      <c r="F149" s="32"/>
      <c r="G149" s="32" t="s">
        <v>1535</v>
      </c>
      <c r="H149" s="32">
        <v>0</v>
      </c>
      <c r="I149" s="32" t="b">
        <v>0</v>
      </c>
      <c r="M149">
        <v>2</v>
      </c>
      <c r="N149" s="30" t="str">
        <f t="shared" si="12"/>
        <v>DELETE FROM W_CATEGORY WHERE ID = en-japan;</v>
      </c>
      <c r="O149" s="30" t="str">
        <f t="shared" si="10"/>
        <v>INSERT INTO W_CATEGORY VALUES(</v>
      </c>
      <c r="P149" s="30" t="str">
        <f t="shared" si="11"/>
        <v>"en-japan",1,"k_kyotoshi","","京都市",0,FALSE</v>
      </c>
      <c r="Q149" s="18" t="s">
        <v>70</v>
      </c>
    </row>
    <row r="150" spans="2:17">
      <c r="B150" s="32" t="s">
        <v>384</v>
      </c>
      <c r="C150" s="32" t="s">
        <v>87</v>
      </c>
      <c r="D150" s="32">
        <v>1</v>
      </c>
      <c r="E150" s="32" t="s">
        <v>516</v>
      </c>
      <c r="F150" s="32"/>
      <c r="G150" s="32" t="s">
        <v>1536</v>
      </c>
      <c r="H150" s="32">
        <v>0</v>
      </c>
      <c r="I150" s="32" t="b">
        <v>0</v>
      </c>
      <c r="M150">
        <v>2</v>
      </c>
      <c r="N150" s="30" t="str">
        <f t="shared" si="12"/>
        <v>DELETE FROM W_CATEGORY WHERE ID = en-japan;</v>
      </c>
      <c r="O150" s="30" t="str">
        <f t="shared" si="10"/>
        <v>INSERT INTO W_CATEGORY VALUES(</v>
      </c>
      <c r="P150" s="30" t="str">
        <f t="shared" si="11"/>
        <v>"en-japan",1,"k_mie","","三重県",0,FALSE</v>
      </c>
      <c r="Q150" s="18" t="s">
        <v>70</v>
      </c>
    </row>
    <row r="151" spans="2:17">
      <c r="B151" s="32" t="s">
        <v>384</v>
      </c>
      <c r="C151" s="32" t="s">
        <v>87</v>
      </c>
      <c r="D151" s="32">
        <v>1</v>
      </c>
      <c r="E151" s="32" t="s">
        <v>517</v>
      </c>
      <c r="F151" s="32"/>
      <c r="G151" s="32" t="s">
        <v>1537</v>
      </c>
      <c r="H151" s="32">
        <v>0</v>
      </c>
      <c r="I151" s="32" t="b">
        <v>0</v>
      </c>
      <c r="M151">
        <v>2</v>
      </c>
      <c r="N151" s="30" t="str">
        <f t="shared" si="12"/>
        <v>DELETE FROM W_CATEGORY WHERE ID = en-japan;</v>
      </c>
      <c r="O151" s="30" t="str">
        <f t="shared" si="10"/>
        <v>INSERT INTO W_CATEGORY VALUES(</v>
      </c>
      <c r="P151" s="30" t="str">
        <f t="shared" si="11"/>
        <v>"en-japan",1,"k_mikawaarea","","三河エリア",0,FALSE</v>
      </c>
      <c r="Q151" s="18" t="s">
        <v>70</v>
      </c>
    </row>
    <row r="152" spans="2:17">
      <c r="B152" s="32" t="s">
        <v>384</v>
      </c>
      <c r="C152" s="32" t="s">
        <v>87</v>
      </c>
      <c r="D152" s="32">
        <v>1</v>
      </c>
      <c r="E152" s="32" t="s">
        <v>518</v>
      </c>
      <c r="F152" s="32"/>
      <c r="G152" s="32" t="s">
        <v>1538</v>
      </c>
      <c r="H152" s="32">
        <v>0</v>
      </c>
      <c r="I152" s="32" t="b">
        <v>0</v>
      </c>
      <c r="M152">
        <v>2</v>
      </c>
      <c r="N152" s="30" t="str">
        <f t="shared" si="12"/>
        <v>DELETE FROM W_CATEGORY WHERE ID = en-japan;</v>
      </c>
      <c r="O152" s="30" t="str">
        <f t="shared" si="10"/>
        <v>INSERT INTO W_CATEGORY VALUES(</v>
      </c>
      <c r="P152" s="30" t="str">
        <f t="shared" si="11"/>
        <v>"en-japan",1,"k_minamiosakaarea","","南大阪エリア",0,FALSE</v>
      </c>
      <c r="Q152" s="18" t="s">
        <v>70</v>
      </c>
    </row>
    <row r="153" spans="2:17">
      <c r="B153" s="32" t="s">
        <v>384</v>
      </c>
      <c r="C153" s="32" t="s">
        <v>87</v>
      </c>
      <c r="D153" s="32">
        <v>1</v>
      </c>
      <c r="E153" s="32" t="s">
        <v>519</v>
      </c>
      <c r="F153" s="32"/>
      <c r="G153" s="32" t="s">
        <v>1539</v>
      </c>
      <c r="H153" s="32">
        <v>0</v>
      </c>
      <c r="I153" s="32" t="b">
        <v>0</v>
      </c>
      <c r="M153">
        <v>2</v>
      </c>
      <c r="N153" s="30" t="str">
        <f t="shared" si="12"/>
        <v>DELETE FROM W_CATEGORY WHERE ID = en-japan;</v>
      </c>
      <c r="O153" s="30" t="str">
        <f t="shared" si="10"/>
        <v>INSERT INTO W_CATEGORY VALUES(</v>
      </c>
      <c r="P153" s="30" t="str">
        <f t="shared" si="11"/>
        <v>"en-japan",1,"k_minatoku","","港区（六本木、表参道、新橋など）",0,FALSE</v>
      </c>
      <c r="Q153" s="18" t="s">
        <v>70</v>
      </c>
    </row>
    <row r="154" spans="2:17">
      <c r="B154" s="32" t="s">
        <v>384</v>
      </c>
      <c r="C154" s="32" t="s">
        <v>87</v>
      </c>
      <c r="D154" s="32">
        <v>1</v>
      </c>
      <c r="E154" s="32" t="s">
        <v>520</v>
      </c>
      <c r="F154" s="32"/>
      <c r="G154" s="32" t="s">
        <v>1540</v>
      </c>
      <c r="H154" s="32">
        <v>0</v>
      </c>
      <c r="I154" s="32" t="b">
        <v>0</v>
      </c>
      <c r="M154">
        <v>2</v>
      </c>
      <c r="N154" s="30" t="str">
        <f t="shared" si="12"/>
        <v>DELETE FROM W_CATEGORY WHERE ID = en-japan;</v>
      </c>
      <c r="O154" s="30" t="str">
        <f t="shared" si="10"/>
        <v>INSERT INTO W_CATEGORY VALUES(</v>
      </c>
      <c r="P154" s="30" t="str">
        <f t="shared" si="11"/>
        <v>"en-japan",1,"k_miyagi","","宮城県",0,FALSE</v>
      </c>
      <c r="Q154" s="18" t="s">
        <v>70</v>
      </c>
    </row>
    <row r="155" spans="2:17">
      <c r="B155" s="32" t="s">
        <v>384</v>
      </c>
      <c r="C155" s="32" t="s">
        <v>87</v>
      </c>
      <c r="D155" s="32">
        <v>1</v>
      </c>
      <c r="E155" s="32" t="s">
        <v>521</v>
      </c>
      <c r="F155" s="32"/>
      <c r="G155" s="32" t="s">
        <v>1541</v>
      </c>
      <c r="H155" s="32">
        <v>0</v>
      </c>
      <c r="I155" s="32" t="b">
        <v>0</v>
      </c>
      <c r="M155">
        <v>2</v>
      </c>
      <c r="N155" s="30" t="str">
        <f t="shared" si="12"/>
        <v>DELETE FROM W_CATEGORY WHERE ID = en-japan;</v>
      </c>
      <c r="O155" s="30" t="str">
        <f t="shared" si="10"/>
        <v>INSERT INTO W_CATEGORY VALUES(</v>
      </c>
      <c r="P155" s="30" t="str">
        <f t="shared" si="11"/>
        <v>"en-japan",1,"k_miyazaki","","宮崎県",0,FALSE</v>
      </c>
      <c r="Q155" s="18" t="s">
        <v>70</v>
      </c>
    </row>
    <row r="156" spans="2:17">
      <c r="B156" s="32" t="s">
        <v>384</v>
      </c>
      <c r="C156" s="32" t="s">
        <v>87</v>
      </c>
      <c r="D156" s="32">
        <v>1</v>
      </c>
      <c r="E156" s="32" t="s">
        <v>522</v>
      </c>
      <c r="F156" s="32"/>
      <c r="G156" s="32" t="s">
        <v>1542</v>
      </c>
      <c r="H156" s="32">
        <v>0</v>
      </c>
      <c r="I156" s="32" t="b">
        <v>0</v>
      </c>
      <c r="M156">
        <v>2</v>
      </c>
      <c r="N156" s="30" t="str">
        <f t="shared" si="12"/>
        <v>DELETE FROM W_CATEGORY WHERE ID = en-japan;</v>
      </c>
      <c r="O156" s="30" t="str">
        <f t="shared" si="10"/>
        <v>INSERT INTO W_CATEGORY VALUES(</v>
      </c>
      <c r="P156" s="30" t="str">
        <f t="shared" si="11"/>
        <v>"en-japan",1,"k_nagano","","長野県",0,FALSE</v>
      </c>
      <c r="Q156" s="18" t="s">
        <v>70</v>
      </c>
    </row>
    <row r="157" spans="2:17">
      <c r="B157" s="32" t="s">
        <v>384</v>
      </c>
      <c r="C157" s="32" t="s">
        <v>87</v>
      </c>
      <c r="D157" s="32">
        <v>1</v>
      </c>
      <c r="E157" s="32" t="s">
        <v>523</v>
      </c>
      <c r="F157" s="32"/>
      <c r="G157" s="32" t="s">
        <v>1543</v>
      </c>
      <c r="H157" s="32">
        <v>0</v>
      </c>
      <c r="I157" s="32" t="b">
        <v>0</v>
      </c>
      <c r="M157">
        <v>2</v>
      </c>
      <c r="N157" s="30" t="str">
        <f t="shared" si="12"/>
        <v>DELETE FROM W_CATEGORY WHERE ID = en-japan;</v>
      </c>
      <c r="O157" s="30" t="str">
        <f t="shared" si="10"/>
        <v>INSERT INTO W_CATEGORY VALUES(</v>
      </c>
      <c r="P157" s="30" t="str">
        <f t="shared" si="11"/>
        <v>"en-japan",1,"k_nagasaki","","長崎県",0,FALSE</v>
      </c>
      <c r="Q157" s="18" t="s">
        <v>70</v>
      </c>
    </row>
    <row r="158" spans="2:17">
      <c r="B158" s="32" t="s">
        <v>384</v>
      </c>
      <c r="C158" s="32" t="s">
        <v>87</v>
      </c>
      <c r="D158" s="32">
        <v>1</v>
      </c>
      <c r="E158" s="32" t="s">
        <v>524</v>
      </c>
      <c r="F158" s="32"/>
      <c r="G158" s="32" t="s">
        <v>1544</v>
      </c>
      <c r="H158" s="32">
        <v>0</v>
      </c>
      <c r="I158" s="32" t="b">
        <v>0</v>
      </c>
      <c r="M158">
        <v>2</v>
      </c>
      <c r="N158" s="30" t="str">
        <f t="shared" si="12"/>
        <v>DELETE FROM W_CATEGORY WHERE ID = en-japan;</v>
      </c>
      <c r="O158" s="30" t="str">
        <f t="shared" si="10"/>
        <v>INSERT INTO W_CATEGORY VALUES(</v>
      </c>
      <c r="P158" s="30" t="str">
        <f t="shared" si="11"/>
        <v>"en-japan",1,"k_nagoya","","名古屋市",0,FALSE</v>
      </c>
      <c r="Q158" s="18" t="s">
        <v>70</v>
      </c>
    </row>
    <row r="159" spans="2:17">
      <c r="B159" s="32" t="s">
        <v>384</v>
      </c>
      <c r="C159" s="32" t="s">
        <v>87</v>
      </c>
      <c r="D159" s="32">
        <v>1</v>
      </c>
      <c r="E159" s="32" t="s">
        <v>525</v>
      </c>
      <c r="F159" s="32"/>
      <c r="G159" s="32" t="s">
        <v>1545</v>
      </c>
      <c r="H159" s="32">
        <v>0</v>
      </c>
      <c r="I159" s="32" t="b">
        <v>0</v>
      </c>
      <c r="M159">
        <v>2</v>
      </c>
      <c r="N159" s="30" t="str">
        <f t="shared" si="12"/>
        <v>DELETE FROM W_CATEGORY WHERE ID = en-japan;</v>
      </c>
      <c r="O159" s="30" t="str">
        <f t="shared" si="10"/>
        <v>INSERT INTO W_CATEGORY VALUES(</v>
      </c>
      <c r="P159" s="30" t="str">
        <f t="shared" si="11"/>
        <v>"en-japan",1,"k_nara","","奈良県",0,FALSE</v>
      </c>
      <c r="Q159" s="18" t="s">
        <v>70</v>
      </c>
    </row>
    <row r="160" spans="2:17">
      <c r="B160" s="32" t="s">
        <v>384</v>
      </c>
      <c r="C160" s="32" t="s">
        <v>87</v>
      </c>
      <c r="D160" s="32">
        <v>1</v>
      </c>
      <c r="E160" s="32" t="s">
        <v>526</v>
      </c>
      <c r="F160" s="32"/>
      <c r="G160" s="32" t="s">
        <v>1546</v>
      </c>
      <c r="H160" s="32">
        <v>0</v>
      </c>
      <c r="I160" s="32" t="b">
        <v>0</v>
      </c>
      <c r="M160">
        <v>2</v>
      </c>
      <c r="N160" s="30" t="str">
        <f t="shared" si="12"/>
        <v>DELETE FROM W_CATEGORY WHERE ID = en-japan;</v>
      </c>
      <c r="O160" s="30" t="str">
        <f t="shared" si="10"/>
        <v>INSERT INTO W_CATEGORY VALUES(</v>
      </c>
      <c r="P160" s="30" t="str">
        <f t="shared" si="11"/>
        <v>"en-japan",1,"k_nigata","","新潟県",0,FALSE</v>
      </c>
      <c r="Q160" s="18" t="s">
        <v>70</v>
      </c>
    </row>
    <row r="161" spans="2:17">
      <c r="B161" s="32" t="s">
        <v>384</v>
      </c>
      <c r="C161" s="32" t="s">
        <v>87</v>
      </c>
      <c r="D161" s="32">
        <v>1</v>
      </c>
      <c r="E161" s="32" t="s">
        <v>527</v>
      </c>
      <c r="F161" s="32"/>
      <c r="G161" s="32" t="s">
        <v>1547</v>
      </c>
      <c r="H161" s="32">
        <v>0</v>
      </c>
      <c r="I161" s="32" t="b">
        <v>0</v>
      </c>
      <c r="M161">
        <v>2</v>
      </c>
      <c r="N161" s="30" t="str">
        <f t="shared" si="12"/>
        <v>DELETE FROM W_CATEGORY WHERE ID = en-japan;</v>
      </c>
      <c r="O161" s="30" t="str">
        <f t="shared" si="10"/>
        <v>INSERT INTO W_CATEGORY VALUES(</v>
      </c>
      <c r="P161" s="30" t="str">
        <f t="shared" si="11"/>
        <v>"en-japan",1,"k_oceania","","オセアニア",0,FALSE</v>
      </c>
      <c r="Q161" s="18" t="s">
        <v>70</v>
      </c>
    </row>
    <row r="162" spans="2:17">
      <c r="B162" s="32" t="s">
        <v>384</v>
      </c>
      <c r="C162" s="32" t="s">
        <v>87</v>
      </c>
      <c r="D162" s="32">
        <v>1</v>
      </c>
      <c r="E162" s="32" t="s">
        <v>528</v>
      </c>
      <c r="F162" s="32"/>
      <c r="G162" s="32" t="s">
        <v>1548</v>
      </c>
      <c r="H162" s="32">
        <v>0</v>
      </c>
      <c r="I162" s="32" t="b">
        <v>0</v>
      </c>
      <c r="M162">
        <v>2</v>
      </c>
      <c r="N162" s="30" t="str">
        <f t="shared" si="12"/>
        <v>DELETE FROM W_CATEGORY WHERE ID = en-japan;</v>
      </c>
      <c r="O162" s="30" t="str">
        <f t="shared" si="10"/>
        <v>INSERT INTO W_CATEGORY VALUES(</v>
      </c>
      <c r="P162" s="30" t="str">
        <f t="shared" si="11"/>
        <v>"en-japan",1,"k_oita","","大分県",0,FALSE</v>
      </c>
      <c r="Q162" s="18" t="s">
        <v>70</v>
      </c>
    </row>
    <row r="163" spans="2:17">
      <c r="B163" s="32" t="s">
        <v>384</v>
      </c>
      <c r="C163" s="32" t="s">
        <v>87</v>
      </c>
      <c r="D163" s="32">
        <v>1</v>
      </c>
      <c r="E163" s="32" t="s">
        <v>529</v>
      </c>
      <c r="F163" s="32"/>
      <c r="G163" s="32" t="s">
        <v>1549</v>
      </c>
      <c r="H163" s="32">
        <v>0</v>
      </c>
      <c r="I163" s="32" t="b">
        <v>0</v>
      </c>
      <c r="M163">
        <v>2</v>
      </c>
      <c r="N163" s="30" t="str">
        <f t="shared" si="12"/>
        <v>DELETE FROM W_CATEGORY WHERE ID = en-japan;</v>
      </c>
      <c r="O163" s="30" t="str">
        <f t="shared" si="10"/>
        <v>INSERT INTO W_CATEGORY VALUES(</v>
      </c>
      <c r="P163" s="30" t="str">
        <f t="shared" si="11"/>
        <v>"en-japan",1,"k_okayama","","岡山県",0,FALSE</v>
      </c>
      <c r="Q163" s="18" t="s">
        <v>70</v>
      </c>
    </row>
    <row r="164" spans="2:17">
      <c r="B164" s="32" t="s">
        <v>384</v>
      </c>
      <c r="C164" s="32" t="s">
        <v>87</v>
      </c>
      <c r="D164" s="32">
        <v>1</v>
      </c>
      <c r="E164" s="32" t="s">
        <v>530</v>
      </c>
      <c r="F164" s="32"/>
      <c r="G164" s="32" t="s">
        <v>1550</v>
      </c>
      <c r="H164" s="32">
        <v>0</v>
      </c>
      <c r="I164" s="32" t="b">
        <v>0</v>
      </c>
      <c r="M164">
        <v>2</v>
      </c>
      <c r="N164" s="30" t="str">
        <f t="shared" si="12"/>
        <v>DELETE FROM W_CATEGORY WHERE ID = en-japan;</v>
      </c>
      <c r="O164" s="30" t="str">
        <f t="shared" si="10"/>
        <v>INSERT INTO W_CATEGORY VALUES(</v>
      </c>
      <c r="P164" s="30" t="str">
        <f t="shared" si="11"/>
        <v>"en-japan",1,"k_okayamashi","","岡山市",0,FALSE</v>
      </c>
      <c r="Q164" s="18" t="s">
        <v>70</v>
      </c>
    </row>
    <row r="165" spans="2:17">
      <c r="B165" s="32" t="s">
        <v>384</v>
      </c>
      <c r="C165" s="32" t="s">
        <v>87</v>
      </c>
      <c r="D165" s="32">
        <v>1</v>
      </c>
      <c r="E165" s="32" t="s">
        <v>531</v>
      </c>
      <c r="F165" s="32"/>
      <c r="G165" s="32" t="s">
        <v>1551</v>
      </c>
      <c r="H165" s="32">
        <v>0</v>
      </c>
      <c r="I165" s="32" t="b">
        <v>0</v>
      </c>
      <c r="M165">
        <v>2</v>
      </c>
      <c r="N165" s="30" t="str">
        <f t="shared" si="12"/>
        <v>DELETE FROM W_CATEGORY WHERE ID = en-japan;</v>
      </c>
      <c r="O165" s="30" t="str">
        <f t="shared" si="10"/>
        <v>INSERT INTO W_CATEGORY VALUES(</v>
      </c>
      <c r="P165" s="30" t="str">
        <f t="shared" si="11"/>
        <v>"en-japan",1,"k_okinawa","","沖縄県",0,FALSE</v>
      </c>
      <c r="Q165" s="18" t="s">
        <v>70</v>
      </c>
    </row>
    <row r="166" spans="2:17">
      <c r="B166" s="32" t="s">
        <v>384</v>
      </c>
      <c r="C166" s="32" t="s">
        <v>87</v>
      </c>
      <c r="D166" s="32">
        <v>1</v>
      </c>
      <c r="E166" s="32" t="s">
        <v>532</v>
      </c>
      <c r="F166" s="32"/>
      <c r="G166" s="32" t="s">
        <v>1552</v>
      </c>
      <c r="H166" s="32">
        <v>0</v>
      </c>
      <c r="I166" s="32" t="b">
        <v>0</v>
      </c>
      <c r="M166">
        <v>2</v>
      </c>
      <c r="N166" s="30" t="str">
        <f t="shared" si="12"/>
        <v>DELETE FROM W_CATEGORY WHERE ID = en-japan;</v>
      </c>
      <c r="O166" s="30" t="str">
        <f t="shared" si="10"/>
        <v>INSERT INTO W_CATEGORY VALUES(</v>
      </c>
      <c r="P166" s="30" t="str">
        <f t="shared" si="11"/>
        <v>"en-japan",1,"k_osaka","","大阪府",0,FALSE</v>
      </c>
      <c r="Q166" s="18" t="s">
        <v>70</v>
      </c>
    </row>
    <row r="167" spans="2:17">
      <c r="B167" s="32" t="s">
        <v>384</v>
      </c>
      <c r="C167" s="32" t="s">
        <v>87</v>
      </c>
      <c r="D167" s="32">
        <v>1</v>
      </c>
      <c r="E167" s="32" t="s">
        <v>533</v>
      </c>
      <c r="F167" s="32"/>
      <c r="G167" s="32" t="s">
        <v>1553</v>
      </c>
      <c r="H167" s="32">
        <v>0</v>
      </c>
      <c r="I167" s="32" t="b">
        <v>0</v>
      </c>
      <c r="M167">
        <v>2</v>
      </c>
      <c r="N167" s="30" t="str">
        <f t="shared" si="12"/>
        <v>DELETE FROM W_CATEGORY WHERE ID = en-japan;</v>
      </c>
      <c r="O167" s="30" t="str">
        <f t="shared" si="10"/>
        <v>INSERT INTO W_CATEGORY VALUES(</v>
      </c>
      <c r="P167" s="30" t="str">
        <f t="shared" si="11"/>
        <v>"en-japan",1,"k_osakashi","","大阪市",0,FALSE</v>
      </c>
      <c r="Q167" s="18" t="s">
        <v>70</v>
      </c>
    </row>
    <row r="168" spans="2:17">
      <c r="B168" s="32" t="s">
        <v>384</v>
      </c>
      <c r="C168" s="32" t="s">
        <v>87</v>
      </c>
      <c r="D168" s="32">
        <v>1</v>
      </c>
      <c r="E168" s="32" t="s">
        <v>534</v>
      </c>
      <c r="F168" s="32"/>
      <c r="G168" s="32" t="s">
        <v>1554</v>
      </c>
      <c r="H168" s="32">
        <v>0</v>
      </c>
      <c r="I168" s="32" t="b">
        <v>0</v>
      </c>
      <c r="M168">
        <v>2</v>
      </c>
      <c r="N168" s="30" t="str">
        <f t="shared" si="12"/>
        <v>DELETE FROM W_CATEGORY WHERE ID = en-japan;</v>
      </c>
      <c r="O168" s="30" t="str">
        <f t="shared" si="10"/>
        <v>INSERT INTO W_CATEGORY VALUES(</v>
      </c>
      <c r="P168" s="30" t="str">
        <f t="shared" si="11"/>
        <v>"en-japan",1,"k_other23ku","","その他23区",0,FALSE</v>
      </c>
      <c r="Q168" s="18" t="s">
        <v>70</v>
      </c>
    </row>
    <row r="169" spans="2:17">
      <c r="B169" s="32" t="s">
        <v>384</v>
      </c>
      <c r="C169" s="32" t="s">
        <v>87</v>
      </c>
      <c r="D169" s="32">
        <v>1</v>
      </c>
      <c r="E169" s="32" t="s">
        <v>535</v>
      </c>
      <c r="F169" s="32"/>
      <c r="G169" s="32" t="s">
        <v>1555</v>
      </c>
      <c r="H169" s="32">
        <v>0</v>
      </c>
      <c r="I169" s="32" t="b">
        <v>0</v>
      </c>
      <c r="M169">
        <v>2</v>
      </c>
      <c r="N169" s="30" t="str">
        <f t="shared" si="12"/>
        <v>DELETE FROM W_CATEGORY WHERE ID = en-japan;</v>
      </c>
      <c r="O169" s="30" t="str">
        <f t="shared" si="10"/>
        <v>INSERT INTO W_CATEGORY VALUES(</v>
      </c>
      <c r="P169" s="30" t="str">
        <f t="shared" si="11"/>
        <v>"en-japan",1,"k_otherchiba","","その他千葉県",0,FALSE</v>
      </c>
      <c r="Q169" s="18" t="s">
        <v>70</v>
      </c>
    </row>
    <row r="170" spans="2:17">
      <c r="B170" s="32" t="s">
        <v>384</v>
      </c>
      <c r="C170" s="32" t="s">
        <v>87</v>
      </c>
      <c r="D170" s="32">
        <v>1</v>
      </c>
      <c r="E170" s="32" t="s">
        <v>536</v>
      </c>
      <c r="F170" s="32"/>
      <c r="G170" s="32" t="s">
        <v>1556</v>
      </c>
      <c r="H170" s="32">
        <v>0</v>
      </c>
      <c r="I170" s="32" t="b">
        <v>0</v>
      </c>
      <c r="M170">
        <v>2</v>
      </c>
      <c r="N170" s="30" t="str">
        <f t="shared" si="12"/>
        <v>DELETE FROM W_CATEGORY WHERE ID = en-japan;</v>
      </c>
      <c r="O170" s="30" t="str">
        <f t="shared" si="10"/>
        <v>INSERT INTO W_CATEGORY VALUES(</v>
      </c>
      <c r="P170" s="30" t="str">
        <f t="shared" si="11"/>
        <v>"en-japan",1,"k_otherfukuoka","","その他福岡県",0,FALSE</v>
      </c>
      <c r="Q170" s="18" t="s">
        <v>70</v>
      </c>
    </row>
    <row r="171" spans="2:17">
      <c r="B171" s="32" t="s">
        <v>384</v>
      </c>
      <c r="C171" s="32" t="s">
        <v>87</v>
      </c>
      <c r="D171" s="32">
        <v>1</v>
      </c>
      <c r="E171" s="32" t="s">
        <v>537</v>
      </c>
      <c r="F171" s="32"/>
      <c r="G171" s="32" t="s">
        <v>1557</v>
      </c>
      <c r="H171" s="32">
        <v>0</v>
      </c>
      <c r="I171" s="32" t="b">
        <v>0</v>
      </c>
      <c r="M171">
        <v>2</v>
      </c>
      <c r="N171" s="30" t="str">
        <f t="shared" si="12"/>
        <v>DELETE FROM W_CATEGORY WHERE ID = en-japan;</v>
      </c>
      <c r="O171" s="30" t="str">
        <f t="shared" si="10"/>
        <v>INSERT INTO W_CATEGORY VALUES(</v>
      </c>
      <c r="P171" s="30" t="str">
        <f t="shared" si="11"/>
        <v>"en-japan",1,"k_otherhiroshima","","その他広島県",0,FALSE</v>
      </c>
      <c r="Q171" s="18" t="s">
        <v>70</v>
      </c>
    </row>
    <row r="172" spans="2:17">
      <c r="B172" s="32" t="s">
        <v>384</v>
      </c>
      <c r="C172" s="32" t="s">
        <v>87</v>
      </c>
      <c r="D172" s="32">
        <v>1</v>
      </c>
      <c r="E172" s="32" t="s">
        <v>538</v>
      </c>
      <c r="F172" s="32"/>
      <c r="G172" s="32" t="s">
        <v>1558</v>
      </c>
      <c r="H172" s="32">
        <v>0</v>
      </c>
      <c r="I172" s="32" t="b">
        <v>0</v>
      </c>
      <c r="M172">
        <v>2</v>
      </c>
      <c r="N172" s="30" t="str">
        <f t="shared" si="12"/>
        <v>DELETE FROM W_CATEGORY WHERE ID = en-japan;</v>
      </c>
      <c r="O172" s="30" t="str">
        <f t="shared" si="10"/>
        <v>INSERT INTO W_CATEGORY VALUES(</v>
      </c>
      <c r="P172" s="30" t="str">
        <f t="shared" si="11"/>
        <v>"en-japan",1,"k_otherhokkaido","","その他北海道",0,FALSE</v>
      </c>
      <c r="Q172" s="18" t="s">
        <v>70</v>
      </c>
    </row>
    <row r="173" spans="2:17">
      <c r="B173" s="32" t="s">
        <v>384</v>
      </c>
      <c r="C173" s="32" t="s">
        <v>87</v>
      </c>
      <c r="D173" s="32">
        <v>1</v>
      </c>
      <c r="E173" s="32" t="s">
        <v>539</v>
      </c>
      <c r="F173" s="32"/>
      <c r="G173" s="32" t="s">
        <v>1559</v>
      </c>
      <c r="H173" s="32">
        <v>0</v>
      </c>
      <c r="I173" s="32" t="b">
        <v>0</v>
      </c>
      <c r="M173">
        <v>2</v>
      </c>
      <c r="N173" s="30" t="str">
        <f t="shared" si="12"/>
        <v>DELETE FROM W_CATEGORY WHERE ID = en-japan;</v>
      </c>
      <c r="O173" s="30" t="str">
        <f t="shared" si="10"/>
        <v>INSERT INTO W_CATEGORY VALUES(</v>
      </c>
      <c r="P173" s="30" t="str">
        <f t="shared" si="11"/>
        <v>"en-japan",1,"k_otherhyogo","","その他兵庫県",0,FALSE</v>
      </c>
      <c r="Q173" s="18" t="s">
        <v>70</v>
      </c>
    </row>
    <row r="174" spans="2:17">
      <c r="B174" s="32" t="s">
        <v>384</v>
      </c>
      <c r="C174" s="32" t="s">
        <v>87</v>
      </c>
      <c r="D174" s="32">
        <v>1</v>
      </c>
      <c r="E174" s="32" t="s">
        <v>540</v>
      </c>
      <c r="F174" s="32"/>
      <c r="G174" s="32" t="s">
        <v>1560</v>
      </c>
      <c r="H174" s="32">
        <v>0</v>
      </c>
      <c r="I174" s="32" t="b">
        <v>0</v>
      </c>
      <c r="M174">
        <v>2</v>
      </c>
      <c r="N174" s="30" t="str">
        <f t="shared" si="12"/>
        <v>DELETE FROM W_CATEGORY WHERE ID = en-japan;</v>
      </c>
      <c r="O174" s="30" t="str">
        <f t="shared" ref="O174:O427" si="13">"INSERT INTO " &amp; $B174 &amp; " VALUES("</f>
        <v>INSERT INTO W_CATEGORY VALUES(</v>
      </c>
      <c r="P174" s="30" t="str">
        <f t="shared" ref="P174:P237" si="14" xml:space="preserve"> IF(IFERROR(FIND("VAR",C$108),0)&gt;0,""""&amp; C174 &amp; """",C174) &amp; "," &amp; IF(IFERROR(FIND("VAR",D$108),0)&gt;0,""""&amp; D174 &amp; """",D174) &amp; "," &amp; IF(IFERROR(FIND("VAR",E$108),0)&gt;0,""""&amp; E174 &amp; """",E174) &amp; "," &amp;  IF(IFERROR(FIND("VAR",F$108),0)&gt;0,""""&amp; F174 &amp; """",F174)&amp; "," &amp;  IF(IFERROR(FIND("VAR",G$108),0)&gt;0,""""&amp; G174 &amp; """",G174) &amp; "," &amp; IF(IFERROR(FIND("VAR",H$108),0)&gt;0,""""&amp; H174 &amp; """",H174) &amp; "," &amp; IF(IFERROR(FIND("VAR",I$108),0)&gt;0,""""&amp; I174 &amp; """",I174)</f>
        <v>"en-japan",1,"k_otherkngw","","その他神奈川県",0,FALSE</v>
      </c>
      <c r="Q174" s="18" t="s">
        <v>70</v>
      </c>
    </row>
    <row r="175" spans="2:17">
      <c r="B175" s="32" t="s">
        <v>384</v>
      </c>
      <c r="C175" s="32" t="s">
        <v>87</v>
      </c>
      <c r="D175" s="32">
        <v>1</v>
      </c>
      <c r="E175" s="32" t="s">
        <v>541</v>
      </c>
      <c r="F175" s="32"/>
      <c r="G175" s="32" t="s">
        <v>1561</v>
      </c>
      <c r="H175" s="32">
        <v>0</v>
      </c>
      <c r="I175" s="32" t="b">
        <v>0</v>
      </c>
      <c r="M175">
        <v>2</v>
      </c>
      <c r="N175" s="30" t="str">
        <f t="shared" ref="N175:N178" si="15">"DELETE FROM " &amp; $B175 &amp; " WHERE ID = " &amp; C175 &amp; ";"</f>
        <v>DELETE FROM W_CATEGORY WHERE ID = en-japan;</v>
      </c>
      <c r="O175" s="30" t="str">
        <f t="shared" si="13"/>
        <v>INSERT INTO W_CATEGORY VALUES(</v>
      </c>
      <c r="P175" s="30" t="str">
        <f t="shared" si="14"/>
        <v>"en-japan",1,"k_otherkumamoto","","その他熊本県",0,FALSE</v>
      </c>
      <c r="Q175" s="18" t="s">
        <v>70</v>
      </c>
    </row>
    <row r="176" spans="2:17">
      <c r="B176" s="32" t="s">
        <v>384</v>
      </c>
      <c r="C176" s="32" t="s">
        <v>87</v>
      </c>
      <c r="D176" s="32">
        <v>1</v>
      </c>
      <c r="E176" s="32" t="s">
        <v>542</v>
      </c>
      <c r="F176" s="32"/>
      <c r="G176" s="32" t="s">
        <v>1562</v>
      </c>
      <c r="H176" s="32">
        <v>0</v>
      </c>
      <c r="I176" s="32" t="b">
        <v>0</v>
      </c>
      <c r="M176">
        <v>2</v>
      </c>
      <c r="N176" s="30" t="str">
        <f t="shared" si="15"/>
        <v>DELETE FROM W_CATEGORY WHERE ID = en-japan;</v>
      </c>
      <c r="O176" s="30" t="str">
        <f t="shared" si="13"/>
        <v>INSERT INTO W_CATEGORY VALUES(</v>
      </c>
      <c r="P176" s="30" t="str">
        <f t="shared" si="14"/>
        <v>"en-japan",1,"k_otherkyoto","","その他京都府",0,FALSE</v>
      </c>
      <c r="Q176" s="18" t="s">
        <v>70</v>
      </c>
    </row>
    <row r="177" spans="2:17">
      <c r="B177" s="32" t="s">
        <v>384</v>
      </c>
      <c r="C177" s="32" t="s">
        <v>87</v>
      </c>
      <c r="D177" s="32">
        <v>1</v>
      </c>
      <c r="E177" s="32" t="s">
        <v>543</v>
      </c>
      <c r="F177" s="32"/>
      <c r="G177" s="32" t="s">
        <v>1563</v>
      </c>
      <c r="H177" s="32">
        <v>0</v>
      </c>
      <c r="I177" s="32" t="b">
        <v>0</v>
      </c>
      <c r="M177">
        <v>2</v>
      </c>
      <c r="N177" s="30" t="str">
        <f t="shared" si="15"/>
        <v>DELETE FROM W_CATEGORY WHERE ID = en-japan;</v>
      </c>
      <c r="O177" s="30" t="str">
        <f t="shared" si="13"/>
        <v>INSERT INTO W_CATEGORY VALUES(</v>
      </c>
      <c r="P177" s="30" t="str">
        <f t="shared" si="14"/>
        <v>"en-japan",1,"k_othermiyagi","","その他宮城県",0,FALSE</v>
      </c>
      <c r="Q177" s="18" t="s">
        <v>70</v>
      </c>
    </row>
    <row r="178" spans="2:17">
      <c r="B178" s="32" t="s">
        <v>384</v>
      </c>
      <c r="C178" s="32" t="s">
        <v>87</v>
      </c>
      <c r="D178" s="32">
        <v>1</v>
      </c>
      <c r="E178" s="32" t="s">
        <v>544</v>
      </c>
      <c r="F178" s="32"/>
      <c r="G178" s="32" t="s">
        <v>1564</v>
      </c>
      <c r="H178" s="32">
        <v>0</v>
      </c>
      <c r="I178" s="32" t="b">
        <v>0</v>
      </c>
      <c r="M178">
        <v>2</v>
      </c>
      <c r="N178" s="30" t="str">
        <f t="shared" si="15"/>
        <v>DELETE FROM W_CATEGORY WHERE ID = en-japan;</v>
      </c>
      <c r="O178" s="30" t="str">
        <f t="shared" si="13"/>
        <v>INSERT INTO W_CATEGORY VALUES(</v>
      </c>
      <c r="P178" s="30" t="str">
        <f t="shared" si="14"/>
        <v>"en-japan",1,"k_otherokayama","","その他岡山県",0,FALSE</v>
      </c>
      <c r="Q178" s="18" t="s">
        <v>70</v>
      </c>
    </row>
    <row r="179" spans="2:17">
      <c r="B179" s="32" t="s">
        <v>384</v>
      </c>
      <c r="C179" s="32" t="s">
        <v>87</v>
      </c>
      <c r="D179" s="32">
        <v>1</v>
      </c>
      <c r="E179" s="32" t="s">
        <v>545</v>
      </c>
      <c r="F179" s="32"/>
      <c r="G179" s="32" t="s">
        <v>1565</v>
      </c>
      <c r="H179" s="32">
        <v>0</v>
      </c>
      <c r="I179" s="32" t="b">
        <v>0</v>
      </c>
      <c r="M179">
        <v>2</v>
      </c>
      <c r="N179" s="30" t="str">
        <f t="shared" ref="N179:N242" si="16">"DELETE FROM " &amp; $B179 &amp; " WHERE ID = " &amp; C179 &amp; ";"</f>
        <v>DELETE FROM W_CATEGORY WHERE ID = en-japan;</v>
      </c>
      <c r="O179" s="30" t="str">
        <f t="shared" si="13"/>
        <v>INSERT INTO W_CATEGORY VALUES(</v>
      </c>
      <c r="P179" s="30" t="str">
        <f t="shared" si="14"/>
        <v>"en-japan",1,"k_othersaitama","","その他埼玉県",0,FALSE</v>
      </c>
      <c r="Q179" s="18" t="s">
        <v>70</v>
      </c>
    </row>
    <row r="180" spans="2:17">
      <c r="B180" s="32" t="s">
        <v>384</v>
      </c>
      <c r="C180" s="32" t="s">
        <v>87</v>
      </c>
      <c r="D180" s="32">
        <v>1</v>
      </c>
      <c r="E180" s="32" t="s">
        <v>546</v>
      </c>
      <c r="F180" s="32"/>
      <c r="G180" s="32" t="s">
        <v>1566</v>
      </c>
      <c r="H180" s="32">
        <v>0</v>
      </c>
      <c r="I180" s="32" t="b">
        <v>0</v>
      </c>
      <c r="M180">
        <v>2</v>
      </c>
      <c r="N180" s="30" t="str">
        <f t="shared" si="16"/>
        <v>DELETE FROM W_CATEGORY WHERE ID = en-japan;</v>
      </c>
      <c r="O180" s="30" t="str">
        <f t="shared" si="13"/>
        <v>INSERT INTO W_CATEGORY VALUES(</v>
      </c>
      <c r="P180" s="30" t="str">
        <f t="shared" si="14"/>
        <v>"en-japan",1,"k_othershizuoka","","その他静岡県",0,FALSE</v>
      </c>
      <c r="Q180" s="18" t="s">
        <v>70</v>
      </c>
    </row>
    <row r="181" spans="2:17">
      <c r="B181" s="32" t="s">
        <v>384</v>
      </c>
      <c r="C181" s="32" t="s">
        <v>87</v>
      </c>
      <c r="D181" s="32">
        <v>1</v>
      </c>
      <c r="E181" s="32" t="s">
        <v>547</v>
      </c>
      <c r="F181" s="32"/>
      <c r="G181" s="32" t="s">
        <v>1567</v>
      </c>
      <c r="H181" s="32">
        <v>0</v>
      </c>
      <c r="I181" s="32" t="b">
        <v>0</v>
      </c>
      <c r="M181">
        <v>2</v>
      </c>
      <c r="N181" s="30" t="str">
        <f t="shared" si="16"/>
        <v>DELETE FROM W_CATEGORY WHERE ID = en-japan;</v>
      </c>
      <c r="O181" s="30" t="str">
        <f t="shared" si="13"/>
        <v>INSERT INTO W_CATEGORY VALUES(</v>
      </c>
      <c r="P181" s="30" t="str">
        <f t="shared" si="14"/>
        <v>"en-japan",1,"k_othertokyo","","その他東京都",0,FALSE</v>
      </c>
      <c r="Q181" s="18" t="s">
        <v>70</v>
      </c>
    </row>
    <row r="182" spans="2:17">
      <c r="B182" s="32" t="s">
        <v>384</v>
      </c>
      <c r="C182" s="32" t="s">
        <v>87</v>
      </c>
      <c r="D182" s="32">
        <v>1</v>
      </c>
      <c r="E182" s="32" t="s">
        <v>548</v>
      </c>
      <c r="F182" s="32"/>
      <c r="G182" s="32" t="s">
        <v>1568</v>
      </c>
      <c r="H182" s="32">
        <v>0</v>
      </c>
      <c r="I182" s="32" t="b">
        <v>0</v>
      </c>
      <c r="M182">
        <v>2</v>
      </c>
      <c r="N182" s="30" t="str">
        <f t="shared" si="16"/>
        <v>DELETE FROM W_CATEGORY WHERE ID = en-japan;</v>
      </c>
      <c r="O182" s="30" t="str">
        <f t="shared" si="13"/>
        <v>INSERT INTO W_CATEGORY VALUES(</v>
      </c>
      <c r="P182" s="30" t="str">
        <f t="shared" si="14"/>
        <v>"en-japan",1,"k_owariarea","","尾張エリア",0,FALSE</v>
      </c>
      <c r="Q182" s="18" t="s">
        <v>70</v>
      </c>
    </row>
    <row r="183" spans="2:17">
      <c r="B183" s="32" t="s">
        <v>384</v>
      </c>
      <c r="C183" s="32" t="s">
        <v>87</v>
      </c>
      <c r="D183" s="32">
        <v>1</v>
      </c>
      <c r="E183" s="32" t="s">
        <v>549</v>
      </c>
      <c r="F183" s="32"/>
      <c r="G183" s="32" t="s">
        <v>1569</v>
      </c>
      <c r="H183" s="32">
        <v>0</v>
      </c>
      <c r="I183" s="32" t="b">
        <v>0</v>
      </c>
      <c r="M183">
        <v>2</v>
      </c>
      <c r="N183" s="30" t="str">
        <f t="shared" si="16"/>
        <v>DELETE FROM W_CATEGORY WHERE ID = en-japan;</v>
      </c>
      <c r="O183" s="30" t="str">
        <f t="shared" si="13"/>
        <v>INSERT INTO W_CATEGORY VALUES(</v>
      </c>
      <c r="P183" s="30" t="str">
        <f t="shared" si="14"/>
        <v>"en-japan",1,"k_saga","","佐賀県",0,FALSE</v>
      </c>
      <c r="Q183" s="18" t="s">
        <v>70</v>
      </c>
    </row>
    <row r="184" spans="2:17">
      <c r="B184" s="32" t="s">
        <v>384</v>
      </c>
      <c r="C184" s="32" t="s">
        <v>87</v>
      </c>
      <c r="D184" s="32">
        <v>1</v>
      </c>
      <c r="E184" s="32" t="s">
        <v>550</v>
      </c>
      <c r="F184" s="32"/>
      <c r="G184" s="32" t="s">
        <v>1570</v>
      </c>
      <c r="H184" s="32">
        <v>0</v>
      </c>
      <c r="I184" s="32" t="b">
        <v>0</v>
      </c>
      <c r="M184">
        <v>2</v>
      </c>
      <c r="N184" s="30" t="str">
        <f t="shared" si="16"/>
        <v>DELETE FROM W_CATEGORY WHERE ID = en-japan;</v>
      </c>
      <c r="O184" s="30" t="str">
        <f t="shared" si="13"/>
        <v>INSERT INTO W_CATEGORY VALUES(</v>
      </c>
      <c r="P184" s="30" t="str">
        <f t="shared" si="14"/>
        <v>"en-japan",1,"k_sagamiharashi","","相模原市",0,FALSE</v>
      </c>
      <c r="Q184" s="18" t="s">
        <v>70</v>
      </c>
    </row>
    <row r="185" spans="2:17">
      <c r="B185" s="32" t="s">
        <v>384</v>
      </c>
      <c r="C185" s="32" t="s">
        <v>87</v>
      </c>
      <c r="D185" s="32">
        <v>1</v>
      </c>
      <c r="E185" s="32" t="s">
        <v>551</v>
      </c>
      <c r="F185" s="32"/>
      <c r="G185" s="32" t="s">
        <v>1571</v>
      </c>
      <c r="H185" s="32">
        <v>0</v>
      </c>
      <c r="I185" s="32" t="b">
        <v>0</v>
      </c>
      <c r="M185">
        <v>2</v>
      </c>
      <c r="N185" s="30" t="str">
        <f t="shared" si="16"/>
        <v>DELETE FROM W_CATEGORY WHERE ID = en-japan;</v>
      </c>
      <c r="O185" s="30" t="str">
        <f t="shared" si="13"/>
        <v>INSERT INTO W_CATEGORY VALUES(</v>
      </c>
      <c r="P185" s="30" t="str">
        <f t="shared" si="14"/>
        <v>"en-japan",1,"k_saitama","","埼玉県",0,FALSE</v>
      </c>
      <c r="Q185" s="18" t="s">
        <v>70</v>
      </c>
    </row>
    <row r="186" spans="2:17">
      <c r="B186" s="32" t="s">
        <v>384</v>
      </c>
      <c r="C186" s="32" t="s">
        <v>87</v>
      </c>
      <c r="D186" s="32">
        <v>1</v>
      </c>
      <c r="E186" s="32" t="s">
        <v>552</v>
      </c>
      <c r="F186" s="32"/>
      <c r="G186" s="32" t="s">
        <v>1572</v>
      </c>
      <c r="H186" s="32">
        <v>0</v>
      </c>
      <c r="I186" s="32" t="b">
        <v>0</v>
      </c>
      <c r="M186">
        <v>2</v>
      </c>
      <c r="N186" s="30" t="str">
        <f t="shared" si="16"/>
        <v>DELETE FROM W_CATEGORY WHERE ID = en-japan;</v>
      </c>
      <c r="O186" s="30" t="str">
        <f t="shared" si="13"/>
        <v>INSERT INTO W_CATEGORY VALUES(</v>
      </c>
      <c r="P186" s="30" t="str">
        <f t="shared" si="14"/>
        <v>"en-japan",1,"k_saitamashi","","さいたま市",0,FALSE</v>
      </c>
      <c r="Q186" s="18" t="s">
        <v>70</v>
      </c>
    </row>
    <row r="187" spans="2:17">
      <c r="B187" s="32" t="s">
        <v>384</v>
      </c>
      <c r="C187" s="32" t="s">
        <v>87</v>
      </c>
      <c r="D187" s="32">
        <v>1</v>
      </c>
      <c r="E187" s="32" t="s">
        <v>553</v>
      </c>
      <c r="F187" s="32"/>
      <c r="G187" s="32" t="s">
        <v>1573</v>
      </c>
      <c r="H187" s="32">
        <v>0</v>
      </c>
      <c r="I187" s="32" t="b">
        <v>0</v>
      </c>
      <c r="M187">
        <v>2</v>
      </c>
      <c r="N187" s="30" t="str">
        <f t="shared" si="16"/>
        <v>DELETE FROM W_CATEGORY WHERE ID = en-japan;</v>
      </c>
      <c r="O187" s="30" t="str">
        <f t="shared" si="13"/>
        <v>INSERT INTO W_CATEGORY VALUES(</v>
      </c>
      <c r="P187" s="30" t="str">
        <f t="shared" si="14"/>
        <v>"en-japan",1,"k_sakaishi","","堺市",0,FALSE</v>
      </c>
      <c r="Q187" s="18" t="s">
        <v>70</v>
      </c>
    </row>
    <row r="188" spans="2:17">
      <c r="B188" s="32" t="s">
        <v>384</v>
      </c>
      <c r="C188" s="32" t="s">
        <v>87</v>
      </c>
      <c r="D188" s="32">
        <v>1</v>
      </c>
      <c r="E188" s="32" t="s">
        <v>554</v>
      </c>
      <c r="F188" s="32"/>
      <c r="G188" s="32" t="s">
        <v>1574</v>
      </c>
      <c r="H188" s="32">
        <v>0</v>
      </c>
      <c r="I188" s="32" t="b">
        <v>0</v>
      </c>
      <c r="M188">
        <v>2</v>
      </c>
      <c r="N188" s="30" t="str">
        <f t="shared" si="16"/>
        <v>DELETE FROM W_CATEGORY WHERE ID = en-japan;</v>
      </c>
      <c r="O188" s="30" t="str">
        <f t="shared" si="13"/>
        <v>INSERT INTO W_CATEGORY VALUES(</v>
      </c>
      <c r="P188" s="30" t="str">
        <f t="shared" si="14"/>
        <v>"en-japan",1,"k_sapporoshi","","札幌市",0,FALSE</v>
      </c>
      <c r="Q188" s="18" t="s">
        <v>70</v>
      </c>
    </row>
    <row r="189" spans="2:17">
      <c r="B189" s="32" t="s">
        <v>384</v>
      </c>
      <c r="C189" s="32" t="s">
        <v>87</v>
      </c>
      <c r="D189" s="32">
        <v>1</v>
      </c>
      <c r="E189" s="32" t="s">
        <v>555</v>
      </c>
      <c r="F189" s="32"/>
      <c r="G189" s="32" t="s">
        <v>1575</v>
      </c>
      <c r="H189" s="32">
        <v>0</v>
      </c>
      <c r="I189" s="32" t="b">
        <v>0</v>
      </c>
      <c r="M189">
        <v>2</v>
      </c>
      <c r="N189" s="30" t="str">
        <f t="shared" si="16"/>
        <v>DELETE FROM W_CATEGORY WHERE ID = en-japan;</v>
      </c>
      <c r="O189" s="30" t="str">
        <f t="shared" si="13"/>
        <v>INSERT INTO W_CATEGORY VALUES(</v>
      </c>
      <c r="P189" s="30" t="str">
        <f t="shared" si="14"/>
        <v>"en-japan",1,"k_sendaishi","","仙台市",0,FALSE</v>
      </c>
      <c r="Q189" s="18" t="s">
        <v>70</v>
      </c>
    </row>
    <row r="190" spans="2:17">
      <c r="B190" s="32" t="s">
        <v>384</v>
      </c>
      <c r="C190" s="32" t="s">
        <v>87</v>
      </c>
      <c r="D190" s="32">
        <v>1</v>
      </c>
      <c r="E190" s="32" t="s">
        <v>556</v>
      </c>
      <c r="F190" s="32"/>
      <c r="G190" s="32" t="s">
        <v>1576</v>
      </c>
      <c r="H190" s="32">
        <v>0</v>
      </c>
      <c r="I190" s="32" t="b">
        <v>0</v>
      </c>
      <c r="M190">
        <v>2</v>
      </c>
      <c r="N190" s="30" t="str">
        <f t="shared" si="16"/>
        <v>DELETE FROM W_CATEGORY WHERE ID = en-japan;</v>
      </c>
      <c r="O190" s="30" t="str">
        <f t="shared" si="13"/>
        <v>INSERT INTO W_CATEGORY VALUES(</v>
      </c>
      <c r="P190" s="30" t="str">
        <f t="shared" si="14"/>
        <v>"en-japan",1,"k_shibuyaku","","渋谷区（渋谷、恵比寿、代官山など）",0,FALSE</v>
      </c>
      <c r="Q190" s="18" t="s">
        <v>70</v>
      </c>
    </row>
    <row r="191" spans="2:17">
      <c r="B191" s="32" t="s">
        <v>384</v>
      </c>
      <c r="C191" s="32" t="s">
        <v>87</v>
      </c>
      <c r="D191" s="32">
        <v>1</v>
      </c>
      <c r="E191" s="32" t="s">
        <v>557</v>
      </c>
      <c r="F191" s="32"/>
      <c r="G191" s="32" t="s">
        <v>1577</v>
      </c>
      <c r="H191" s="32">
        <v>0</v>
      </c>
      <c r="I191" s="32" t="b">
        <v>0</v>
      </c>
      <c r="M191">
        <v>2</v>
      </c>
      <c r="N191" s="30" t="str">
        <f t="shared" si="16"/>
        <v>DELETE FROM W_CATEGORY WHERE ID = en-japan;</v>
      </c>
      <c r="O191" s="30" t="str">
        <f t="shared" si="13"/>
        <v>INSERT INTO W_CATEGORY VALUES(</v>
      </c>
      <c r="P191" s="30" t="str">
        <f t="shared" si="14"/>
        <v>"en-japan",1,"k_shiga","","滋賀県",0,FALSE</v>
      </c>
      <c r="Q191" s="18" t="s">
        <v>70</v>
      </c>
    </row>
    <row r="192" spans="2:17">
      <c r="B192" s="32" t="s">
        <v>384</v>
      </c>
      <c r="C192" s="32" t="s">
        <v>87</v>
      </c>
      <c r="D192" s="32">
        <v>1</v>
      </c>
      <c r="E192" s="32" t="s">
        <v>558</v>
      </c>
      <c r="F192" s="32"/>
      <c r="G192" s="32" t="s">
        <v>1578</v>
      </c>
      <c r="H192" s="32">
        <v>0</v>
      </c>
      <c r="I192" s="32" t="b">
        <v>0</v>
      </c>
      <c r="M192">
        <v>2</v>
      </c>
      <c r="N192" s="30" t="str">
        <f t="shared" si="16"/>
        <v>DELETE FROM W_CATEGORY WHERE ID = en-japan;</v>
      </c>
      <c r="O192" s="30" t="str">
        <f t="shared" si="13"/>
        <v>INSERT INTO W_CATEGORY VALUES(</v>
      </c>
      <c r="P192" s="30" t="str">
        <f t="shared" si="14"/>
        <v>"en-japan",1,"k_shimane","","島根県",0,FALSE</v>
      </c>
      <c r="Q192" s="18" t="s">
        <v>70</v>
      </c>
    </row>
    <row r="193" spans="2:17">
      <c r="B193" s="32" t="s">
        <v>384</v>
      </c>
      <c r="C193" s="32" t="s">
        <v>87</v>
      </c>
      <c r="D193" s="32">
        <v>1</v>
      </c>
      <c r="E193" s="32" t="s">
        <v>559</v>
      </c>
      <c r="F193" s="32"/>
      <c r="G193" s="32" t="s">
        <v>1579</v>
      </c>
      <c r="H193" s="32">
        <v>0</v>
      </c>
      <c r="I193" s="32" t="b">
        <v>0</v>
      </c>
      <c r="M193">
        <v>2</v>
      </c>
      <c r="N193" s="30" t="str">
        <f t="shared" si="16"/>
        <v>DELETE FROM W_CATEGORY WHERE ID = en-japan;</v>
      </c>
      <c r="O193" s="30" t="str">
        <f t="shared" si="13"/>
        <v>INSERT INTO W_CATEGORY VALUES(</v>
      </c>
      <c r="P193" s="30" t="str">
        <f t="shared" si="14"/>
        <v>"en-japan",1,"k_shinjukuku","","新宿区（新宿駅、四谷、高田馬場など）",0,FALSE</v>
      </c>
      <c r="Q193" s="18" t="s">
        <v>70</v>
      </c>
    </row>
    <row r="194" spans="2:17">
      <c r="B194" s="32" t="s">
        <v>384</v>
      </c>
      <c r="C194" s="32" t="s">
        <v>87</v>
      </c>
      <c r="D194" s="32">
        <v>1</v>
      </c>
      <c r="E194" s="32" t="s">
        <v>560</v>
      </c>
      <c r="F194" s="32"/>
      <c r="G194" s="32" t="s">
        <v>1580</v>
      </c>
      <c r="H194" s="32">
        <v>0</v>
      </c>
      <c r="I194" s="32" t="b">
        <v>0</v>
      </c>
      <c r="M194">
        <v>2</v>
      </c>
      <c r="N194" s="30" t="str">
        <f t="shared" si="16"/>
        <v>DELETE FROM W_CATEGORY WHERE ID = en-japan;</v>
      </c>
      <c r="O194" s="30" t="str">
        <f t="shared" si="13"/>
        <v>INSERT INTO W_CATEGORY VALUES(</v>
      </c>
      <c r="P194" s="30" t="str">
        <f t="shared" si="14"/>
        <v>"en-japan",1,"k_shizuoka","","静岡県",0,FALSE</v>
      </c>
      <c r="Q194" s="18" t="s">
        <v>70</v>
      </c>
    </row>
    <row r="195" spans="2:17">
      <c r="B195" s="32" t="s">
        <v>384</v>
      </c>
      <c r="C195" s="32" t="s">
        <v>87</v>
      </c>
      <c r="D195" s="32">
        <v>1</v>
      </c>
      <c r="E195" s="32" t="s">
        <v>561</v>
      </c>
      <c r="F195" s="32"/>
      <c r="G195" s="32" t="s">
        <v>1581</v>
      </c>
      <c r="H195" s="32">
        <v>0</v>
      </c>
      <c r="I195" s="32" t="b">
        <v>0</v>
      </c>
      <c r="M195">
        <v>2</v>
      </c>
      <c r="N195" s="30" t="str">
        <f t="shared" si="16"/>
        <v>DELETE FROM W_CATEGORY WHERE ID = en-japan;</v>
      </c>
      <c r="O195" s="30" t="str">
        <f t="shared" si="13"/>
        <v>INSERT INTO W_CATEGORY VALUES(</v>
      </c>
      <c r="P195" s="30" t="str">
        <f t="shared" si="14"/>
        <v>"en-japan",1,"k_shizuokashi","","静岡市",0,FALSE</v>
      </c>
      <c r="Q195" s="18" t="s">
        <v>70</v>
      </c>
    </row>
    <row r="196" spans="2:17">
      <c r="B196" s="32" t="s">
        <v>384</v>
      </c>
      <c r="C196" s="32" t="s">
        <v>87</v>
      </c>
      <c r="D196" s="32">
        <v>1</v>
      </c>
      <c r="E196" s="32" t="s">
        <v>562</v>
      </c>
      <c r="F196" s="32"/>
      <c r="G196" s="32" t="s">
        <v>1582</v>
      </c>
      <c r="H196" s="32">
        <v>0</v>
      </c>
      <c r="I196" s="32" t="b">
        <v>0</v>
      </c>
      <c r="M196">
        <v>2</v>
      </c>
      <c r="N196" s="30" t="str">
        <f t="shared" si="16"/>
        <v>DELETE FROM W_CATEGORY WHERE ID = en-japan;</v>
      </c>
      <c r="O196" s="30" t="str">
        <f t="shared" si="13"/>
        <v>INSERT INTO W_CATEGORY VALUES(</v>
      </c>
      <c r="P196" s="30" t="str">
        <f t="shared" si="14"/>
        <v>"en-japan",1,"k_tochigi","","栃木県",0,FALSE</v>
      </c>
      <c r="Q196" s="18" t="s">
        <v>70</v>
      </c>
    </row>
    <row r="197" spans="2:17">
      <c r="B197" s="32" t="s">
        <v>384</v>
      </c>
      <c r="C197" s="32" t="s">
        <v>87</v>
      </c>
      <c r="D197" s="32">
        <v>1</v>
      </c>
      <c r="E197" s="32" t="s">
        <v>563</v>
      </c>
      <c r="F197" s="32"/>
      <c r="G197" s="32" t="s">
        <v>1583</v>
      </c>
      <c r="H197" s="32">
        <v>0</v>
      </c>
      <c r="I197" s="32" t="b">
        <v>0</v>
      </c>
      <c r="M197">
        <v>2</v>
      </c>
      <c r="N197" s="30" t="str">
        <f t="shared" si="16"/>
        <v>DELETE FROM W_CATEGORY WHERE ID = en-japan;</v>
      </c>
      <c r="O197" s="30" t="str">
        <f t="shared" si="13"/>
        <v>INSERT INTO W_CATEGORY VALUES(</v>
      </c>
      <c r="P197" s="30" t="str">
        <f t="shared" si="14"/>
        <v>"en-japan",1,"k_tokushima","","徳島県",0,FALSE</v>
      </c>
      <c r="Q197" s="18" t="s">
        <v>70</v>
      </c>
    </row>
    <row r="198" spans="2:17">
      <c r="B198" s="32" t="s">
        <v>384</v>
      </c>
      <c r="C198" s="32" t="s">
        <v>87</v>
      </c>
      <c r="D198" s="32">
        <v>1</v>
      </c>
      <c r="E198" s="32" t="s">
        <v>564</v>
      </c>
      <c r="F198" s="32"/>
      <c r="G198" s="32" t="s">
        <v>1584</v>
      </c>
      <c r="H198" s="32">
        <v>0</v>
      </c>
      <c r="I198" s="32" t="b">
        <v>0</v>
      </c>
      <c r="M198">
        <v>2</v>
      </c>
      <c r="N198" s="30" t="str">
        <f t="shared" si="16"/>
        <v>DELETE FROM W_CATEGORY WHERE ID = en-japan;</v>
      </c>
      <c r="O198" s="30" t="str">
        <f t="shared" si="13"/>
        <v>INSERT INTO W_CATEGORY VALUES(</v>
      </c>
      <c r="P198" s="30" t="str">
        <f t="shared" si="14"/>
        <v>"en-japan",1,"k_tokyo","","東京都",0,FALSE</v>
      </c>
      <c r="Q198" s="18" t="s">
        <v>70</v>
      </c>
    </row>
    <row r="199" spans="2:17">
      <c r="B199" s="32" t="s">
        <v>384</v>
      </c>
      <c r="C199" s="32" t="s">
        <v>87</v>
      </c>
      <c r="D199" s="32">
        <v>1</v>
      </c>
      <c r="E199" s="32" t="s">
        <v>565</v>
      </c>
      <c r="F199" s="32"/>
      <c r="G199" s="32" t="s">
        <v>1585</v>
      </c>
      <c r="H199" s="32">
        <v>0</v>
      </c>
      <c r="I199" s="32" t="b">
        <v>0</v>
      </c>
      <c r="M199">
        <v>2</v>
      </c>
      <c r="N199" s="30" t="str">
        <f t="shared" si="16"/>
        <v>DELETE FROM W_CATEGORY WHERE ID = en-japan;</v>
      </c>
      <c r="O199" s="30" t="str">
        <f t="shared" si="13"/>
        <v>INSERT INTO W_CATEGORY VALUES(</v>
      </c>
      <c r="P199" s="30" t="str">
        <f t="shared" si="14"/>
        <v>"en-japan",1,"k_toshimaku","","豊島区（池袋駅など）",0,FALSE</v>
      </c>
      <c r="Q199" s="18" t="s">
        <v>70</v>
      </c>
    </row>
    <row r="200" spans="2:17">
      <c r="B200" s="32" t="s">
        <v>384</v>
      </c>
      <c r="C200" s="32" t="s">
        <v>87</v>
      </c>
      <c r="D200" s="32">
        <v>1</v>
      </c>
      <c r="E200" s="32" t="s">
        <v>566</v>
      </c>
      <c r="F200" s="32"/>
      <c r="G200" s="32" t="s">
        <v>1586</v>
      </c>
      <c r="H200" s="32">
        <v>0</v>
      </c>
      <c r="I200" s="32" t="b">
        <v>0</v>
      </c>
      <c r="M200">
        <v>2</v>
      </c>
      <c r="N200" s="30" t="str">
        <f t="shared" si="16"/>
        <v>DELETE FROM W_CATEGORY WHERE ID = en-japan;</v>
      </c>
      <c r="O200" s="30" t="str">
        <f t="shared" si="13"/>
        <v>INSERT INTO W_CATEGORY VALUES(</v>
      </c>
      <c r="P200" s="30" t="str">
        <f t="shared" si="14"/>
        <v>"en-japan",1,"k_tottori","","鳥取県",0,FALSE</v>
      </c>
      <c r="Q200" s="18" t="s">
        <v>70</v>
      </c>
    </row>
    <row r="201" spans="2:17">
      <c r="B201" s="32" t="s">
        <v>384</v>
      </c>
      <c r="C201" s="32" t="s">
        <v>87</v>
      </c>
      <c r="D201" s="32">
        <v>1</v>
      </c>
      <c r="E201" s="32" t="s">
        <v>567</v>
      </c>
      <c r="F201" s="32"/>
      <c r="G201" s="32" t="s">
        <v>1587</v>
      </c>
      <c r="H201" s="32">
        <v>0</v>
      </c>
      <c r="I201" s="32" t="b">
        <v>0</v>
      </c>
      <c r="M201">
        <v>2</v>
      </c>
      <c r="N201" s="30" t="str">
        <f t="shared" si="16"/>
        <v>DELETE FROM W_CATEGORY WHERE ID = en-japan;</v>
      </c>
      <c r="O201" s="30" t="str">
        <f t="shared" si="13"/>
        <v>INSERT INTO W_CATEGORY VALUES(</v>
      </c>
      <c r="P201" s="30" t="str">
        <f t="shared" si="14"/>
        <v>"en-japan",1,"k_toyama","","富山県",0,FALSE</v>
      </c>
      <c r="Q201" s="18" t="s">
        <v>70</v>
      </c>
    </row>
    <row r="202" spans="2:17">
      <c r="B202" s="32" t="s">
        <v>384</v>
      </c>
      <c r="C202" s="32" t="s">
        <v>87</v>
      </c>
      <c r="D202" s="32">
        <v>1</v>
      </c>
      <c r="E202" s="32" t="s">
        <v>568</v>
      </c>
      <c r="F202" s="32"/>
      <c r="G202" s="32" t="s">
        <v>1588</v>
      </c>
      <c r="H202" s="32">
        <v>0</v>
      </c>
      <c r="I202" s="32" t="b">
        <v>0</v>
      </c>
      <c r="M202">
        <v>2</v>
      </c>
      <c r="N202" s="30" t="str">
        <f t="shared" si="16"/>
        <v>DELETE FROM W_CATEGORY WHERE ID = en-japan;</v>
      </c>
      <c r="O202" s="30" t="str">
        <f t="shared" si="13"/>
        <v>INSERT INTO W_CATEGORY VALUES(</v>
      </c>
      <c r="P202" s="30" t="str">
        <f t="shared" si="14"/>
        <v>"en-japan",1,"k_wakayama","","和歌山県",0,FALSE</v>
      </c>
      <c r="Q202" s="18" t="s">
        <v>70</v>
      </c>
    </row>
    <row r="203" spans="2:17">
      <c r="B203" s="32" t="s">
        <v>384</v>
      </c>
      <c r="C203" s="32" t="s">
        <v>87</v>
      </c>
      <c r="D203" s="32">
        <v>1</v>
      </c>
      <c r="E203" s="32" t="s">
        <v>569</v>
      </c>
      <c r="F203" s="32"/>
      <c r="G203" s="32" t="s">
        <v>1589</v>
      </c>
      <c r="H203" s="32">
        <v>0</v>
      </c>
      <c r="I203" s="32" t="b">
        <v>0</v>
      </c>
      <c r="M203">
        <v>2</v>
      </c>
      <c r="N203" s="30" t="str">
        <f t="shared" si="16"/>
        <v>DELETE FROM W_CATEGORY WHERE ID = en-japan;</v>
      </c>
      <c r="O203" s="30" t="str">
        <f t="shared" si="13"/>
        <v>INSERT INTO W_CATEGORY VALUES(</v>
      </c>
      <c r="P203" s="30" t="str">
        <f t="shared" si="14"/>
        <v>"en-japan",1,"k_yamagata","","山形県",0,FALSE</v>
      </c>
      <c r="Q203" s="18" t="s">
        <v>70</v>
      </c>
    </row>
    <row r="204" spans="2:17">
      <c r="B204" s="32" t="s">
        <v>384</v>
      </c>
      <c r="C204" s="32" t="s">
        <v>87</v>
      </c>
      <c r="D204" s="32">
        <v>1</v>
      </c>
      <c r="E204" s="32" t="s">
        <v>570</v>
      </c>
      <c r="F204" s="32"/>
      <c r="G204" s="32" t="s">
        <v>1590</v>
      </c>
      <c r="H204" s="32">
        <v>0</v>
      </c>
      <c r="I204" s="32" t="b">
        <v>0</v>
      </c>
      <c r="M204">
        <v>2</v>
      </c>
      <c r="N204" s="30" t="str">
        <f t="shared" si="16"/>
        <v>DELETE FROM W_CATEGORY WHERE ID = en-japan;</v>
      </c>
      <c r="O204" s="30" t="str">
        <f t="shared" si="13"/>
        <v>INSERT INTO W_CATEGORY VALUES(</v>
      </c>
      <c r="P204" s="30" t="str">
        <f t="shared" si="14"/>
        <v>"en-japan",1,"k_yamaguchi","","山口県",0,FALSE</v>
      </c>
      <c r="Q204" s="18" t="s">
        <v>70</v>
      </c>
    </row>
    <row r="205" spans="2:17">
      <c r="B205" s="32" t="s">
        <v>384</v>
      </c>
      <c r="C205" s="32" t="s">
        <v>87</v>
      </c>
      <c r="D205" s="32">
        <v>1</v>
      </c>
      <c r="E205" s="32" t="s">
        <v>571</v>
      </c>
      <c r="F205" s="32"/>
      <c r="G205" s="32" t="s">
        <v>1591</v>
      </c>
      <c r="H205" s="32">
        <v>0</v>
      </c>
      <c r="I205" s="32" t="b">
        <v>0</v>
      </c>
      <c r="M205">
        <v>2</v>
      </c>
      <c r="N205" s="30" t="str">
        <f t="shared" si="16"/>
        <v>DELETE FROM W_CATEGORY WHERE ID = en-japan;</v>
      </c>
      <c r="O205" s="30" t="str">
        <f t="shared" si="13"/>
        <v>INSERT INTO W_CATEGORY VALUES(</v>
      </c>
      <c r="P205" s="30" t="str">
        <f t="shared" si="14"/>
        <v>"en-japan",1,"k_yamanashi","","山梨県",0,FALSE</v>
      </c>
      <c r="Q205" s="18" t="s">
        <v>70</v>
      </c>
    </row>
    <row r="206" spans="2:17">
      <c r="B206" s="32" t="s">
        <v>384</v>
      </c>
      <c r="C206" s="32" t="s">
        <v>87</v>
      </c>
      <c r="D206" s="32">
        <v>1</v>
      </c>
      <c r="E206" s="32" t="s">
        <v>572</v>
      </c>
      <c r="F206" s="32"/>
      <c r="G206" s="32" t="s">
        <v>1592</v>
      </c>
      <c r="H206" s="32">
        <v>0</v>
      </c>
      <c r="I206" s="32" t="b">
        <v>0</v>
      </c>
      <c r="M206">
        <v>2</v>
      </c>
      <c r="N206" s="30" t="str">
        <f t="shared" si="16"/>
        <v>DELETE FROM W_CATEGORY WHERE ID = en-japan;</v>
      </c>
      <c r="O206" s="30" t="str">
        <f t="shared" si="13"/>
        <v>INSERT INTO W_CATEGORY VALUES(</v>
      </c>
      <c r="P206" s="30" t="str">
        <f t="shared" si="14"/>
        <v>"en-japan",1,"k_yokohama","","横浜市",0,FALSE</v>
      </c>
      <c r="Q206" s="18" t="s">
        <v>70</v>
      </c>
    </row>
    <row r="207" spans="2:17">
      <c r="B207" s="32" t="s">
        <v>384</v>
      </c>
      <c r="C207" s="32" t="s">
        <v>87</v>
      </c>
      <c r="D207" s="32">
        <v>1</v>
      </c>
      <c r="E207" s="32" t="s">
        <v>573</v>
      </c>
      <c r="F207" s="32"/>
      <c r="G207" s="32" t="s">
        <v>1593</v>
      </c>
      <c r="H207" s="32">
        <v>0</v>
      </c>
      <c r="I207" s="32" t="b">
        <v>0</v>
      </c>
      <c r="M207">
        <v>2</v>
      </c>
      <c r="N207" s="30" t="str">
        <f t="shared" si="16"/>
        <v>DELETE FROM W_CATEGORY WHERE ID = en-japan;</v>
      </c>
      <c r="O207" s="30" t="str">
        <f t="shared" si="13"/>
        <v>INSERT INTO W_CATEGORY VALUES(</v>
      </c>
      <c r="P207" s="30" t="str">
        <f t="shared" si="14"/>
        <v>"en-japan",1,"s_callcenter","","テレマーケティング、コールセンター運営",0,FALSE</v>
      </c>
      <c r="Q207" s="18" t="s">
        <v>70</v>
      </c>
    </row>
    <row r="208" spans="2:17">
      <c r="B208" s="32" t="s">
        <v>384</v>
      </c>
      <c r="C208" s="32" t="s">
        <v>87</v>
      </c>
      <c r="D208" s="32">
        <v>1</v>
      </c>
      <c r="E208" s="32" t="s">
        <v>574</v>
      </c>
      <c r="F208" s="32"/>
      <c r="G208" s="32" t="s">
        <v>1594</v>
      </c>
      <c r="H208" s="32">
        <v>0</v>
      </c>
      <c r="I208" s="32" t="b">
        <v>0</v>
      </c>
      <c r="M208">
        <v>2</v>
      </c>
      <c r="N208" s="30" t="str">
        <f t="shared" si="16"/>
        <v>DELETE FROM W_CATEGORY WHERE ID = en-japan;</v>
      </c>
      <c r="O208" s="30" t="str">
        <f t="shared" si="13"/>
        <v>INSERT INTO W_CATEGORY VALUES(</v>
      </c>
      <c r="P208" s="30" t="str">
        <f t="shared" si="14"/>
        <v>"en-japan",1,"s_careercounselor","","キャリアカウンセラー",0,FALSE</v>
      </c>
      <c r="Q208" s="18" t="s">
        <v>70</v>
      </c>
    </row>
    <row r="209" spans="2:17">
      <c r="B209" s="32" t="s">
        <v>384</v>
      </c>
      <c r="C209" s="32" t="s">
        <v>87</v>
      </c>
      <c r="D209" s="32">
        <v>1</v>
      </c>
      <c r="E209" s="32" t="s">
        <v>575</v>
      </c>
      <c r="F209" s="32"/>
      <c r="G209" s="32" t="s">
        <v>1595</v>
      </c>
      <c r="H209" s="32">
        <v>0</v>
      </c>
      <c r="I209" s="32" t="b">
        <v>0</v>
      </c>
      <c r="M209">
        <v>2</v>
      </c>
      <c r="N209" s="30" t="str">
        <f t="shared" si="16"/>
        <v>DELETE FROM W_CATEGORY WHERE ID = en-japan;</v>
      </c>
      <c r="O209" s="30" t="str">
        <f t="shared" si="13"/>
        <v>INSERT INTO W_CATEGORY VALUES(</v>
      </c>
      <c r="P209" s="30" t="str">
        <f t="shared" si="14"/>
        <v>"en-japan",1,"s_coordinator","","人材コーディネーター",0,FALSE</v>
      </c>
      <c r="Q209" s="18" t="s">
        <v>70</v>
      </c>
    </row>
    <row r="210" spans="2:17">
      <c r="B210" s="32" t="s">
        <v>384</v>
      </c>
      <c r="C210" s="32" t="s">
        <v>87</v>
      </c>
      <c r="D210" s="32">
        <v>1</v>
      </c>
      <c r="E210" s="32" t="s">
        <v>576</v>
      </c>
      <c r="F210" s="32"/>
      <c r="G210" s="32" t="s">
        <v>1596</v>
      </c>
      <c r="H210" s="32">
        <v>0</v>
      </c>
      <c r="I210" s="32" t="b">
        <v>0</v>
      </c>
      <c r="M210">
        <v>2</v>
      </c>
      <c r="N210" s="30" t="str">
        <f t="shared" si="16"/>
        <v>DELETE FROM W_CATEGORY WHERE ID = en-japan;</v>
      </c>
      <c r="O210" s="30" t="str">
        <f t="shared" si="13"/>
        <v>INSERT INTO W_CATEGORY VALUES(</v>
      </c>
      <c r="P210" s="30" t="str">
        <f t="shared" si="14"/>
        <v>"en-japan",1,"s_counter-sales","","カウンターセールス",0,FALSE</v>
      </c>
      <c r="Q210" s="18" t="s">
        <v>70</v>
      </c>
    </row>
    <row r="211" spans="2:17">
      <c r="B211" s="32" t="s">
        <v>384</v>
      </c>
      <c r="C211" s="32" t="s">
        <v>87</v>
      </c>
      <c r="D211" s="32">
        <v>1</v>
      </c>
      <c r="E211" s="32" t="s">
        <v>577</v>
      </c>
      <c r="F211" s="32"/>
      <c r="G211" s="32" t="s">
        <v>1597</v>
      </c>
      <c r="H211" s="32">
        <v>0</v>
      </c>
      <c r="I211" s="32" t="b">
        <v>0</v>
      </c>
      <c r="M211">
        <v>2</v>
      </c>
      <c r="N211" s="30" t="str">
        <f t="shared" si="16"/>
        <v>DELETE FROM W_CATEGORY WHERE ID = en-japan;</v>
      </c>
      <c r="O211" s="30" t="str">
        <f t="shared" si="13"/>
        <v>INSERT INTO W_CATEGORY VALUES(</v>
      </c>
      <c r="P211" s="30" t="str">
        <f t="shared" si="14"/>
        <v>"en-japan",1,"s_dairiteneigyo","","代理店営業・アライアンス",0,FALSE</v>
      </c>
      <c r="Q211" s="18" t="s">
        <v>70</v>
      </c>
    </row>
    <row r="212" spans="2:17">
      <c r="B212" s="32" t="s">
        <v>384</v>
      </c>
      <c r="C212" s="32" t="s">
        <v>87</v>
      </c>
      <c r="D212" s="32">
        <v>1</v>
      </c>
      <c r="E212" s="32" t="s">
        <v>578</v>
      </c>
      <c r="F212" s="32"/>
      <c r="G212" s="32" t="s">
        <v>1598</v>
      </c>
      <c r="H212" s="32">
        <v>0</v>
      </c>
      <c r="I212" s="32" t="b">
        <v>0</v>
      </c>
      <c r="M212">
        <v>2</v>
      </c>
      <c r="N212" s="30" t="str">
        <f t="shared" si="16"/>
        <v>DELETE FROM W_CATEGORY WHERE ID = en-japan;</v>
      </c>
      <c r="O212" s="30" t="str">
        <f t="shared" si="13"/>
        <v>INSERT INTO W_CATEGORY VALUES(</v>
      </c>
      <c r="P212" s="30" t="str">
        <f t="shared" si="14"/>
        <v>"en-japan",1,"s_houjineigyo","","法人営業",0,FALSE</v>
      </c>
      <c r="Q212" s="18" t="s">
        <v>70</v>
      </c>
    </row>
    <row r="213" spans="2:17">
      <c r="B213" s="32" t="s">
        <v>384</v>
      </c>
      <c r="C213" s="32" t="s">
        <v>87</v>
      </c>
      <c r="D213" s="32">
        <v>1</v>
      </c>
      <c r="E213" s="32" t="s">
        <v>579</v>
      </c>
      <c r="F213" s="32"/>
      <c r="G213" s="32" t="s">
        <v>1599</v>
      </c>
      <c r="H213" s="32">
        <v>0</v>
      </c>
      <c r="I213" s="32" t="b">
        <v>0</v>
      </c>
      <c r="M213">
        <v>2</v>
      </c>
      <c r="N213" s="30" t="str">
        <f t="shared" si="16"/>
        <v>DELETE FROM W_CATEGORY WHERE ID = en-japan;</v>
      </c>
      <c r="O213" s="30" t="str">
        <f t="shared" si="13"/>
        <v>INSERT INTO W_CATEGORY VALUES(</v>
      </c>
      <c r="P213" s="30" t="str">
        <f t="shared" si="14"/>
        <v>"en-japan",1,"s_inhouse-sales","","内勤営業",0,FALSE</v>
      </c>
      <c r="Q213" s="18" t="s">
        <v>70</v>
      </c>
    </row>
    <row r="214" spans="2:17">
      <c r="B214" s="32" t="s">
        <v>384</v>
      </c>
      <c r="C214" s="32" t="s">
        <v>87</v>
      </c>
      <c r="D214" s="32">
        <v>1</v>
      </c>
      <c r="E214" s="32" t="s">
        <v>580</v>
      </c>
      <c r="F214" s="32"/>
      <c r="G214" s="32" t="s">
        <v>1600</v>
      </c>
      <c r="H214" s="32">
        <v>0</v>
      </c>
      <c r="I214" s="32" t="b">
        <v>0</v>
      </c>
      <c r="M214">
        <v>2</v>
      </c>
      <c r="N214" s="30" t="str">
        <f t="shared" si="16"/>
        <v>DELETE FROM W_CATEGORY WHERE ID = en-japan;</v>
      </c>
      <c r="O214" s="30" t="str">
        <f t="shared" si="13"/>
        <v>INSERT INTO W_CATEGORY VALUES(</v>
      </c>
      <c r="P214" s="30" t="str">
        <f t="shared" si="14"/>
        <v>"en-japan",1,"s_jinzaiassen","","人材コーディネーター、カウンセラー、人材系営業",0,FALSE</v>
      </c>
      <c r="Q214" s="18" t="s">
        <v>70</v>
      </c>
    </row>
    <row r="215" spans="2:17">
      <c r="B215" s="32" t="s">
        <v>384</v>
      </c>
      <c r="C215" s="32" t="s">
        <v>87</v>
      </c>
      <c r="D215" s="32">
        <v>1</v>
      </c>
      <c r="E215" s="32" t="s">
        <v>581</v>
      </c>
      <c r="F215" s="32"/>
      <c r="G215" s="32" t="s">
        <v>1601</v>
      </c>
      <c r="H215" s="32">
        <v>0</v>
      </c>
      <c r="I215" s="32" t="b">
        <v>0</v>
      </c>
      <c r="M215">
        <v>2</v>
      </c>
      <c r="N215" s="30" t="str">
        <f t="shared" si="16"/>
        <v>DELETE FROM W_CATEGORY WHERE ID = en-japan;</v>
      </c>
      <c r="O215" s="30" t="str">
        <f t="shared" si="13"/>
        <v>INSERT INTO W_CATEGORY VALUES(</v>
      </c>
      <c r="P215" s="30" t="str">
        <f t="shared" si="14"/>
        <v>"en-japan",1,"s_jinzaieigyo","","人材系営業",0,FALSE</v>
      </c>
      <c r="Q215" s="18" t="s">
        <v>70</v>
      </c>
    </row>
    <row r="216" spans="2:17">
      <c r="B216" s="32" t="s">
        <v>384</v>
      </c>
      <c r="C216" s="32" t="s">
        <v>87</v>
      </c>
      <c r="D216" s="32">
        <v>1</v>
      </c>
      <c r="E216" s="32" t="s">
        <v>582</v>
      </c>
      <c r="F216" s="32"/>
      <c r="G216" s="32" t="s">
        <v>1602</v>
      </c>
      <c r="H216" s="32">
        <v>0</v>
      </c>
      <c r="I216" s="32" t="b">
        <v>0</v>
      </c>
      <c r="M216">
        <v>2</v>
      </c>
      <c r="N216" s="30" t="str">
        <f t="shared" si="16"/>
        <v>DELETE FROM W_CATEGORY WHERE ID = en-japan;</v>
      </c>
      <c r="O216" s="30" t="str">
        <f t="shared" si="13"/>
        <v>INSERT INTO W_CATEGORY VALUES(</v>
      </c>
      <c r="P216" s="30" t="str">
        <f t="shared" si="14"/>
        <v>"en-japan",1,"s_kaigaieigyo","","海外営業",0,FALSE</v>
      </c>
      <c r="Q216" s="18" t="s">
        <v>70</v>
      </c>
    </row>
    <row r="217" spans="2:17">
      <c r="B217" s="32" t="s">
        <v>384</v>
      </c>
      <c r="C217" s="32" t="s">
        <v>87</v>
      </c>
      <c r="D217" s="32">
        <v>1</v>
      </c>
      <c r="E217" s="32" t="s">
        <v>583</v>
      </c>
      <c r="F217" s="32"/>
      <c r="G217" s="32" t="s">
        <v>1603</v>
      </c>
      <c r="H217" s="32">
        <v>0</v>
      </c>
      <c r="I217" s="32" t="b">
        <v>0</v>
      </c>
      <c r="M217">
        <v>2</v>
      </c>
      <c r="N217" s="30" t="str">
        <f t="shared" si="16"/>
        <v>DELETE FROM W_CATEGORY WHERE ID = en-japan;</v>
      </c>
      <c r="O217" s="30" t="str">
        <f t="shared" si="13"/>
        <v>INSERT INTO W_CATEGORY VALUES(</v>
      </c>
      <c r="P217" s="30" t="str">
        <f t="shared" si="14"/>
        <v>"en-japan",1,"s_kojineigyo","","個人営業",0,FALSE</v>
      </c>
      <c r="Q217" s="18" t="s">
        <v>70</v>
      </c>
    </row>
    <row r="218" spans="2:17">
      <c r="B218" s="32" t="s">
        <v>384</v>
      </c>
      <c r="C218" s="32" t="s">
        <v>87</v>
      </c>
      <c r="D218" s="32">
        <v>1</v>
      </c>
      <c r="E218" s="32" t="s">
        <v>584</v>
      </c>
      <c r="F218" s="32"/>
      <c r="G218" s="32" t="s">
        <v>1604</v>
      </c>
      <c r="H218" s="32">
        <v>0</v>
      </c>
      <c r="I218" s="32" t="b">
        <v>0</v>
      </c>
      <c r="M218">
        <v>2</v>
      </c>
      <c r="N218" s="30" t="str">
        <f t="shared" si="16"/>
        <v>DELETE FROM W_CATEGORY WHERE ID = en-japan;</v>
      </c>
      <c r="O218" s="30" t="str">
        <f t="shared" si="13"/>
        <v>INSERT INTO W_CATEGORY VALUES(</v>
      </c>
      <c r="P218" s="30" t="str">
        <f t="shared" si="14"/>
        <v>"en-japan",1,"s_mr","","MR",0,FALSE</v>
      </c>
      <c r="Q218" s="18" t="s">
        <v>70</v>
      </c>
    </row>
    <row r="219" spans="2:17">
      <c r="B219" s="32" t="s">
        <v>384</v>
      </c>
      <c r="C219" s="32" t="s">
        <v>87</v>
      </c>
      <c r="D219" s="32">
        <v>1</v>
      </c>
      <c r="E219" s="32" t="s">
        <v>585</v>
      </c>
      <c r="F219" s="32"/>
      <c r="G219" s="32" t="s">
        <v>1605</v>
      </c>
      <c r="H219" s="32">
        <v>0</v>
      </c>
      <c r="I219" s="32" t="b">
        <v>0</v>
      </c>
      <c r="M219">
        <v>2</v>
      </c>
      <c r="N219" s="30" t="str">
        <f t="shared" si="16"/>
        <v>DELETE FROM W_CATEGORY WHERE ID = en-japan;</v>
      </c>
      <c r="O219" s="30" t="str">
        <f t="shared" si="13"/>
        <v>INSERT INTO W_CATEGORY VALUES(</v>
      </c>
      <c r="P219" s="30" t="str">
        <f t="shared" si="14"/>
        <v>"en-japan",1,"s_mr_ms","","メディカル営業（MR、医療機器営業）",0,FALSE</v>
      </c>
      <c r="Q219" s="18" t="s">
        <v>70</v>
      </c>
    </row>
    <row r="220" spans="2:17">
      <c r="B220" s="32" t="s">
        <v>384</v>
      </c>
      <c r="C220" s="32" t="s">
        <v>87</v>
      </c>
      <c r="D220" s="32">
        <v>1</v>
      </c>
      <c r="E220" s="32" t="s">
        <v>586</v>
      </c>
      <c r="F220" s="32"/>
      <c r="G220" s="32" t="s">
        <v>1606</v>
      </c>
      <c r="H220" s="32">
        <v>0</v>
      </c>
      <c r="I220" s="32" t="b">
        <v>0</v>
      </c>
      <c r="M220">
        <v>2</v>
      </c>
      <c r="N220" s="30" t="str">
        <f t="shared" si="16"/>
        <v>DELETE FROM W_CATEGORY WHERE ID = en-japan;</v>
      </c>
      <c r="O220" s="30" t="str">
        <f t="shared" si="13"/>
        <v>INSERT INTO W_CATEGORY VALUES(</v>
      </c>
      <c r="P220" s="30" t="str">
        <f t="shared" si="14"/>
        <v>"en-japan",1,"s_ms","","医療機器営業、その他",0,FALSE</v>
      </c>
      <c r="Q220" s="18" t="s">
        <v>70</v>
      </c>
    </row>
    <row r="221" spans="2:17">
      <c r="B221" s="32" t="s">
        <v>384</v>
      </c>
      <c r="C221" s="32" t="s">
        <v>87</v>
      </c>
      <c r="D221" s="32">
        <v>1</v>
      </c>
      <c r="E221" s="32" t="s">
        <v>587</v>
      </c>
      <c r="F221" s="32"/>
      <c r="G221" s="32" t="s">
        <v>1607</v>
      </c>
      <c r="H221" s="32">
        <v>0</v>
      </c>
      <c r="I221" s="32" t="b">
        <v>0</v>
      </c>
      <c r="M221">
        <v>2</v>
      </c>
      <c r="N221" s="30" t="str">
        <f t="shared" si="16"/>
        <v>DELETE FROM W_CATEGORY WHERE ID = en-japan;</v>
      </c>
      <c r="O221" s="30" t="str">
        <f t="shared" si="13"/>
        <v>INSERT INTO W_CATEGORY VALUES(</v>
      </c>
      <c r="P221" s="30" t="str">
        <f t="shared" si="14"/>
        <v>"en-japan",1,"s_naikineigyo","","内勤営業、カウンターセールス",0,FALSE</v>
      </c>
      <c r="Q221" s="18" t="s">
        <v>70</v>
      </c>
    </row>
    <row r="222" spans="2:17">
      <c r="B222" s="32" t="s">
        <v>384</v>
      </c>
      <c r="C222" s="32" t="s">
        <v>87</v>
      </c>
      <c r="D222" s="32">
        <v>1</v>
      </c>
      <c r="E222" s="32" t="s">
        <v>588</v>
      </c>
      <c r="F222" s="32"/>
      <c r="G222" s="32" t="s">
        <v>1608</v>
      </c>
      <c r="H222" s="32">
        <v>0</v>
      </c>
      <c r="I222" s="32" t="b">
        <v>0</v>
      </c>
      <c r="M222">
        <v>2</v>
      </c>
      <c r="N222" s="30" t="str">
        <f t="shared" si="16"/>
        <v>DELETE FROM W_CATEGORY WHERE ID = en-japan;</v>
      </c>
      <c r="O222" s="30" t="str">
        <f t="shared" si="13"/>
        <v>INSERT INTO W_CATEGORY VALUES(</v>
      </c>
      <c r="P222" s="30" t="str">
        <f t="shared" si="14"/>
        <v>"en-japan",1,"s_operator","","テレマーケティング、オペレーター",0,FALSE</v>
      </c>
      <c r="Q222" s="18" t="s">
        <v>70</v>
      </c>
    </row>
    <row r="223" spans="2:17">
      <c r="B223" s="32" t="s">
        <v>384</v>
      </c>
      <c r="C223" s="32" t="s">
        <v>87</v>
      </c>
      <c r="D223" s="32">
        <v>1</v>
      </c>
      <c r="E223" s="32" t="s">
        <v>589</v>
      </c>
      <c r="F223" s="32"/>
      <c r="G223" s="32" t="s">
        <v>1609</v>
      </c>
      <c r="H223" s="32">
        <v>0</v>
      </c>
      <c r="I223" s="32" t="b">
        <v>0</v>
      </c>
      <c r="M223">
        <v>2</v>
      </c>
      <c r="N223" s="30" t="str">
        <f t="shared" si="16"/>
        <v>DELETE FROM W_CATEGORY WHERE ID = en-japan;</v>
      </c>
      <c r="O223" s="30" t="str">
        <f t="shared" si="13"/>
        <v>INSERT INTO W_CATEGORY VALUES(</v>
      </c>
      <c r="P223" s="30" t="str">
        <f t="shared" si="14"/>
        <v>"en-japan",1,"s_othereigyo","","その他営業系",0,FALSE</v>
      </c>
      <c r="Q223" s="18" t="s">
        <v>70</v>
      </c>
    </row>
    <row r="224" spans="2:17">
      <c r="B224" s="32" t="s">
        <v>384</v>
      </c>
      <c r="C224" s="32" t="s">
        <v>87</v>
      </c>
      <c r="D224" s="32">
        <v>1</v>
      </c>
      <c r="E224" s="32" t="s">
        <v>590</v>
      </c>
      <c r="F224" s="32"/>
      <c r="G224" s="32" t="s">
        <v>1610</v>
      </c>
      <c r="H224" s="32">
        <v>0</v>
      </c>
      <c r="I224" s="32" t="b">
        <v>0</v>
      </c>
      <c r="M224">
        <v>2</v>
      </c>
      <c r="N224" s="30" t="str">
        <f t="shared" si="16"/>
        <v>DELETE FROM W_CATEGORY WHERE ID = en-japan;</v>
      </c>
      <c r="O224" s="30" t="str">
        <f t="shared" si="13"/>
        <v>INSERT INTO W_CATEGORY VALUES(</v>
      </c>
      <c r="P224" s="30" t="str">
        <f t="shared" si="14"/>
        <v>"en-japan",1,"s_routeigyo","","ルートセールス・渉外・外商",0,FALSE</v>
      </c>
      <c r="Q224" s="18" t="s">
        <v>70</v>
      </c>
    </row>
    <row r="225" spans="2:17">
      <c r="B225" s="32" t="s">
        <v>384</v>
      </c>
      <c r="C225" s="32" t="s">
        <v>87</v>
      </c>
      <c r="D225" s="32">
        <v>1</v>
      </c>
      <c r="E225" s="32" t="s">
        <v>591</v>
      </c>
      <c r="F225" s="32"/>
      <c r="G225" s="32" t="s">
        <v>1611</v>
      </c>
      <c r="H225" s="32">
        <v>0</v>
      </c>
      <c r="I225" s="32" t="b">
        <v>0</v>
      </c>
      <c r="M225">
        <v>2</v>
      </c>
      <c r="N225" s="30" t="str">
        <f t="shared" si="16"/>
        <v>DELETE FROM W_CATEGORY WHERE ID = en-japan;</v>
      </c>
      <c r="O225" s="30" t="str">
        <f t="shared" si="13"/>
        <v>INSERT INTO W_CATEGORY VALUES(</v>
      </c>
      <c r="P225" s="30" t="str">
        <f t="shared" si="14"/>
        <v>"en-japan",1,"s_routesales","","ルートセールス、代理店営業",0,FALSE</v>
      </c>
      <c r="Q225" s="18" t="s">
        <v>70</v>
      </c>
    </row>
    <row r="226" spans="2:17">
      <c r="B226" s="32" t="s">
        <v>384</v>
      </c>
      <c r="C226" s="32" t="s">
        <v>87</v>
      </c>
      <c r="D226" s="32">
        <v>1</v>
      </c>
      <c r="E226" s="32" t="s">
        <v>592</v>
      </c>
      <c r="F226" s="32"/>
      <c r="G226" s="32" t="s">
        <v>1612</v>
      </c>
      <c r="H226" s="32">
        <v>0</v>
      </c>
      <c r="I226" s="32" t="b">
        <v>0</v>
      </c>
      <c r="M226">
        <v>2</v>
      </c>
      <c r="N226" s="30" t="str">
        <f t="shared" si="16"/>
        <v>DELETE FROM W_CATEGORY WHERE ID = en-japan;</v>
      </c>
      <c r="O226" s="30" t="str">
        <f t="shared" si="13"/>
        <v>INSERT INTO W_CATEGORY VALUES(</v>
      </c>
      <c r="P226" s="30" t="str">
        <f t="shared" si="14"/>
        <v>"en-japan",1,"s_salesengnr","","技術・システム営業",0,FALSE</v>
      </c>
      <c r="Q226" s="18" t="s">
        <v>70</v>
      </c>
    </row>
    <row r="227" spans="2:17">
      <c r="B227" s="32" t="s">
        <v>384</v>
      </c>
      <c r="C227" s="32" t="s">
        <v>87</v>
      </c>
      <c r="D227" s="32">
        <v>1</v>
      </c>
      <c r="E227" s="32" t="s">
        <v>593</v>
      </c>
      <c r="F227" s="32"/>
      <c r="G227" s="32" t="s">
        <v>1613</v>
      </c>
      <c r="H227" s="32">
        <v>0</v>
      </c>
      <c r="I227" s="32" t="b">
        <v>0</v>
      </c>
      <c r="M227">
        <v>2</v>
      </c>
      <c r="N227" s="30" t="str">
        <f t="shared" si="16"/>
        <v>DELETE FROM W_CATEGORY WHERE ID = en-japan;</v>
      </c>
      <c r="O227" s="30" t="str">
        <f t="shared" si="13"/>
        <v>INSERT INTO W_CATEGORY VALUES(</v>
      </c>
      <c r="P227" s="30" t="str">
        <f t="shared" si="14"/>
        <v>"en-japan",1,"s_salesmngr","","営業マネージャー・営業管理",0,FALSE</v>
      </c>
      <c r="Q227" s="18" t="s">
        <v>70</v>
      </c>
    </row>
    <row r="228" spans="2:17">
      <c r="B228" s="32" t="s">
        <v>384</v>
      </c>
      <c r="C228" s="32" t="s">
        <v>87</v>
      </c>
      <c r="D228" s="32">
        <v>1</v>
      </c>
      <c r="E228" s="32" t="s">
        <v>594</v>
      </c>
      <c r="F228" s="32"/>
      <c r="G228" s="32" t="s">
        <v>1614</v>
      </c>
      <c r="H228" s="32">
        <v>0</v>
      </c>
      <c r="I228" s="32" t="b">
        <v>0</v>
      </c>
      <c r="M228">
        <v>2</v>
      </c>
      <c r="N228" s="30" t="str">
        <f t="shared" si="16"/>
        <v>DELETE FROM W_CATEGORY WHERE ID = en-japan;</v>
      </c>
      <c r="O228" s="30" t="str">
        <f t="shared" si="13"/>
        <v>INSERT INTO W_CATEGORY VALUES(</v>
      </c>
      <c r="P228" s="30" t="str">
        <f t="shared" si="14"/>
        <v>"en-japan",1,"s_sv_callcenter","","コールセンター管理・運営（SV）",0,FALSE</v>
      </c>
      <c r="Q228" s="18" t="s">
        <v>70</v>
      </c>
    </row>
    <row r="229" spans="2:17">
      <c r="B229" s="32" t="s">
        <v>384</v>
      </c>
      <c r="C229" s="32" t="s">
        <v>87</v>
      </c>
      <c r="D229" s="32">
        <v>2</v>
      </c>
      <c r="E229" s="32" t="s">
        <v>475</v>
      </c>
      <c r="F229" s="32"/>
      <c r="G229" s="32" t="s">
        <v>1495</v>
      </c>
      <c r="H229" s="32">
        <v>0</v>
      </c>
      <c r="I229" s="32" t="b">
        <v>0</v>
      </c>
      <c r="M229">
        <v>2</v>
      </c>
      <c r="N229" s="30" t="str">
        <f t="shared" si="16"/>
        <v>DELETE FROM W_CATEGORY WHERE ID = en-japan;</v>
      </c>
      <c r="O229" s="30" t="str">
        <f t="shared" si="13"/>
        <v>INSERT INTO W_CATEGORY VALUES(</v>
      </c>
      <c r="P229" s="30" t="str">
        <f t="shared" si="14"/>
        <v>"en-japan",2,"k_aichi","","愛知県",0,FALSE</v>
      </c>
      <c r="Q229" s="18" t="s">
        <v>70</v>
      </c>
    </row>
    <row r="230" spans="2:17">
      <c r="B230" s="32" t="s">
        <v>384</v>
      </c>
      <c r="C230" s="32" t="s">
        <v>87</v>
      </c>
      <c r="D230" s="32">
        <v>2</v>
      </c>
      <c r="E230" s="32" t="s">
        <v>476</v>
      </c>
      <c r="F230" s="32"/>
      <c r="G230" s="32" t="s">
        <v>1496</v>
      </c>
      <c r="H230" s="32">
        <v>0</v>
      </c>
      <c r="I230" s="32" t="b">
        <v>0</v>
      </c>
      <c r="M230">
        <v>2</v>
      </c>
      <c r="N230" s="30" t="str">
        <f t="shared" si="16"/>
        <v>DELETE FROM W_CATEGORY WHERE ID = en-japan;</v>
      </c>
      <c r="O230" s="30" t="str">
        <f t="shared" si="13"/>
        <v>INSERT INTO W_CATEGORY VALUES(</v>
      </c>
      <c r="P230" s="30" t="str">
        <f t="shared" si="14"/>
        <v>"en-japan",2,"k_akita","","秋田県",0,FALSE</v>
      </c>
      <c r="Q230" s="18" t="s">
        <v>70</v>
      </c>
    </row>
    <row r="231" spans="2:17">
      <c r="B231" s="32" t="s">
        <v>384</v>
      </c>
      <c r="C231" s="32" t="s">
        <v>87</v>
      </c>
      <c r="D231" s="32">
        <v>2</v>
      </c>
      <c r="E231" s="32" t="s">
        <v>477</v>
      </c>
      <c r="F231" s="32"/>
      <c r="G231" s="32" t="s">
        <v>1497</v>
      </c>
      <c r="H231" s="32">
        <v>0</v>
      </c>
      <c r="I231" s="32" t="b">
        <v>0</v>
      </c>
      <c r="M231">
        <v>2</v>
      </c>
      <c r="N231" s="30" t="str">
        <f t="shared" si="16"/>
        <v>DELETE FROM W_CATEGORY WHERE ID = en-japan;</v>
      </c>
      <c r="O231" s="30" t="str">
        <f t="shared" si="13"/>
        <v>INSERT INTO W_CATEGORY VALUES(</v>
      </c>
      <c r="P231" s="30" t="str">
        <f t="shared" si="14"/>
        <v>"en-japan",2,"k_aomori","","青森県",0,FALSE</v>
      </c>
      <c r="Q231" s="18" t="s">
        <v>70</v>
      </c>
    </row>
    <row r="232" spans="2:17">
      <c r="B232" s="32" t="s">
        <v>384</v>
      </c>
      <c r="C232" s="32" t="s">
        <v>87</v>
      </c>
      <c r="D232" s="32">
        <v>2</v>
      </c>
      <c r="E232" s="32" t="s">
        <v>478</v>
      </c>
      <c r="F232" s="32"/>
      <c r="G232" s="32" t="s">
        <v>1498</v>
      </c>
      <c r="H232" s="32">
        <v>0</v>
      </c>
      <c r="I232" s="32" t="b">
        <v>0</v>
      </c>
      <c r="M232">
        <v>2</v>
      </c>
      <c r="N232" s="30" t="str">
        <f t="shared" si="16"/>
        <v>DELETE FROM W_CATEGORY WHERE ID = en-japan;</v>
      </c>
      <c r="O232" s="30" t="str">
        <f t="shared" si="13"/>
        <v>INSERT INTO W_CATEGORY VALUES(</v>
      </c>
      <c r="P232" s="30" t="str">
        <f t="shared" si="14"/>
        <v>"en-japan",2,"k_asia","","アジア",0,FALSE</v>
      </c>
      <c r="Q232" s="18" t="s">
        <v>70</v>
      </c>
    </row>
    <row r="233" spans="2:17">
      <c r="B233" s="32" t="s">
        <v>384</v>
      </c>
      <c r="C233" s="32" t="s">
        <v>87</v>
      </c>
      <c r="D233" s="32">
        <v>2</v>
      </c>
      <c r="E233" s="32" t="s">
        <v>479</v>
      </c>
      <c r="F233" s="32"/>
      <c r="G233" s="32" t="s">
        <v>1499</v>
      </c>
      <c r="H233" s="32">
        <v>0</v>
      </c>
      <c r="I233" s="32" t="b">
        <v>0</v>
      </c>
      <c r="M233">
        <v>2</v>
      </c>
      <c r="N233" s="30" t="str">
        <f t="shared" si="16"/>
        <v>DELETE FROM W_CATEGORY WHERE ID = en-japan;</v>
      </c>
      <c r="O233" s="30" t="str">
        <f t="shared" si="13"/>
        <v>INSERT INTO W_CATEGORY VALUES(</v>
      </c>
      <c r="P233" s="30" t="str">
        <f t="shared" si="14"/>
        <v>"en-japan",2,"k_chiba","","千葉県",0,FALSE</v>
      </c>
      <c r="Q233" s="18" t="s">
        <v>70</v>
      </c>
    </row>
    <row r="234" spans="2:17">
      <c r="B234" s="32" t="s">
        <v>384</v>
      </c>
      <c r="C234" s="32" t="s">
        <v>87</v>
      </c>
      <c r="D234" s="32">
        <v>2</v>
      </c>
      <c r="E234" s="32" t="s">
        <v>480</v>
      </c>
      <c r="F234" s="32"/>
      <c r="G234" s="32" t="s">
        <v>1500</v>
      </c>
      <c r="H234" s="32">
        <v>0</v>
      </c>
      <c r="I234" s="32" t="b">
        <v>0</v>
      </c>
      <c r="M234">
        <v>2</v>
      </c>
      <c r="N234" s="30" t="str">
        <f t="shared" si="16"/>
        <v>DELETE FROM W_CATEGORY WHERE ID = en-japan;</v>
      </c>
      <c r="O234" s="30" t="str">
        <f t="shared" si="13"/>
        <v>INSERT INTO W_CATEGORY VALUES(</v>
      </c>
      <c r="P234" s="30" t="str">
        <f t="shared" si="14"/>
        <v>"en-japan",2,"k_chibashi","","千葉市",0,FALSE</v>
      </c>
      <c r="Q234" s="18" t="s">
        <v>70</v>
      </c>
    </row>
    <row r="235" spans="2:17">
      <c r="B235" s="32" t="s">
        <v>384</v>
      </c>
      <c r="C235" s="32" t="s">
        <v>87</v>
      </c>
      <c r="D235" s="32">
        <v>2</v>
      </c>
      <c r="E235" s="32" t="s">
        <v>481</v>
      </c>
      <c r="F235" s="32"/>
      <c r="G235" s="32" t="s">
        <v>1501</v>
      </c>
      <c r="H235" s="32">
        <v>0</v>
      </c>
      <c r="I235" s="32" t="b">
        <v>0</v>
      </c>
      <c r="M235">
        <v>2</v>
      </c>
      <c r="N235" s="30" t="str">
        <f t="shared" si="16"/>
        <v>DELETE FROM W_CATEGORY WHERE ID = en-japan;</v>
      </c>
      <c r="O235" s="30" t="str">
        <f t="shared" si="13"/>
        <v>INSERT INTO W_CATEGORY VALUES(</v>
      </c>
      <c r="P235" s="30" t="str">
        <f t="shared" si="14"/>
        <v>"en-japan",2,"k_china","","中国",0,FALSE</v>
      </c>
      <c r="Q235" s="18" t="s">
        <v>70</v>
      </c>
    </row>
    <row r="236" spans="2:17">
      <c r="B236" s="32" t="s">
        <v>384</v>
      </c>
      <c r="C236" s="32" t="s">
        <v>87</v>
      </c>
      <c r="D236" s="32">
        <v>2</v>
      </c>
      <c r="E236" s="32" t="s">
        <v>482</v>
      </c>
      <c r="F236" s="32"/>
      <c r="G236" s="32" t="s">
        <v>1502</v>
      </c>
      <c r="H236" s="32">
        <v>0</v>
      </c>
      <c r="I236" s="32" t="b">
        <v>0</v>
      </c>
      <c r="M236">
        <v>2</v>
      </c>
      <c r="N236" s="30" t="str">
        <f t="shared" si="16"/>
        <v>DELETE FROM W_CATEGORY WHERE ID = en-japan;</v>
      </c>
      <c r="O236" s="30" t="str">
        <f t="shared" si="13"/>
        <v>INSERT INTO W_CATEGORY VALUES(</v>
      </c>
      <c r="P236" s="30" t="str">
        <f t="shared" si="14"/>
        <v>"en-japan",2,"k_chiyodaku","","千代田区（東京駅、丸の内、有楽町など）",0,FALSE</v>
      </c>
      <c r="Q236" s="18" t="s">
        <v>70</v>
      </c>
    </row>
    <row r="237" spans="2:17">
      <c r="B237" s="32" t="s">
        <v>384</v>
      </c>
      <c r="C237" s="32" t="s">
        <v>87</v>
      </c>
      <c r="D237" s="32">
        <v>2</v>
      </c>
      <c r="E237" s="32" t="s">
        <v>483</v>
      </c>
      <c r="F237" s="32"/>
      <c r="G237" s="32" t="s">
        <v>1503</v>
      </c>
      <c r="H237" s="32">
        <v>0</v>
      </c>
      <c r="I237" s="32" t="b">
        <v>0</v>
      </c>
      <c r="M237">
        <v>2</v>
      </c>
      <c r="N237" s="30" t="str">
        <f t="shared" si="16"/>
        <v>DELETE FROM W_CATEGORY WHERE ID = en-japan;</v>
      </c>
      <c r="O237" s="30" t="str">
        <f t="shared" si="13"/>
        <v>INSERT INTO W_CATEGORY VALUES(</v>
      </c>
      <c r="P237" s="30" t="str">
        <f t="shared" si="14"/>
        <v>"en-japan",2,"k_chukinto-africa","","中近東・アフリカ",0,FALSE</v>
      </c>
      <c r="Q237" s="18" t="s">
        <v>70</v>
      </c>
    </row>
    <row r="238" spans="2:17">
      <c r="B238" s="32" t="s">
        <v>384</v>
      </c>
      <c r="C238" s="32" t="s">
        <v>87</v>
      </c>
      <c r="D238" s="32">
        <v>2</v>
      </c>
      <c r="E238" s="32" t="s">
        <v>484</v>
      </c>
      <c r="F238" s="32"/>
      <c r="G238" s="32" t="s">
        <v>1504</v>
      </c>
      <c r="H238" s="32">
        <v>0</v>
      </c>
      <c r="I238" s="32" t="b">
        <v>0</v>
      </c>
      <c r="M238">
        <v>2</v>
      </c>
      <c r="N238" s="30" t="str">
        <f t="shared" si="16"/>
        <v>DELETE FROM W_CATEGORY WHERE ID = en-japan;</v>
      </c>
      <c r="O238" s="30" t="str">
        <f t="shared" si="13"/>
        <v>INSERT INTO W_CATEGORY VALUES(</v>
      </c>
      <c r="P238" s="30" t="str">
        <f t="shared" ref="P238:P301" si="17" xml:space="preserve"> IF(IFERROR(FIND("VAR",C$108),0)&gt;0,""""&amp; C238 &amp; """",C238) &amp; "," &amp; IF(IFERROR(FIND("VAR",D$108),0)&gt;0,""""&amp; D238 &amp; """",D238) &amp; "," &amp; IF(IFERROR(FIND("VAR",E$108),0)&gt;0,""""&amp; E238 &amp; """",E238) &amp; "," &amp;  IF(IFERROR(FIND("VAR",F$108),0)&gt;0,""""&amp; F238 &amp; """",F238)&amp; "," &amp;  IF(IFERROR(FIND("VAR",G$108),0)&gt;0,""""&amp; G238 &amp; """",G238) &amp; "," &amp; IF(IFERROR(FIND("VAR",H$108),0)&gt;0,""""&amp; H238 &amp; """",H238) &amp; "," &amp; IF(IFERROR(FIND("VAR",I$108),0)&gt;0,""""&amp; I238 &amp; """",I238)</f>
        <v>"en-japan",2,"k_chunanbei","","中南米",0,FALSE</v>
      </c>
      <c r="Q238" s="18" t="s">
        <v>70</v>
      </c>
    </row>
    <row r="239" spans="2:17">
      <c r="B239" s="32" t="s">
        <v>384</v>
      </c>
      <c r="C239" s="32" t="s">
        <v>87</v>
      </c>
      <c r="D239" s="32">
        <v>2</v>
      </c>
      <c r="E239" s="32" t="s">
        <v>485</v>
      </c>
      <c r="F239" s="32"/>
      <c r="G239" s="32" t="s">
        <v>1505</v>
      </c>
      <c r="H239" s="32">
        <v>0</v>
      </c>
      <c r="I239" s="32" t="b">
        <v>0</v>
      </c>
      <c r="M239">
        <v>2</v>
      </c>
      <c r="N239" s="30" t="str">
        <f t="shared" si="16"/>
        <v>DELETE FROM W_CATEGORY WHERE ID = en-japan;</v>
      </c>
      <c r="O239" s="30" t="str">
        <f t="shared" si="13"/>
        <v>INSERT INTO W_CATEGORY VALUES(</v>
      </c>
      <c r="P239" s="30" t="str">
        <f t="shared" si="17"/>
        <v>"en-japan",2,"k_chuoku","","中央区（銀座、日本橋など）",0,FALSE</v>
      </c>
      <c r="Q239" s="18" t="s">
        <v>70</v>
      </c>
    </row>
    <row r="240" spans="2:17">
      <c r="B240" s="32" t="s">
        <v>384</v>
      </c>
      <c r="C240" s="32" t="s">
        <v>87</v>
      </c>
      <c r="D240" s="32">
        <v>2</v>
      </c>
      <c r="E240" s="32" t="s">
        <v>486</v>
      </c>
      <c r="F240" s="32"/>
      <c r="G240" s="32" t="s">
        <v>1506</v>
      </c>
      <c r="H240" s="32">
        <v>0</v>
      </c>
      <c r="I240" s="32" t="b">
        <v>0</v>
      </c>
      <c r="M240">
        <v>2</v>
      </c>
      <c r="N240" s="30" t="str">
        <f t="shared" si="16"/>
        <v>DELETE FROM W_CATEGORY WHERE ID = en-japan;</v>
      </c>
      <c r="O240" s="30" t="str">
        <f t="shared" si="13"/>
        <v>INSERT INTO W_CATEGORY VALUES(</v>
      </c>
      <c r="P240" s="30" t="str">
        <f t="shared" si="17"/>
        <v>"en-japan",2,"k_ehime","","愛媛県",0,FALSE</v>
      </c>
      <c r="Q240" s="18" t="s">
        <v>70</v>
      </c>
    </row>
    <row r="241" spans="2:17">
      <c r="B241" s="32" t="s">
        <v>384</v>
      </c>
      <c r="C241" s="32" t="s">
        <v>87</v>
      </c>
      <c r="D241" s="32">
        <v>2</v>
      </c>
      <c r="E241" s="32" t="s">
        <v>487</v>
      </c>
      <c r="F241" s="32"/>
      <c r="G241" s="32" t="s">
        <v>1507</v>
      </c>
      <c r="H241" s="32">
        <v>0</v>
      </c>
      <c r="I241" s="32" t="b">
        <v>0</v>
      </c>
      <c r="M241">
        <v>2</v>
      </c>
      <c r="N241" s="30" t="str">
        <f t="shared" si="16"/>
        <v>DELETE FROM W_CATEGORY WHERE ID = en-japan;</v>
      </c>
      <c r="O241" s="30" t="str">
        <f t="shared" si="13"/>
        <v>INSERT INTO W_CATEGORY VALUES(</v>
      </c>
      <c r="P241" s="30" t="str">
        <f t="shared" si="17"/>
        <v>"en-japan",2,"k_europe","","ヨーロッパ",0,FALSE</v>
      </c>
      <c r="Q241" s="18" t="s">
        <v>70</v>
      </c>
    </row>
    <row r="242" spans="2:17">
      <c r="B242" s="32" t="s">
        <v>384</v>
      </c>
      <c r="C242" s="32" t="s">
        <v>87</v>
      </c>
      <c r="D242" s="32">
        <v>2</v>
      </c>
      <c r="E242" s="32" t="s">
        <v>488</v>
      </c>
      <c r="F242" s="32"/>
      <c r="G242" s="32" t="s">
        <v>1508</v>
      </c>
      <c r="H242" s="32">
        <v>0</v>
      </c>
      <c r="I242" s="32" t="b">
        <v>0</v>
      </c>
      <c r="M242">
        <v>2</v>
      </c>
      <c r="N242" s="30" t="str">
        <f t="shared" si="16"/>
        <v>DELETE FROM W_CATEGORY WHERE ID = en-japan;</v>
      </c>
      <c r="O242" s="30" t="str">
        <f t="shared" si="13"/>
        <v>INSERT INTO W_CATEGORY VALUES(</v>
      </c>
      <c r="P242" s="30" t="str">
        <f t="shared" si="17"/>
        <v>"en-japan",2,"k_fukui","","福井県",0,FALSE</v>
      </c>
      <c r="Q242" s="18" t="s">
        <v>70</v>
      </c>
    </row>
    <row r="243" spans="2:17">
      <c r="B243" s="32" t="s">
        <v>384</v>
      </c>
      <c r="C243" s="32" t="s">
        <v>87</v>
      </c>
      <c r="D243" s="32">
        <v>2</v>
      </c>
      <c r="E243" s="32" t="s">
        <v>489</v>
      </c>
      <c r="F243" s="32"/>
      <c r="G243" s="32" t="s">
        <v>1509</v>
      </c>
      <c r="H243" s="32">
        <v>0</v>
      </c>
      <c r="I243" s="32" t="b">
        <v>0</v>
      </c>
      <c r="M243">
        <v>2</v>
      </c>
      <c r="N243" s="30" t="str">
        <f t="shared" ref="N243:N306" si="18">"DELETE FROM " &amp; $B243 &amp; " WHERE ID = " &amp; C243 &amp; ";"</f>
        <v>DELETE FROM W_CATEGORY WHERE ID = en-japan;</v>
      </c>
      <c r="O243" s="30" t="str">
        <f t="shared" si="13"/>
        <v>INSERT INTO W_CATEGORY VALUES(</v>
      </c>
      <c r="P243" s="30" t="str">
        <f t="shared" si="17"/>
        <v>"en-japan",2,"k_fukuoka","","福岡県",0,FALSE</v>
      </c>
      <c r="Q243" s="18" t="s">
        <v>70</v>
      </c>
    </row>
    <row r="244" spans="2:17">
      <c r="B244" s="32" t="s">
        <v>384</v>
      </c>
      <c r="C244" s="32" t="s">
        <v>87</v>
      </c>
      <c r="D244" s="32">
        <v>2</v>
      </c>
      <c r="E244" s="32" t="s">
        <v>490</v>
      </c>
      <c r="F244" s="32"/>
      <c r="G244" s="32" t="s">
        <v>1510</v>
      </c>
      <c r="H244" s="32">
        <v>0</v>
      </c>
      <c r="I244" s="32" t="b">
        <v>0</v>
      </c>
      <c r="M244">
        <v>2</v>
      </c>
      <c r="N244" s="30" t="str">
        <f t="shared" si="18"/>
        <v>DELETE FROM W_CATEGORY WHERE ID = en-japan;</v>
      </c>
      <c r="O244" s="30" t="str">
        <f t="shared" si="13"/>
        <v>INSERT INTO W_CATEGORY VALUES(</v>
      </c>
      <c r="P244" s="30" t="str">
        <f t="shared" si="17"/>
        <v>"en-japan",2,"k_fukuokashi","","福岡市",0,FALSE</v>
      </c>
      <c r="Q244" s="18" t="s">
        <v>70</v>
      </c>
    </row>
    <row r="245" spans="2:17">
      <c r="B245" s="32" t="s">
        <v>384</v>
      </c>
      <c r="C245" s="32" t="s">
        <v>87</v>
      </c>
      <c r="D245" s="32">
        <v>2</v>
      </c>
      <c r="E245" s="32" t="s">
        <v>491</v>
      </c>
      <c r="F245" s="32"/>
      <c r="G245" s="32" t="s">
        <v>1511</v>
      </c>
      <c r="H245" s="32">
        <v>0</v>
      </c>
      <c r="I245" s="32" t="b">
        <v>0</v>
      </c>
      <c r="M245">
        <v>2</v>
      </c>
      <c r="N245" s="30" t="str">
        <f t="shared" si="18"/>
        <v>DELETE FROM W_CATEGORY WHERE ID = en-japan;</v>
      </c>
      <c r="O245" s="30" t="str">
        <f t="shared" si="13"/>
        <v>INSERT INTO W_CATEGORY VALUES(</v>
      </c>
      <c r="P245" s="30" t="str">
        <f t="shared" si="17"/>
        <v>"en-japan",2,"k_fukushima","","福島県",0,FALSE</v>
      </c>
      <c r="Q245" s="18" t="s">
        <v>70</v>
      </c>
    </row>
    <row r="246" spans="2:17">
      <c r="B246" s="32" t="s">
        <v>384</v>
      </c>
      <c r="C246" s="32" t="s">
        <v>87</v>
      </c>
      <c r="D246" s="32">
        <v>2</v>
      </c>
      <c r="E246" s="32" t="s">
        <v>492</v>
      </c>
      <c r="F246" s="32"/>
      <c r="G246" s="32" t="s">
        <v>1512</v>
      </c>
      <c r="H246" s="32">
        <v>0</v>
      </c>
      <c r="I246" s="32" t="b">
        <v>0</v>
      </c>
      <c r="M246">
        <v>2</v>
      </c>
      <c r="N246" s="30" t="str">
        <f t="shared" si="18"/>
        <v>DELETE FROM W_CATEGORY WHERE ID = en-japan;</v>
      </c>
      <c r="O246" s="30" t="str">
        <f t="shared" si="13"/>
        <v>INSERT INTO W_CATEGORY VALUES(</v>
      </c>
      <c r="P246" s="30" t="str">
        <f t="shared" si="17"/>
        <v>"en-japan",2,"k_gifu","","岐阜県",0,FALSE</v>
      </c>
      <c r="Q246" s="18" t="s">
        <v>70</v>
      </c>
    </row>
    <row r="247" spans="2:17">
      <c r="B247" s="32" t="s">
        <v>384</v>
      </c>
      <c r="C247" s="32" t="s">
        <v>87</v>
      </c>
      <c r="D247" s="32">
        <v>2</v>
      </c>
      <c r="E247" s="32" t="s">
        <v>493</v>
      </c>
      <c r="F247" s="32"/>
      <c r="G247" s="32" t="s">
        <v>1513</v>
      </c>
      <c r="H247" s="32">
        <v>0</v>
      </c>
      <c r="I247" s="32" t="b">
        <v>0</v>
      </c>
      <c r="M247">
        <v>2</v>
      </c>
      <c r="N247" s="30" t="str">
        <f t="shared" si="18"/>
        <v>DELETE FROM W_CATEGORY WHERE ID = en-japan;</v>
      </c>
      <c r="O247" s="30" t="str">
        <f t="shared" si="13"/>
        <v>INSERT INTO W_CATEGORY VALUES(</v>
      </c>
      <c r="P247" s="30" t="str">
        <f t="shared" si="17"/>
        <v>"en-japan",2,"k_gunma","","群馬県",0,FALSE</v>
      </c>
      <c r="Q247" s="18" t="s">
        <v>70</v>
      </c>
    </row>
    <row r="248" spans="2:17">
      <c r="B248" s="32" t="s">
        <v>384</v>
      </c>
      <c r="C248" s="32" t="s">
        <v>87</v>
      </c>
      <c r="D248" s="32">
        <v>2</v>
      </c>
      <c r="E248" s="32" t="s">
        <v>494</v>
      </c>
      <c r="F248" s="32"/>
      <c r="G248" s="32" t="s">
        <v>1514</v>
      </c>
      <c r="H248" s="32">
        <v>0</v>
      </c>
      <c r="I248" s="32" t="b">
        <v>0</v>
      </c>
      <c r="M248">
        <v>2</v>
      </c>
      <c r="N248" s="30" t="str">
        <f t="shared" si="18"/>
        <v>DELETE FROM W_CATEGORY WHERE ID = en-japan;</v>
      </c>
      <c r="O248" s="30" t="str">
        <f t="shared" si="13"/>
        <v>INSERT INTO W_CATEGORY VALUES(</v>
      </c>
      <c r="P248" s="30" t="str">
        <f t="shared" si="17"/>
        <v>"en-japan",2,"k_hamamatsushi","","浜松市",0,FALSE</v>
      </c>
      <c r="Q248" s="18" t="s">
        <v>70</v>
      </c>
    </row>
    <row r="249" spans="2:17">
      <c r="B249" s="32" t="s">
        <v>384</v>
      </c>
      <c r="C249" s="32" t="s">
        <v>87</v>
      </c>
      <c r="D249" s="32">
        <v>2</v>
      </c>
      <c r="E249" s="32" t="s">
        <v>495</v>
      </c>
      <c r="F249" s="32"/>
      <c r="G249" s="32" t="s">
        <v>1515</v>
      </c>
      <c r="H249" s="32">
        <v>0</v>
      </c>
      <c r="I249" s="32" t="b">
        <v>0</v>
      </c>
      <c r="M249">
        <v>2</v>
      </c>
      <c r="N249" s="30" t="str">
        <f t="shared" si="18"/>
        <v>DELETE FROM W_CATEGORY WHERE ID = en-japan;</v>
      </c>
      <c r="O249" s="30" t="str">
        <f t="shared" si="13"/>
        <v>INSERT INTO W_CATEGORY VALUES(</v>
      </c>
      <c r="P249" s="30" t="str">
        <f t="shared" si="17"/>
        <v>"en-japan",2,"k_higashiosakaarea","","東大阪エリア",0,FALSE</v>
      </c>
      <c r="Q249" s="18" t="s">
        <v>70</v>
      </c>
    </row>
    <row r="250" spans="2:17">
      <c r="B250" s="32" t="s">
        <v>384</v>
      </c>
      <c r="C250" s="32" t="s">
        <v>87</v>
      </c>
      <c r="D250" s="32">
        <v>2</v>
      </c>
      <c r="E250" s="32" t="s">
        <v>496</v>
      </c>
      <c r="F250" s="32"/>
      <c r="G250" s="32" t="s">
        <v>1516</v>
      </c>
      <c r="H250" s="32">
        <v>0</v>
      </c>
      <c r="I250" s="32" t="b">
        <v>0</v>
      </c>
      <c r="M250">
        <v>2</v>
      </c>
      <c r="N250" s="30" t="str">
        <f t="shared" si="18"/>
        <v>DELETE FROM W_CATEGORY WHERE ID = en-japan;</v>
      </c>
      <c r="O250" s="30" t="str">
        <f t="shared" si="13"/>
        <v>INSERT INTO W_CATEGORY VALUES(</v>
      </c>
      <c r="P250" s="30" t="str">
        <f t="shared" si="17"/>
        <v>"en-japan",2,"k_hiroshima","","広島県",0,FALSE</v>
      </c>
      <c r="Q250" s="18" t="s">
        <v>70</v>
      </c>
    </row>
    <row r="251" spans="2:17">
      <c r="B251" s="32" t="s">
        <v>384</v>
      </c>
      <c r="C251" s="32" t="s">
        <v>87</v>
      </c>
      <c r="D251" s="32">
        <v>2</v>
      </c>
      <c r="E251" s="32" t="s">
        <v>497</v>
      </c>
      <c r="F251" s="32"/>
      <c r="G251" s="32" t="s">
        <v>1517</v>
      </c>
      <c r="H251" s="32">
        <v>0</v>
      </c>
      <c r="I251" s="32" t="b">
        <v>0</v>
      </c>
      <c r="M251">
        <v>2</v>
      </c>
      <c r="N251" s="30" t="str">
        <f t="shared" si="18"/>
        <v>DELETE FROM W_CATEGORY WHERE ID = en-japan;</v>
      </c>
      <c r="O251" s="30" t="str">
        <f t="shared" si="13"/>
        <v>INSERT INTO W_CATEGORY VALUES(</v>
      </c>
      <c r="P251" s="30" t="str">
        <f t="shared" si="17"/>
        <v>"en-japan",2,"k_hiroshimashi","","広島市",0,FALSE</v>
      </c>
      <c r="Q251" s="18" t="s">
        <v>70</v>
      </c>
    </row>
    <row r="252" spans="2:17">
      <c r="B252" s="32" t="s">
        <v>384</v>
      </c>
      <c r="C252" s="32" t="s">
        <v>87</v>
      </c>
      <c r="D252" s="32">
        <v>2</v>
      </c>
      <c r="E252" s="32" t="s">
        <v>498</v>
      </c>
      <c r="F252" s="32"/>
      <c r="G252" s="32" t="s">
        <v>1518</v>
      </c>
      <c r="H252" s="32">
        <v>0</v>
      </c>
      <c r="I252" s="32" t="b">
        <v>0</v>
      </c>
      <c r="M252">
        <v>2</v>
      </c>
      <c r="N252" s="30" t="str">
        <f t="shared" si="18"/>
        <v>DELETE FROM W_CATEGORY WHERE ID = en-japan;</v>
      </c>
      <c r="O252" s="30" t="str">
        <f t="shared" si="13"/>
        <v>INSERT INTO W_CATEGORY VALUES(</v>
      </c>
      <c r="P252" s="30" t="str">
        <f t="shared" si="17"/>
        <v>"en-japan",2,"k_hokkaido","","北海道",0,FALSE</v>
      </c>
      <c r="Q252" s="18" t="s">
        <v>70</v>
      </c>
    </row>
    <row r="253" spans="2:17">
      <c r="B253" s="32" t="s">
        <v>384</v>
      </c>
      <c r="C253" s="32" t="s">
        <v>87</v>
      </c>
      <c r="D253" s="32">
        <v>2</v>
      </c>
      <c r="E253" s="32" t="s">
        <v>499</v>
      </c>
      <c r="F253" s="32"/>
      <c r="G253" s="32" t="s">
        <v>1519</v>
      </c>
      <c r="H253" s="32">
        <v>0</v>
      </c>
      <c r="I253" s="32" t="b">
        <v>0</v>
      </c>
      <c r="M253">
        <v>2</v>
      </c>
      <c r="N253" s="30" t="str">
        <f t="shared" si="18"/>
        <v>DELETE FROM W_CATEGORY WHERE ID = en-japan;</v>
      </c>
      <c r="O253" s="30" t="str">
        <f t="shared" si="13"/>
        <v>INSERT INTO W_CATEGORY VALUES(</v>
      </c>
      <c r="P253" s="30" t="str">
        <f t="shared" si="17"/>
        <v>"en-japan",2,"k_hokubei","","北米",0,FALSE</v>
      </c>
      <c r="Q253" s="18" t="s">
        <v>70</v>
      </c>
    </row>
    <row r="254" spans="2:17">
      <c r="B254" s="32" t="s">
        <v>384</v>
      </c>
      <c r="C254" s="32" t="s">
        <v>87</v>
      </c>
      <c r="D254" s="32">
        <v>2</v>
      </c>
      <c r="E254" s="32" t="s">
        <v>500</v>
      </c>
      <c r="F254" s="32"/>
      <c r="G254" s="32" t="s">
        <v>1520</v>
      </c>
      <c r="H254" s="32">
        <v>0</v>
      </c>
      <c r="I254" s="32" t="b">
        <v>0</v>
      </c>
      <c r="M254">
        <v>2</v>
      </c>
      <c r="N254" s="30" t="str">
        <f t="shared" si="18"/>
        <v>DELETE FROM W_CATEGORY WHERE ID = en-japan;</v>
      </c>
      <c r="O254" s="30" t="str">
        <f t="shared" si="13"/>
        <v>INSERT INTO W_CATEGORY VALUES(</v>
      </c>
      <c r="P254" s="30" t="str">
        <f t="shared" si="17"/>
        <v>"en-japan",2,"k_hyogo","","兵庫県",0,FALSE</v>
      </c>
      <c r="Q254" s="18" t="s">
        <v>70</v>
      </c>
    </row>
    <row r="255" spans="2:17">
      <c r="B255" s="32" t="s">
        <v>384</v>
      </c>
      <c r="C255" s="32" t="s">
        <v>87</v>
      </c>
      <c r="D255" s="32">
        <v>2</v>
      </c>
      <c r="E255" s="32" t="s">
        <v>501</v>
      </c>
      <c r="F255" s="32"/>
      <c r="G255" s="32" t="s">
        <v>1521</v>
      </c>
      <c r="H255" s="32">
        <v>0</v>
      </c>
      <c r="I255" s="32" t="b">
        <v>0</v>
      </c>
      <c r="M255">
        <v>2</v>
      </c>
      <c r="N255" s="30" t="str">
        <f t="shared" si="18"/>
        <v>DELETE FROM W_CATEGORY WHERE ID = en-japan;</v>
      </c>
      <c r="O255" s="30" t="str">
        <f t="shared" si="13"/>
        <v>INSERT INTO W_CATEGORY VALUES(</v>
      </c>
      <c r="P255" s="30" t="str">
        <f t="shared" si="17"/>
        <v>"en-japan",2,"k_ibaraki","","茨城県",0,FALSE</v>
      </c>
      <c r="Q255" s="18" t="s">
        <v>70</v>
      </c>
    </row>
    <row r="256" spans="2:17">
      <c r="B256" s="32" t="s">
        <v>384</v>
      </c>
      <c r="C256" s="32" t="s">
        <v>87</v>
      </c>
      <c r="D256" s="32">
        <v>2</v>
      </c>
      <c r="E256" s="32" t="s">
        <v>502</v>
      </c>
      <c r="F256" s="32"/>
      <c r="G256" s="32" t="s">
        <v>1522</v>
      </c>
      <c r="H256" s="32">
        <v>0</v>
      </c>
      <c r="I256" s="32" t="b">
        <v>0</v>
      </c>
      <c r="M256">
        <v>2</v>
      </c>
      <c r="N256" s="30" t="str">
        <f t="shared" si="18"/>
        <v>DELETE FROM W_CATEGORY WHERE ID = en-japan;</v>
      </c>
      <c r="O256" s="30" t="str">
        <f t="shared" si="13"/>
        <v>INSERT INTO W_CATEGORY VALUES(</v>
      </c>
      <c r="P256" s="30" t="str">
        <f t="shared" si="17"/>
        <v>"en-japan",2,"k_ishikawa","","石川県",0,FALSE</v>
      </c>
      <c r="Q256" s="18" t="s">
        <v>70</v>
      </c>
    </row>
    <row r="257" spans="2:17">
      <c r="B257" s="32" t="s">
        <v>384</v>
      </c>
      <c r="C257" s="32" t="s">
        <v>87</v>
      </c>
      <c r="D257" s="32">
        <v>2</v>
      </c>
      <c r="E257" s="32" t="s">
        <v>503</v>
      </c>
      <c r="F257" s="32"/>
      <c r="G257" s="32" t="s">
        <v>1523</v>
      </c>
      <c r="H257" s="32">
        <v>0</v>
      </c>
      <c r="I257" s="32" t="b">
        <v>0</v>
      </c>
      <c r="M257">
        <v>2</v>
      </c>
      <c r="N257" s="30" t="str">
        <f t="shared" si="18"/>
        <v>DELETE FROM W_CATEGORY WHERE ID = en-japan;</v>
      </c>
      <c r="O257" s="30" t="str">
        <f t="shared" si="13"/>
        <v>INSERT INTO W_CATEGORY VALUES(</v>
      </c>
      <c r="P257" s="30" t="str">
        <f t="shared" si="17"/>
        <v>"en-japan",2,"k_iwate","","岩手県",0,FALSE</v>
      </c>
      <c r="Q257" s="18" t="s">
        <v>70</v>
      </c>
    </row>
    <row r="258" spans="2:17">
      <c r="B258" s="32" t="s">
        <v>384</v>
      </c>
      <c r="C258" s="32" t="s">
        <v>87</v>
      </c>
      <c r="D258" s="32">
        <v>2</v>
      </c>
      <c r="E258" s="32" t="s">
        <v>504</v>
      </c>
      <c r="F258" s="32"/>
      <c r="G258" s="32" t="s">
        <v>1524</v>
      </c>
      <c r="H258" s="32">
        <v>0</v>
      </c>
      <c r="I258" s="32" t="b">
        <v>0</v>
      </c>
      <c r="M258">
        <v>2</v>
      </c>
      <c r="N258" s="30" t="str">
        <f t="shared" si="18"/>
        <v>DELETE FROM W_CATEGORY WHERE ID = en-japan;</v>
      </c>
      <c r="O258" s="30" t="str">
        <f t="shared" si="13"/>
        <v>INSERT INTO W_CATEGORY VALUES(</v>
      </c>
      <c r="P258" s="30" t="str">
        <f t="shared" si="17"/>
        <v>"en-japan",2,"k_kagawa","","香川県",0,FALSE</v>
      </c>
      <c r="Q258" s="18" t="s">
        <v>70</v>
      </c>
    </row>
    <row r="259" spans="2:17">
      <c r="B259" s="32" t="s">
        <v>384</v>
      </c>
      <c r="C259" s="32" t="s">
        <v>87</v>
      </c>
      <c r="D259" s="32">
        <v>2</v>
      </c>
      <c r="E259" s="32" t="s">
        <v>505</v>
      </c>
      <c r="F259" s="32"/>
      <c r="G259" s="32" t="s">
        <v>1525</v>
      </c>
      <c r="H259" s="32">
        <v>0</v>
      </c>
      <c r="I259" s="32" t="b">
        <v>0</v>
      </c>
      <c r="M259">
        <v>2</v>
      </c>
      <c r="N259" s="30" t="str">
        <f t="shared" si="18"/>
        <v>DELETE FROM W_CATEGORY WHERE ID = en-japan;</v>
      </c>
      <c r="O259" s="30" t="str">
        <f t="shared" si="13"/>
        <v>INSERT INTO W_CATEGORY VALUES(</v>
      </c>
      <c r="P259" s="30" t="str">
        <f t="shared" si="17"/>
        <v>"en-japan",2,"k_kagoshima","","鹿児島県",0,FALSE</v>
      </c>
      <c r="Q259" s="18" t="s">
        <v>70</v>
      </c>
    </row>
    <row r="260" spans="2:17">
      <c r="B260" s="32" t="s">
        <v>384</v>
      </c>
      <c r="C260" s="32" t="s">
        <v>87</v>
      </c>
      <c r="D260" s="32">
        <v>2</v>
      </c>
      <c r="E260" s="32" t="s">
        <v>506</v>
      </c>
      <c r="F260" s="32"/>
      <c r="G260" s="32" t="s">
        <v>1526</v>
      </c>
      <c r="H260" s="32">
        <v>0</v>
      </c>
      <c r="I260" s="32" t="b">
        <v>0</v>
      </c>
      <c r="M260">
        <v>2</v>
      </c>
      <c r="N260" s="30" t="str">
        <f t="shared" si="18"/>
        <v>DELETE FROM W_CATEGORY WHERE ID = en-japan;</v>
      </c>
      <c r="O260" s="30" t="str">
        <f t="shared" si="13"/>
        <v>INSERT INTO W_CATEGORY VALUES(</v>
      </c>
      <c r="P260" s="30" t="str">
        <f t="shared" si="17"/>
        <v>"en-japan",2,"k_kanagawa","","神奈川県",0,FALSE</v>
      </c>
      <c r="Q260" s="18" t="s">
        <v>70</v>
      </c>
    </row>
    <row r="261" spans="2:17">
      <c r="B261" s="32" t="s">
        <v>384</v>
      </c>
      <c r="C261" s="32" t="s">
        <v>87</v>
      </c>
      <c r="D261" s="32">
        <v>2</v>
      </c>
      <c r="E261" s="32" t="s">
        <v>507</v>
      </c>
      <c r="F261" s="32"/>
      <c r="G261" s="32" t="s">
        <v>1527</v>
      </c>
      <c r="H261" s="32">
        <v>0</v>
      </c>
      <c r="I261" s="32" t="b">
        <v>0</v>
      </c>
      <c r="M261">
        <v>2</v>
      </c>
      <c r="N261" s="30" t="str">
        <f t="shared" si="18"/>
        <v>DELETE FROM W_CATEGORY WHERE ID = en-japan;</v>
      </c>
      <c r="O261" s="30" t="str">
        <f t="shared" si="13"/>
        <v>INSERT INTO W_CATEGORY VALUES(</v>
      </c>
      <c r="P261" s="30" t="str">
        <f t="shared" si="17"/>
        <v>"en-japan",2,"k_kawasaki","","川崎市",0,FALSE</v>
      </c>
      <c r="Q261" s="18" t="s">
        <v>70</v>
      </c>
    </row>
    <row r="262" spans="2:17">
      <c r="B262" s="32" t="s">
        <v>384</v>
      </c>
      <c r="C262" s="32" t="s">
        <v>87</v>
      </c>
      <c r="D262" s="32">
        <v>2</v>
      </c>
      <c r="E262" s="32" t="s">
        <v>508</v>
      </c>
      <c r="F262" s="32"/>
      <c r="G262" s="32" t="s">
        <v>1528</v>
      </c>
      <c r="H262" s="32">
        <v>0</v>
      </c>
      <c r="I262" s="32" t="b">
        <v>0</v>
      </c>
      <c r="M262">
        <v>2</v>
      </c>
      <c r="N262" s="30" t="str">
        <f t="shared" si="18"/>
        <v>DELETE FROM W_CATEGORY WHERE ID = en-japan;</v>
      </c>
      <c r="O262" s="30" t="str">
        <f t="shared" si="13"/>
        <v>INSERT INTO W_CATEGORY VALUES(</v>
      </c>
      <c r="P262" s="30" t="str">
        <f t="shared" si="17"/>
        <v>"en-japan",2,"k_kitakyushushi","","北九州市",0,FALSE</v>
      </c>
      <c r="Q262" s="18" t="s">
        <v>70</v>
      </c>
    </row>
    <row r="263" spans="2:17">
      <c r="B263" s="32" t="s">
        <v>384</v>
      </c>
      <c r="C263" s="32" t="s">
        <v>87</v>
      </c>
      <c r="D263" s="32">
        <v>2</v>
      </c>
      <c r="E263" s="32" t="s">
        <v>509</v>
      </c>
      <c r="F263" s="32"/>
      <c r="G263" s="32" t="s">
        <v>1529</v>
      </c>
      <c r="H263" s="32">
        <v>0</v>
      </c>
      <c r="I263" s="32" t="b">
        <v>0</v>
      </c>
      <c r="M263">
        <v>2</v>
      </c>
      <c r="N263" s="30" t="str">
        <f t="shared" si="18"/>
        <v>DELETE FROM W_CATEGORY WHERE ID = en-japan;</v>
      </c>
      <c r="O263" s="30" t="str">
        <f t="shared" si="13"/>
        <v>INSERT INTO W_CATEGORY VALUES(</v>
      </c>
      <c r="P263" s="30" t="str">
        <f t="shared" si="17"/>
        <v>"en-japan",2,"k_kitaosakaarea","","北大阪エリア",0,FALSE</v>
      </c>
      <c r="Q263" s="18" t="s">
        <v>70</v>
      </c>
    </row>
    <row r="264" spans="2:17">
      <c r="B264" s="32" t="s">
        <v>384</v>
      </c>
      <c r="C264" s="32" t="s">
        <v>87</v>
      </c>
      <c r="D264" s="32">
        <v>2</v>
      </c>
      <c r="E264" s="32" t="s">
        <v>510</v>
      </c>
      <c r="F264" s="32"/>
      <c r="G264" s="32" t="s">
        <v>1530</v>
      </c>
      <c r="H264" s="32">
        <v>0</v>
      </c>
      <c r="I264" s="32" t="b">
        <v>0</v>
      </c>
      <c r="M264">
        <v>2</v>
      </c>
      <c r="N264" s="30" t="str">
        <f t="shared" si="18"/>
        <v>DELETE FROM W_CATEGORY WHERE ID = en-japan;</v>
      </c>
      <c r="O264" s="30" t="str">
        <f t="shared" si="13"/>
        <v>INSERT INTO W_CATEGORY VALUES(</v>
      </c>
      <c r="P264" s="30" t="str">
        <f t="shared" si="17"/>
        <v>"en-japan",2,"k_kobeshi","","神戸市",0,FALSE</v>
      </c>
      <c r="Q264" s="18" t="s">
        <v>70</v>
      </c>
    </row>
    <row r="265" spans="2:17">
      <c r="B265" s="32" t="s">
        <v>384</v>
      </c>
      <c r="C265" s="32" t="s">
        <v>87</v>
      </c>
      <c r="D265" s="32">
        <v>2</v>
      </c>
      <c r="E265" s="32" t="s">
        <v>511</v>
      </c>
      <c r="F265" s="32"/>
      <c r="G265" s="32" t="s">
        <v>1531</v>
      </c>
      <c r="H265" s="32">
        <v>0</v>
      </c>
      <c r="I265" s="32" t="b">
        <v>0</v>
      </c>
      <c r="M265">
        <v>2</v>
      </c>
      <c r="N265" s="30" t="str">
        <f t="shared" si="18"/>
        <v>DELETE FROM W_CATEGORY WHERE ID = en-japan;</v>
      </c>
      <c r="O265" s="30" t="str">
        <f t="shared" si="13"/>
        <v>INSERT INTO W_CATEGORY VALUES(</v>
      </c>
      <c r="P265" s="30" t="str">
        <f t="shared" si="17"/>
        <v>"en-japan",2,"k_kochi","","高知県",0,FALSE</v>
      </c>
      <c r="Q265" s="18" t="s">
        <v>70</v>
      </c>
    </row>
    <row r="266" spans="2:17">
      <c r="B266" s="32" t="s">
        <v>384</v>
      </c>
      <c r="C266" s="32" t="s">
        <v>87</v>
      </c>
      <c r="D266" s="32">
        <v>2</v>
      </c>
      <c r="E266" s="32" t="s">
        <v>512</v>
      </c>
      <c r="F266" s="32"/>
      <c r="G266" s="32" t="s">
        <v>1532</v>
      </c>
      <c r="H266" s="32">
        <v>0</v>
      </c>
      <c r="I266" s="32" t="b">
        <v>0</v>
      </c>
      <c r="M266">
        <v>2</v>
      </c>
      <c r="N266" s="30" t="str">
        <f t="shared" si="18"/>
        <v>DELETE FROM W_CATEGORY WHERE ID = en-japan;</v>
      </c>
      <c r="O266" s="30" t="str">
        <f t="shared" si="13"/>
        <v>INSERT INTO W_CATEGORY VALUES(</v>
      </c>
      <c r="P266" s="30" t="str">
        <f t="shared" si="17"/>
        <v>"en-japan",2,"k_kumamoto","","熊本県",0,FALSE</v>
      </c>
      <c r="Q266" s="18" t="s">
        <v>70</v>
      </c>
    </row>
    <row r="267" spans="2:17">
      <c r="B267" s="32" t="s">
        <v>384</v>
      </c>
      <c r="C267" s="32" t="s">
        <v>87</v>
      </c>
      <c r="D267" s="32">
        <v>2</v>
      </c>
      <c r="E267" s="32" t="s">
        <v>513</v>
      </c>
      <c r="F267" s="32"/>
      <c r="G267" s="32" t="s">
        <v>1533</v>
      </c>
      <c r="H267" s="32">
        <v>0</v>
      </c>
      <c r="I267" s="32" t="b">
        <v>0</v>
      </c>
      <c r="M267">
        <v>2</v>
      </c>
      <c r="N267" s="30" t="str">
        <f t="shared" si="18"/>
        <v>DELETE FROM W_CATEGORY WHERE ID = en-japan;</v>
      </c>
      <c r="O267" s="30" t="str">
        <f t="shared" si="13"/>
        <v>INSERT INTO W_CATEGORY VALUES(</v>
      </c>
      <c r="P267" s="30" t="str">
        <f t="shared" si="17"/>
        <v>"en-japan",2,"k_kumamotoshi","","熊本市",0,FALSE</v>
      </c>
      <c r="Q267" s="18" t="s">
        <v>70</v>
      </c>
    </row>
    <row r="268" spans="2:17">
      <c r="B268" s="32" t="s">
        <v>384</v>
      </c>
      <c r="C268" s="32" t="s">
        <v>87</v>
      </c>
      <c r="D268" s="32">
        <v>2</v>
      </c>
      <c r="E268" s="32" t="s">
        <v>514</v>
      </c>
      <c r="F268" s="32"/>
      <c r="G268" s="32" t="s">
        <v>1534</v>
      </c>
      <c r="H268" s="32">
        <v>0</v>
      </c>
      <c r="I268" s="32" t="b">
        <v>0</v>
      </c>
      <c r="M268">
        <v>2</v>
      </c>
      <c r="N268" s="30" t="str">
        <f t="shared" si="18"/>
        <v>DELETE FROM W_CATEGORY WHERE ID = en-japan;</v>
      </c>
      <c r="O268" s="30" t="str">
        <f t="shared" si="13"/>
        <v>INSERT INTO W_CATEGORY VALUES(</v>
      </c>
      <c r="P268" s="30" t="str">
        <f t="shared" si="17"/>
        <v>"en-japan",2,"k_kyoto","","京都府",0,FALSE</v>
      </c>
      <c r="Q268" s="18" t="s">
        <v>70</v>
      </c>
    </row>
    <row r="269" spans="2:17">
      <c r="B269" s="32" t="s">
        <v>384</v>
      </c>
      <c r="C269" s="32" t="s">
        <v>87</v>
      </c>
      <c r="D269" s="32">
        <v>2</v>
      </c>
      <c r="E269" s="32" t="s">
        <v>515</v>
      </c>
      <c r="F269" s="32"/>
      <c r="G269" s="32" t="s">
        <v>1535</v>
      </c>
      <c r="H269" s="32">
        <v>0</v>
      </c>
      <c r="I269" s="32" t="b">
        <v>0</v>
      </c>
      <c r="M269">
        <v>2</v>
      </c>
      <c r="N269" s="30" t="str">
        <f t="shared" si="18"/>
        <v>DELETE FROM W_CATEGORY WHERE ID = en-japan;</v>
      </c>
      <c r="O269" s="30" t="str">
        <f t="shared" si="13"/>
        <v>INSERT INTO W_CATEGORY VALUES(</v>
      </c>
      <c r="P269" s="30" t="str">
        <f t="shared" si="17"/>
        <v>"en-japan",2,"k_kyotoshi","","京都市",0,FALSE</v>
      </c>
      <c r="Q269" s="18" t="s">
        <v>70</v>
      </c>
    </row>
    <row r="270" spans="2:17">
      <c r="B270" s="32" t="s">
        <v>384</v>
      </c>
      <c r="C270" s="32" t="s">
        <v>87</v>
      </c>
      <c r="D270" s="32">
        <v>2</v>
      </c>
      <c r="E270" s="32" t="s">
        <v>516</v>
      </c>
      <c r="F270" s="32"/>
      <c r="G270" s="32" t="s">
        <v>1536</v>
      </c>
      <c r="H270" s="32">
        <v>0</v>
      </c>
      <c r="I270" s="32" t="b">
        <v>0</v>
      </c>
      <c r="M270">
        <v>2</v>
      </c>
      <c r="N270" s="30" t="str">
        <f t="shared" si="18"/>
        <v>DELETE FROM W_CATEGORY WHERE ID = en-japan;</v>
      </c>
      <c r="O270" s="30" t="str">
        <f t="shared" si="13"/>
        <v>INSERT INTO W_CATEGORY VALUES(</v>
      </c>
      <c r="P270" s="30" t="str">
        <f t="shared" si="17"/>
        <v>"en-japan",2,"k_mie","","三重県",0,FALSE</v>
      </c>
      <c r="Q270" s="18" t="s">
        <v>70</v>
      </c>
    </row>
    <row r="271" spans="2:17">
      <c r="B271" s="32" t="s">
        <v>384</v>
      </c>
      <c r="C271" s="32" t="s">
        <v>87</v>
      </c>
      <c r="D271" s="32">
        <v>2</v>
      </c>
      <c r="E271" s="32" t="s">
        <v>517</v>
      </c>
      <c r="F271" s="32"/>
      <c r="G271" s="32" t="s">
        <v>1537</v>
      </c>
      <c r="H271" s="32">
        <v>0</v>
      </c>
      <c r="I271" s="32" t="b">
        <v>0</v>
      </c>
      <c r="M271">
        <v>2</v>
      </c>
      <c r="N271" s="30" t="str">
        <f t="shared" si="18"/>
        <v>DELETE FROM W_CATEGORY WHERE ID = en-japan;</v>
      </c>
      <c r="O271" s="30" t="str">
        <f t="shared" si="13"/>
        <v>INSERT INTO W_CATEGORY VALUES(</v>
      </c>
      <c r="P271" s="30" t="str">
        <f t="shared" si="17"/>
        <v>"en-japan",2,"k_mikawaarea","","三河エリア",0,FALSE</v>
      </c>
      <c r="Q271" s="18" t="s">
        <v>70</v>
      </c>
    </row>
    <row r="272" spans="2:17">
      <c r="B272" s="32" t="s">
        <v>384</v>
      </c>
      <c r="C272" s="32" t="s">
        <v>87</v>
      </c>
      <c r="D272" s="32">
        <v>2</v>
      </c>
      <c r="E272" s="32" t="s">
        <v>518</v>
      </c>
      <c r="F272" s="32"/>
      <c r="G272" s="32" t="s">
        <v>1538</v>
      </c>
      <c r="H272" s="32">
        <v>0</v>
      </c>
      <c r="I272" s="32" t="b">
        <v>0</v>
      </c>
      <c r="M272">
        <v>2</v>
      </c>
      <c r="N272" s="30" t="str">
        <f t="shared" si="18"/>
        <v>DELETE FROM W_CATEGORY WHERE ID = en-japan;</v>
      </c>
      <c r="O272" s="30" t="str">
        <f t="shared" si="13"/>
        <v>INSERT INTO W_CATEGORY VALUES(</v>
      </c>
      <c r="P272" s="30" t="str">
        <f t="shared" si="17"/>
        <v>"en-japan",2,"k_minamiosakaarea","","南大阪エリア",0,FALSE</v>
      </c>
      <c r="Q272" s="18" t="s">
        <v>70</v>
      </c>
    </row>
    <row r="273" spans="2:17">
      <c r="B273" s="32" t="s">
        <v>384</v>
      </c>
      <c r="C273" s="32" t="s">
        <v>87</v>
      </c>
      <c r="D273" s="32">
        <v>2</v>
      </c>
      <c r="E273" s="32" t="s">
        <v>519</v>
      </c>
      <c r="F273" s="32"/>
      <c r="G273" s="32" t="s">
        <v>1539</v>
      </c>
      <c r="H273" s="32">
        <v>0</v>
      </c>
      <c r="I273" s="32" t="b">
        <v>0</v>
      </c>
      <c r="M273">
        <v>2</v>
      </c>
      <c r="N273" s="30" t="str">
        <f t="shared" si="18"/>
        <v>DELETE FROM W_CATEGORY WHERE ID = en-japan;</v>
      </c>
      <c r="O273" s="30" t="str">
        <f t="shared" si="13"/>
        <v>INSERT INTO W_CATEGORY VALUES(</v>
      </c>
      <c r="P273" s="30" t="str">
        <f t="shared" si="17"/>
        <v>"en-japan",2,"k_minatoku","","港区（六本木、表参道、新橋など）",0,FALSE</v>
      </c>
      <c r="Q273" s="18" t="s">
        <v>70</v>
      </c>
    </row>
    <row r="274" spans="2:17">
      <c r="B274" s="32" t="s">
        <v>384</v>
      </c>
      <c r="C274" s="32" t="s">
        <v>87</v>
      </c>
      <c r="D274" s="32">
        <v>2</v>
      </c>
      <c r="E274" s="32" t="s">
        <v>520</v>
      </c>
      <c r="F274" s="32"/>
      <c r="G274" s="32" t="s">
        <v>1540</v>
      </c>
      <c r="H274" s="32">
        <v>0</v>
      </c>
      <c r="I274" s="32" t="b">
        <v>0</v>
      </c>
      <c r="M274">
        <v>2</v>
      </c>
      <c r="N274" s="30" t="str">
        <f t="shared" si="18"/>
        <v>DELETE FROM W_CATEGORY WHERE ID = en-japan;</v>
      </c>
      <c r="O274" s="30" t="str">
        <f t="shared" si="13"/>
        <v>INSERT INTO W_CATEGORY VALUES(</v>
      </c>
      <c r="P274" s="30" t="str">
        <f t="shared" si="17"/>
        <v>"en-japan",2,"k_miyagi","","宮城県",0,FALSE</v>
      </c>
      <c r="Q274" s="18" t="s">
        <v>70</v>
      </c>
    </row>
    <row r="275" spans="2:17">
      <c r="B275" s="32" t="s">
        <v>384</v>
      </c>
      <c r="C275" s="32" t="s">
        <v>87</v>
      </c>
      <c r="D275" s="32">
        <v>2</v>
      </c>
      <c r="E275" s="32" t="s">
        <v>521</v>
      </c>
      <c r="F275" s="32"/>
      <c r="G275" s="32" t="s">
        <v>1541</v>
      </c>
      <c r="H275" s="32">
        <v>0</v>
      </c>
      <c r="I275" s="32" t="b">
        <v>0</v>
      </c>
      <c r="M275">
        <v>2</v>
      </c>
      <c r="N275" s="30" t="str">
        <f t="shared" si="18"/>
        <v>DELETE FROM W_CATEGORY WHERE ID = en-japan;</v>
      </c>
      <c r="O275" s="30" t="str">
        <f t="shared" si="13"/>
        <v>INSERT INTO W_CATEGORY VALUES(</v>
      </c>
      <c r="P275" s="30" t="str">
        <f t="shared" si="17"/>
        <v>"en-japan",2,"k_miyazaki","","宮崎県",0,FALSE</v>
      </c>
      <c r="Q275" s="18" t="s">
        <v>70</v>
      </c>
    </row>
    <row r="276" spans="2:17">
      <c r="B276" s="32" t="s">
        <v>384</v>
      </c>
      <c r="C276" s="32" t="s">
        <v>87</v>
      </c>
      <c r="D276" s="32">
        <v>2</v>
      </c>
      <c r="E276" s="32" t="s">
        <v>522</v>
      </c>
      <c r="F276" s="32"/>
      <c r="G276" s="32" t="s">
        <v>1542</v>
      </c>
      <c r="H276" s="32">
        <v>0</v>
      </c>
      <c r="I276" s="32" t="b">
        <v>0</v>
      </c>
      <c r="M276">
        <v>2</v>
      </c>
      <c r="N276" s="30" t="str">
        <f t="shared" si="18"/>
        <v>DELETE FROM W_CATEGORY WHERE ID = en-japan;</v>
      </c>
      <c r="O276" s="30" t="str">
        <f t="shared" si="13"/>
        <v>INSERT INTO W_CATEGORY VALUES(</v>
      </c>
      <c r="P276" s="30" t="str">
        <f t="shared" si="17"/>
        <v>"en-japan",2,"k_nagano","","長野県",0,FALSE</v>
      </c>
      <c r="Q276" s="18" t="s">
        <v>70</v>
      </c>
    </row>
    <row r="277" spans="2:17">
      <c r="B277" s="32" t="s">
        <v>384</v>
      </c>
      <c r="C277" s="32" t="s">
        <v>87</v>
      </c>
      <c r="D277" s="32">
        <v>2</v>
      </c>
      <c r="E277" s="32" t="s">
        <v>523</v>
      </c>
      <c r="F277" s="32"/>
      <c r="G277" s="32" t="s">
        <v>1543</v>
      </c>
      <c r="H277" s="32">
        <v>0</v>
      </c>
      <c r="I277" s="32" t="b">
        <v>0</v>
      </c>
      <c r="M277">
        <v>2</v>
      </c>
      <c r="N277" s="30" t="str">
        <f t="shared" si="18"/>
        <v>DELETE FROM W_CATEGORY WHERE ID = en-japan;</v>
      </c>
      <c r="O277" s="30" t="str">
        <f t="shared" si="13"/>
        <v>INSERT INTO W_CATEGORY VALUES(</v>
      </c>
      <c r="P277" s="30" t="str">
        <f t="shared" si="17"/>
        <v>"en-japan",2,"k_nagasaki","","長崎県",0,FALSE</v>
      </c>
      <c r="Q277" s="18" t="s">
        <v>70</v>
      </c>
    </row>
    <row r="278" spans="2:17">
      <c r="B278" s="32" t="s">
        <v>384</v>
      </c>
      <c r="C278" s="32" t="s">
        <v>87</v>
      </c>
      <c r="D278" s="32">
        <v>2</v>
      </c>
      <c r="E278" s="32" t="s">
        <v>524</v>
      </c>
      <c r="F278" s="32"/>
      <c r="G278" s="32" t="s">
        <v>1544</v>
      </c>
      <c r="H278" s="32">
        <v>0</v>
      </c>
      <c r="I278" s="32" t="b">
        <v>0</v>
      </c>
      <c r="M278">
        <v>2</v>
      </c>
      <c r="N278" s="30" t="str">
        <f t="shared" si="18"/>
        <v>DELETE FROM W_CATEGORY WHERE ID = en-japan;</v>
      </c>
      <c r="O278" s="30" t="str">
        <f t="shared" si="13"/>
        <v>INSERT INTO W_CATEGORY VALUES(</v>
      </c>
      <c r="P278" s="30" t="str">
        <f t="shared" si="17"/>
        <v>"en-japan",2,"k_nagoya","","名古屋市",0,FALSE</v>
      </c>
      <c r="Q278" s="18" t="s">
        <v>70</v>
      </c>
    </row>
    <row r="279" spans="2:17">
      <c r="B279" s="32" t="s">
        <v>384</v>
      </c>
      <c r="C279" s="32" t="s">
        <v>87</v>
      </c>
      <c r="D279" s="32">
        <v>2</v>
      </c>
      <c r="E279" s="32" t="s">
        <v>525</v>
      </c>
      <c r="F279" s="32"/>
      <c r="G279" s="32" t="s">
        <v>1545</v>
      </c>
      <c r="H279" s="32">
        <v>0</v>
      </c>
      <c r="I279" s="32" t="b">
        <v>0</v>
      </c>
      <c r="M279">
        <v>2</v>
      </c>
      <c r="N279" s="30" t="str">
        <f t="shared" si="18"/>
        <v>DELETE FROM W_CATEGORY WHERE ID = en-japan;</v>
      </c>
      <c r="O279" s="30" t="str">
        <f t="shared" si="13"/>
        <v>INSERT INTO W_CATEGORY VALUES(</v>
      </c>
      <c r="P279" s="30" t="str">
        <f t="shared" si="17"/>
        <v>"en-japan",2,"k_nara","","奈良県",0,FALSE</v>
      </c>
      <c r="Q279" s="18" t="s">
        <v>70</v>
      </c>
    </row>
    <row r="280" spans="2:17">
      <c r="B280" s="32" t="s">
        <v>384</v>
      </c>
      <c r="C280" s="32" t="s">
        <v>87</v>
      </c>
      <c r="D280" s="32">
        <v>2</v>
      </c>
      <c r="E280" s="32" t="s">
        <v>526</v>
      </c>
      <c r="F280" s="32"/>
      <c r="G280" s="32" t="s">
        <v>1546</v>
      </c>
      <c r="H280" s="32">
        <v>0</v>
      </c>
      <c r="I280" s="32" t="b">
        <v>0</v>
      </c>
      <c r="M280">
        <v>2</v>
      </c>
      <c r="N280" s="30" t="str">
        <f t="shared" si="18"/>
        <v>DELETE FROM W_CATEGORY WHERE ID = en-japan;</v>
      </c>
      <c r="O280" s="30" t="str">
        <f t="shared" si="13"/>
        <v>INSERT INTO W_CATEGORY VALUES(</v>
      </c>
      <c r="P280" s="30" t="str">
        <f t="shared" si="17"/>
        <v>"en-japan",2,"k_nigata","","新潟県",0,FALSE</v>
      </c>
      <c r="Q280" s="18" t="s">
        <v>70</v>
      </c>
    </row>
    <row r="281" spans="2:17">
      <c r="B281" s="32" t="s">
        <v>384</v>
      </c>
      <c r="C281" s="32" t="s">
        <v>87</v>
      </c>
      <c r="D281" s="32">
        <v>2</v>
      </c>
      <c r="E281" s="32" t="s">
        <v>527</v>
      </c>
      <c r="F281" s="32"/>
      <c r="G281" s="32" t="s">
        <v>1547</v>
      </c>
      <c r="H281" s="32">
        <v>0</v>
      </c>
      <c r="I281" s="32" t="b">
        <v>0</v>
      </c>
      <c r="M281">
        <v>2</v>
      </c>
      <c r="N281" s="30" t="str">
        <f t="shared" si="18"/>
        <v>DELETE FROM W_CATEGORY WHERE ID = en-japan;</v>
      </c>
      <c r="O281" s="30" t="str">
        <f t="shared" si="13"/>
        <v>INSERT INTO W_CATEGORY VALUES(</v>
      </c>
      <c r="P281" s="30" t="str">
        <f t="shared" si="17"/>
        <v>"en-japan",2,"k_oceania","","オセアニア",0,FALSE</v>
      </c>
      <c r="Q281" s="18" t="s">
        <v>70</v>
      </c>
    </row>
    <row r="282" spans="2:17">
      <c r="B282" s="32" t="s">
        <v>384</v>
      </c>
      <c r="C282" s="32" t="s">
        <v>87</v>
      </c>
      <c r="D282" s="32">
        <v>2</v>
      </c>
      <c r="E282" s="32" t="s">
        <v>528</v>
      </c>
      <c r="F282" s="32"/>
      <c r="G282" s="32" t="s">
        <v>1548</v>
      </c>
      <c r="H282" s="32">
        <v>0</v>
      </c>
      <c r="I282" s="32" t="b">
        <v>0</v>
      </c>
      <c r="M282">
        <v>2</v>
      </c>
      <c r="N282" s="30" t="str">
        <f t="shared" si="18"/>
        <v>DELETE FROM W_CATEGORY WHERE ID = en-japan;</v>
      </c>
      <c r="O282" s="30" t="str">
        <f t="shared" si="13"/>
        <v>INSERT INTO W_CATEGORY VALUES(</v>
      </c>
      <c r="P282" s="30" t="str">
        <f t="shared" si="17"/>
        <v>"en-japan",2,"k_oita","","大分県",0,FALSE</v>
      </c>
      <c r="Q282" s="18" t="s">
        <v>70</v>
      </c>
    </row>
    <row r="283" spans="2:17">
      <c r="B283" s="32" t="s">
        <v>384</v>
      </c>
      <c r="C283" s="32" t="s">
        <v>87</v>
      </c>
      <c r="D283" s="32">
        <v>2</v>
      </c>
      <c r="E283" s="32" t="s">
        <v>529</v>
      </c>
      <c r="F283" s="32"/>
      <c r="G283" s="32" t="s">
        <v>1549</v>
      </c>
      <c r="H283" s="32">
        <v>0</v>
      </c>
      <c r="I283" s="32" t="b">
        <v>0</v>
      </c>
      <c r="M283">
        <v>2</v>
      </c>
      <c r="N283" s="30" t="str">
        <f t="shared" si="18"/>
        <v>DELETE FROM W_CATEGORY WHERE ID = en-japan;</v>
      </c>
      <c r="O283" s="30" t="str">
        <f t="shared" si="13"/>
        <v>INSERT INTO W_CATEGORY VALUES(</v>
      </c>
      <c r="P283" s="30" t="str">
        <f t="shared" si="17"/>
        <v>"en-japan",2,"k_okayama","","岡山県",0,FALSE</v>
      </c>
      <c r="Q283" s="18" t="s">
        <v>70</v>
      </c>
    </row>
    <row r="284" spans="2:17">
      <c r="B284" s="32" t="s">
        <v>384</v>
      </c>
      <c r="C284" s="32" t="s">
        <v>87</v>
      </c>
      <c r="D284" s="32">
        <v>2</v>
      </c>
      <c r="E284" s="32" t="s">
        <v>530</v>
      </c>
      <c r="F284" s="32"/>
      <c r="G284" s="32" t="s">
        <v>1550</v>
      </c>
      <c r="H284" s="32">
        <v>0</v>
      </c>
      <c r="I284" s="32" t="b">
        <v>0</v>
      </c>
      <c r="M284">
        <v>2</v>
      </c>
      <c r="N284" s="30" t="str">
        <f t="shared" si="18"/>
        <v>DELETE FROM W_CATEGORY WHERE ID = en-japan;</v>
      </c>
      <c r="O284" s="30" t="str">
        <f t="shared" si="13"/>
        <v>INSERT INTO W_CATEGORY VALUES(</v>
      </c>
      <c r="P284" s="30" t="str">
        <f t="shared" si="17"/>
        <v>"en-japan",2,"k_okayamashi","","岡山市",0,FALSE</v>
      </c>
      <c r="Q284" s="18" t="s">
        <v>70</v>
      </c>
    </row>
    <row r="285" spans="2:17">
      <c r="B285" s="32" t="s">
        <v>384</v>
      </c>
      <c r="C285" s="32" t="s">
        <v>87</v>
      </c>
      <c r="D285" s="32">
        <v>2</v>
      </c>
      <c r="E285" s="32" t="s">
        <v>531</v>
      </c>
      <c r="F285" s="32"/>
      <c r="G285" s="32" t="s">
        <v>1551</v>
      </c>
      <c r="H285" s="32">
        <v>0</v>
      </c>
      <c r="I285" s="32" t="b">
        <v>0</v>
      </c>
      <c r="M285">
        <v>2</v>
      </c>
      <c r="N285" s="30" t="str">
        <f t="shared" si="18"/>
        <v>DELETE FROM W_CATEGORY WHERE ID = en-japan;</v>
      </c>
      <c r="O285" s="30" t="str">
        <f t="shared" si="13"/>
        <v>INSERT INTO W_CATEGORY VALUES(</v>
      </c>
      <c r="P285" s="30" t="str">
        <f t="shared" si="17"/>
        <v>"en-japan",2,"k_okinawa","","沖縄県",0,FALSE</v>
      </c>
      <c r="Q285" s="18" t="s">
        <v>70</v>
      </c>
    </row>
    <row r="286" spans="2:17">
      <c r="B286" s="32" t="s">
        <v>384</v>
      </c>
      <c r="C286" s="32" t="s">
        <v>87</v>
      </c>
      <c r="D286" s="32">
        <v>2</v>
      </c>
      <c r="E286" s="32" t="s">
        <v>532</v>
      </c>
      <c r="F286" s="32"/>
      <c r="G286" s="32" t="s">
        <v>1552</v>
      </c>
      <c r="H286" s="32">
        <v>0</v>
      </c>
      <c r="I286" s="32" t="b">
        <v>0</v>
      </c>
      <c r="M286">
        <v>2</v>
      </c>
      <c r="N286" s="30" t="str">
        <f t="shared" si="18"/>
        <v>DELETE FROM W_CATEGORY WHERE ID = en-japan;</v>
      </c>
      <c r="O286" s="30" t="str">
        <f t="shared" si="13"/>
        <v>INSERT INTO W_CATEGORY VALUES(</v>
      </c>
      <c r="P286" s="30" t="str">
        <f t="shared" si="17"/>
        <v>"en-japan",2,"k_osaka","","大阪府",0,FALSE</v>
      </c>
      <c r="Q286" s="18" t="s">
        <v>70</v>
      </c>
    </row>
    <row r="287" spans="2:17">
      <c r="B287" s="32" t="s">
        <v>384</v>
      </c>
      <c r="C287" s="32" t="s">
        <v>87</v>
      </c>
      <c r="D287" s="32">
        <v>2</v>
      </c>
      <c r="E287" s="32" t="s">
        <v>533</v>
      </c>
      <c r="F287" s="32"/>
      <c r="G287" s="32" t="s">
        <v>1553</v>
      </c>
      <c r="H287" s="32">
        <v>0</v>
      </c>
      <c r="I287" s="32" t="b">
        <v>0</v>
      </c>
      <c r="M287">
        <v>2</v>
      </c>
      <c r="N287" s="30" t="str">
        <f t="shared" si="18"/>
        <v>DELETE FROM W_CATEGORY WHERE ID = en-japan;</v>
      </c>
      <c r="O287" s="30" t="str">
        <f t="shared" si="13"/>
        <v>INSERT INTO W_CATEGORY VALUES(</v>
      </c>
      <c r="P287" s="30" t="str">
        <f t="shared" si="17"/>
        <v>"en-japan",2,"k_osakashi","","大阪市",0,FALSE</v>
      </c>
      <c r="Q287" s="18" t="s">
        <v>70</v>
      </c>
    </row>
    <row r="288" spans="2:17">
      <c r="B288" s="32" t="s">
        <v>384</v>
      </c>
      <c r="C288" s="32" t="s">
        <v>87</v>
      </c>
      <c r="D288" s="32">
        <v>2</v>
      </c>
      <c r="E288" s="32" t="s">
        <v>534</v>
      </c>
      <c r="F288" s="32"/>
      <c r="G288" s="32" t="s">
        <v>1554</v>
      </c>
      <c r="H288" s="32">
        <v>0</v>
      </c>
      <c r="I288" s="32" t="b">
        <v>0</v>
      </c>
      <c r="M288">
        <v>2</v>
      </c>
      <c r="N288" s="30" t="str">
        <f t="shared" si="18"/>
        <v>DELETE FROM W_CATEGORY WHERE ID = en-japan;</v>
      </c>
      <c r="O288" s="30" t="str">
        <f t="shared" si="13"/>
        <v>INSERT INTO W_CATEGORY VALUES(</v>
      </c>
      <c r="P288" s="30" t="str">
        <f t="shared" si="17"/>
        <v>"en-japan",2,"k_other23ku","","その他23区",0,FALSE</v>
      </c>
      <c r="Q288" s="18" t="s">
        <v>70</v>
      </c>
    </row>
    <row r="289" spans="2:17">
      <c r="B289" s="32" t="s">
        <v>384</v>
      </c>
      <c r="C289" s="32" t="s">
        <v>87</v>
      </c>
      <c r="D289" s="32">
        <v>2</v>
      </c>
      <c r="E289" s="32" t="s">
        <v>535</v>
      </c>
      <c r="F289" s="32"/>
      <c r="G289" s="32" t="s">
        <v>1555</v>
      </c>
      <c r="H289" s="32">
        <v>0</v>
      </c>
      <c r="I289" s="32" t="b">
        <v>0</v>
      </c>
      <c r="M289">
        <v>2</v>
      </c>
      <c r="N289" s="30" t="str">
        <f t="shared" si="18"/>
        <v>DELETE FROM W_CATEGORY WHERE ID = en-japan;</v>
      </c>
      <c r="O289" s="30" t="str">
        <f t="shared" si="13"/>
        <v>INSERT INTO W_CATEGORY VALUES(</v>
      </c>
      <c r="P289" s="30" t="str">
        <f t="shared" si="17"/>
        <v>"en-japan",2,"k_otherchiba","","その他千葉県",0,FALSE</v>
      </c>
      <c r="Q289" s="18" t="s">
        <v>70</v>
      </c>
    </row>
    <row r="290" spans="2:17">
      <c r="B290" s="32" t="s">
        <v>384</v>
      </c>
      <c r="C290" s="32" t="s">
        <v>87</v>
      </c>
      <c r="D290" s="32">
        <v>2</v>
      </c>
      <c r="E290" s="32" t="s">
        <v>536</v>
      </c>
      <c r="F290" s="32"/>
      <c r="G290" s="32" t="s">
        <v>1556</v>
      </c>
      <c r="H290" s="32">
        <v>0</v>
      </c>
      <c r="I290" s="32" t="b">
        <v>0</v>
      </c>
      <c r="M290">
        <v>2</v>
      </c>
      <c r="N290" s="30" t="str">
        <f t="shared" si="18"/>
        <v>DELETE FROM W_CATEGORY WHERE ID = en-japan;</v>
      </c>
      <c r="O290" s="30" t="str">
        <f t="shared" si="13"/>
        <v>INSERT INTO W_CATEGORY VALUES(</v>
      </c>
      <c r="P290" s="30" t="str">
        <f t="shared" si="17"/>
        <v>"en-japan",2,"k_otherfukuoka","","その他福岡県",0,FALSE</v>
      </c>
      <c r="Q290" s="18" t="s">
        <v>70</v>
      </c>
    </row>
    <row r="291" spans="2:17">
      <c r="B291" s="32" t="s">
        <v>384</v>
      </c>
      <c r="C291" s="32" t="s">
        <v>87</v>
      </c>
      <c r="D291" s="32">
        <v>2</v>
      </c>
      <c r="E291" s="32" t="s">
        <v>537</v>
      </c>
      <c r="F291" s="32"/>
      <c r="G291" s="32" t="s">
        <v>1557</v>
      </c>
      <c r="H291" s="32">
        <v>0</v>
      </c>
      <c r="I291" s="32" t="b">
        <v>0</v>
      </c>
      <c r="M291">
        <v>2</v>
      </c>
      <c r="N291" s="30" t="str">
        <f t="shared" si="18"/>
        <v>DELETE FROM W_CATEGORY WHERE ID = en-japan;</v>
      </c>
      <c r="O291" s="30" t="str">
        <f t="shared" si="13"/>
        <v>INSERT INTO W_CATEGORY VALUES(</v>
      </c>
      <c r="P291" s="30" t="str">
        <f t="shared" si="17"/>
        <v>"en-japan",2,"k_otherhiroshima","","その他広島県",0,FALSE</v>
      </c>
      <c r="Q291" s="18" t="s">
        <v>70</v>
      </c>
    </row>
    <row r="292" spans="2:17">
      <c r="B292" s="32" t="s">
        <v>384</v>
      </c>
      <c r="C292" s="32" t="s">
        <v>87</v>
      </c>
      <c r="D292" s="32">
        <v>2</v>
      </c>
      <c r="E292" s="32" t="s">
        <v>538</v>
      </c>
      <c r="F292" s="32"/>
      <c r="G292" s="32" t="s">
        <v>1558</v>
      </c>
      <c r="H292" s="32">
        <v>0</v>
      </c>
      <c r="I292" s="32" t="b">
        <v>0</v>
      </c>
      <c r="M292">
        <v>2</v>
      </c>
      <c r="N292" s="30" t="str">
        <f t="shared" si="18"/>
        <v>DELETE FROM W_CATEGORY WHERE ID = en-japan;</v>
      </c>
      <c r="O292" s="30" t="str">
        <f t="shared" si="13"/>
        <v>INSERT INTO W_CATEGORY VALUES(</v>
      </c>
      <c r="P292" s="30" t="str">
        <f t="shared" si="17"/>
        <v>"en-japan",2,"k_otherhokkaido","","その他北海道",0,FALSE</v>
      </c>
      <c r="Q292" s="18" t="s">
        <v>70</v>
      </c>
    </row>
    <row r="293" spans="2:17">
      <c r="B293" s="32" t="s">
        <v>384</v>
      </c>
      <c r="C293" s="32" t="s">
        <v>87</v>
      </c>
      <c r="D293" s="32">
        <v>2</v>
      </c>
      <c r="E293" s="32" t="s">
        <v>539</v>
      </c>
      <c r="F293" s="32"/>
      <c r="G293" s="32" t="s">
        <v>1559</v>
      </c>
      <c r="H293" s="32">
        <v>0</v>
      </c>
      <c r="I293" s="32" t="b">
        <v>0</v>
      </c>
      <c r="M293">
        <v>2</v>
      </c>
      <c r="N293" s="30" t="str">
        <f t="shared" si="18"/>
        <v>DELETE FROM W_CATEGORY WHERE ID = en-japan;</v>
      </c>
      <c r="O293" s="30" t="str">
        <f t="shared" si="13"/>
        <v>INSERT INTO W_CATEGORY VALUES(</v>
      </c>
      <c r="P293" s="30" t="str">
        <f t="shared" si="17"/>
        <v>"en-japan",2,"k_otherhyogo","","その他兵庫県",0,FALSE</v>
      </c>
      <c r="Q293" s="18" t="s">
        <v>70</v>
      </c>
    </row>
    <row r="294" spans="2:17">
      <c r="B294" s="32" t="s">
        <v>384</v>
      </c>
      <c r="C294" s="32" t="s">
        <v>87</v>
      </c>
      <c r="D294" s="32">
        <v>2</v>
      </c>
      <c r="E294" s="32" t="s">
        <v>540</v>
      </c>
      <c r="F294" s="32"/>
      <c r="G294" s="32" t="s">
        <v>1560</v>
      </c>
      <c r="H294" s="32">
        <v>0</v>
      </c>
      <c r="I294" s="32" t="b">
        <v>0</v>
      </c>
      <c r="M294">
        <v>2</v>
      </c>
      <c r="N294" s="30" t="str">
        <f t="shared" si="18"/>
        <v>DELETE FROM W_CATEGORY WHERE ID = en-japan;</v>
      </c>
      <c r="O294" s="30" t="str">
        <f t="shared" si="13"/>
        <v>INSERT INTO W_CATEGORY VALUES(</v>
      </c>
      <c r="P294" s="30" t="str">
        <f t="shared" si="17"/>
        <v>"en-japan",2,"k_otherkngw","","その他神奈川県",0,FALSE</v>
      </c>
      <c r="Q294" s="18" t="s">
        <v>70</v>
      </c>
    </row>
    <row r="295" spans="2:17">
      <c r="B295" s="32" t="s">
        <v>384</v>
      </c>
      <c r="C295" s="32" t="s">
        <v>87</v>
      </c>
      <c r="D295" s="32">
        <v>2</v>
      </c>
      <c r="E295" s="32" t="s">
        <v>541</v>
      </c>
      <c r="F295" s="32"/>
      <c r="G295" s="32" t="s">
        <v>1561</v>
      </c>
      <c r="H295" s="32">
        <v>0</v>
      </c>
      <c r="I295" s="32" t="b">
        <v>0</v>
      </c>
      <c r="M295">
        <v>2</v>
      </c>
      <c r="N295" s="30" t="str">
        <f t="shared" si="18"/>
        <v>DELETE FROM W_CATEGORY WHERE ID = en-japan;</v>
      </c>
      <c r="O295" s="30" t="str">
        <f t="shared" si="13"/>
        <v>INSERT INTO W_CATEGORY VALUES(</v>
      </c>
      <c r="P295" s="30" t="str">
        <f t="shared" si="17"/>
        <v>"en-japan",2,"k_otherkumamoto","","その他熊本県",0,FALSE</v>
      </c>
      <c r="Q295" s="18" t="s">
        <v>70</v>
      </c>
    </row>
    <row r="296" spans="2:17">
      <c r="B296" s="32" t="s">
        <v>384</v>
      </c>
      <c r="C296" s="32" t="s">
        <v>87</v>
      </c>
      <c r="D296" s="32">
        <v>2</v>
      </c>
      <c r="E296" s="32" t="s">
        <v>542</v>
      </c>
      <c r="F296" s="32"/>
      <c r="G296" s="32" t="s">
        <v>1562</v>
      </c>
      <c r="H296" s="32">
        <v>0</v>
      </c>
      <c r="I296" s="32" t="b">
        <v>0</v>
      </c>
      <c r="M296">
        <v>2</v>
      </c>
      <c r="N296" s="30" t="str">
        <f t="shared" si="18"/>
        <v>DELETE FROM W_CATEGORY WHERE ID = en-japan;</v>
      </c>
      <c r="O296" s="30" t="str">
        <f t="shared" si="13"/>
        <v>INSERT INTO W_CATEGORY VALUES(</v>
      </c>
      <c r="P296" s="30" t="str">
        <f t="shared" si="17"/>
        <v>"en-japan",2,"k_otherkyoto","","その他京都府",0,FALSE</v>
      </c>
      <c r="Q296" s="18" t="s">
        <v>70</v>
      </c>
    </row>
    <row r="297" spans="2:17">
      <c r="B297" s="32" t="s">
        <v>384</v>
      </c>
      <c r="C297" s="32" t="s">
        <v>87</v>
      </c>
      <c r="D297" s="32">
        <v>2</v>
      </c>
      <c r="E297" s="32" t="s">
        <v>543</v>
      </c>
      <c r="F297" s="32"/>
      <c r="G297" s="32" t="s">
        <v>1563</v>
      </c>
      <c r="H297" s="32">
        <v>0</v>
      </c>
      <c r="I297" s="32" t="b">
        <v>0</v>
      </c>
      <c r="M297">
        <v>2</v>
      </c>
      <c r="N297" s="30" t="str">
        <f t="shared" si="18"/>
        <v>DELETE FROM W_CATEGORY WHERE ID = en-japan;</v>
      </c>
      <c r="O297" s="30" t="str">
        <f t="shared" si="13"/>
        <v>INSERT INTO W_CATEGORY VALUES(</v>
      </c>
      <c r="P297" s="30" t="str">
        <f t="shared" si="17"/>
        <v>"en-japan",2,"k_othermiyagi","","その他宮城県",0,FALSE</v>
      </c>
      <c r="Q297" s="18" t="s">
        <v>70</v>
      </c>
    </row>
    <row r="298" spans="2:17">
      <c r="B298" s="32" t="s">
        <v>384</v>
      </c>
      <c r="C298" s="32" t="s">
        <v>87</v>
      </c>
      <c r="D298" s="32">
        <v>2</v>
      </c>
      <c r="E298" s="32" t="s">
        <v>544</v>
      </c>
      <c r="F298" s="32"/>
      <c r="G298" s="32" t="s">
        <v>1564</v>
      </c>
      <c r="H298" s="32">
        <v>0</v>
      </c>
      <c r="I298" s="32" t="b">
        <v>0</v>
      </c>
      <c r="M298">
        <v>2</v>
      </c>
      <c r="N298" s="30" t="str">
        <f t="shared" si="18"/>
        <v>DELETE FROM W_CATEGORY WHERE ID = en-japan;</v>
      </c>
      <c r="O298" s="30" t="str">
        <f t="shared" si="13"/>
        <v>INSERT INTO W_CATEGORY VALUES(</v>
      </c>
      <c r="P298" s="30" t="str">
        <f t="shared" si="17"/>
        <v>"en-japan",2,"k_otherokayama","","その他岡山県",0,FALSE</v>
      </c>
      <c r="Q298" s="18" t="s">
        <v>70</v>
      </c>
    </row>
    <row r="299" spans="2:17">
      <c r="B299" s="32" t="s">
        <v>384</v>
      </c>
      <c r="C299" s="32" t="s">
        <v>87</v>
      </c>
      <c r="D299" s="32">
        <v>2</v>
      </c>
      <c r="E299" s="32" t="s">
        <v>545</v>
      </c>
      <c r="F299" s="32"/>
      <c r="G299" s="32" t="s">
        <v>1565</v>
      </c>
      <c r="H299" s="32">
        <v>0</v>
      </c>
      <c r="I299" s="32" t="b">
        <v>0</v>
      </c>
      <c r="M299">
        <v>2</v>
      </c>
      <c r="N299" s="30" t="str">
        <f t="shared" si="18"/>
        <v>DELETE FROM W_CATEGORY WHERE ID = en-japan;</v>
      </c>
      <c r="O299" s="30" t="str">
        <f t="shared" si="13"/>
        <v>INSERT INTO W_CATEGORY VALUES(</v>
      </c>
      <c r="P299" s="30" t="str">
        <f t="shared" si="17"/>
        <v>"en-japan",2,"k_othersaitama","","その他埼玉県",0,FALSE</v>
      </c>
      <c r="Q299" s="18" t="s">
        <v>70</v>
      </c>
    </row>
    <row r="300" spans="2:17">
      <c r="B300" s="32" t="s">
        <v>384</v>
      </c>
      <c r="C300" s="32" t="s">
        <v>87</v>
      </c>
      <c r="D300" s="32">
        <v>2</v>
      </c>
      <c r="E300" s="32" t="s">
        <v>546</v>
      </c>
      <c r="F300" s="32"/>
      <c r="G300" s="32" t="s">
        <v>1566</v>
      </c>
      <c r="H300" s="32">
        <v>0</v>
      </c>
      <c r="I300" s="32" t="b">
        <v>0</v>
      </c>
      <c r="M300">
        <v>2</v>
      </c>
      <c r="N300" s="30" t="str">
        <f t="shared" si="18"/>
        <v>DELETE FROM W_CATEGORY WHERE ID = en-japan;</v>
      </c>
      <c r="O300" s="30" t="str">
        <f t="shared" si="13"/>
        <v>INSERT INTO W_CATEGORY VALUES(</v>
      </c>
      <c r="P300" s="30" t="str">
        <f t="shared" si="17"/>
        <v>"en-japan",2,"k_othershizuoka","","その他静岡県",0,FALSE</v>
      </c>
      <c r="Q300" s="18" t="s">
        <v>70</v>
      </c>
    </row>
    <row r="301" spans="2:17">
      <c r="B301" s="32" t="s">
        <v>384</v>
      </c>
      <c r="C301" s="32" t="s">
        <v>87</v>
      </c>
      <c r="D301" s="32">
        <v>2</v>
      </c>
      <c r="E301" s="32" t="s">
        <v>547</v>
      </c>
      <c r="F301" s="32"/>
      <c r="G301" s="32" t="s">
        <v>1567</v>
      </c>
      <c r="H301" s="32">
        <v>0</v>
      </c>
      <c r="I301" s="32" t="b">
        <v>0</v>
      </c>
      <c r="M301">
        <v>2</v>
      </c>
      <c r="N301" s="30" t="str">
        <f t="shared" si="18"/>
        <v>DELETE FROM W_CATEGORY WHERE ID = en-japan;</v>
      </c>
      <c r="O301" s="30" t="str">
        <f t="shared" si="13"/>
        <v>INSERT INTO W_CATEGORY VALUES(</v>
      </c>
      <c r="P301" s="30" t="str">
        <f t="shared" si="17"/>
        <v>"en-japan",2,"k_othertokyo","","その他東京都",0,FALSE</v>
      </c>
      <c r="Q301" s="18" t="s">
        <v>70</v>
      </c>
    </row>
    <row r="302" spans="2:17">
      <c r="B302" s="32" t="s">
        <v>384</v>
      </c>
      <c r="C302" s="32" t="s">
        <v>87</v>
      </c>
      <c r="D302" s="32">
        <v>2</v>
      </c>
      <c r="E302" s="32" t="s">
        <v>548</v>
      </c>
      <c r="F302" s="32"/>
      <c r="G302" s="32" t="s">
        <v>1568</v>
      </c>
      <c r="H302" s="32">
        <v>0</v>
      </c>
      <c r="I302" s="32" t="b">
        <v>0</v>
      </c>
      <c r="M302">
        <v>2</v>
      </c>
      <c r="N302" s="30" t="str">
        <f t="shared" si="18"/>
        <v>DELETE FROM W_CATEGORY WHERE ID = en-japan;</v>
      </c>
      <c r="O302" s="30" t="str">
        <f t="shared" si="13"/>
        <v>INSERT INTO W_CATEGORY VALUES(</v>
      </c>
      <c r="P302" s="30" t="str">
        <f t="shared" ref="P302:P365" si="19" xml:space="preserve"> IF(IFERROR(FIND("VAR",C$108),0)&gt;0,""""&amp; C302 &amp; """",C302) &amp; "," &amp; IF(IFERROR(FIND("VAR",D$108),0)&gt;0,""""&amp; D302 &amp; """",D302) &amp; "," &amp; IF(IFERROR(FIND("VAR",E$108),0)&gt;0,""""&amp; E302 &amp; """",E302) &amp; "," &amp;  IF(IFERROR(FIND("VAR",F$108),0)&gt;0,""""&amp; F302 &amp; """",F302)&amp; "," &amp;  IF(IFERROR(FIND("VAR",G$108),0)&gt;0,""""&amp; G302 &amp; """",G302) &amp; "," &amp; IF(IFERROR(FIND("VAR",H$108),0)&gt;0,""""&amp; H302 &amp; """",H302) &amp; "," &amp; IF(IFERROR(FIND("VAR",I$108),0)&gt;0,""""&amp; I302 &amp; """",I302)</f>
        <v>"en-japan",2,"k_owariarea","","尾張エリア",0,FALSE</v>
      </c>
      <c r="Q302" s="18" t="s">
        <v>70</v>
      </c>
    </row>
    <row r="303" spans="2:17">
      <c r="B303" s="32" t="s">
        <v>384</v>
      </c>
      <c r="C303" s="32" t="s">
        <v>87</v>
      </c>
      <c r="D303" s="32">
        <v>2</v>
      </c>
      <c r="E303" s="32" t="s">
        <v>549</v>
      </c>
      <c r="F303" s="32"/>
      <c r="G303" s="32" t="s">
        <v>1569</v>
      </c>
      <c r="H303" s="32">
        <v>0</v>
      </c>
      <c r="I303" s="32" t="b">
        <v>0</v>
      </c>
      <c r="M303">
        <v>2</v>
      </c>
      <c r="N303" s="30" t="str">
        <f t="shared" si="18"/>
        <v>DELETE FROM W_CATEGORY WHERE ID = en-japan;</v>
      </c>
      <c r="O303" s="30" t="str">
        <f t="shared" si="13"/>
        <v>INSERT INTO W_CATEGORY VALUES(</v>
      </c>
      <c r="P303" s="30" t="str">
        <f t="shared" si="19"/>
        <v>"en-japan",2,"k_saga","","佐賀県",0,FALSE</v>
      </c>
      <c r="Q303" s="18" t="s">
        <v>70</v>
      </c>
    </row>
    <row r="304" spans="2:17">
      <c r="B304" s="32" t="s">
        <v>384</v>
      </c>
      <c r="C304" s="32" t="s">
        <v>87</v>
      </c>
      <c r="D304" s="32">
        <v>2</v>
      </c>
      <c r="E304" s="32" t="s">
        <v>550</v>
      </c>
      <c r="F304" s="32"/>
      <c r="G304" s="32" t="s">
        <v>1570</v>
      </c>
      <c r="H304" s="32">
        <v>0</v>
      </c>
      <c r="I304" s="32" t="b">
        <v>0</v>
      </c>
      <c r="M304">
        <v>2</v>
      </c>
      <c r="N304" s="30" t="str">
        <f t="shared" si="18"/>
        <v>DELETE FROM W_CATEGORY WHERE ID = en-japan;</v>
      </c>
      <c r="O304" s="30" t="str">
        <f t="shared" si="13"/>
        <v>INSERT INTO W_CATEGORY VALUES(</v>
      </c>
      <c r="P304" s="30" t="str">
        <f t="shared" si="19"/>
        <v>"en-japan",2,"k_sagamiharashi","","相模原市",0,FALSE</v>
      </c>
      <c r="Q304" s="18" t="s">
        <v>70</v>
      </c>
    </row>
    <row r="305" spans="2:17">
      <c r="B305" s="32" t="s">
        <v>384</v>
      </c>
      <c r="C305" s="32" t="s">
        <v>87</v>
      </c>
      <c r="D305" s="32">
        <v>2</v>
      </c>
      <c r="E305" s="32" t="s">
        <v>551</v>
      </c>
      <c r="F305" s="32"/>
      <c r="G305" s="32" t="s">
        <v>1571</v>
      </c>
      <c r="H305" s="32">
        <v>0</v>
      </c>
      <c r="I305" s="32" t="b">
        <v>0</v>
      </c>
      <c r="M305">
        <v>2</v>
      </c>
      <c r="N305" s="30" t="str">
        <f t="shared" si="18"/>
        <v>DELETE FROM W_CATEGORY WHERE ID = en-japan;</v>
      </c>
      <c r="O305" s="30" t="str">
        <f t="shared" si="13"/>
        <v>INSERT INTO W_CATEGORY VALUES(</v>
      </c>
      <c r="P305" s="30" t="str">
        <f t="shared" si="19"/>
        <v>"en-japan",2,"k_saitama","","埼玉県",0,FALSE</v>
      </c>
      <c r="Q305" s="18" t="s">
        <v>70</v>
      </c>
    </row>
    <row r="306" spans="2:17">
      <c r="B306" s="32" t="s">
        <v>384</v>
      </c>
      <c r="C306" s="32" t="s">
        <v>87</v>
      </c>
      <c r="D306" s="32">
        <v>2</v>
      </c>
      <c r="E306" s="32" t="s">
        <v>552</v>
      </c>
      <c r="F306" s="32"/>
      <c r="G306" s="32" t="s">
        <v>1572</v>
      </c>
      <c r="H306" s="32">
        <v>0</v>
      </c>
      <c r="I306" s="32" t="b">
        <v>0</v>
      </c>
      <c r="M306">
        <v>2</v>
      </c>
      <c r="N306" s="30" t="str">
        <f t="shared" si="18"/>
        <v>DELETE FROM W_CATEGORY WHERE ID = en-japan;</v>
      </c>
      <c r="O306" s="30" t="str">
        <f t="shared" si="13"/>
        <v>INSERT INTO W_CATEGORY VALUES(</v>
      </c>
      <c r="P306" s="30" t="str">
        <f t="shared" si="19"/>
        <v>"en-japan",2,"k_saitamashi","","さいたま市",0,FALSE</v>
      </c>
      <c r="Q306" s="18" t="s">
        <v>70</v>
      </c>
    </row>
    <row r="307" spans="2:17">
      <c r="B307" s="32" t="s">
        <v>384</v>
      </c>
      <c r="C307" s="32" t="s">
        <v>87</v>
      </c>
      <c r="D307" s="32">
        <v>2</v>
      </c>
      <c r="E307" s="32" t="s">
        <v>553</v>
      </c>
      <c r="F307" s="32"/>
      <c r="G307" s="32" t="s">
        <v>1573</v>
      </c>
      <c r="H307" s="32">
        <v>0</v>
      </c>
      <c r="I307" s="32" t="b">
        <v>0</v>
      </c>
      <c r="M307">
        <v>2</v>
      </c>
      <c r="N307" s="30" t="str">
        <f t="shared" ref="N307:N370" si="20">"DELETE FROM " &amp; $B307 &amp; " WHERE ID = " &amp; C307 &amp; ";"</f>
        <v>DELETE FROM W_CATEGORY WHERE ID = en-japan;</v>
      </c>
      <c r="O307" s="30" t="str">
        <f t="shared" si="13"/>
        <v>INSERT INTO W_CATEGORY VALUES(</v>
      </c>
      <c r="P307" s="30" t="str">
        <f t="shared" si="19"/>
        <v>"en-japan",2,"k_sakaishi","","堺市",0,FALSE</v>
      </c>
      <c r="Q307" s="18" t="s">
        <v>70</v>
      </c>
    </row>
    <row r="308" spans="2:17">
      <c r="B308" s="32" t="s">
        <v>384</v>
      </c>
      <c r="C308" s="32" t="s">
        <v>87</v>
      </c>
      <c r="D308" s="32">
        <v>2</v>
      </c>
      <c r="E308" s="32" t="s">
        <v>554</v>
      </c>
      <c r="F308" s="32"/>
      <c r="G308" s="32" t="s">
        <v>1574</v>
      </c>
      <c r="H308" s="32">
        <v>0</v>
      </c>
      <c r="I308" s="32" t="b">
        <v>0</v>
      </c>
      <c r="M308">
        <v>2</v>
      </c>
      <c r="N308" s="30" t="str">
        <f t="shared" si="20"/>
        <v>DELETE FROM W_CATEGORY WHERE ID = en-japan;</v>
      </c>
      <c r="O308" s="30" t="str">
        <f t="shared" si="13"/>
        <v>INSERT INTO W_CATEGORY VALUES(</v>
      </c>
      <c r="P308" s="30" t="str">
        <f t="shared" si="19"/>
        <v>"en-japan",2,"k_sapporoshi","","札幌市",0,FALSE</v>
      </c>
      <c r="Q308" s="18" t="s">
        <v>70</v>
      </c>
    </row>
    <row r="309" spans="2:17">
      <c r="B309" s="32" t="s">
        <v>384</v>
      </c>
      <c r="C309" s="32" t="s">
        <v>87</v>
      </c>
      <c r="D309" s="32">
        <v>2</v>
      </c>
      <c r="E309" s="32" t="s">
        <v>555</v>
      </c>
      <c r="F309" s="32"/>
      <c r="G309" s="32" t="s">
        <v>1575</v>
      </c>
      <c r="H309" s="32">
        <v>0</v>
      </c>
      <c r="I309" s="32" t="b">
        <v>0</v>
      </c>
      <c r="M309">
        <v>2</v>
      </c>
      <c r="N309" s="30" t="str">
        <f t="shared" si="20"/>
        <v>DELETE FROM W_CATEGORY WHERE ID = en-japan;</v>
      </c>
      <c r="O309" s="30" t="str">
        <f t="shared" si="13"/>
        <v>INSERT INTO W_CATEGORY VALUES(</v>
      </c>
      <c r="P309" s="30" t="str">
        <f t="shared" si="19"/>
        <v>"en-japan",2,"k_sendaishi","","仙台市",0,FALSE</v>
      </c>
      <c r="Q309" s="18" t="s">
        <v>70</v>
      </c>
    </row>
    <row r="310" spans="2:17">
      <c r="B310" s="32" t="s">
        <v>384</v>
      </c>
      <c r="C310" s="32" t="s">
        <v>87</v>
      </c>
      <c r="D310" s="32">
        <v>2</v>
      </c>
      <c r="E310" s="32" t="s">
        <v>556</v>
      </c>
      <c r="F310" s="32"/>
      <c r="G310" s="32" t="s">
        <v>1576</v>
      </c>
      <c r="H310" s="32">
        <v>0</v>
      </c>
      <c r="I310" s="32" t="b">
        <v>0</v>
      </c>
      <c r="M310">
        <v>2</v>
      </c>
      <c r="N310" s="30" t="str">
        <f t="shared" si="20"/>
        <v>DELETE FROM W_CATEGORY WHERE ID = en-japan;</v>
      </c>
      <c r="O310" s="30" t="str">
        <f t="shared" si="13"/>
        <v>INSERT INTO W_CATEGORY VALUES(</v>
      </c>
      <c r="P310" s="30" t="str">
        <f t="shared" si="19"/>
        <v>"en-japan",2,"k_shibuyaku","","渋谷区（渋谷、恵比寿、代官山など）",0,FALSE</v>
      </c>
      <c r="Q310" s="18" t="s">
        <v>70</v>
      </c>
    </row>
    <row r="311" spans="2:17">
      <c r="B311" s="32" t="s">
        <v>384</v>
      </c>
      <c r="C311" s="32" t="s">
        <v>87</v>
      </c>
      <c r="D311" s="32">
        <v>2</v>
      </c>
      <c r="E311" s="32" t="s">
        <v>557</v>
      </c>
      <c r="F311" s="32"/>
      <c r="G311" s="32" t="s">
        <v>1577</v>
      </c>
      <c r="H311" s="32">
        <v>0</v>
      </c>
      <c r="I311" s="32" t="b">
        <v>0</v>
      </c>
      <c r="M311">
        <v>2</v>
      </c>
      <c r="N311" s="30" t="str">
        <f t="shared" si="20"/>
        <v>DELETE FROM W_CATEGORY WHERE ID = en-japan;</v>
      </c>
      <c r="O311" s="30" t="str">
        <f t="shared" si="13"/>
        <v>INSERT INTO W_CATEGORY VALUES(</v>
      </c>
      <c r="P311" s="30" t="str">
        <f t="shared" si="19"/>
        <v>"en-japan",2,"k_shiga","","滋賀県",0,FALSE</v>
      </c>
      <c r="Q311" s="18" t="s">
        <v>70</v>
      </c>
    </row>
    <row r="312" spans="2:17">
      <c r="B312" s="32" t="s">
        <v>384</v>
      </c>
      <c r="C312" s="32" t="s">
        <v>87</v>
      </c>
      <c r="D312" s="32">
        <v>2</v>
      </c>
      <c r="E312" s="32" t="s">
        <v>558</v>
      </c>
      <c r="F312" s="32"/>
      <c r="G312" s="32" t="s">
        <v>1578</v>
      </c>
      <c r="H312" s="32">
        <v>0</v>
      </c>
      <c r="I312" s="32" t="b">
        <v>0</v>
      </c>
      <c r="M312">
        <v>2</v>
      </c>
      <c r="N312" s="30" t="str">
        <f t="shared" si="20"/>
        <v>DELETE FROM W_CATEGORY WHERE ID = en-japan;</v>
      </c>
      <c r="O312" s="30" t="str">
        <f t="shared" si="13"/>
        <v>INSERT INTO W_CATEGORY VALUES(</v>
      </c>
      <c r="P312" s="30" t="str">
        <f t="shared" si="19"/>
        <v>"en-japan",2,"k_shimane","","島根県",0,FALSE</v>
      </c>
      <c r="Q312" s="18" t="s">
        <v>70</v>
      </c>
    </row>
    <row r="313" spans="2:17">
      <c r="B313" s="32" t="s">
        <v>384</v>
      </c>
      <c r="C313" s="32" t="s">
        <v>87</v>
      </c>
      <c r="D313" s="32">
        <v>2</v>
      </c>
      <c r="E313" s="32" t="s">
        <v>559</v>
      </c>
      <c r="F313" s="32"/>
      <c r="G313" s="32" t="s">
        <v>1579</v>
      </c>
      <c r="H313" s="32">
        <v>0</v>
      </c>
      <c r="I313" s="32" t="b">
        <v>0</v>
      </c>
      <c r="M313">
        <v>2</v>
      </c>
      <c r="N313" s="30" t="str">
        <f t="shared" si="20"/>
        <v>DELETE FROM W_CATEGORY WHERE ID = en-japan;</v>
      </c>
      <c r="O313" s="30" t="str">
        <f t="shared" si="13"/>
        <v>INSERT INTO W_CATEGORY VALUES(</v>
      </c>
      <c r="P313" s="30" t="str">
        <f t="shared" si="19"/>
        <v>"en-japan",2,"k_shinjukuku","","新宿区（新宿駅、四谷、高田馬場など）",0,FALSE</v>
      </c>
      <c r="Q313" s="18" t="s">
        <v>70</v>
      </c>
    </row>
    <row r="314" spans="2:17">
      <c r="B314" s="32" t="s">
        <v>384</v>
      </c>
      <c r="C314" s="32" t="s">
        <v>87</v>
      </c>
      <c r="D314" s="32">
        <v>2</v>
      </c>
      <c r="E314" s="32" t="s">
        <v>560</v>
      </c>
      <c r="F314" s="32"/>
      <c r="G314" s="32" t="s">
        <v>1580</v>
      </c>
      <c r="H314" s="32">
        <v>0</v>
      </c>
      <c r="I314" s="32" t="b">
        <v>0</v>
      </c>
      <c r="M314">
        <v>2</v>
      </c>
      <c r="N314" s="30" t="str">
        <f t="shared" si="20"/>
        <v>DELETE FROM W_CATEGORY WHERE ID = en-japan;</v>
      </c>
      <c r="O314" s="30" t="str">
        <f t="shared" si="13"/>
        <v>INSERT INTO W_CATEGORY VALUES(</v>
      </c>
      <c r="P314" s="30" t="str">
        <f t="shared" si="19"/>
        <v>"en-japan",2,"k_shizuoka","","静岡県",0,FALSE</v>
      </c>
      <c r="Q314" s="18" t="s">
        <v>70</v>
      </c>
    </row>
    <row r="315" spans="2:17">
      <c r="B315" s="32" t="s">
        <v>384</v>
      </c>
      <c r="C315" s="32" t="s">
        <v>87</v>
      </c>
      <c r="D315" s="32">
        <v>2</v>
      </c>
      <c r="E315" s="32" t="s">
        <v>561</v>
      </c>
      <c r="F315" s="32"/>
      <c r="G315" s="32" t="s">
        <v>1581</v>
      </c>
      <c r="H315" s="32">
        <v>0</v>
      </c>
      <c r="I315" s="32" t="b">
        <v>0</v>
      </c>
      <c r="M315">
        <v>2</v>
      </c>
      <c r="N315" s="30" t="str">
        <f t="shared" si="20"/>
        <v>DELETE FROM W_CATEGORY WHERE ID = en-japan;</v>
      </c>
      <c r="O315" s="30" t="str">
        <f t="shared" si="13"/>
        <v>INSERT INTO W_CATEGORY VALUES(</v>
      </c>
      <c r="P315" s="30" t="str">
        <f t="shared" si="19"/>
        <v>"en-japan",2,"k_shizuokashi","","静岡市",0,FALSE</v>
      </c>
      <c r="Q315" s="18" t="s">
        <v>70</v>
      </c>
    </row>
    <row r="316" spans="2:17">
      <c r="B316" s="32" t="s">
        <v>384</v>
      </c>
      <c r="C316" s="32" t="s">
        <v>87</v>
      </c>
      <c r="D316" s="32">
        <v>2</v>
      </c>
      <c r="E316" s="32" t="s">
        <v>562</v>
      </c>
      <c r="F316" s="32"/>
      <c r="G316" s="32" t="s">
        <v>1582</v>
      </c>
      <c r="H316" s="32">
        <v>0</v>
      </c>
      <c r="I316" s="32" t="b">
        <v>0</v>
      </c>
      <c r="M316">
        <v>2</v>
      </c>
      <c r="N316" s="30" t="str">
        <f t="shared" si="20"/>
        <v>DELETE FROM W_CATEGORY WHERE ID = en-japan;</v>
      </c>
      <c r="O316" s="30" t="str">
        <f t="shared" si="13"/>
        <v>INSERT INTO W_CATEGORY VALUES(</v>
      </c>
      <c r="P316" s="30" t="str">
        <f t="shared" si="19"/>
        <v>"en-japan",2,"k_tochigi","","栃木県",0,FALSE</v>
      </c>
      <c r="Q316" s="18" t="s">
        <v>70</v>
      </c>
    </row>
    <row r="317" spans="2:17">
      <c r="B317" s="32" t="s">
        <v>384</v>
      </c>
      <c r="C317" s="32" t="s">
        <v>87</v>
      </c>
      <c r="D317" s="32">
        <v>2</v>
      </c>
      <c r="E317" s="32" t="s">
        <v>563</v>
      </c>
      <c r="F317" s="32"/>
      <c r="G317" s="32" t="s">
        <v>1583</v>
      </c>
      <c r="H317" s="32">
        <v>0</v>
      </c>
      <c r="I317" s="32" t="b">
        <v>0</v>
      </c>
      <c r="M317">
        <v>2</v>
      </c>
      <c r="N317" s="30" t="str">
        <f t="shared" si="20"/>
        <v>DELETE FROM W_CATEGORY WHERE ID = en-japan;</v>
      </c>
      <c r="O317" s="30" t="str">
        <f t="shared" si="13"/>
        <v>INSERT INTO W_CATEGORY VALUES(</v>
      </c>
      <c r="P317" s="30" t="str">
        <f t="shared" si="19"/>
        <v>"en-japan",2,"k_tokushima","","徳島県",0,FALSE</v>
      </c>
      <c r="Q317" s="18" t="s">
        <v>70</v>
      </c>
    </row>
    <row r="318" spans="2:17">
      <c r="B318" s="32" t="s">
        <v>384</v>
      </c>
      <c r="C318" s="32" t="s">
        <v>87</v>
      </c>
      <c r="D318" s="32">
        <v>2</v>
      </c>
      <c r="E318" s="32" t="s">
        <v>564</v>
      </c>
      <c r="F318" s="32"/>
      <c r="G318" s="32" t="s">
        <v>1584</v>
      </c>
      <c r="H318" s="32">
        <v>0</v>
      </c>
      <c r="I318" s="32" t="b">
        <v>0</v>
      </c>
      <c r="M318">
        <v>2</v>
      </c>
      <c r="N318" s="30" t="str">
        <f t="shared" si="20"/>
        <v>DELETE FROM W_CATEGORY WHERE ID = en-japan;</v>
      </c>
      <c r="O318" s="30" t="str">
        <f t="shared" si="13"/>
        <v>INSERT INTO W_CATEGORY VALUES(</v>
      </c>
      <c r="P318" s="30" t="str">
        <f t="shared" si="19"/>
        <v>"en-japan",2,"k_tokyo","","東京都",0,FALSE</v>
      </c>
      <c r="Q318" s="18" t="s">
        <v>70</v>
      </c>
    </row>
    <row r="319" spans="2:17">
      <c r="B319" s="32" t="s">
        <v>384</v>
      </c>
      <c r="C319" s="32" t="s">
        <v>87</v>
      </c>
      <c r="D319" s="32">
        <v>2</v>
      </c>
      <c r="E319" s="32" t="s">
        <v>565</v>
      </c>
      <c r="F319" s="32"/>
      <c r="G319" s="32" t="s">
        <v>1585</v>
      </c>
      <c r="H319" s="32">
        <v>0</v>
      </c>
      <c r="I319" s="32" t="b">
        <v>0</v>
      </c>
      <c r="M319">
        <v>2</v>
      </c>
      <c r="N319" s="30" t="str">
        <f t="shared" si="20"/>
        <v>DELETE FROM W_CATEGORY WHERE ID = en-japan;</v>
      </c>
      <c r="O319" s="30" t="str">
        <f t="shared" si="13"/>
        <v>INSERT INTO W_CATEGORY VALUES(</v>
      </c>
      <c r="P319" s="30" t="str">
        <f t="shared" si="19"/>
        <v>"en-japan",2,"k_toshimaku","","豊島区（池袋駅など）",0,FALSE</v>
      </c>
      <c r="Q319" s="18" t="s">
        <v>70</v>
      </c>
    </row>
    <row r="320" spans="2:17">
      <c r="B320" s="32" t="s">
        <v>384</v>
      </c>
      <c r="C320" s="32" t="s">
        <v>87</v>
      </c>
      <c r="D320" s="32">
        <v>2</v>
      </c>
      <c r="E320" s="32" t="s">
        <v>566</v>
      </c>
      <c r="F320" s="32"/>
      <c r="G320" s="32" t="s">
        <v>1586</v>
      </c>
      <c r="H320" s="32">
        <v>0</v>
      </c>
      <c r="I320" s="32" t="b">
        <v>0</v>
      </c>
      <c r="M320">
        <v>2</v>
      </c>
      <c r="N320" s="30" t="str">
        <f t="shared" si="20"/>
        <v>DELETE FROM W_CATEGORY WHERE ID = en-japan;</v>
      </c>
      <c r="O320" s="30" t="str">
        <f t="shared" si="13"/>
        <v>INSERT INTO W_CATEGORY VALUES(</v>
      </c>
      <c r="P320" s="30" t="str">
        <f t="shared" si="19"/>
        <v>"en-japan",2,"k_tottori","","鳥取県",0,FALSE</v>
      </c>
      <c r="Q320" s="18" t="s">
        <v>70</v>
      </c>
    </row>
    <row r="321" spans="2:17">
      <c r="B321" s="32" t="s">
        <v>384</v>
      </c>
      <c r="C321" s="32" t="s">
        <v>87</v>
      </c>
      <c r="D321" s="32">
        <v>2</v>
      </c>
      <c r="E321" s="32" t="s">
        <v>567</v>
      </c>
      <c r="F321" s="32"/>
      <c r="G321" s="32" t="s">
        <v>1587</v>
      </c>
      <c r="H321" s="32">
        <v>0</v>
      </c>
      <c r="I321" s="32" t="b">
        <v>0</v>
      </c>
      <c r="M321">
        <v>2</v>
      </c>
      <c r="N321" s="30" t="str">
        <f t="shared" si="20"/>
        <v>DELETE FROM W_CATEGORY WHERE ID = en-japan;</v>
      </c>
      <c r="O321" s="30" t="str">
        <f t="shared" si="13"/>
        <v>INSERT INTO W_CATEGORY VALUES(</v>
      </c>
      <c r="P321" s="30" t="str">
        <f t="shared" si="19"/>
        <v>"en-japan",2,"k_toyama","","富山県",0,FALSE</v>
      </c>
      <c r="Q321" s="18" t="s">
        <v>70</v>
      </c>
    </row>
    <row r="322" spans="2:17">
      <c r="B322" s="32" t="s">
        <v>384</v>
      </c>
      <c r="C322" s="32" t="s">
        <v>87</v>
      </c>
      <c r="D322" s="32">
        <v>2</v>
      </c>
      <c r="E322" s="32" t="s">
        <v>568</v>
      </c>
      <c r="F322" s="32"/>
      <c r="G322" s="32" t="s">
        <v>1588</v>
      </c>
      <c r="H322" s="32">
        <v>0</v>
      </c>
      <c r="I322" s="32" t="b">
        <v>0</v>
      </c>
      <c r="M322">
        <v>2</v>
      </c>
      <c r="N322" s="30" t="str">
        <f t="shared" si="20"/>
        <v>DELETE FROM W_CATEGORY WHERE ID = en-japan;</v>
      </c>
      <c r="O322" s="30" t="str">
        <f t="shared" si="13"/>
        <v>INSERT INTO W_CATEGORY VALUES(</v>
      </c>
      <c r="P322" s="30" t="str">
        <f t="shared" si="19"/>
        <v>"en-japan",2,"k_wakayama","","和歌山県",0,FALSE</v>
      </c>
      <c r="Q322" s="18" t="s">
        <v>70</v>
      </c>
    </row>
    <row r="323" spans="2:17">
      <c r="B323" s="32" t="s">
        <v>384</v>
      </c>
      <c r="C323" s="32" t="s">
        <v>87</v>
      </c>
      <c r="D323" s="32">
        <v>2</v>
      </c>
      <c r="E323" s="32" t="s">
        <v>569</v>
      </c>
      <c r="F323" s="32"/>
      <c r="G323" s="32" t="s">
        <v>1589</v>
      </c>
      <c r="H323" s="32">
        <v>0</v>
      </c>
      <c r="I323" s="32" t="b">
        <v>0</v>
      </c>
      <c r="M323">
        <v>2</v>
      </c>
      <c r="N323" s="30" t="str">
        <f t="shared" si="20"/>
        <v>DELETE FROM W_CATEGORY WHERE ID = en-japan;</v>
      </c>
      <c r="O323" s="30" t="str">
        <f t="shared" si="13"/>
        <v>INSERT INTO W_CATEGORY VALUES(</v>
      </c>
      <c r="P323" s="30" t="str">
        <f t="shared" si="19"/>
        <v>"en-japan",2,"k_yamagata","","山形県",0,FALSE</v>
      </c>
      <c r="Q323" s="18" t="s">
        <v>70</v>
      </c>
    </row>
    <row r="324" spans="2:17">
      <c r="B324" s="32" t="s">
        <v>384</v>
      </c>
      <c r="C324" s="32" t="s">
        <v>87</v>
      </c>
      <c r="D324" s="32">
        <v>2</v>
      </c>
      <c r="E324" s="32" t="s">
        <v>570</v>
      </c>
      <c r="F324" s="32"/>
      <c r="G324" s="32" t="s">
        <v>1590</v>
      </c>
      <c r="H324" s="32">
        <v>0</v>
      </c>
      <c r="I324" s="32" t="b">
        <v>0</v>
      </c>
      <c r="M324">
        <v>2</v>
      </c>
      <c r="N324" s="30" t="str">
        <f t="shared" si="20"/>
        <v>DELETE FROM W_CATEGORY WHERE ID = en-japan;</v>
      </c>
      <c r="O324" s="30" t="str">
        <f t="shared" si="13"/>
        <v>INSERT INTO W_CATEGORY VALUES(</v>
      </c>
      <c r="P324" s="30" t="str">
        <f t="shared" si="19"/>
        <v>"en-japan",2,"k_yamaguchi","","山口県",0,FALSE</v>
      </c>
      <c r="Q324" s="18" t="s">
        <v>70</v>
      </c>
    </row>
    <row r="325" spans="2:17">
      <c r="B325" s="32" t="s">
        <v>384</v>
      </c>
      <c r="C325" s="32" t="s">
        <v>87</v>
      </c>
      <c r="D325" s="32">
        <v>2</v>
      </c>
      <c r="E325" s="32" t="s">
        <v>571</v>
      </c>
      <c r="F325" s="32"/>
      <c r="G325" s="32" t="s">
        <v>1591</v>
      </c>
      <c r="H325" s="32">
        <v>0</v>
      </c>
      <c r="I325" s="32" t="b">
        <v>0</v>
      </c>
      <c r="M325">
        <v>2</v>
      </c>
      <c r="N325" s="30" t="str">
        <f t="shared" si="20"/>
        <v>DELETE FROM W_CATEGORY WHERE ID = en-japan;</v>
      </c>
      <c r="O325" s="30" t="str">
        <f t="shared" si="13"/>
        <v>INSERT INTO W_CATEGORY VALUES(</v>
      </c>
      <c r="P325" s="30" t="str">
        <f t="shared" si="19"/>
        <v>"en-japan",2,"k_yamanashi","","山梨県",0,FALSE</v>
      </c>
      <c r="Q325" s="18" t="s">
        <v>70</v>
      </c>
    </row>
    <row r="326" spans="2:17">
      <c r="B326" s="32" t="s">
        <v>384</v>
      </c>
      <c r="C326" s="32" t="s">
        <v>87</v>
      </c>
      <c r="D326" s="32">
        <v>2</v>
      </c>
      <c r="E326" s="32" t="s">
        <v>572</v>
      </c>
      <c r="F326" s="32"/>
      <c r="G326" s="32" t="s">
        <v>1592</v>
      </c>
      <c r="H326" s="32">
        <v>0</v>
      </c>
      <c r="I326" s="32" t="b">
        <v>0</v>
      </c>
      <c r="M326">
        <v>2</v>
      </c>
      <c r="N326" s="30" t="str">
        <f t="shared" si="20"/>
        <v>DELETE FROM W_CATEGORY WHERE ID = en-japan;</v>
      </c>
      <c r="O326" s="30" t="str">
        <f t="shared" si="13"/>
        <v>INSERT INTO W_CATEGORY VALUES(</v>
      </c>
      <c r="P326" s="30" t="str">
        <f t="shared" si="19"/>
        <v>"en-japan",2,"k_yokohama","","横浜市",0,FALSE</v>
      </c>
      <c r="Q326" s="18" t="s">
        <v>70</v>
      </c>
    </row>
    <row r="327" spans="2:17">
      <c r="B327" s="32" t="s">
        <v>384</v>
      </c>
      <c r="C327" s="32" t="s">
        <v>87</v>
      </c>
      <c r="D327" s="32">
        <v>2</v>
      </c>
      <c r="E327" s="32" t="s">
        <v>595</v>
      </c>
      <c r="F327" s="32"/>
      <c r="G327" s="32" t="s">
        <v>1615</v>
      </c>
      <c r="H327" s="32">
        <v>0</v>
      </c>
      <c r="I327" s="32" t="b">
        <v>0</v>
      </c>
      <c r="M327">
        <v>2</v>
      </c>
      <c r="N327" s="30" t="str">
        <f t="shared" si="20"/>
        <v>DELETE FROM W_CATEGORY WHERE ID = en-japan;</v>
      </c>
      <c r="O327" s="30" t="str">
        <f t="shared" si="13"/>
        <v>INSERT INTO W_CATEGORY VALUES(</v>
      </c>
      <c r="P327" s="30" t="str">
        <f t="shared" si="19"/>
        <v>"en-japan",2,"s_analytics","","リサーチ、データ分析・解析",0,FALSE</v>
      </c>
      <c r="Q327" s="18" t="s">
        <v>70</v>
      </c>
    </row>
    <row r="328" spans="2:17">
      <c r="B328" s="32" t="s">
        <v>384</v>
      </c>
      <c r="C328" s="32" t="s">
        <v>87</v>
      </c>
      <c r="D328" s="32">
        <v>2</v>
      </c>
      <c r="E328" s="32" t="s">
        <v>596</v>
      </c>
      <c r="F328" s="32"/>
      <c r="G328" s="32" t="s">
        <v>1616</v>
      </c>
      <c r="H328" s="32">
        <v>0</v>
      </c>
      <c r="I328" s="32" t="b">
        <v>0</v>
      </c>
      <c r="M328">
        <v>2</v>
      </c>
      <c r="N328" s="30" t="str">
        <f t="shared" si="20"/>
        <v>DELETE FROM W_CATEGORY WHERE ID = en-japan;</v>
      </c>
      <c r="O328" s="30" t="str">
        <f t="shared" si="13"/>
        <v>INSERT INTO W_CATEGORY VALUES(</v>
      </c>
      <c r="P328" s="30" t="str">
        <f t="shared" si="19"/>
        <v>"en-japan",2,"s_boueki-butsuryu","","貿易、物流、購買、資材",0,FALSE</v>
      </c>
      <c r="Q328" s="18" t="s">
        <v>70</v>
      </c>
    </row>
    <row r="329" spans="2:17">
      <c r="B329" s="32" t="s">
        <v>384</v>
      </c>
      <c r="C329" s="32" t="s">
        <v>87</v>
      </c>
      <c r="D329" s="32">
        <v>2</v>
      </c>
      <c r="E329" s="32" t="s">
        <v>597</v>
      </c>
      <c r="F329" s="32"/>
      <c r="G329" s="32" t="s">
        <v>1617</v>
      </c>
      <c r="H329" s="32">
        <v>0</v>
      </c>
      <c r="I329" s="32" t="b">
        <v>0</v>
      </c>
      <c r="M329">
        <v>2</v>
      </c>
      <c r="N329" s="30" t="str">
        <f t="shared" si="20"/>
        <v>DELETE FROM W_CATEGORY WHERE ID = en-japan;</v>
      </c>
      <c r="O329" s="30" t="str">
        <f t="shared" si="13"/>
        <v>INSERT INTO W_CATEGORY VALUES(</v>
      </c>
      <c r="P329" s="30" t="str">
        <f t="shared" si="19"/>
        <v>"en-japan",2,"s_bouekijimu","","貿易・国際関連業務",0,FALSE</v>
      </c>
      <c r="Q329" s="18" t="s">
        <v>70</v>
      </c>
    </row>
    <row r="330" spans="2:17">
      <c r="B330" s="32" t="s">
        <v>384</v>
      </c>
      <c r="C330" s="32" t="s">
        <v>87</v>
      </c>
      <c r="D330" s="32">
        <v>2</v>
      </c>
      <c r="E330" s="32" t="s">
        <v>598</v>
      </c>
      <c r="F330" s="32"/>
      <c r="G330" s="32" t="s">
        <v>1618</v>
      </c>
      <c r="H330" s="32">
        <v>0</v>
      </c>
      <c r="I330" s="32" t="b">
        <v>0</v>
      </c>
      <c r="M330">
        <v>2</v>
      </c>
      <c r="N330" s="30" t="str">
        <f t="shared" si="20"/>
        <v>DELETE FROM W_CATEGORY WHERE ID = en-japan;</v>
      </c>
      <c r="O330" s="30" t="str">
        <f t="shared" si="13"/>
        <v>INSERT INTO W_CATEGORY VALUES(</v>
      </c>
      <c r="P330" s="30" t="str">
        <f t="shared" si="19"/>
        <v>"en-japan",2,"s_butsuryu-kanri","","物流企画、物流管理",0,FALSE</v>
      </c>
      <c r="Q330" s="18" t="s">
        <v>70</v>
      </c>
    </row>
    <row r="331" spans="2:17">
      <c r="B331" s="32" t="s">
        <v>384</v>
      </c>
      <c r="C331" s="32" t="s">
        <v>87</v>
      </c>
      <c r="D331" s="32">
        <v>2</v>
      </c>
      <c r="E331" s="32" t="s">
        <v>599</v>
      </c>
      <c r="F331" s="32"/>
      <c r="G331" s="32" t="s">
        <v>1619</v>
      </c>
      <c r="H331" s="32">
        <v>0</v>
      </c>
      <c r="I331" s="32" t="b">
        <v>0</v>
      </c>
      <c r="M331">
        <v>2</v>
      </c>
      <c r="N331" s="30" t="str">
        <f t="shared" si="20"/>
        <v>DELETE FROM W_CATEGORY WHERE ID = en-japan;</v>
      </c>
      <c r="O331" s="30" t="str">
        <f t="shared" si="13"/>
        <v>INSERT INTO W_CATEGORY VALUES(</v>
      </c>
      <c r="P331" s="30" t="str">
        <f t="shared" si="19"/>
        <v>"en-japan",2,"s_chief-officer","","経営者・経営幹部",0,FALSE</v>
      </c>
      <c r="Q331" s="18" t="s">
        <v>70</v>
      </c>
    </row>
    <row r="332" spans="2:17">
      <c r="B332" s="32" t="s">
        <v>384</v>
      </c>
      <c r="C332" s="32" t="s">
        <v>87</v>
      </c>
      <c r="D332" s="32">
        <v>2</v>
      </c>
      <c r="E332" s="32" t="s">
        <v>600</v>
      </c>
      <c r="F332" s="32"/>
      <c r="G332" s="32" t="s">
        <v>1620</v>
      </c>
      <c r="H332" s="32">
        <v>0</v>
      </c>
      <c r="I332" s="32" t="b">
        <v>0</v>
      </c>
      <c r="M332">
        <v>2</v>
      </c>
      <c r="N332" s="30" t="str">
        <f t="shared" si="20"/>
        <v>DELETE FROM W_CATEGORY WHERE ID = en-japan;</v>
      </c>
      <c r="O332" s="30" t="str">
        <f t="shared" si="13"/>
        <v>INSERT INTO W_CATEGORY VALUES(</v>
      </c>
      <c r="P332" s="30" t="str">
        <f t="shared" si="19"/>
        <v>"en-japan",2,"s_compliance","","法務・コンプライアンス",0,FALSE</v>
      </c>
      <c r="Q332" s="18" t="s">
        <v>70</v>
      </c>
    </row>
    <row r="333" spans="2:17">
      <c r="B333" s="32" t="s">
        <v>384</v>
      </c>
      <c r="C333" s="32" t="s">
        <v>87</v>
      </c>
      <c r="D333" s="32">
        <v>2</v>
      </c>
      <c r="E333" s="32" t="s">
        <v>601</v>
      </c>
      <c r="F333" s="32"/>
      <c r="G333" s="32" t="s">
        <v>1621</v>
      </c>
      <c r="H333" s="32">
        <v>0</v>
      </c>
      <c r="I333" s="32" t="b">
        <v>0</v>
      </c>
      <c r="M333">
        <v>2</v>
      </c>
      <c r="N333" s="30" t="str">
        <f t="shared" si="20"/>
        <v>DELETE FROM W_CATEGORY WHERE ID = en-japan;</v>
      </c>
      <c r="O333" s="30" t="str">
        <f t="shared" si="13"/>
        <v>INSERT INTO W_CATEGORY VALUES(</v>
      </c>
      <c r="P333" s="30" t="str">
        <f t="shared" si="19"/>
        <v>"en-japan",2,"s_eigyojimu","","営業事務・営業アシスタント",0,FALSE</v>
      </c>
      <c r="Q333" s="18" t="s">
        <v>70</v>
      </c>
    </row>
    <row r="334" spans="2:17">
      <c r="B334" s="32" t="s">
        <v>384</v>
      </c>
      <c r="C334" s="32" t="s">
        <v>87</v>
      </c>
      <c r="D334" s="32">
        <v>2</v>
      </c>
      <c r="E334" s="32" t="s">
        <v>602</v>
      </c>
      <c r="F334" s="32"/>
      <c r="G334" s="32" t="s">
        <v>1622</v>
      </c>
      <c r="H334" s="32">
        <v>0</v>
      </c>
      <c r="I334" s="32" t="b">
        <v>0</v>
      </c>
      <c r="M334">
        <v>2</v>
      </c>
      <c r="N334" s="30" t="str">
        <f t="shared" si="20"/>
        <v>DELETE FROM W_CATEGORY WHERE ID = en-japan;</v>
      </c>
      <c r="O334" s="30" t="str">
        <f t="shared" si="13"/>
        <v>INSERT INTO W_CATEGORY VALUES(</v>
      </c>
      <c r="P334" s="30" t="str">
        <f t="shared" si="19"/>
        <v>"en-japan",2,"s_eigyokikaku","","営業企画、販促企画",0,FALSE</v>
      </c>
      <c r="Q334" s="18" t="s">
        <v>70</v>
      </c>
    </row>
    <row r="335" spans="2:17">
      <c r="B335" s="32" t="s">
        <v>384</v>
      </c>
      <c r="C335" s="32" t="s">
        <v>87</v>
      </c>
      <c r="D335" s="32">
        <v>2</v>
      </c>
      <c r="E335" s="32" t="s">
        <v>603</v>
      </c>
      <c r="F335" s="32"/>
      <c r="G335" s="32" t="s">
        <v>1623</v>
      </c>
      <c r="H335" s="32">
        <v>0</v>
      </c>
      <c r="I335" s="32" t="b">
        <v>0</v>
      </c>
      <c r="M335">
        <v>2</v>
      </c>
      <c r="N335" s="30" t="str">
        <f t="shared" si="20"/>
        <v>DELETE FROM W_CATEGORY WHERE ID = en-japan;</v>
      </c>
      <c r="O335" s="30" t="str">
        <f t="shared" si="13"/>
        <v>INSERT INTO W_CATEGORY VALUES(</v>
      </c>
      <c r="P335" s="30" t="str">
        <f t="shared" si="19"/>
        <v>"en-japan",2,"s_hansoku","","営業企画、販促企画、商品企画",0,FALSE</v>
      </c>
      <c r="Q335" s="18" t="s">
        <v>70</v>
      </c>
    </row>
    <row r="336" spans="2:17">
      <c r="B336" s="32" t="s">
        <v>384</v>
      </c>
      <c r="C336" s="32" t="s">
        <v>87</v>
      </c>
      <c r="D336" s="32">
        <v>2</v>
      </c>
      <c r="E336" s="32" t="s">
        <v>604</v>
      </c>
      <c r="F336" s="32"/>
      <c r="G336" s="32" t="s">
        <v>1624</v>
      </c>
      <c r="H336" s="32">
        <v>0</v>
      </c>
      <c r="I336" s="32" t="b">
        <v>0</v>
      </c>
      <c r="M336">
        <v>2</v>
      </c>
      <c r="N336" s="30" t="str">
        <f t="shared" si="20"/>
        <v>DELETE FROM W_CATEGORY WHERE ID = en-japan;</v>
      </c>
      <c r="O336" s="30" t="str">
        <f t="shared" si="13"/>
        <v>INSERT INTO W_CATEGORY VALUES(</v>
      </c>
      <c r="P336" s="30" t="str">
        <f t="shared" si="19"/>
        <v>"en-japan",2,"s_hisho","","秘書",0,FALSE</v>
      </c>
      <c r="Q336" s="18" t="s">
        <v>70</v>
      </c>
    </row>
    <row r="337" spans="2:17">
      <c r="B337" s="32" t="s">
        <v>384</v>
      </c>
      <c r="C337" s="32" t="s">
        <v>87</v>
      </c>
      <c r="D337" s="32">
        <v>2</v>
      </c>
      <c r="E337" s="32" t="s">
        <v>605</v>
      </c>
      <c r="F337" s="32"/>
      <c r="G337" s="32" t="s">
        <v>1625</v>
      </c>
      <c r="H337" s="32">
        <v>0</v>
      </c>
      <c r="I337" s="32" t="b">
        <v>0</v>
      </c>
      <c r="M337">
        <v>2</v>
      </c>
      <c r="N337" s="30" t="str">
        <f t="shared" si="20"/>
        <v>DELETE FROM W_CATEGORY WHERE ID = en-japan;</v>
      </c>
      <c r="O337" s="30" t="str">
        <f t="shared" si="13"/>
        <v>INSERT INTO W_CATEGORY VALUES(</v>
      </c>
      <c r="P337" s="30" t="str">
        <f t="shared" si="19"/>
        <v>"en-japan",2,"s_homu","","法務、特許・知的財産",0,FALSE</v>
      </c>
      <c r="Q337" s="18" t="s">
        <v>70</v>
      </c>
    </row>
    <row r="338" spans="2:17">
      <c r="B338" s="32" t="s">
        <v>384</v>
      </c>
      <c r="C338" s="32" t="s">
        <v>87</v>
      </c>
      <c r="D338" s="32">
        <v>2</v>
      </c>
      <c r="E338" s="32" t="s">
        <v>606</v>
      </c>
      <c r="F338" s="32"/>
      <c r="G338" s="32" t="s">
        <v>1626</v>
      </c>
      <c r="H338" s="32">
        <v>0</v>
      </c>
      <c r="I338" s="32" t="b">
        <v>0</v>
      </c>
      <c r="M338">
        <v>2</v>
      </c>
      <c r="N338" s="30" t="str">
        <f t="shared" si="20"/>
        <v>DELETE FROM W_CATEGORY WHERE ID = en-japan;</v>
      </c>
      <c r="O338" s="30" t="str">
        <f t="shared" si="13"/>
        <v>INSERT INTO W_CATEGORY VALUES(</v>
      </c>
      <c r="P338" s="30" t="str">
        <f t="shared" si="19"/>
        <v>"en-japan",2,"s_ippanjimu","","一般事務",0,FALSE</v>
      </c>
      <c r="Q338" s="18" t="s">
        <v>70</v>
      </c>
    </row>
    <row r="339" spans="2:17">
      <c r="B339" s="32" t="s">
        <v>384</v>
      </c>
      <c r="C339" s="32" t="s">
        <v>87</v>
      </c>
      <c r="D339" s="32">
        <v>2</v>
      </c>
      <c r="E339" s="32" t="s">
        <v>607</v>
      </c>
      <c r="F339" s="32"/>
      <c r="G339" s="32" t="s">
        <v>1627</v>
      </c>
      <c r="H339" s="32">
        <v>0</v>
      </c>
      <c r="I339" s="32" t="b">
        <v>0</v>
      </c>
      <c r="M339">
        <v>2</v>
      </c>
      <c r="N339" s="30" t="str">
        <f t="shared" si="20"/>
        <v>DELETE FROM W_CATEGORY WHERE ID = en-japan;</v>
      </c>
      <c r="O339" s="30" t="str">
        <f t="shared" si="13"/>
        <v>INSERT INTO W_CATEGORY VALUES(</v>
      </c>
      <c r="P339" s="30" t="str">
        <f t="shared" si="19"/>
        <v>"en-japan",2,"s_ir","","広報・IR",0,FALSE</v>
      </c>
      <c r="Q339" s="18" t="s">
        <v>70</v>
      </c>
    </row>
    <row r="340" spans="2:17">
      <c r="B340" s="32" t="s">
        <v>384</v>
      </c>
      <c r="C340" s="32" t="s">
        <v>87</v>
      </c>
      <c r="D340" s="32">
        <v>2</v>
      </c>
      <c r="E340" s="32" t="s">
        <v>608</v>
      </c>
      <c r="F340" s="32"/>
      <c r="G340" s="32" t="s">
        <v>1628</v>
      </c>
      <c r="H340" s="32">
        <v>0</v>
      </c>
      <c r="I340" s="32" t="b">
        <v>0</v>
      </c>
      <c r="M340">
        <v>2</v>
      </c>
      <c r="N340" s="30" t="str">
        <f t="shared" si="20"/>
        <v>DELETE FROM W_CATEGORY WHERE ID = en-japan;</v>
      </c>
      <c r="O340" s="30" t="str">
        <f t="shared" si="13"/>
        <v>INSERT INTO W_CATEGORY VALUES(</v>
      </c>
      <c r="P340" s="30" t="str">
        <f t="shared" si="19"/>
        <v>"en-japan",2,"s_jigyokikaku","","事業企画",0,FALSE</v>
      </c>
      <c r="Q340" s="18" t="s">
        <v>70</v>
      </c>
    </row>
    <row r="341" spans="2:17">
      <c r="B341" s="32" t="s">
        <v>384</v>
      </c>
      <c r="C341" s="32" t="s">
        <v>87</v>
      </c>
      <c r="D341" s="32">
        <v>2</v>
      </c>
      <c r="E341" s="32" t="s">
        <v>609</v>
      </c>
      <c r="F341" s="32"/>
      <c r="G341" s="32" t="s">
        <v>1629</v>
      </c>
      <c r="H341" s="32">
        <v>0</v>
      </c>
      <c r="I341" s="32" t="b">
        <v>0</v>
      </c>
      <c r="M341">
        <v>2</v>
      </c>
      <c r="N341" s="30" t="str">
        <f t="shared" si="20"/>
        <v>DELETE FROM W_CATEGORY WHERE ID = en-japan;</v>
      </c>
      <c r="O341" s="30" t="str">
        <f t="shared" si="13"/>
        <v>INSERT INTO W_CATEGORY VALUES(</v>
      </c>
      <c r="P341" s="30" t="str">
        <f t="shared" si="19"/>
        <v>"en-japan",2,"s_jimu","","一般事務、営業事務、秘書、受付",0,FALSE</v>
      </c>
      <c r="Q341" s="18" t="s">
        <v>70</v>
      </c>
    </row>
    <row r="342" spans="2:17">
      <c r="B342" s="32" t="s">
        <v>384</v>
      </c>
      <c r="C342" s="32" t="s">
        <v>87</v>
      </c>
      <c r="D342" s="32">
        <v>2</v>
      </c>
      <c r="E342" s="32" t="s">
        <v>610</v>
      </c>
      <c r="F342" s="32"/>
      <c r="G342" s="32" t="s">
        <v>1630</v>
      </c>
      <c r="H342" s="32">
        <v>0</v>
      </c>
      <c r="I342" s="32" t="b">
        <v>0</v>
      </c>
      <c r="M342">
        <v>2</v>
      </c>
      <c r="N342" s="30" t="str">
        <f t="shared" si="20"/>
        <v>DELETE FROM W_CATEGORY WHERE ID = en-japan;</v>
      </c>
      <c r="O342" s="30" t="str">
        <f t="shared" si="13"/>
        <v>INSERT INTO W_CATEGORY VALUES(</v>
      </c>
      <c r="P342" s="30" t="str">
        <f t="shared" si="19"/>
        <v>"en-japan",2,"s_jinji","","人事・労務、総務",0,FALSE</v>
      </c>
      <c r="Q342" s="18" t="s">
        <v>70</v>
      </c>
    </row>
    <row r="343" spans="2:17">
      <c r="B343" s="32" t="s">
        <v>384</v>
      </c>
      <c r="C343" s="32" t="s">
        <v>87</v>
      </c>
      <c r="D343" s="32">
        <v>2</v>
      </c>
      <c r="E343" s="32" t="s">
        <v>611</v>
      </c>
      <c r="F343" s="32"/>
      <c r="G343" s="32" t="s">
        <v>1631</v>
      </c>
      <c r="H343" s="32">
        <v>0</v>
      </c>
      <c r="I343" s="32" t="b">
        <v>0</v>
      </c>
      <c r="M343">
        <v>2</v>
      </c>
      <c r="N343" s="30" t="str">
        <f t="shared" si="20"/>
        <v>DELETE FROM W_CATEGORY WHERE ID = en-japan;</v>
      </c>
      <c r="O343" s="30" t="str">
        <f t="shared" si="13"/>
        <v>INSERT INTO W_CATEGORY VALUES(</v>
      </c>
      <c r="P343" s="30" t="str">
        <f t="shared" si="19"/>
        <v>"en-japan",2,"s_jinji-roumu","","人事・労務",0,FALSE</v>
      </c>
      <c r="Q343" s="18" t="s">
        <v>70</v>
      </c>
    </row>
    <row r="344" spans="2:17">
      <c r="B344" s="32" t="s">
        <v>384</v>
      </c>
      <c r="C344" s="32" t="s">
        <v>87</v>
      </c>
      <c r="D344" s="32">
        <v>2</v>
      </c>
      <c r="E344" s="32" t="s">
        <v>612</v>
      </c>
      <c r="F344" s="32"/>
      <c r="G344" s="32" t="s">
        <v>1632</v>
      </c>
      <c r="H344" s="32">
        <v>0</v>
      </c>
      <c r="I344" s="32" t="b">
        <v>0</v>
      </c>
      <c r="M344">
        <v>2</v>
      </c>
      <c r="N344" s="30" t="str">
        <f t="shared" si="20"/>
        <v>DELETE FROM W_CATEGORY WHERE ID = en-japan;</v>
      </c>
      <c r="O344" s="30" t="str">
        <f t="shared" si="13"/>
        <v>INSERT INTO W_CATEGORY VALUES(</v>
      </c>
      <c r="P344" s="30" t="str">
        <f t="shared" si="19"/>
        <v>"en-japan",2,"s_keieikikaku","","経営企画",0,FALSE</v>
      </c>
      <c r="Q344" s="18" t="s">
        <v>70</v>
      </c>
    </row>
    <row r="345" spans="2:17">
      <c r="B345" s="32" t="s">
        <v>384</v>
      </c>
      <c r="C345" s="32" t="s">
        <v>87</v>
      </c>
      <c r="D345" s="32">
        <v>2</v>
      </c>
      <c r="E345" s="32" t="s">
        <v>613</v>
      </c>
      <c r="F345" s="32"/>
      <c r="G345" s="32" t="s">
        <v>1633</v>
      </c>
      <c r="H345" s="32">
        <v>0</v>
      </c>
      <c r="I345" s="32" t="b">
        <v>0</v>
      </c>
      <c r="M345">
        <v>2</v>
      </c>
      <c r="N345" s="30" t="str">
        <f t="shared" si="20"/>
        <v>DELETE FROM W_CATEGORY WHERE ID = en-japan;</v>
      </c>
      <c r="O345" s="30" t="str">
        <f t="shared" si="13"/>
        <v>INSERT INTO W_CATEGORY VALUES(</v>
      </c>
      <c r="P345" s="30" t="str">
        <f t="shared" si="19"/>
        <v>"en-japan",2,"s_keiki","","経営幹部、経営企画、事業企画",0,FALSE</v>
      </c>
      <c r="Q345" s="18" t="s">
        <v>70</v>
      </c>
    </row>
    <row r="346" spans="2:17">
      <c r="B346" s="32" t="s">
        <v>384</v>
      </c>
      <c r="C346" s="32" t="s">
        <v>87</v>
      </c>
      <c r="D346" s="32">
        <v>2</v>
      </c>
      <c r="E346" s="32" t="s">
        <v>614</v>
      </c>
      <c r="F346" s="32"/>
      <c r="G346" s="32" t="s">
        <v>1634</v>
      </c>
      <c r="H346" s="32">
        <v>0</v>
      </c>
      <c r="I346" s="32" t="b">
        <v>0</v>
      </c>
      <c r="M346">
        <v>2</v>
      </c>
      <c r="N346" s="30" t="str">
        <f t="shared" si="20"/>
        <v>DELETE FROM W_CATEGORY WHERE ID = en-japan;</v>
      </c>
      <c r="O346" s="30" t="str">
        <f t="shared" si="13"/>
        <v>INSERT INTO W_CATEGORY VALUES(</v>
      </c>
      <c r="P346" s="30" t="str">
        <f t="shared" si="19"/>
        <v>"en-japan",2,"s_keiri","","経理、財務、会計、内部監査",0,FALSE</v>
      </c>
      <c r="Q346" s="18" t="s">
        <v>70</v>
      </c>
    </row>
    <row r="347" spans="2:17">
      <c r="B347" s="32" t="s">
        <v>384</v>
      </c>
      <c r="C347" s="32" t="s">
        <v>87</v>
      </c>
      <c r="D347" s="32">
        <v>2</v>
      </c>
      <c r="E347" s="32" t="s">
        <v>615</v>
      </c>
      <c r="F347" s="32"/>
      <c r="G347" s="32" t="s">
        <v>1635</v>
      </c>
      <c r="H347" s="32">
        <v>0</v>
      </c>
      <c r="I347" s="32" t="b">
        <v>0</v>
      </c>
      <c r="M347">
        <v>2</v>
      </c>
      <c r="N347" s="30" t="str">
        <f t="shared" si="20"/>
        <v>DELETE FROM W_CATEGORY WHERE ID = en-japan;</v>
      </c>
      <c r="O347" s="30" t="str">
        <f t="shared" si="13"/>
        <v>INSERT INTO W_CATEGORY VALUES(</v>
      </c>
      <c r="P347" s="30" t="str">
        <f t="shared" si="19"/>
        <v>"en-japan",2,"s_keiri-jimu","","経理、経理事務",0,FALSE</v>
      </c>
      <c r="Q347" s="18" t="s">
        <v>70</v>
      </c>
    </row>
    <row r="348" spans="2:17">
      <c r="B348" s="32" t="s">
        <v>384</v>
      </c>
      <c r="C348" s="32" t="s">
        <v>87</v>
      </c>
      <c r="D348" s="32">
        <v>2</v>
      </c>
      <c r="E348" s="32" t="s">
        <v>616</v>
      </c>
      <c r="F348" s="32"/>
      <c r="G348" s="32" t="s">
        <v>1636</v>
      </c>
      <c r="H348" s="32">
        <v>0</v>
      </c>
      <c r="I348" s="32" t="b">
        <v>0</v>
      </c>
      <c r="M348">
        <v>2</v>
      </c>
      <c r="N348" s="30" t="str">
        <f t="shared" si="20"/>
        <v>DELETE FROM W_CATEGORY WHERE ID = en-japan;</v>
      </c>
      <c r="O348" s="30" t="str">
        <f t="shared" si="13"/>
        <v>INSERT INTO W_CATEGORY VALUES(</v>
      </c>
      <c r="P348" s="30" t="str">
        <f t="shared" si="19"/>
        <v>"en-japan",2,"s_koubai","","購買・資材調達",0,FALSE</v>
      </c>
      <c r="Q348" s="18" t="s">
        <v>70</v>
      </c>
    </row>
    <row r="349" spans="2:17">
      <c r="B349" s="32" t="s">
        <v>384</v>
      </c>
      <c r="C349" s="32" t="s">
        <v>87</v>
      </c>
      <c r="D349" s="32">
        <v>2</v>
      </c>
      <c r="E349" s="32" t="s">
        <v>617</v>
      </c>
      <c r="F349" s="32"/>
      <c r="G349" s="32" t="s">
        <v>1637</v>
      </c>
      <c r="H349" s="32">
        <v>0</v>
      </c>
      <c r="I349" s="32" t="b">
        <v>0</v>
      </c>
      <c r="M349">
        <v>2</v>
      </c>
      <c r="N349" s="30" t="str">
        <f t="shared" si="20"/>
        <v>DELETE FROM W_CATEGORY WHERE ID = en-japan;</v>
      </c>
      <c r="O349" s="30" t="str">
        <f t="shared" si="13"/>
        <v>INSERT INTO W_CATEGORY VALUES(</v>
      </c>
      <c r="P349" s="30" t="str">
        <f t="shared" si="19"/>
        <v>"en-japan",2,"s_marketing","","Webマーケティング、リサーチ、分析",0,FALSE</v>
      </c>
      <c r="Q349" s="18" t="s">
        <v>70</v>
      </c>
    </row>
    <row r="350" spans="2:17">
      <c r="B350" s="32" t="s">
        <v>384</v>
      </c>
      <c r="C350" s="32" t="s">
        <v>87</v>
      </c>
      <c r="D350" s="32">
        <v>2</v>
      </c>
      <c r="E350" s="32" t="s">
        <v>618</v>
      </c>
      <c r="F350" s="32"/>
      <c r="G350" s="32" t="s">
        <v>1638</v>
      </c>
      <c r="H350" s="32">
        <v>0</v>
      </c>
      <c r="I350" s="32" t="b">
        <v>0</v>
      </c>
      <c r="M350">
        <v>2</v>
      </c>
      <c r="N350" s="30" t="str">
        <f t="shared" si="20"/>
        <v>DELETE FROM W_CATEGORY WHERE ID = en-japan;</v>
      </c>
      <c r="O350" s="30" t="str">
        <f t="shared" si="13"/>
        <v>INSERT INTO W_CATEGORY VALUES(</v>
      </c>
      <c r="P350" s="30" t="str">
        <f t="shared" si="19"/>
        <v>"en-japan",2,"s_naibukansa","","内部監査",0,FALSE</v>
      </c>
      <c r="Q350" s="18" t="s">
        <v>70</v>
      </c>
    </row>
    <row r="351" spans="2:17">
      <c r="B351" s="32" t="s">
        <v>384</v>
      </c>
      <c r="C351" s="32" t="s">
        <v>87</v>
      </c>
      <c r="D351" s="32">
        <v>2</v>
      </c>
      <c r="E351" s="32" t="s">
        <v>619</v>
      </c>
      <c r="F351" s="32"/>
      <c r="G351" s="32" t="s">
        <v>1639</v>
      </c>
      <c r="H351" s="32">
        <v>0</v>
      </c>
      <c r="I351" s="32" t="b">
        <v>0</v>
      </c>
      <c r="M351">
        <v>2</v>
      </c>
      <c r="N351" s="30" t="str">
        <f t="shared" si="20"/>
        <v>DELETE FROM W_CATEGORY WHERE ID = en-japan;</v>
      </c>
      <c r="O351" s="30" t="str">
        <f t="shared" si="13"/>
        <v>INSERT INTO W_CATEGORY VALUES(</v>
      </c>
      <c r="P351" s="30" t="str">
        <f t="shared" si="19"/>
        <v>"en-japan",2,"s_otherkikaku","","その他企画・事務・管理系",0,FALSE</v>
      </c>
      <c r="Q351" s="18" t="s">
        <v>70</v>
      </c>
    </row>
    <row r="352" spans="2:17">
      <c r="B352" s="32" t="s">
        <v>384</v>
      </c>
      <c r="C352" s="32" t="s">
        <v>87</v>
      </c>
      <c r="D352" s="32">
        <v>2</v>
      </c>
      <c r="E352" s="32" t="s">
        <v>620</v>
      </c>
      <c r="F352" s="32"/>
      <c r="G352" s="32" t="s">
        <v>1640</v>
      </c>
      <c r="H352" s="32">
        <v>0</v>
      </c>
      <c r="I352" s="32" t="b">
        <v>0</v>
      </c>
      <c r="M352">
        <v>2</v>
      </c>
      <c r="N352" s="30" t="str">
        <f t="shared" si="20"/>
        <v>DELETE FROM W_CATEGORY WHERE ID = en-japan;</v>
      </c>
      <c r="O352" s="30" t="str">
        <f t="shared" si="13"/>
        <v>INSERT INTO W_CATEGORY VALUES(</v>
      </c>
      <c r="P352" s="30" t="str">
        <f t="shared" si="19"/>
        <v>"en-japan",2,"s_pr","","広告宣伝、PR",0,FALSE</v>
      </c>
      <c r="Q352" s="18" t="s">
        <v>70</v>
      </c>
    </row>
    <row r="353" spans="2:17">
      <c r="B353" s="32" t="s">
        <v>384</v>
      </c>
      <c r="C353" s="32" t="s">
        <v>87</v>
      </c>
      <c r="D353" s="32">
        <v>2</v>
      </c>
      <c r="E353" s="32" t="s">
        <v>621</v>
      </c>
      <c r="F353" s="32"/>
      <c r="G353" s="32" t="s">
        <v>1641</v>
      </c>
      <c r="H353" s="32">
        <v>0</v>
      </c>
      <c r="I353" s="32" t="b">
        <v>0</v>
      </c>
      <c r="M353">
        <v>2</v>
      </c>
      <c r="N353" s="30" t="str">
        <f t="shared" si="20"/>
        <v>DELETE FROM W_CATEGORY WHERE ID = en-japan;</v>
      </c>
      <c r="O353" s="30" t="str">
        <f t="shared" si="13"/>
        <v>INSERT INTO W_CATEGORY VALUES(</v>
      </c>
      <c r="P353" s="30" t="str">
        <f t="shared" si="19"/>
        <v>"en-japan",2,"s_reception","","受付",0,FALSE</v>
      </c>
      <c r="Q353" s="18" t="s">
        <v>70</v>
      </c>
    </row>
    <row r="354" spans="2:17">
      <c r="B354" s="32" t="s">
        <v>384</v>
      </c>
      <c r="C354" s="32" t="s">
        <v>87</v>
      </c>
      <c r="D354" s="32">
        <v>2</v>
      </c>
      <c r="E354" s="32" t="s">
        <v>622</v>
      </c>
      <c r="F354" s="32"/>
      <c r="G354" s="32" t="s">
        <v>1642</v>
      </c>
      <c r="H354" s="32">
        <v>0</v>
      </c>
      <c r="I354" s="32" t="b">
        <v>0</v>
      </c>
      <c r="M354">
        <v>2</v>
      </c>
      <c r="N354" s="30" t="str">
        <f t="shared" si="20"/>
        <v>DELETE FROM W_CATEGORY WHERE ID = en-japan;</v>
      </c>
      <c r="O354" s="30" t="str">
        <f t="shared" si="13"/>
        <v>INSERT INTO W_CATEGORY VALUES(</v>
      </c>
      <c r="P354" s="30" t="str">
        <f t="shared" si="19"/>
        <v>"en-japan",2,"s_senden","","広告宣伝、PR、広報・IR",0,FALSE</v>
      </c>
      <c r="Q354" s="18" t="s">
        <v>70</v>
      </c>
    </row>
    <row r="355" spans="2:17">
      <c r="B355" s="32" t="s">
        <v>384</v>
      </c>
      <c r="C355" s="32" t="s">
        <v>87</v>
      </c>
      <c r="D355" s="32">
        <v>2</v>
      </c>
      <c r="E355" s="32" t="s">
        <v>623</v>
      </c>
      <c r="F355" s="32"/>
      <c r="G355" s="32" t="s">
        <v>1643</v>
      </c>
      <c r="H355" s="32">
        <v>0</v>
      </c>
      <c r="I355" s="32" t="b">
        <v>0</v>
      </c>
      <c r="M355">
        <v>2</v>
      </c>
      <c r="N355" s="30" t="str">
        <f t="shared" si="20"/>
        <v>DELETE FROM W_CATEGORY WHERE ID = en-japan;</v>
      </c>
      <c r="O355" s="30" t="str">
        <f t="shared" si="13"/>
        <v>INSERT INTO W_CATEGORY VALUES(</v>
      </c>
      <c r="P355" s="30" t="str">
        <f t="shared" si="19"/>
        <v>"en-japan",2,"s_shohin-kanri","","商品管理・在庫管理",0,FALSE</v>
      </c>
      <c r="Q355" s="18" t="s">
        <v>70</v>
      </c>
    </row>
    <row r="356" spans="2:17">
      <c r="B356" s="32" t="s">
        <v>384</v>
      </c>
      <c r="C356" s="32" t="s">
        <v>87</v>
      </c>
      <c r="D356" s="32">
        <v>2</v>
      </c>
      <c r="E356" s="32" t="s">
        <v>624</v>
      </c>
      <c r="F356" s="32"/>
      <c r="G356" s="32" t="s">
        <v>1644</v>
      </c>
      <c r="H356" s="32">
        <v>0</v>
      </c>
      <c r="I356" s="32" t="b">
        <v>0</v>
      </c>
      <c r="M356">
        <v>2</v>
      </c>
      <c r="N356" s="30" t="str">
        <f t="shared" si="20"/>
        <v>DELETE FROM W_CATEGORY WHERE ID = en-japan;</v>
      </c>
      <c r="O356" s="30" t="str">
        <f t="shared" si="13"/>
        <v>INSERT INTO W_CATEGORY VALUES(</v>
      </c>
      <c r="P356" s="30" t="str">
        <f t="shared" si="19"/>
        <v>"en-japan",2,"s_shohinkikaku","","商品企画・商品開発",0,FALSE</v>
      </c>
      <c r="Q356" s="18" t="s">
        <v>70</v>
      </c>
    </row>
    <row r="357" spans="2:17">
      <c r="B357" s="32" t="s">
        <v>384</v>
      </c>
      <c r="C357" s="32" t="s">
        <v>87</v>
      </c>
      <c r="D357" s="32">
        <v>2</v>
      </c>
      <c r="E357" s="32" t="s">
        <v>625</v>
      </c>
      <c r="F357" s="32"/>
      <c r="G357" s="32" t="s">
        <v>1645</v>
      </c>
      <c r="H357" s="32">
        <v>0</v>
      </c>
      <c r="I357" s="32" t="b">
        <v>0</v>
      </c>
      <c r="M357">
        <v>2</v>
      </c>
      <c r="N357" s="30" t="str">
        <f t="shared" si="20"/>
        <v>DELETE FROM W_CATEGORY WHERE ID = en-japan;</v>
      </c>
      <c r="O357" s="30" t="str">
        <f t="shared" si="13"/>
        <v>INSERT INTO W_CATEGORY VALUES(</v>
      </c>
      <c r="P357" s="30" t="str">
        <f t="shared" si="19"/>
        <v>"en-japan",2,"s_soumu","","総務",0,FALSE</v>
      </c>
      <c r="Q357" s="18" t="s">
        <v>70</v>
      </c>
    </row>
    <row r="358" spans="2:17">
      <c r="B358" s="32" t="s">
        <v>384</v>
      </c>
      <c r="C358" s="32" t="s">
        <v>87</v>
      </c>
      <c r="D358" s="32">
        <v>2</v>
      </c>
      <c r="E358" s="32" t="s">
        <v>626</v>
      </c>
      <c r="F358" s="32"/>
      <c r="G358" s="32" t="s">
        <v>1646</v>
      </c>
      <c r="H358" s="32">
        <v>0</v>
      </c>
      <c r="I358" s="32" t="b">
        <v>0</v>
      </c>
      <c r="M358">
        <v>2</v>
      </c>
      <c r="N358" s="30" t="str">
        <f t="shared" si="20"/>
        <v>DELETE FROM W_CATEGORY WHERE ID = en-japan;</v>
      </c>
      <c r="O358" s="30" t="str">
        <f t="shared" si="13"/>
        <v>INSERT INTO W_CATEGORY VALUES(</v>
      </c>
      <c r="P358" s="30" t="str">
        <f t="shared" si="19"/>
        <v>"en-japan",2,"s_tokkyo","","特許・知的財産",0,FALSE</v>
      </c>
      <c r="Q358" s="18" t="s">
        <v>70</v>
      </c>
    </row>
    <row r="359" spans="2:17">
      <c r="B359" s="32" t="s">
        <v>384</v>
      </c>
      <c r="C359" s="32" t="s">
        <v>87</v>
      </c>
      <c r="D359" s="32">
        <v>2</v>
      </c>
      <c r="E359" s="32" t="s">
        <v>627</v>
      </c>
      <c r="F359" s="32"/>
      <c r="G359" s="32" t="s">
        <v>1647</v>
      </c>
      <c r="H359" s="32">
        <v>0</v>
      </c>
      <c r="I359" s="32" t="b">
        <v>0</v>
      </c>
      <c r="M359">
        <v>2</v>
      </c>
      <c r="N359" s="30" t="str">
        <f t="shared" si="20"/>
        <v>DELETE FROM W_CATEGORY WHERE ID = en-japan;</v>
      </c>
      <c r="O359" s="30" t="str">
        <f t="shared" si="13"/>
        <v>INSERT INTO W_CATEGORY VALUES(</v>
      </c>
      <c r="P359" s="30" t="str">
        <f t="shared" si="19"/>
        <v>"en-japan",2,"s_tsuyaku","","通訳、翻訳",0,FALSE</v>
      </c>
      <c r="Q359" s="18" t="s">
        <v>70</v>
      </c>
    </row>
    <row r="360" spans="2:17">
      <c r="B360" s="32" t="s">
        <v>384</v>
      </c>
      <c r="C360" s="32" t="s">
        <v>87</v>
      </c>
      <c r="D360" s="32">
        <v>2</v>
      </c>
      <c r="E360" s="32" t="s">
        <v>628</v>
      </c>
      <c r="F360" s="32"/>
      <c r="G360" s="32" t="s">
        <v>1648</v>
      </c>
      <c r="H360" s="32">
        <v>0</v>
      </c>
      <c r="I360" s="32" t="b">
        <v>0</v>
      </c>
      <c r="M360">
        <v>2</v>
      </c>
      <c r="N360" s="30" t="str">
        <f t="shared" si="20"/>
        <v>DELETE FROM W_CATEGORY WHERE ID = en-japan;</v>
      </c>
      <c r="O360" s="30" t="str">
        <f t="shared" si="13"/>
        <v>INSERT INTO W_CATEGORY VALUES(</v>
      </c>
      <c r="P360" s="30" t="str">
        <f t="shared" si="19"/>
        <v>"en-japan",2,"s_usersupport","","カスタマーサポート・ユーザーサポート",0,FALSE</v>
      </c>
      <c r="Q360" s="18" t="s">
        <v>70</v>
      </c>
    </row>
    <row r="361" spans="2:17">
      <c r="B361" s="32" t="s">
        <v>384</v>
      </c>
      <c r="C361" s="32" t="s">
        <v>87</v>
      </c>
      <c r="D361" s="32">
        <v>2</v>
      </c>
      <c r="E361" s="32" t="s">
        <v>629</v>
      </c>
      <c r="F361" s="32"/>
      <c r="G361" s="32" t="s">
        <v>1649</v>
      </c>
      <c r="H361" s="32">
        <v>0</v>
      </c>
      <c r="I361" s="32" t="b">
        <v>0</v>
      </c>
      <c r="M361">
        <v>2</v>
      </c>
      <c r="N361" s="30" t="str">
        <f t="shared" si="20"/>
        <v>DELETE FROM W_CATEGORY WHERE ID = en-japan;</v>
      </c>
      <c r="O361" s="30" t="str">
        <f t="shared" si="13"/>
        <v>INSERT INTO W_CATEGORY VALUES(</v>
      </c>
      <c r="P361" s="30" t="str">
        <f t="shared" si="19"/>
        <v>"en-japan",2,"s_webmarketing","","Webマーケティング、SEM",0,FALSE</v>
      </c>
      <c r="Q361" s="18" t="s">
        <v>70</v>
      </c>
    </row>
    <row r="362" spans="2:17">
      <c r="B362" s="32" t="s">
        <v>384</v>
      </c>
      <c r="C362" s="32" t="s">
        <v>87</v>
      </c>
      <c r="D362" s="32">
        <v>2</v>
      </c>
      <c r="E362" s="32" t="s">
        <v>630</v>
      </c>
      <c r="F362" s="32"/>
      <c r="G362" s="32" t="s">
        <v>1650</v>
      </c>
      <c r="H362" s="32">
        <v>0</v>
      </c>
      <c r="I362" s="32" t="b">
        <v>0</v>
      </c>
      <c r="M362">
        <v>2</v>
      </c>
      <c r="N362" s="30" t="str">
        <f t="shared" si="20"/>
        <v>DELETE FROM W_CATEGORY WHERE ID = en-japan;</v>
      </c>
      <c r="O362" s="30" t="str">
        <f t="shared" si="13"/>
        <v>INSERT INTO W_CATEGORY VALUES(</v>
      </c>
      <c r="P362" s="30" t="str">
        <f t="shared" si="19"/>
        <v>"en-japan",2,"s_zaimu-kaikei","","財務、会計、税務",0,FALSE</v>
      </c>
      <c r="Q362" s="18" t="s">
        <v>70</v>
      </c>
    </row>
    <row r="363" spans="2:17">
      <c r="B363" s="32" t="s">
        <v>384</v>
      </c>
      <c r="C363" s="32" t="s">
        <v>87</v>
      </c>
      <c r="D363" s="32">
        <v>3</v>
      </c>
      <c r="E363" s="32" t="s">
        <v>475</v>
      </c>
      <c r="F363" s="32"/>
      <c r="G363" s="32" t="s">
        <v>1495</v>
      </c>
      <c r="H363" s="32">
        <v>0</v>
      </c>
      <c r="I363" s="32" t="b">
        <v>0</v>
      </c>
      <c r="M363">
        <v>2</v>
      </c>
      <c r="N363" s="30" t="str">
        <f t="shared" si="20"/>
        <v>DELETE FROM W_CATEGORY WHERE ID = en-japan;</v>
      </c>
      <c r="O363" s="30" t="str">
        <f t="shared" si="13"/>
        <v>INSERT INTO W_CATEGORY VALUES(</v>
      </c>
      <c r="P363" s="30" t="str">
        <f t="shared" si="19"/>
        <v>"en-japan",3,"k_aichi","","愛知県",0,FALSE</v>
      </c>
      <c r="Q363" s="18" t="s">
        <v>70</v>
      </c>
    </row>
    <row r="364" spans="2:17">
      <c r="B364" s="32" t="s">
        <v>384</v>
      </c>
      <c r="C364" s="32" t="s">
        <v>87</v>
      </c>
      <c r="D364" s="32">
        <v>3</v>
      </c>
      <c r="E364" s="32" t="s">
        <v>476</v>
      </c>
      <c r="F364" s="32"/>
      <c r="G364" s="32" t="s">
        <v>1496</v>
      </c>
      <c r="H364" s="32">
        <v>0</v>
      </c>
      <c r="I364" s="32" t="b">
        <v>0</v>
      </c>
      <c r="M364">
        <v>2</v>
      </c>
      <c r="N364" s="30" t="str">
        <f t="shared" si="20"/>
        <v>DELETE FROM W_CATEGORY WHERE ID = en-japan;</v>
      </c>
      <c r="O364" s="30" t="str">
        <f t="shared" si="13"/>
        <v>INSERT INTO W_CATEGORY VALUES(</v>
      </c>
      <c r="P364" s="30" t="str">
        <f t="shared" si="19"/>
        <v>"en-japan",3,"k_akita","","秋田県",0,FALSE</v>
      </c>
      <c r="Q364" s="18" t="s">
        <v>70</v>
      </c>
    </row>
    <row r="365" spans="2:17">
      <c r="B365" s="32" t="s">
        <v>384</v>
      </c>
      <c r="C365" s="32" t="s">
        <v>87</v>
      </c>
      <c r="D365" s="32">
        <v>3</v>
      </c>
      <c r="E365" s="32" t="s">
        <v>477</v>
      </c>
      <c r="F365" s="32"/>
      <c r="G365" s="32" t="s">
        <v>1497</v>
      </c>
      <c r="H365" s="32">
        <v>0</v>
      </c>
      <c r="I365" s="32" t="b">
        <v>0</v>
      </c>
      <c r="M365">
        <v>2</v>
      </c>
      <c r="N365" s="30" t="str">
        <f t="shared" si="20"/>
        <v>DELETE FROM W_CATEGORY WHERE ID = en-japan;</v>
      </c>
      <c r="O365" s="30" t="str">
        <f t="shared" si="13"/>
        <v>INSERT INTO W_CATEGORY VALUES(</v>
      </c>
      <c r="P365" s="30" t="str">
        <f t="shared" si="19"/>
        <v>"en-japan",3,"k_aomori","","青森県",0,FALSE</v>
      </c>
      <c r="Q365" s="18" t="s">
        <v>70</v>
      </c>
    </row>
    <row r="366" spans="2:17">
      <c r="B366" s="32" t="s">
        <v>384</v>
      </c>
      <c r="C366" s="32" t="s">
        <v>87</v>
      </c>
      <c r="D366" s="32">
        <v>3</v>
      </c>
      <c r="E366" s="32" t="s">
        <v>478</v>
      </c>
      <c r="F366" s="32"/>
      <c r="G366" s="32" t="s">
        <v>1498</v>
      </c>
      <c r="H366" s="32">
        <v>0</v>
      </c>
      <c r="I366" s="32" t="b">
        <v>0</v>
      </c>
      <c r="M366">
        <v>2</v>
      </c>
      <c r="N366" s="30" t="str">
        <f t="shared" si="20"/>
        <v>DELETE FROM W_CATEGORY WHERE ID = en-japan;</v>
      </c>
      <c r="O366" s="30" t="str">
        <f t="shared" si="13"/>
        <v>INSERT INTO W_CATEGORY VALUES(</v>
      </c>
      <c r="P366" s="30" t="str">
        <f t="shared" ref="P366:P429" si="21" xml:space="preserve"> IF(IFERROR(FIND("VAR",C$108),0)&gt;0,""""&amp; C366 &amp; """",C366) &amp; "," &amp; IF(IFERROR(FIND("VAR",D$108),0)&gt;0,""""&amp; D366 &amp; """",D366) &amp; "," &amp; IF(IFERROR(FIND("VAR",E$108),0)&gt;0,""""&amp; E366 &amp; """",E366) &amp; "," &amp;  IF(IFERROR(FIND("VAR",F$108),0)&gt;0,""""&amp; F366 &amp; """",F366)&amp; "," &amp;  IF(IFERROR(FIND("VAR",G$108),0)&gt;0,""""&amp; G366 &amp; """",G366) &amp; "," &amp; IF(IFERROR(FIND("VAR",H$108),0)&gt;0,""""&amp; H366 &amp; """",H366) &amp; "," &amp; IF(IFERROR(FIND("VAR",I$108),0)&gt;0,""""&amp; I366 &amp; """",I366)</f>
        <v>"en-japan",3,"k_asia","","アジア",0,FALSE</v>
      </c>
      <c r="Q366" s="18" t="s">
        <v>70</v>
      </c>
    </row>
    <row r="367" spans="2:17">
      <c r="B367" s="32" t="s">
        <v>384</v>
      </c>
      <c r="C367" s="32" t="s">
        <v>87</v>
      </c>
      <c r="D367" s="32">
        <v>3</v>
      </c>
      <c r="E367" s="32" t="s">
        <v>479</v>
      </c>
      <c r="F367" s="32"/>
      <c r="G367" s="32" t="s">
        <v>1499</v>
      </c>
      <c r="H367" s="32">
        <v>0</v>
      </c>
      <c r="I367" s="32" t="b">
        <v>0</v>
      </c>
      <c r="M367">
        <v>2</v>
      </c>
      <c r="N367" s="30" t="str">
        <f t="shared" si="20"/>
        <v>DELETE FROM W_CATEGORY WHERE ID = en-japan;</v>
      </c>
      <c r="O367" s="30" t="str">
        <f t="shared" si="13"/>
        <v>INSERT INTO W_CATEGORY VALUES(</v>
      </c>
      <c r="P367" s="30" t="str">
        <f t="shared" si="21"/>
        <v>"en-japan",3,"k_chiba","","千葉県",0,FALSE</v>
      </c>
      <c r="Q367" s="18" t="s">
        <v>70</v>
      </c>
    </row>
    <row r="368" spans="2:17">
      <c r="B368" s="32" t="s">
        <v>384</v>
      </c>
      <c r="C368" s="32" t="s">
        <v>87</v>
      </c>
      <c r="D368" s="32">
        <v>3</v>
      </c>
      <c r="E368" s="32" t="s">
        <v>480</v>
      </c>
      <c r="F368" s="32"/>
      <c r="G368" s="32" t="s">
        <v>1500</v>
      </c>
      <c r="H368" s="32">
        <v>0</v>
      </c>
      <c r="I368" s="32" t="b">
        <v>0</v>
      </c>
      <c r="M368">
        <v>2</v>
      </c>
      <c r="N368" s="30" t="str">
        <f t="shared" si="20"/>
        <v>DELETE FROM W_CATEGORY WHERE ID = en-japan;</v>
      </c>
      <c r="O368" s="30" t="str">
        <f t="shared" si="13"/>
        <v>INSERT INTO W_CATEGORY VALUES(</v>
      </c>
      <c r="P368" s="30" t="str">
        <f t="shared" si="21"/>
        <v>"en-japan",3,"k_chibashi","","千葉市",0,FALSE</v>
      </c>
      <c r="Q368" s="18" t="s">
        <v>70</v>
      </c>
    </row>
    <row r="369" spans="2:17">
      <c r="B369" s="32" t="s">
        <v>384</v>
      </c>
      <c r="C369" s="32" t="s">
        <v>87</v>
      </c>
      <c r="D369" s="32">
        <v>3</v>
      </c>
      <c r="E369" s="32" t="s">
        <v>481</v>
      </c>
      <c r="F369" s="32"/>
      <c r="G369" s="32" t="s">
        <v>1501</v>
      </c>
      <c r="H369" s="32">
        <v>0</v>
      </c>
      <c r="I369" s="32" t="b">
        <v>0</v>
      </c>
      <c r="M369">
        <v>2</v>
      </c>
      <c r="N369" s="30" t="str">
        <f t="shared" si="20"/>
        <v>DELETE FROM W_CATEGORY WHERE ID = en-japan;</v>
      </c>
      <c r="O369" s="30" t="str">
        <f t="shared" si="13"/>
        <v>INSERT INTO W_CATEGORY VALUES(</v>
      </c>
      <c r="P369" s="30" t="str">
        <f t="shared" si="21"/>
        <v>"en-japan",3,"k_china","","中国",0,FALSE</v>
      </c>
      <c r="Q369" s="18" t="s">
        <v>70</v>
      </c>
    </row>
    <row r="370" spans="2:17">
      <c r="B370" s="32" t="s">
        <v>384</v>
      </c>
      <c r="C370" s="32" t="s">
        <v>87</v>
      </c>
      <c r="D370" s="32">
        <v>3</v>
      </c>
      <c r="E370" s="32" t="s">
        <v>482</v>
      </c>
      <c r="F370" s="32"/>
      <c r="G370" s="32" t="s">
        <v>1502</v>
      </c>
      <c r="H370" s="32">
        <v>0</v>
      </c>
      <c r="I370" s="32" t="b">
        <v>0</v>
      </c>
      <c r="M370">
        <v>2</v>
      </c>
      <c r="N370" s="30" t="str">
        <f t="shared" si="20"/>
        <v>DELETE FROM W_CATEGORY WHERE ID = en-japan;</v>
      </c>
      <c r="O370" s="30" t="str">
        <f t="shared" si="13"/>
        <v>INSERT INTO W_CATEGORY VALUES(</v>
      </c>
      <c r="P370" s="30" t="str">
        <f t="shared" si="21"/>
        <v>"en-japan",3,"k_chiyodaku","","千代田区（東京駅、丸の内、有楽町など）",0,FALSE</v>
      </c>
      <c r="Q370" s="18" t="s">
        <v>70</v>
      </c>
    </row>
    <row r="371" spans="2:17">
      <c r="B371" s="32" t="s">
        <v>384</v>
      </c>
      <c r="C371" s="32" t="s">
        <v>87</v>
      </c>
      <c r="D371" s="32">
        <v>3</v>
      </c>
      <c r="E371" s="32" t="s">
        <v>483</v>
      </c>
      <c r="F371" s="32"/>
      <c r="G371" s="32" t="s">
        <v>1503</v>
      </c>
      <c r="H371" s="32">
        <v>0</v>
      </c>
      <c r="I371" s="32" t="b">
        <v>0</v>
      </c>
      <c r="M371">
        <v>2</v>
      </c>
      <c r="N371" s="30" t="str">
        <f t="shared" ref="N371:N434" si="22">"DELETE FROM " &amp; $B371 &amp; " WHERE ID = " &amp; C371 &amp; ";"</f>
        <v>DELETE FROM W_CATEGORY WHERE ID = en-japan;</v>
      </c>
      <c r="O371" s="30" t="str">
        <f t="shared" si="13"/>
        <v>INSERT INTO W_CATEGORY VALUES(</v>
      </c>
      <c r="P371" s="30" t="str">
        <f t="shared" si="21"/>
        <v>"en-japan",3,"k_chukinto-africa","","中近東・アフリカ",0,FALSE</v>
      </c>
      <c r="Q371" s="18" t="s">
        <v>70</v>
      </c>
    </row>
    <row r="372" spans="2:17">
      <c r="B372" s="32" t="s">
        <v>384</v>
      </c>
      <c r="C372" s="32" t="s">
        <v>87</v>
      </c>
      <c r="D372" s="32">
        <v>3</v>
      </c>
      <c r="E372" s="32" t="s">
        <v>484</v>
      </c>
      <c r="F372" s="32"/>
      <c r="G372" s="32" t="s">
        <v>1504</v>
      </c>
      <c r="H372" s="32">
        <v>0</v>
      </c>
      <c r="I372" s="32" t="b">
        <v>0</v>
      </c>
      <c r="M372">
        <v>2</v>
      </c>
      <c r="N372" s="30" t="str">
        <f t="shared" si="22"/>
        <v>DELETE FROM W_CATEGORY WHERE ID = en-japan;</v>
      </c>
      <c r="O372" s="30" t="str">
        <f t="shared" si="13"/>
        <v>INSERT INTO W_CATEGORY VALUES(</v>
      </c>
      <c r="P372" s="30" t="str">
        <f t="shared" si="21"/>
        <v>"en-japan",3,"k_chunanbei","","中南米",0,FALSE</v>
      </c>
      <c r="Q372" s="18" t="s">
        <v>70</v>
      </c>
    </row>
    <row r="373" spans="2:17">
      <c r="B373" s="32" t="s">
        <v>384</v>
      </c>
      <c r="C373" s="32" t="s">
        <v>87</v>
      </c>
      <c r="D373" s="32">
        <v>3</v>
      </c>
      <c r="E373" s="32" t="s">
        <v>485</v>
      </c>
      <c r="F373" s="32"/>
      <c r="G373" s="32" t="s">
        <v>1505</v>
      </c>
      <c r="H373" s="32">
        <v>0</v>
      </c>
      <c r="I373" s="32" t="b">
        <v>0</v>
      </c>
      <c r="M373">
        <v>2</v>
      </c>
      <c r="N373" s="30" t="str">
        <f t="shared" si="22"/>
        <v>DELETE FROM W_CATEGORY WHERE ID = en-japan;</v>
      </c>
      <c r="O373" s="30" t="str">
        <f t="shared" si="13"/>
        <v>INSERT INTO W_CATEGORY VALUES(</v>
      </c>
      <c r="P373" s="30" t="str">
        <f t="shared" si="21"/>
        <v>"en-japan",3,"k_chuoku","","中央区（銀座、日本橋など）",0,FALSE</v>
      </c>
      <c r="Q373" s="18" t="s">
        <v>70</v>
      </c>
    </row>
    <row r="374" spans="2:17">
      <c r="B374" s="32" t="s">
        <v>384</v>
      </c>
      <c r="C374" s="32" t="s">
        <v>87</v>
      </c>
      <c r="D374" s="32">
        <v>3</v>
      </c>
      <c r="E374" s="32" t="s">
        <v>486</v>
      </c>
      <c r="F374" s="32"/>
      <c r="G374" s="32" t="s">
        <v>1506</v>
      </c>
      <c r="H374" s="32">
        <v>0</v>
      </c>
      <c r="I374" s="32" t="b">
        <v>0</v>
      </c>
      <c r="M374">
        <v>2</v>
      </c>
      <c r="N374" s="30" t="str">
        <f t="shared" si="22"/>
        <v>DELETE FROM W_CATEGORY WHERE ID = en-japan;</v>
      </c>
      <c r="O374" s="30" t="str">
        <f t="shared" si="13"/>
        <v>INSERT INTO W_CATEGORY VALUES(</v>
      </c>
      <c r="P374" s="30" t="str">
        <f t="shared" si="21"/>
        <v>"en-japan",3,"k_ehime","","愛媛県",0,FALSE</v>
      </c>
      <c r="Q374" s="18" t="s">
        <v>70</v>
      </c>
    </row>
    <row r="375" spans="2:17">
      <c r="B375" s="32" t="s">
        <v>384</v>
      </c>
      <c r="C375" s="32" t="s">
        <v>87</v>
      </c>
      <c r="D375" s="32">
        <v>3</v>
      </c>
      <c r="E375" s="32" t="s">
        <v>487</v>
      </c>
      <c r="F375" s="32"/>
      <c r="G375" s="32" t="s">
        <v>1507</v>
      </c>
      <c r="H375" s="32">
        <v>0</v>
      </c>
      <c r="I375" s="32" t="b">
        <v>0</v>
      </c>
      <c r="M375">
        <v>2</v>
      </c>
      <c r="N375" s="30" t="str">
        <f t="shared" si="22"/>
        <v>DELETE FROM W_CATEGORY WHERE ID = en-japan;</v>
      </c>
      <c r="O375" s="30" t="str">
        <f t="shared" si="13"/>
        <v>INSERT INTO W_CATEGORY VALUES(</v>
      </c>
      <c r="P375" s="30" t="str">
        <f t="shared" si="21"/>
        <v>"en-japan",3,"k_europe","","ヨーロッパ",0,FALSE</v>
      </c>
      <c r="Q375" s="18" t="s">
        <v>70</v>
      </c>
    </row>
    <row r="376" spans="2:17">
      <c r="B376" s="32" t="s">
        <v>384</v>
      </c>
      <c r="C376" s="32" t="s">
        <v>87</v>
      </c>
      <c r="D376" s="32">
        <v>3</v>
      </c>
      <c r="E376" s="32" t="s">
        <v>488</v>
      </c>
      <c r="F376" s="32"/>
      <c r="G376" s="32" t="s">
        <v>1508</v>
      </c>
      <c r="H376" s="32">
        <v>0</v>
      </c>
      <c r="I376" s="32" t="b">
        <v>0</v>
      </c>
      <c r="M376">
        <v>2</v>
      </c>
      <c r="N376" s="30" t="str">
        <f t="shared" si="22"/>
        <v>DELETE FROM W_CATEGORY WHERE ID = en-japan;</v>
      </c>
      <c r="O376" s="30" t="str">
        <f t="shared" si="13"/>
        <v>INSERT INTO W_CATEGORY VALUES(</v>
      </c>
      <c r="P376" s="30" t="str">
        <f t="shared" si="21"/>
        <v>"en-japan",3,"k_fukui","","福井県",0,FALSE</v>
      </c>
      <c r="Q376" s="18" t="s">
        <v>70</v>
      </c>
    </row>
    <row r="377" spans="2:17">
      <c r="B377" s="32" t="s">
        <v>384</v>
      </c>
      <c r="C377" s="32" t="s">
        <v>87</v>
      </c>
      <c r="D377" s="32">
        <v>3</v>
      </c>
      <c r="E377" s="32" t="s">
        <v>489</v>
      </c>
      <c r="F377" s="32"/>
      <c r="G377" s="32" t="s">
        <v>1509</v>
      </c>
      <c r="H377" s="32">
        <v>0</v>
      </c>
      <c r="I377" s="32" t="b">
        <v>0</v>
      </c>
      <c r="M377">
        <v>2</v>
      </c>
      <c r="N377" s="30" t="str">
        <f t="shared" si="22"/>
        <v>DELETE FROM W_CATEGORY WHERE ID = en-japan;</v>
      </c>
      <c r="O377" s="30" t="str">
        <f t="shared" si="13"/>
        <v>INSERT INTO W_CATEGORY VALUES(</v>
      </c>
      <c r="P377" s="30" t="str">
        <f t="shared" si="21"/>
        <v>"en-japan",3,"k_fukuoka","","福岡県",0,FALSE</v>
      </c>
      <c r="Q377" s="18" t="s">
        <v>70</v>
      </c>
    </row>
    <row r="378" spans="2:17">
      <c r="B378" s="32" t="s">
        <v>384</v>
      </c>
      <c r="C378" s="32" t="s">
        <v>87</v>
      </c>
      <c r="D378" s="32">
        <v>3</v>
      </c>
      <c r="E378" s="32" t="s">
        <v>490</v>
      </c>
      <c r="F378" s="32"/>
      <c r="G378" s="32" t="s">
        <v>1510</v>
      </c>
      <c r="H378" s="32">
        <v>0</v>
      </c>
      <c r="I378" s="32" t="b">
        <v>0</v>
      </c>
      <c r="M378">
        <v>2</v>
      </c>
      <c r="N378" s="30" t="str">
        <f t="shared" si="22"/>
        <v>DELETE FROM W_CATEGORY WHERE ID = en-japan;</v>
      </c>
      <c r="O378" s="30" t="str">
        <f t="shared" si="13"/>
        <v>INSERT INTO W_CATEGORY VALUES(</v>
      </c>
      <c r="P378" s="30" t="str">
        <f t="shared" si="21"/>
        <v>"en-japan",3,"k_fukuokashi","","福岡市",0,FALSE</v>
      </c>
      <c r="Q378" s="18" t="s">
        <v>70</v>
      </c>
    </row>
    <row r="379" spans="2:17">
      <c r="B379" s="32" t="s">
        <v>384</v>
      </c>
      <c r="C379" s="32" t="s">
        <v>87</v>
      </c>
      <c r="D379" s="32">
        <v>3</v>
      </c>
      <c r="E379" s="32" t="s">
        <v>491</v>
      </c>
      <c r="F379" s="32"/>
      <c r="G379" s="32" t="s">
        <v>1511</v>
      </c>
      <c r="H379" s="32">
        <v>0</v>
      </c>
      <c r="I379" s="32" t="b">
        <v>0</v>
      </c>
      <c r="M379">
        <v>2</v>
      </c>
      <c r="N379" s="30" t="str">
        <f t="shared" si="22"/>
        <v>DELETE FROM W_CATEGORY WHERE ID = en-japan;</v>
      </c>
      <c r="O379" s="30" t="str">
        <f t="shared" si="13"/>
        <v>INSERT INTO W_CATEGORY VALUES(</v>
      </c>
      <c r="P379" s="30" t="str">
        <f t="shared" si="21"/>
        <v>"en-japan",3,"k_fukushima","","福島県",0,FALSE</v>
      </c>
      <c r="Q379" s="18" t="s">
        <v>70</v>
      </c>
    </row>
    <row r="380" spans="2:17">
      <c r="B380" s="32" t="s">
        <v>384</v>
      </c>
      <c r="C380" s="32" t="s">
        <v>87</v>
      </c>
      <c r="D380" s="32">
        <v>3</v>
      </c>
      <c r="E380" s="32" t="s">
        <v>492</v>
      </c>
      <c r="F380" s="32"/>
      <c r="G380" s="32" t="s">
        <v>1512</v>
      </c>
      <c r="H380" s="32">
        <v>0</v>
      </c>
      <c r="I380" s="32" t="b">
        <v>0</v>
      </c>
      <c r="M380">
        <v>2</v>
      </c>
      <c r="N380" s="30" t="str">
        <f t="shared" si="22"/>
        <v>DELETE FROM W_CATEGORY WHERE ID = en-japan;</v>
      </c>
      <c r="O380" s="30" t="str">
        <f t="shared" si="13"/>
        <v>INSERT INTO W_CATEGORY VALUES(</v>
      </c>
      <c r="P380" s="30" t="str">
        <f t="shared" si="21"/>
        <v>"en-japan",3,"k_gifu","","岐阜県",0,FALSE</v>
      </c>
      <c r="Q380" s="18" t="s">
        <v>70</v>
      </c>
    </row>
    <row r="381" spans="2:17">
      <c r="B381" s="32" t="s">
        <v>384</v>
      </c>
      <c r="C381" s="32" t="s">
        <v>87</v>
      </c>
      <c r="D381" s="32">
        <v>3</v>
      </c>
      <c r="E381" s="32" t="s">
        <v>493</v>
      </c>
      <c r="F381" s="32"/>
      <c r="G381" s="32" t="s">
        <v>1513</v>
      </c>
      <c r="H381" s="32">
        <v>0</v>
      </c>
      <c r="I381" s="32" t="b">
        <v>0</v>
      </c>
      <c r="M381">
        <v>2</v>
      </c>
      <c r="N381" s="30" t="str">
        <f t="shared" si="22"/>
        <v>DELETE FROM W_CATEGORY WHERE ID = en-japan;</v>
      </c>
      <c r="O381" s="30" t="str">
        <f t="shared" si="13"/>
        <v>INSERT INTO W_CATEGORY VALUES(</v>
      </c>
      <c r="P381" s="30" t="str">
        <f t="shared" si="21"/>
        <v>"en-japan",3,"k_gunma","","群馬県",0,FALSE</v>
      </c>
      <c r="Q381" s="18" t="s">
        <v>70</v>
      </c>
    </row>
    <row r="382" spans="2:17">
      <c r="B382" s="32" t="s">
        <v>384</v>
      </c>
      <c r="C382" s="32" t="s">
        <v>87</v>
      </c>
      <c r="D382" s="32">
        <v>3</v>
      </c>
      <c r="E382" s="32" t="s">
        <v>494</v>
      </c>
      <c r="F382" s="32"/>
      <c r="G382" s="32" t="s">
        <v>1514</v>
      </c>
      <c r="H382" s="32">
        <v>0</v>
      </c>
      <c r="I382" s="32" t="b">
        <v>0</v>
      </c>
      <c r="M382">
        <v>2</v>
      </c>
      <c r="N382" s="30" t="str">
        <f t="shared" si="22"/>
        <v>DELETE FROM W_CATEGORY WHERE ID = en-japan;</v>
      </c>
      <c r="O382" s="30" t="str">
        <f t="shared" si="13"/>
        <v>INSERT INTO W_CATEGORY VALUES(</v>
      </c>
      <c r="P382" s="30" t="str">
        <f t="shared" si="21"/>
        <v>"en-japan",3,"k_hamamatsushi","","浜松市",0,FALSE</v>
      </c>
      <c r="Q382" s="18" t="s">
        <v>70</v>
      </c>
    </row>
    <row r="383" spans="2:17">
      <c r="B383" s="32" t="s">
        <v>384</v>
      </c>
      <c r="C383" s="32" t="s">
        <v>87</v>
      </c>
      <c r="D383" s="32">
        <v>3</v>
      </c>
      <c r="E383" s="32" t="s">
        <v>495</v>
      </c>
      <c r="F383" s="32"/>
      <c r="G383" s="32" t="s">
        <v>1515</v>
      </c>
      <c r="H383" s="32">
        <v>0</v>
      </c>
      <c r="I383" s="32" t="b">
        <v>0</v>
      </c>
      <c r="M383">
        <v>2</v>
      </c>
      <c r="N383" s="30" t="str">
        <f t="shared" si="22"/>
        <v>DELETE FROM W_CATEGORY WHERE ID = en-japan;</v>
      </c>
      <c r="O383" s="30" t="str">
        <f t="shared" si="13"/>
        <v>INSERT INTO W_CATEGORY VALUES(</v>
      </c>
      <c r="P383" s="30" t="str">
        <f t="shared" si="21"/>
        <v>"en-japan",3,"k_higashiosakaarea","","東大阪エリア",0,FALSE</v>
      </c>
      <c r="Q383" s="18" t="s">
        <v>70</v>
      </c>
    </row>
    <row r="384" spans="2:17">
      <c r="B384" s="32" t="s">
        <v>384</v>
      </c>
      <c r="C384" s="32" t="s">
        <v>87</v>
      </c>
      <c r="D384" s="32">
        <v>3</v>
      </c>
      <c r="E384" s="32" t="s">
        <v>496</v>
      </c>
      <c r="F384" s="32"/>
      <c r="G384" s="32" t="s">
        <v>1516</v>
      </c>
      <c r="H384" s="32">
        <v>0</v>
      </c>
      <c r="I384" s="32" t="b">
        <v>0</v>
      </c>
      <c r="M384">
        <v>2</v>
      </c>
      <c r="N384" s="30" t="str">
        <f t="shared" si="22"/>
        <v>DELETE FROM W_CATEGORY WHERE ID = en-japan;</v>
      </c>
      <c r="O384" s="30" t="str">
        <f t="shared" si="13"/>
        <v>INSERT INTO W_CATEGORY VALUES(</v>
      </c>
      <c r="P384" s="30" t="str">
        <f t="shared" si="21"/>
        <v>"en-japan",3,"k_hiroshima","","広島県",0,FALSE</v>
      </c>
      <c r="Q384" s="18" t="s">
        <v>70</v>
      </c>
    </row>
    <row r="385" spans="2:17">
      <c r="B385" s="32" t="s">
        <v>384</v>
      </c>
      <c r="C385" s="32" t="s">
        <v>87</v>
      </c>
      <c r="D385" s="32">
        <v>3</v>
      </c>
      <c r="E385" s="32" t="s">
        <v>497</v>
      </c>
      <c r="F385" s="32"/>
      <c r="G385" s="32" t="s">
        <v>1517</v>
      </c>
      <c r="H385" s="32">
        <v>0</v>
      </c>
      <c r="I385" s="32" t="b">
        <v>0</v>
      </c>
      <c r="M385">
        <v>2</v>
      </c>
      <c r="N385" s="30" t="str">
        <f t="shared" si="22"/>
        <v>DELETE FROM W_CATEGORY WHERE ID = en-japan;</v>
      </c>
      <c r="O385" s="30" t="str">
        <f t="shared" si="13"/>
        <v>INSERT INTO W_CATEGORY VALUES(</v>
      </c>
      <c r="P385" s="30" t="str">
        <f t="shared" si="21"/>
        <v>"en-japan",3,"k_hiroshimashi","","広島市",0,FALSE</v>
      </c>
      <c r="Q385" s="18" t="s">
        <v>70</v>
      </c>
    </row>
    <row r="386" spans="2:17">
      <c r="B386" s="32" t="s">
        <v>384</v>
      </c>
      <c r="C386" s="32" t="s">
        <v>87</v>
      </c>
      <c r="D386" s="32">
        <v>3</v>
      </c>
      <c r="E386" s="32" t="s">
        <v>498</v>
      </c>
      <c r="F386" s="32"/>
      <c r="G386" s="32" t="s">
        <v>1518</v>
      </c>
      <c r="H386" s="32">
        <v>0</v>
      </c>
      <c r="I386" s="32" t="b">
        <v>0</v>
      </c>
      <c r="M386">
        <v>2</v>
      </c>
      <c r="N386" s="30" t="str">
        <f t="shared" si="22"/>
        <v>DELETE FROM W_CATEGORY WHERE ID = en-japan;</v>
      </c>
      <c r="O386" s="30" t="str">
        <f t="shared" si="13"/>
        <v>INSERT INTO W_CATEGORY VALUES(</v>
      </c>
      <c r="P386" s="30" t="str">
        <f t="shared" si="21"/>
        <v>"en-japan",3,"k_hokkaido","","北海道",0,FALSE</v>
      </c>
      <c r="Q386" s="18" t="s">
        <v>70</v>
      </c>
    </row>
    <row r="387" spans="2:17">
      <c r="B387" s="32" t="s">
        <v>384</v>
      </c>
      <c r="C387" s="32" t="s">
        <v>87</v>
      </c>
      <c r="D387" s="32">
        <v>3</v>
      </c>
      <c r="E387" s="32" t="s">
        <v>499</v>
      </c>
      <c r="F387" s="32"/>
      <c r="G387" s="32" t="s">
        <v>1519</v>
      </c>
      <c r="H387" s="32">
        <v>0</v>
      </c>
      <c r="I387" s="32" t="b">
        <v>0</v>
      </c>
      <c r="M387">
        <v>2</v>
      </c>
      <c r="N387" s="30" t="str">
        <f t="shared" si="22"/>
        <v>DELETE FROM W_CATEGORY WHERE ID = en-japan;</v>
      </c>
      <c r="O387" s="30" t="str">
        <f t="shared" si="13"/>
        <v>INSERT INTO W_CATEGORY VALUES(</v>
      </c>
      <c r="P387" s="30" t="str">
        <f t="shared" si="21"/>
        <v>"en-japan",3,"k_hokubei","","北米",0,FALSE</v>
      </c>
      <c r="Q387" s="18" t="s">
        <v>70</v>
      </c>
    </row>
    <row r="388" spans="2:17">
      <c r="B388" s="32" t="s">
        <v>384</v>
      </c>
      <c r="C388" s="32" t="s">
        <v>87</v>
      </c>
      <c r="D388" s="32">
        <v>3</v>
      </c>
      <c r="E388" s="32" t="s">
        <v>500</v>
      </c>
      <c r="F388" s="32"/>
      <c r="G388" s="32" t="s">
        <v>1520</v>
      </c>
      <c r="H388" s="32">
        <v>0</v>
      </c>
      <c r="I388" s="32" t="b">
        <v>0</v>
      </c>
      <c r="M388">
        <v>2</v>
      </c>
      <c r="N388" s="30" t="str">
        <f t="shared" si="22"/>
        <v>DELETE FROM W_CATEGORY WHERE ID = en-japan;</v>
      </c>
      <c r="O388" s="30" t="str">
        <f t="shared" si="13"/>
        <v>INSERT INTO W_CATEGORY VALUES(</v>
      </c>
      <c r="P388" s="30" t="str">
        <f t="shared" si="21"/>
        <v>"en-japan",3,"k_hyogo","","兵庫県",0,FALSE</v>
      </c>
      <c r="Q388" s="18" t="s">
        <v>70</v>
      </c>
    </row>
    <row r="389" spans="2:17">
      <c r="B389" s="32" t="s">
        <v>384</v>
      </c>
      <c r="C389" s="32" t="s">
        <v>87</v>
      </c>
      <c r="D389" s="32">
        <v>3</v>
      </c>
      <c r="E389" s="32" t="s">
        <v>501</v>
      </c>
      <c r="F389" s="32"/>
      <c r="G389" s="32" t="s">
        <v>1521</v>
      </c>
      <c r="H389" s="32">
        <v>0</v>
      </c>
      <c r="I389" s="32" t="b">
        <v>0</v>
      </c>
      <c r="M389">
        <v>2</v>
      </c>
      <c r="N389" s="30" t="str">
        <f t="shared" si="22"/>
        <v>DELETE FROM W_CATEGORY WHERE ID = en-japan;</v>
      </c>
      <c r="O389" s="30" t="str">
        <f t="shared" si="13"/>
        <v>INSERT INTO W_CATEGORY VALUES(</v>
      </c>
      <c r="P389" s="30" t="str">
        <f t="shared" si="21"/>
        <v>"en-japan",3,"k_ibaraki","","茨城県",0,FALSE</v>
      </c>
      <c r="Q389" s="18" t="s">
        <v>70</v>
      </c>
    </row>
    <row r="390" spans="2:17">
      <c r="B390" s="32" t="s">
        <v>384</v>
      </c>
      <c r="C390" s="32" t="s">
        <v>87</v>
      </c>
      <c r="D390" s="32">
        <v>3</v>
      </c>
      <c r="E390" s="32" t="s">
        <v>502</v>
      </c>
      <c r="F390" s="32"/>
      <c r="G390" s="32" t="s">
        <v>1522</v>
      </c>
      <c r="H390" s="32">
        <v>0</v>
      </c>
      <c r="I390" s="32" t="b">
        <v>0</v>
      </c>
      <c r="M390">
        <v>2</v>
      </c>
      <c r="N390" s="30" t="str">
        <f t="shared" si="22"/>
        <v>DELETE FROM W_CATEGORY WHERE ID = en-japan;</v>
      </c>
      <c r="O390" s="30" t="str">
        <f t="shared" si="13"/>
        <v>INSERT INTO W_CATEGORY VALUES(</v>
      </c>
      <c r="P390" s="30" t="str">
        <f t="shared" si="21"/>
        <v>"en-japan",3,"k_ishikawa","","石川県",0,FALSE</v>
      </c>
      <c r="Q390" s="18" t="s">
        <v>70</v>
      </c>
    </row>
    <row r="391" spans="2:17">
      <c r="B391" s="32" t="s">
        <v>384</v>
      </c>
      <c r="C391" s="32" t="s">
        <v>87</v>
      </c>
      <c r="D391" s="32">
        <v>3</v>
      </c>
      <c r="E391" s="32" t="s">
        <v>503</v>
      </c>
      <c r="F391" s="32"/>
      <c r="G391" s="32" t="s">
        <v>1523</v>
      </c>
      <c r="H391" s="32">
        <v>0</v>
      </c>
      <c r="I391" s="32" t="b">
        <v>0</v>
      </c>
      <c r="M391">
        <v>2</v>
      </c>
      <c r="N391" s="30" t="str">
        <f t="shared" si="22"/>
        <v>DELETE FROM W_CATEGORY WHERE ID = en-japan;</v>
      </c>
      <c r="O391" s="30" t="str">
        <f t="shared" si="13"/>
        <v>INSERT INTO W_CATEGORY VALUES(</v>
      </c>
      <c r="P391" s="30" t="str">
        <f t="shared" si="21"/>
        <v>"en-japan",3,"k_iwate","","岩手県",0,FALSE</v>
      </c>
      <c r="Q391" s="18" t="s">
        <v>70</v>
      </c>
    </row>
    <row r="392" spans="2:17">
      <c r="B392" s="32" t="s">
        <v>384</v>
      </c>
      <c r="C392" s="32" t="s">
        <v>87</v>
      </c>
      <c r="D392" s="32">
        <v>3</v>
      </c>
      <c r="E392" s="32" t="s">
        <v>504</v>
      </c>
      <c r="F392" s="32"/>
      <c r="G392" s="32" t="s">
        <v>1524</v>
      </c>
      <c r="H392" s="32">
        <v>0</v>
      </c>
      <c r="I392" s="32" t="b">
        <v>0</v>
      </c>
      <c r="M392">
        <v>2</v>
      </c>
      <c r="N392" s="30" t="str">
        <f t="shared" si="22"/>
        <v>DELETE FROM W_CATEGORY WHERE ID = en-japan;</v>
      </c>
      <c r="O392" s="30" t="str">
        <f t="shared" si="13"/>
        <v>INSERT INTO W_CATEGORY VALUES(</v>
      </c>
      <c r="P392" s="30" t="str">
        <f t="shared" si="21"/>
        <v>"en-japan",3,"k_kagawa","","香川県",0,FALSE</v>
      </c>
      <c r="Q392" s="18" t="s">
        <v>70</v>
      </c>
    </row>
    <row r="393" spans="2:17">
      <c r="B393" s="32" t="s">
        <v>384</v>
      </c>
      <c r="C393" s="32" t="s">
        <v>87</v>
      </c>
      <c r="D393" s="32">
        <v>3</v>
      </c>
      <c r="E393" s="32" t="s">
        <v>505</v>
      </c>
      <c r="F393" s="32"/>
      <c r="G393" s="32" t="s">
        <v>1525</v>
      </c>
      <c r="H393" s="32">
        <v>0</v>
      </c>
      <c r="I393" s="32" t="b">
        <v>0</v>
      </c>
      <c r="M393">
        <v>2</v>
      </c>
      <c r="N393" s="30" t="str">
        <f t="shared" si="22"/>
        <v>DELETE FROM W_CATEGORY WHERE ID = en-japan;</v>
      </c>
      <c r="O393" s="30" t="str">
        <f t="shared" si="13"/>
        <v>INSERT INTO W_CATEGORY VALUES(</v>
      </c>
      <c r="P393" s="30" t="str">
        <f t="shared" si="21"/>
        <v>"en-japan",3,"k_kagoshima","","鹿児島県",0,FALSE</v>
      </c>
      <c r="Q393" s="18" t="s">
        <v>70</v>
      </c>
    </row>
    <row r="394" spans="2:17">
      <c r="B394" s="32" t="s">
        <v>384</v>
      </c>
      <c r="C394" s="32" t="s">
        <v>87</v>
      </c>
      <c r="D394" s="32">
        <v>3</v>
      </c>
      <c r="E394" s="32" t="s">
        <v>506</v>
      </c>
      <c r="F394" s="32"/>
      <c r="G394" s="32" t="s">
        <v>1526</v>
      </c>
      <c r="H394" s="32">
        <v>0</v>
      </c>
      <c r="I394" s="32" t="b">
        <v>0</v>
      </c>
      <c r="M394">
        <v>2</v>
      </c>
      <c r="N394" s="30" t="str">
        <f t="shared" si="22"/>
        <v>DELETE FROM W_CATEGORY WHERE ID = en-japan;</v>
      </c>
      <c r="O394" s="30" t="str">
        <f t="shared" si="13"/>
        <v>INSERT INTO W_CATEGORY VALUES(</v>
      </c>
      <c r="P394" s="30" t="str">
        <f t="shared" si="21"/>
        <v>"en-japan",3,"k_kanagawa","","神奈川県",0,FALSE</v>
      </c>
      <c r="Q394" s="18" t="s">
        <v>70</v>
      </c>
    </row>
    <row r="395" spans="2:17">
      <c r="B395" s="32" t="s">
        <v>384</v>
      </c>
      <c r="C395" s="32" t="s">
        <v>87</v>
      </c>
      <c r="D395" s="32">
        <v>3</v>
      </c>
      <c r="E395" s="32" t="s">
        <v>507</v>
      </c>
      <c r="F395" s="32"/>
      <c r="G395" s="32" t="s">
        <v>1527</v>
      </c>
      <c r="H395" s="32">
        <v>0</v>
      </c>
      <c r="I395" s="32" t="b">
        <v>0</v>
      </c>
      <c r="M395">
        <v>2</v>
      </c>
      <c r="N395" s="30" t="str">
        <f t="shared" si="22"/>
        <v>DELETE FROM W_CATEGORY WHERE ID = en-japan;</v>
      </c>
      <c r="O395" s="30" t="str">
        <f t="shared" si="13"/>
        <v>INSERT INTO W_CATEGORY VALUES(</v>
      </c>
      <c r="P395" s="30" t="str">
        <f t="shared" si="21"/>
        <v>"en-japan",3,"k_kawasaki","","川崎市",0,FALSE</v>
      </c>
      <c r="Q395" s="18" t="s">
        <v>70</v>
      </c>
    </row>
    <row r="396" spans="2:17">
      <c r="B396" s="32" t="s">
        <v>384</v>
      </c>
      <c r="C396" s="32" t="s">
        <v>87</v>
      </c>
      <c r="D396" s="32">
        <v>3</v>
      </c>
      <c r="E396" s="32" t="s">
        <v>508</v>
      </c>
      <c r="F396" s="32"/>
      <c r="G396" s="32" t="s">
        <v>1528</v>
      </c>
      <c r="H396" s="32">
        <v>0</v>
      </c>
      <c r="I396" s="32" t="b">
        <v>0</v>
      </c>
      <c r="M396">
        <v>2</v>
      </c>
      <c r="N396" s="30" t="str">
        <f t="shared" si="22"/>
        <v>DELETE FROM W_CATEGORY WHERE ID = en-japan;</v>
      </c>
      <c r="O396" s="30" t="str">
        <f t="shared" si="13"/>
        <v>INSERT INTO W_CATEGORY VALUES(</v>
      </c>
      <c r="P396" s="30" t="str">
        <f t="shared" si="21"/>
        <v>"en-japan",3,"k_kitakyushushi","","北九州市",0,FALSE</v>
      </c>
      <c r="Q396" s="18" t="s">
        <v>70</v>
      </c>
    </row>
    <row r="397" spans="2:17">
      <c r="B397" s="32" t="s">
        <v>384</v>
      </c>
      <c r="C397" s="32" t="s">
        <v>87</v>
      </c>
      <c r="D397" s="32">
        <v>3</v>
      </c>
      <c r="E397" s="32" t="s">
        <v>509</v>
      </c>
      <c r="F397" s="32"/>
      <c r="G397" s="32" t="s">
        <v>1529</v>
      </c>
      <c r="H397" s="32">
        <v>0</v>
      </c>
      <c r="I397" s="32" t="b">
        <v>0</v>
      </c>
      <c r="M397">
        <v>2</v>
      </c>
      <c r="N397" s="30" t="str">
        <f t="shared" si="22"/>
        <v>DELETE FROM W_CATEGORY WHERE ID = en-japan;</v>
      </c>
      <c r="O397" s="30" t="str">
        <f t="shared" si="13"/>
        <v>INSERT INTO W_CATEGORY VALUES(</v>
      </c>
      <c r="P397" s="30" t="str">
        <f t="shared" si="21"/>
        <v>"en-japan",3,"k_kitaosakaarea","","北大阪エリア",0,FALSE</v>
      </c>
      <c r="Q397" s="18" t="s">
        <v>70</v>
      </c>
    </row>
    <row r="398" spans="2:17">
      <c r="B398" s="32" t="s">
        <v>384</v>
      </c>
      <c r="C398" s="32" t="s">
        <v>87</v>
      </c>
      <c r="D398" s="32">
        <v>3</v>
      </c>
      <c r="E398" s="32" t="s">
        <v>510</v>
      </c>
      <c r="F398" s="32"/>
      <c r="G398" s="32" t="s">
        <v>1530</v>
      </c>
      <c r="H398" s="32">
        <v>0</v>
      </c>
      <c r="I398" s="32" t="b">
        <v>0</v>
      </c>
      <c r="M398">
        <v>2</v>
      </c>
      <c r="N398" s="30" t="str">
        <f t="shared" si="22"/>
        <v>DELETE FROM W_CATEGORY WHERE ID = en-japan;</v>
      </c>
      <c r="O398" s="30" t="str">
        <f t="shared" si="13"/>
        <v>INSERT INTO W_CATEGORY VALUES(</v>
      </c>
      <c r="P398" s="30" t="str">
        <f t="shared" si="21"/>
        <v>"en-japan",3,"k_kobeshi","","神戸市",0,FALSE</v>
      </c>
      <c r="Q398" s="18" t="s">
        <v>70</v>
      </c>
    </row>
    <row r="399" spans="2:17">
      <c r="B399" s="32" t="s">
        <v>384</v>
      </c>
      <c r="C399" s="32" t="s">
        <v>87</v>
      </c>
      <c r="D399" s="32">
        <v>3</v>
      </c>
      <c r="E399" s="32" t="s">
        <v>511</v>
      </c>
      <c r="F399" s="32"/>
      <c r="G399" s="32" t="s">
        <v>1531</v>
      </c>
      <c r="H399" s="32">
        <v>0</v>
      </c>
      <c r="I399" s="32" t="b">
        <v>0</v>
      </c>
      <c r="M399">
        <v>2</v>
      </c>
      <c r="N399" s="30" t="str">
        <f t="shared" si="22"/>
        <v>DELETE FROM W_CATEGORY WHERE ID = en-japan;</v>
      </c>
      <c r="O399" s="30" t="str">
        <f t="shared" si="13"/>
        <v>INSERT INTO W_CATEGORY VALUES(</v>
      </c>
      <c r="P399" s="30" t="str">
        <f t="shared" si="21"/>
        <v>"en-japan",3,"k_kochi","","高知県",0,FALSE</v>
      </c>
      <c r="Q399" s="18" t="s">
        <v>70</v>
      </c>
    </row>
    <row r="400" spans="2:17">
      <c r="B400" s="32" t="s">
        <v>384</v>
      </c>
      <c r="C400" s="32" t="s">
        <v>87</v>
      </c>
      <c r="D400" s="32">
        <v>3</v>
      </c>
      <c r="E400" s="32" t="s">
        <v>512</v>
      </c>
      <c r="F400" s="32"/>
      <c r="G400" s="32" t="s">
        <v>1532</v>
      </c>
      <c r="H400" s="32">
        <v>0</v>
      </c>
      <c r="I400" s="32" t="b">
        <v>0</v>
      </c>
      <c r="M400">
        <v>2</v>
      </c>
      <c r="N400" s="30" t="str">
        <f t="shared" si="22"/>
        <v>DELETE FROM W_CATEGORY WHERE ID = en-japan;</v>
      </c>
      <c r="O400" s="30" t="str">
        <f t="shared" si="13"/>
        <v>INSERT INTO W_CATEGORY VALUES(</v>
      </c>
      <c r="P400" s="30" t="str">
        <f t="shared" si="21"/>
        <v>"en-japan",3,"k_kumamoto","","熊本県",0,FALSE</v>
      </c>
      <c r="Q400" s="18" t="s">
        <v>70</v>
      </c>
    </row>
    <row r="401" spans="2:17">
      <c r="B401" s="32" t="s">
        <v>384</v>
      </c>
      <c r="C401" s="32" t="s">
        <v>87</v>
      </c>
      <c r="D401" s="32">
        <v>3</v>
      </c>
      <c r="E401" s="32" t="s">
        <v>513</v>
      </c>
      <c r="F401" s="32"/>
      <c r="G401" s="32" t="s">
        <v>1533</v>
      </c>
      <c r="H401" s="32">
        <v>0</v>
      </c>
      <c r="I401" s="32" t="b">
        <v>0</v>
      </c>
      <c r="M401">
        <v>2</v>
      </c>
      <c r="N401" s="30" t="str">
        <f t="shared" si="22"/>
        <v>DELETE FROM W_CATEGORY WHERE ID = en-japan;</v>
      </c>
      <c r="O401" s="30" t="str">
        <f t="shared" si="13"/>
        <v>INSERT INTO W_CATEGORY VALUES(</v>
      </c>
      <c r="P401" s="30" t="str">
        <f t="shared" si="21"/>
        <v>"en-japan",3,"k_kumamotoshi","","熊本市",0,FALSE</v>
      </c>
      <c r="Q401" s="18" t="s">
        <v>70</v>
      </c>
    </row>
    <row r="402" spans="2:17">
      <c r="B402" s="32" t="s">
        <v>384</v>
      </c>
      <c r="C402" s="32" t="s">
        <v>87</v>
      </c>
      <c r="D402" s="32">
        <v>3</v>
      </c>
      <c r="E402" s="32" t="s">
        <v>514</v>
      </c>
      <c r="F402" s="32"/>
      <c r="G402" s="32" t="s">
        <v>1534</v>
      </c>
      <c r="H402" s="32">
        <v>0</v>
      </c>
      <c r="I402" s="32" t="b">
        <v>0</v>
      </c>
      <c r="M402">
        <v>2</v>
      </c>
      <c r="N402" s="30" t="str">
        <f t="shared" si="22"/>
        <v>DELETE FROM W_CATEGORY WHERE ID = en-japan;</v>
      </c>
      <c r="O402" s="30" t="str">
        <f t="shared" si="13"/>
        <v>INSERT INTO W_CATEGORY VALUES(</v>
      </c>
      <c r="P402" s="30" t="str">
        <f t="shared" si="21"/>
        <v>"en-japan",3,"k_kyoto","","京都府",0,FALSE</v>
      </c>
      <c r="Q402" s="18" t="s">
        <v>70</v>
      </c>
    </row>
    <row r="403" spans="2:17">
      <c r="B403" s="32" t="s">
        <v>384</v>
      </c>
      <c r="C403" s="32" t="s">
        <v>87</v>
      </c>
      <c r="D403" s="32">
        <v>3</v>
      </c>
      <c r="E403" s="32" t="s">
        <v>515</v>
      </c>
      <c r="F403" s="32"/>
      <c r="G403" s="32" t="s">
        <v>1535</v>
      </c>
      <c r="H403" s="32">
        <v>0</v>
      </c>
      <c r="I403" s="32" t="b">
        <v>0</v>
      </c>
      <c r="M403">
        <v>2</v>
      </c>
      <c r="N403" s="30" t="str">
        <f t="shared" si="22"/>
        <v>DELETE FROM W_CATEGORY WHERE ID = en-japan;</v>
      </c>
      <c r="O403" s="30" t="str">
        <f t="shared" si="13"/>
        <v>INSERT INTO W_CATEGORY VALUES(</v>
      </c>
      <c r="P403" s="30" t="str">
        <f t="shared" si="21"/>
        <v>"en-japan",3,"k_kyotoshi","","京都市",0,FALSE</v>
      </c>
      <c r="Q403" s="18" t="s">
        <v>70</v>
      </c>
    </row>
    <row r="404" spans="2:17">
      <c r="B404" s="32" t="s">
        <v>384</v>
      </c>
      <c r="C404" s="32" t="s">
        <v>87</v>
      </c>
      <c r="D404" s="32">
        <v>3</v>
      </c>
      <c r="E404" s="32" t="s">
        <v>516</v>
      </c>
      <c r="F404" s="32"/>
      <c r="G404" s="32" t="s">
        <v>1536</v>
      </c>
      <c r="H404" s="32">
        <v>0</v>
      </c>
      <c r="I404" s="32" t="b">
        <v>0</v>
      </c>
      <c r="M404">
        <v>2</v>
      </c>
      <c r="N404" s="30" t="str">
        <f t="shared" si="22"/>
        <v>DELETE FROM W_CATEGORY WHERE ID = en-japan;</v>
      </c>
      <c r="O404" s="30" t="str">
        <f t="shared" si="13"/>
        <v>INSERT INTO W_CATEGORY VALUES(</v>
      </c>
      <c r="P404" s="30" t="str">
        <f t="shared" si="21"/>
        <v>"en-japan",3,"k_mie","","三重県",0,FALSE</v>
      </c>
      <c r="Q404" s="18" t="s">
        <v>70</v>
      </c>
    </row>
    <row r="405" spans="2:17">
      <c r="B405" s="32" t="s">
        <v>384</v>
      </c>
      <c r="C405" s="32" t="s">
        <v>87</v>
      </c>
      <c r="D405" s="32">
        <v>3</v>
      </c>
      <c r="E405" s="32" t="s">
        <v>517</v>
      </c>
      <c r="F405" s="32"/>
      <c r="G405" s="32" t="s">
        <v>1537</v>
      </c>
      <c r="H405" s="32">
        <v>0</v>
      </c>
      <c r="I405" s="32" t="b">
        <v>0</v>
      </c>
      <c r="M405">
        <v>2</v>
      </c>
      <c r="N405" s="30" t="str">
        <f t="shared" si="22"/>
        <v>DELETE FROM W_CATEGORY WHERE ID = en-japan;</v>
      </c>
      <c r="O405" s="30" t="str">
        <f t="shared" si="13"/>
        <v>INSERT INTO W_CATEGORY VALUES(</v>
      </c>
      <c r="P405" s="30" t="str">
        <f t="shared" si="21"/>
        <v>"en-japan",3,"k_mikawaarea","","三河エリア",0,FALSE</v>
      </c>
      <c r="Q405" s="18" t="s">
        <v>70</v>
      </c>
    </row>
    <row r="406" spans="2:17">
      <c r="B406" s="32" t="s">
        <v>384</v>
      </c>
      <c r="C406" s="32" t="s">
        <v>87</v>
      </c>
      <c r="D406" s="32">
        <v>3</v>
      </c>
      <c r="E406" s="32" t="s">
        <v>518</v>
      </c>
      <c r="F406" s="32"/>
      <c r="G406" s="32" t="s">
        <v>1538</v>
      </c>
      <c r="H406" s="32">
        <v>0</v>
      </c>
      <c r="I406" s="32" t="b">
        <v>0</v>
      </c>
      <c r="M406">
        <v>2</v>
      </c>
      <c r="N406" s="30" t="str">
        <f t="shared" si="22"/>
        <v>DELETE FROM W_CATEGORY WHERE ID = en-japan;</v>
      </c>
      <c r="O406" s="30" t="str">
        <f t="shared" si="13"/>
        <v>INSERT INTO W_CATEGORY VALUES(</v>
      </c>
      <c r="P406" s="30" t="str">
        <f t="shared" si="21"/>
        <v>"en-japan",3,"k_minamiosakaarea","","南大阪エリア",0,FALSE</v>
      </c>
      <c r="Q406" s="18" t="s">
        <v>70</v>
      </c>
    </row>
    <row r="407" spans="2:17">
      <c r="B407" s="32" t="s">
        <v>384</v>
      </c>
      <c r="C407" s="32" t="s">
        <v>87</v>
      </c>
      <c r="D407" s="32">
        <v>3</v>
      </c>
      <c r="E407" s="32" t="s">
        <v>519</v>
      </c>
      <c r="F407" s="32"/>
      <c r="G407" s="32" t="s">
        <v>1539</v>
      </c>
      <c r="H407" s="32">
        <v>0</v>
      </c>
      <c r="I407" s="32" t="b">
        <v>0</v>
      </c>
      <c r="M407">
        <v>2</v>
      </c>
      <c r="N407" s="30" t="str">
        <f t="shared" si="22"/>
        <v>DELETE FROM W_CATEGORY WHERE ID = en-japan;</v>
      </c>
      <c r="O407" s="30" t="str">
        <f t="shared" si="13"/>
        <v>INSERT INTO W_CATEGORY VALUES(</v>
      </c>
      <c r="P407" s="30" t="str">
        <f t="shared" si="21"/>
        <v>"en-japan",3,"k_minatoku","","港区（六本木、表参道、新橋など）",0,FALSE</v>
      </c>
      <c r="Q407" s="18" t="s">
        <v>70</v>
      </c>
    </row>
    <row r="408" spans="2:17">
      <c r="B408" s="32" t="s">
        <v>384</v>
      </c>
      <c r="C408" s="32" t="s">
        <v>87</v>
      </c>
      <c r="D408" s="32">
        <v>3</v>
      </c>
      <c r="E408" s="32" t="s">
        <v>520</v>
      </c>
      <c r="F408" s="32"/>
      <c r="G408" s="32" t="s">
        <v>1540</v>
      </c>
      <c r="H408" s="32">
        <v>0</v>
      </c>
      <c r="I408" s="32" t="b">
        <v>0</v>
      </c>
      <c r="M408">
        <v>2</v>
      </c>
      <c r="N408" s="30" t="str">
        <f t="shared" si="22"/>
        <v>DELETE FROM W_CATEGORY WHERE ID = en-japan;</v>
      </c>
      <c r="O408" s="30" t="str">
        <f t="shared" si="13"/>
        <v>INSERT INTO W_CATEGORY VALUES(</v>
      </c>
      <c r="P408" s="30" t="str">
        <f t="shared" si="21"/>
        <v>"en-japan",3,"k_miyagi","","宮城県",0,FALSE</v>
      </c>
      <c r="Q408" s="18" t="s">
        <v>70</v>
      </c>
    </row>
    <row r="409" spans="2:17">
      <c r="B409" s="32" t="s">
        <v>384</v>
      </c>
      <c r="C409" s="32" t="s">
        <v>87</v>
      </c>
      <c r="D409" s="32">
        <v>3</v>
      </c>
      <c r="E409" s="32" t="s">
        <v>521</v>
      </c>
      <c r="F409" s="32"/>
      <c r="G409" s="32" t="s">
        <v>1541</v>
      </c>
      <c r="H409" s="32">
        <v>0</v>
      </c>
      <c r="I409" s="32" t="b">
        <v>0</v>
      </c>
      <c r="M409">
        <v>2</v>
      </c>
      <c r="N409" s="30" t="str">
        <f t="shared" si="22"/>
        <v>DELETE FROM W_CATEGORY WHERE ID = en-japan;</v>
      </c>
      <c r="O409" s="30" t="str">
        <f t="shared" si="13"/>
        <v>INSERT INTO W_CATEGORY VALUES(</v>
      </c>
      <c r="P409" s="30" t="str">
        <f t="shared" si="21"/>
        <v>"en-japan",3,"k_miyazaki","","宮崎県",0,FALSE</v>
      </c>
      <c r="Q409" s="18" t="s">
        <v>70</v>
      </c>
    </row>
    <row r="410" spans="2:17">
      <c r="B410" s="32" t="s">
        <v>384</v>
      </c>
      <c r="C410" s="32" t="s">
        <v>87</v>
      </c>
      <c r="D410" s="32">
        <v>3</v>
      </c>
      <c r="E410" s="32" t="s">
        <v>522</v>
      </c>
      <c r="F410" s="32"/>
      <c r="G410" s="32" t="s">
        <v>1542</v>
      </c>
      <c r="H410" s="32">
        <v>0</v>
      </c>
      <c r="I410" s="32" t="b">
        <v>0</v>
      </c>
      <c r="M410">
        <v>2</v>
      </c>
      <c r="N410" s="30" t="str">
        <f t="shared" si="22"/>
        <v>DELETE FROM W_CATEGORY WHERE ID = en-japan;</v>
      </c>
      <c r="O410" s="30" t="str">
        <f t="shared" si="13"/>
        <v>INSERT INTO W_CATEGORY VALUES(</v>
      </c>
      <c r="P410" s="30" t="str">
        <f t="shared" si="21"/>
        <v>"en-japan",3,"k_nagano","","長野県",0,FALSE</v>
      </c>
      <c r="Q410" s="18" t="s">
        <v>70</v>
      </c>
    </row>
    <row r="411" spans="2:17">
      <c r="B411" s="32" t="s">
        <v>384</v>
      </c>
      <c r="C411" s="32" t="s">
        <v>87</v>
      </c>
      <c r="D411" s="32">
        <v>3</v>
      </c>
      <c r="E411" s="32" t="s">
        <v>523</v>
      </c>
      <c r="F411" s="32"/>
      <c r="G411" s="32" t="s">
        <v>1543</v>
      </c>
      <c r="H411" s="32">
        <v>0</v>
      </c>
      <c r="I411" s="32" t="b">
        <v>0</v>
      </c>
      <c r="M411">
        <v>2</v>
      </c>
      <c r="N411" s="30" t="str">
        <f t="shared" si="22"/>
        <v>DELETE FROM W_CATEGORY WHERE ID = en-japan;</v>
      </c>
      <c r="O411" s="30" t="str">
        <f t="shared" si="13"/>
        <v>INSERT INTO W_CATEGORY VALUES(</v>
      </c>
      <c r="P411" s="30" t="str">
        <f t="shared" si="21"/>
        <v>"en-japan",3,"k_nagasaki","","長崎県",0,FALSE</v>
      </c>
      <c r="Q411" s="18" t="s">
        <v>70</v>
      </c>
    </row>
    <row r="412" spans="2:17">
      <c r="B412" s="32" t="s">
        <v>384</v>
      </c>
      <c r="C412" s="32" t="s">
        <v>87</v>
      </c>
      <c r="D412" s="32">
        <v>3</v>
      </c>
      <c r="E412" s="32" t="s">
        <v>524</v>
      </c>
      <c r="F412" s="32"/>
      <c r="G412" s="32" t="s">
        <v>1544</v>
      </c>
      <c r="H412" s="32">
        <v>0</v>
      </c>
      <c r="I412" s="32" t="b">
        <v>0</v>
      </c>
      <c r="M412">
        <v>2</v>
      </c>
      <c r="N412" s="30" t="str">
        <f t="shared" si="22"/>
        <v>DELETE FROM W_CATEGORY WHERE ID = en-japan;</v>
      </c>
      <c r="O412" s="30" t="str">
        <f t="shared" si="13"/>
        <v>INSERT INTO W_CATEGORY VALUES(</v>
      </c>
      <c r="P412" s="30" t="str">
        <f t="shared" si="21"/>
        <v>"en-japan",3,"k_nagoya","","名古屋市",0,FALSE</v>
      </c>
      <c r="Q412" s="18" t="s">
        <v>70</v>
      </c>
    </row>
    <row r="413" spans="2:17">
      <c r="B413" s="32" t="s">
        <v>384</v>
      </c>
      <c r="C413" s="32" t="s">
        <v>87</v>
      </c>
      <c r="D413" s="32">
        <v>3</v>
      </c>
      <c r="E413" s="32" t="s">
        <v>525</v>
      </c>
      <c r="F413" s="32"/>
      <c r="G413" s="32" t="s">
        <v>1545</v>
      </c>
      <c r="H413" s="32">
        <v>0</v>
      </c>
      <c r="I413" s="32" t="b">
        <v>0</v>
      </c>
      <c r="M413">
        <v>2</v>
      </c>
      <c r="N413" s="30" t="str">
        <f t="shared" si="22"/>
        <v>DELETE FROM W_CATEGORY WHERE ID = en-japan;</v>
      </c>
      <c r="O413" s="30" t="str">
        <f t="shared" si="13"/>
        <v>INSERT INTO W_CATEGORY VALUES(</v>
      </c>
      <c r="P413" s="30" t="str">
        <f t="shared" si="21"/>
        <v>"en-japan",3,"k_nara","","奈良県",0,FALSE</v>
      </c>
      <c r="Q413" s="18" t="s">
        <v>70</v>
      </c>
    </row>
    <row r="414" spans="2:17">
      <c r="B414" s="32" t="s">
        <v>384</v>
      </c>
      <c r="C414" s="32" t="s">
        <v>87</v>
      </c>
      <c r="D414" s="32">
        <v>3</v>
      </c>
      <c r="E414" s="32" t="s">
        <v>526</v>
      </c>
      <c r="F414" s="32"/>
      <c r="G414" s="32" t="s">
        <v>1546</v>
      </c>
      <c r="H414" s="32">
        <v>0</v>
      </c>
      <c r="I414" s="32" t="b">
        <v>0</v>
      </c>
      <c r="M414">
        <v>2</v>
      </c>
      <c r="N414" s="30" t="str">
        <f t="shared" si="22"/>
        <v>DELETE FROM W_CATEGORY WHERE ID = en-japan;</v>
      </c>
      <c r="O414" s="30" t="str">
        <f t="shared" si="13"/>
        <v>INSERT INTO W_CATEGORY VALUES(</v>
      </c>
      <c r="P414" s="30" t="str">
        <f t="shared" si="21"/>
        <v>"en-japan",3,"k_nigata","","新潟県",0,FALSE</v>
      </c>
      <c r="Q414" s="18" t="s">
        <v>70</v>
      </c>
    </row>
    <row r="415" spans="2:17">
      <c r="B415" s="32" t="s">
        <v>384</v>
      </c>
      <c r="C415" s="32" t="s">
        <v>87</v>
      </c>
      <c r="D415" s="32">
        <v>3</v>
      </c>
      <c r="E415" s="32" t="s">
        <v>527</v>
      </c>
      <c r="F415" s="32"/>
      <c r="G415" s="32" t="s">
        <v>1547</v>
      </c>
      <c r="H415" s="32">
        <v>0</v>
      </c>
      <c r="I415" s="32" t="b">
        <v>0</v>
      </c>
      <c r="M415">
        <v>2</v>
      </c>
      <c r="N415" s="30" t="str">
        <f t="shared" si="22"/>
        <v>DELETE FROM W_CATEGORY WHERE ID = en-japan;</v>
      </c>
      <c r="O415" s="30" t="str">
        <f t="shared" si="13"/>
        <v>INSERT INTO W_CATEGORY VALUES(</v>
      </c>
      <c r="P415" s="30" t="str">
        <f t="shared" si="21"/>
        <v>"en-japan",3,"k_oceania","","オセアニア",0,FALSE</v>
      </c>
      <c r="Q415" s="18" t="s">
        <v>70</v>
      </c>
    </row>
    <row r="416" spans="2:17">
      <c r="B416" s="32" t="s">
        <v>384</v>
      </c>
      <c r="C416" s="32" t="s">
        <v>87</v>
      </c>
      <c r="D416" s="32">
        <v>3</v>
      </c>
      <c r="E416" s="32" t="s">
        <v>528</v>
      </c>
      <c r="F416" s="32"/>
      <c r="G416" s="32" t="s">
        <v>1548</v>
      </c>
      <c r="H416" s="32">
        <v>0</v>
      </c>
      <c r="I416" s="32" t="b">
        <v>0</v>
      </c>
      <c r="M416">
        <v>2</v>
      </c>
      <c r="N416" s="30" t="str">
        <f t="shared" si="22"/>
        <v>DELETE FROM W_CATEGORY WHERE ID = en-japan;</v>
      </c>
      <c r="O416" s="30" t="str">
        <f t="shared" si="13"/>
        <v>INSERT INTO W_CATEGORY VALUES(</v>
      </c>
      <c r="P416" s="30" t="str">
        <f t="shared" si="21"/>
        <v>"en-japan",3,"k_oita","","大分県",0,FALSE</v>
      </c>
      <c r="Q416" s="18" t="s">
        <v>70</v>
      </c>
    </row>
    <row r="417" spans="2:17">
      <c r="B417" s="32" t="s">
        <v>384</v>
      </c>
      <c r="C417" s="32" t="s">
        <v>87</v>
      </c>
      <c r="D417" s="32">
        <v>3</v>
      </c>
      <c r="E417" s="32" t="s">
        <v>529</v>
      </c>
      <c r="F417" s="32"/>
      <c r="G417" s="32" t="s">
        <v>1549</v>
      </c>
      <c r="H417" s="32">
        <v>0</v>
      </c>
      <c r="I417" s="32" t="b">
        <v>0</v>
      </c>
      <c r="M417">
        <v>2</v>
      </c>
      <c r="N417" s="30" t="str">
        <f t="shared" si="22"/>
        <v>DELETE FROM W_CATEGORY WHERE ID = en-japan;</v>
      </c>
      <c r="O417" s="30" t="str">
        <f t="shared" si="13"/>
        <v>INSERT INTO W_CATEGORY VALUES(</v>
      </c>
      <c r="P417" s="30" t="str">
        <f t="shared" si="21"/>
        <v>"en-japan",3,"k_okayama","","岡山県",0,FALSE</v>
      </c>
      <c r="Q417" s="18" t="s">
        <v>70</v>
      </c>
    </row>
    <row r="418" spans="2:17">
      <c r="B418" s="32" t="s">
        <v>384</v>
      </c>
      <c r="C418" s="32" t="s">
        <v>87</v>
      </c>
      <c r="D418" s="32">
        <v>3</v>
      </c>
      <c r="E418" s="32" t="s">
        <v>530</v>
      </c>
      <c r="F418" s="32"/>
      <c r="G418" s="32" t="s">
        <v>1550</v>
      </c>
      <c r="H418" s="32">
        <v>0</v>
      </c>
      <c r="I418" s="32" t="b">
        <v>0</v>
      </c>
      <c r="M418">
        <v>2</v>
      </c>
      <c r="N418" s="30" t="str">
        <f t="shared" si="22"/>
        <v>DELETE FROM W_CATEGORY WHERE ID = en-japan;</v>
      </c>
      <c r="O418" s="30" t="str">
        <f t="shared" si="13"/>
        <v>INSERT INTO W_CATEGORY VALUES(</v>
      </c>
      <c r="P418" s="30" t="str">
        <f t="shared" si="21"/>
        <v>"en-japan",3,"k_okayamashi","","岡山市",0,FALSE</v>
      </c>
      <c r="Q418" s="18" t="s">
        <v>70</v>
      </c>
    </row>
    <row r="419" spans="2:17">
      <c r="B419" s="32" t="s">
        <v>384</v>
      </c>
      <c r="C419" s="32" t="s">
        <v>87</v>
      </c>
      <c r="D419" s="32">
        <v>3</v>
      </c>
      <c r="E419" s="32" t="s">
        <v>531</v>
      </c>
      <c r="F419" s="32"/>
      <c r="G419" s="32" t="s">
        <v>1551</v>
      </c>
      <c r="H419" s="32">
        <v>0</v>
      </c>
      <c r="I419" s="32" t="b">
        <v>0</v>
      </c>
      <c r="M419">
        <v>2</v>
      </c>
      <c r="N419" s="30" t="str">
        <f t="shared" si="22"/>
        <v>DELETE FROM W_CATEGORY WHERE ID = en-japan;</v>
      </c>
      <c r="O419" s="30" t="str">
        <f t="shared" si="13"/>
        <v>INSERT INTO W_CATEGORY VALUES(</v>
      </c>
      <c r="P419" s="30" t="str">
        <f t="shared" si="21"/>
        <v>"en-japan",3,"k_okinawa","","沖縄県",0,FALSE</v>
      </c>
      <c r="Q419" s="18" t="s">
        <v>70</v>
      </c>
    </row>
    <row r="420" spans="2:17">
      <c r="B420" s="32" t="s">
        <v>384</v>
      </c>
      <c r="C420" s="32" t="s">
        <v>87</v>
      </c>
      <c r="D420" s="32">
        <v>3</v>
      </c>
      <c r="E420" s="32" t="s">
        <v>532</v>
      </c>
      <c r="F420" s="32"/>
      <c r="G420" s="32" t="s">
        <v>1552</v>
      </c>
      <c r="H420" s="32">
        <v>0</v>
      </c>
      <c r="I420" s="32" t="b">
        <v>0</v>
      </c>
      <c r="M420">
        <v>2</v>
      </c>
      <c r="N420" s="30" t="str">
        <f t="shared" si="22"/>
        <v>DELETE FROM W_CATEGORY WHERE ID = en-japan;</v>
      </c>
      <c r="O420" s="30" t="str">
        <f t="shared" si="13"/>
        <v>INSERT INTO W_CATEGORY VALUES(</v>
      </c>
      <c r="P420" s="30" t="str">
        <f t="shared" si="21"/>
        <v>"en-japan",3,"k_osaka","","大阪府",0,FALSE</v>
      </c>
      <c r="Q420" s="18" t="s">
        <v>70</v>
      </c>
    </row>
    <row r="421" spans="2:17">
      <c r="B421" s="32" t="s">
        <v>384</v>
      </c>
      <c r="C421" s="32" t="s">
        <v>87</v>
      </c>
      <c r="D421" s="32">
        <v>3</v>
      </c>
      <c r="E421" s="32" t="s">
        <v>533</v>
      </c>
      <c r="F421" s="32"/>
      <c r="G421" s="32" t="s">
        <v>1553</v>
      </c>
      <c r="H421" s="32">
        <v>0</v>
      </c>
      <c r="I421" s="32" t="b">
        <v>0</v>
      </c>
      <c r="M421">
        <v>2</v>
      </c>
      <c r="N421" s="30" t="str">
        <f t="shared" si="22"/>
        <v>DELETE FROM W_CATEGORY WHERE ID = en-japan;</v>
      </c>
      <c r="O421" s="30" t="str">
        <f t="shared" si="13"/>
        <v>INSERT INTO W_CATEGORY VALUES(</v>
      </c>
      <c r="P421" s="30" t="str">
        <f t="shared" si="21"/>
        <v>"en-japan",3,"k_osakashi","","大阪市",0,FALSE</v>
      </c>
      <c r="Q421" s="18" t="s">
        <v>70</v>
      </c>
    </row>
    <row r="422" spans="2:17">
      <c r="B422" s="32" t="s">
        <v>384</v>
      </c>
      <c r="C422" s="32" t="s">
        <v>87</v>
      </c>
      <c r="D422" s="32">
        <v>3</v>
      </c>
      <c r="E422" s="32" t="s">
        <v>534</v>
      </c>
      <c r="F422" s="32"/>
      <c r="G422" s="32" t="s">
        <v>1554</v>
      </c>
      <c r="H422" s="32">
        <v>0</v>
      </c>
      <c r="I422" s="32" t="b">
        <v>0</v>
      </c>
      <c r="M422">
        <v>2</v>
      </c>
      <c r="N422" s="30" t="str">
        <f t="shared" si="22"/>
        <v>DELETE FROM W_CATEGORY WHERE ID = en-japan;</v>
      </c>
      <c r="O422" s="30" t="str">
        <f t="shared" si="13"/>
        <v>INSERT INTO W_CATEGORY VALUES(</v>
      </c>
      <c r="P422" s="30" t="str">
        <f t="shared" si="21"/>
        <v>"en-japan",3,"k_other23ku","","その他23区",0,FALSE</v>
      </c>
      <c r="Q422" s="18" t="s">
        <v>70</v>
      </c>
    </row>
    <row r="423" spans="2:17">
      <c r="B423" s="32" t="s">
        <v>384</v>
      </c>
      <c r="C423" s="32" t="s">
        <v>87</v>
      </c>
      <c r="D423" s="32">
        <v>3</v>
      </c>
      <c r="E423" s="32" t="s">
        <v>535</v>
      </c>
      <c r="F423" s="32"/>
      <c r="G423" s="32" t="s">
        <v>1555</v>
      </c>
      <c r="H423" s="32">
        <v>0</v>
      </c>
      <c r="I423" s="32" t="b">
        <v>0</v>
      </c>
      <c r="M423">
        <v>2</v>
      </c>
      <c r="N423" s="30" t="str">
        <f t="shared" si="22"/>
        <v>DELETE FROM W_CATEGORY WHERE ID = en-japan;</v>
      </c>
      <c r="O423" s="30" t="str">
        <f t="shared" si="13"/>
        <v>INSERT INTO W_CATEGORY VALUES(</v>
      </c>
      <c r="P423" s="30" t="str">
        <f t="shared" si="21"/>
        <v>"en-japan",3,"k_otherchiba","","その他千葉県",0,FALSE</v>
      </c>
      <c r="Q423" s="18" t="s">
        <v>70</v>
      </c>
    </row>
    <row r="424" spans="2:17">
      <c r="B424" s="32" t="s">
        <v>384</v>
      </c>
      <c r="C424" s="32" t="s">
        <v>87</v>
      </c>
      <c r="D424" s="32">
        <v>3</v>
      </c>
      <c r="E424" s="32" t="s">
        <v>536</v>
      </c>
      <c r="F424" s="32"/>
      <c r="G424" s="32" t="s">
        <v>1556</v>
      </c>
      <c r="H424" s="32">
        <v>0</v>
      </c>
      <c r="I424" s="32" t="b">
        <v>0</v>
      </c>
      <c r="M424">
        <v>2</v>
      </c>
      <c r="N424" s="30" t="str">
        <f t="shared" si="22"/>
        <v>DELETE FROM W_CATEGORY WHERE ID = en-japan;</v>
      </c>
      <c r="O424" s="30" t="str">
        <f t="shared" si="13"/>
        <v>INSERT INTO W_CATEGORY VALUES(</v>
      </c>
      <c r="P424" s="30" t="str">
        <f t="shared" si="21"/>
        <v>"en-japan",3,"k_otherfukuoka","","その他福岡県",0,FALSE</v>
      </c>
      <c r="Q424" s="18" t="s">
        <v>70</v>
      </c>
    </row>
    <row r="425" spans="2:17">
      <c r="B425" s="32" t="s">
        <v>384</v>
      </c>
      <c r="C425" s="32" t="s">
        <v>87</v>
      </c>
      <c r="D425" s="32">
        <v>3</v>
      </c>
      <c r="E425" s="32" t="s">
        <v>537</v>
      </c>
      <c r="F425" s="32"/>
      <c r="G425" s="32" t="s">
        <v>1557</v>
      </c>
      <c r="H425" s="32">
        <v>0</v>
      </c>
      <c r="I425" s="32" t="b">
        <v>0</v>
      </c>
      <c r="M425">
        <v>2</v>
      </c>
      <c r="N425" s="30" t="str">
        <f t="shared" si="22"/>
        <v>DELETE FROM W_CATEGORY WHERE ID = en-japan;</v>
      </c>
      <c r="O425" s="30" t="str">
        <f t="shared" si="13"/>
        <v>INSERT INTO W_CATEGORY VALUES(</v>
      </c>
      <c r="P425" s="30" t="str">
        <f t="shared" si="21"/>
        <v>"en-japan",3,"k_otherhiroshima","","その他広島県",0,FALSE</v>
      </c>
      <c r="Q425" s="18" t="s">
        <v>70</v>
      </c>
    </row>
    <row r="426" spans="2:17">
      <c r="B426" s="32" t="s">
        <v>384</v>
      </c>
      <c r="C426" s="32" t="s">
        <v>87</v>
      </c>
      <c r="D426" s="32">
        <v>3</v>
      </c>
      <c r="E426" s="32" t="s">
        <v>538</v>
      </c>
      <c r="F426" s="32"/>
      <c r="G426" s="32" t="s">
        <v>1558</v>
      </c>
      <c r="H426" s="32">
        <v>0</v>
      </c>
      <c r="I426" s="32" t="b">
        <v>0</v>
      </c>
      <c r="M426">
        <v>2</v>
      </c>
      <c r="N426" s="30" t="str">
        <f t="shared" si="22"/>
        <v>DELETE FROM W_CATEGORY WHERE ID = en-japan;</v>
      </c>
      <c r="O426" s="30" t="str">
        <f t="shared" si="13"/>
        <v>INSERT INTO W_CATEGORY VALUES(</v>
      </c>
      <c r="P426" s="30" t="str">
        <f t="shared" si="21"/>
        <v>"en-japan",3,"k_otherhokkaido","","その他北海道",0,FALSE</v>
      </c>
      <c r="Q426" s="18" t="s">
        <v>70</v>
      </c>
    </row>
    <row r="427" spans="2:17">
      <c r="B427" s="32" t="s">
        <v>384</v>
      </c>
      <c r="C427" s="32" t="s">
        <v>87</v>
      </c>
      <c r="D427" s="32">
        <v>3</v>
      </c>
      <c r="E427" s="32" t="s">
        <v>539</v>
      </c>
      <c r="F427" s="32"/>
      <c r="G427" s="32" t="s">
        <v>1559</v>
      </c>
      <c r="H427" s="32">
        <v>0</v>
      </c>
      <c r="I427" s="32" t="b">
        <v>0</v>
      </c>
      <c r="M427">
        <v>2</v>
      </c>
      <c r="N427" s="30" t="str">
        <f t="shared" si="22"/>
        <v>DELETE FROM W_CATEGORY WHERE ID = en-japan;</v>
      </c>
      <c r="O427" s="30" t="str">
        <f t="shared" si="13"/>
        <v>INSERT INTO W_CATEGORY VALUES(</v>
      </c>
      <c r="P427" s="30" t="str">
        <f t="shared" si="21"/>
        <v>"en-japan",3,"k_otherhyogo","","その他兵庫県",0,FALSE</v>
      </c>
      <c r="Q427" s="18" t="s">
        <v>70</v>
      </c>
    </row>
    <row r="428" spans="2:17">
      <c r="B428" s="32" t="s">
        <v>384</v>
      </c>
      <c r="C428" s="32" t="s">
        <v>87</v>
      </c>
      <c r="D428" s="32">
        <v>3</v>
      </c>
      <c r="E428" s="32" t="s">
        <v>540</v>
      </c>
      <c r="F428" s="32"/>
      <c r="G428" s="32" t="s">
        <v>1560</v>
      </c>
      <c r="H428" s="32">
        <v>0</v>
      </c>
      <c r="I428" s="32" t="b">
        <v>0</v>
      </c>
      <c r="M428">
        <v>2</v>
      </c>
      <c r="N428" s="30" t="str">
        <f t="shared" si="22"/>
        <v>DELETE FROM W_CATEGORY WHERE ID = en-japan;</v>
      </c>
      <c r="O428" s="30" t="str">
        <f t="shared" ref="O428:O491" si="23">"INSERT INTO " &amp; $B428 &amp; " VALUES("</f>
        <v>INSERT INTO W_CATEGORY VALUES(</v>
      </c>
      <c r="P428" s="30" t="str">
        <f t="shared" si="21"/>
        <v>"en-japan",3,"k_otherkngw","","その他神奈川県",0,FALSE</v>
      </c>
      <c r="Q428" s="18" t="s">
        <v>70</v>
      </c>
    </row>
    <row r="429" spans="2:17">
      <c r="B429" s="32" t="s">
        <v>384</v>
      </c>
      <c r="C429" s="32" t="s">
        <v>87</v>
      </c>
      <c r="D429" s="32">
        <v>3</v>
      </c>
      <c r="E429" s="32" t="s">
        <v>541</v>
      </c>
      <c r="F429" s="32"/>
      <c r="G429" s="32" t="s">
        <v>1561</v>
      </c>
      <c r="H429" s="32">
        <v>0</v>
      </c>
      <c r="I429" s="32" t="b">
        <v>0</v>
      </c>
      <c r="M429">
        <v>2</v>
      </c>
      <c r="N429" s="30" t="str">
        <f t="shared" si="22"/>
        <v>DELETE FROM W_CATEGORY WHERE ID = en-japan;</v>
      </c>
      <c r="O429" s="30" t="str">
        <f t="shared" si="23"/>
        <v>INSERT INTO W_CATEGORY VALUES(</v>
      </c>
      <c r="P429" s="30" t="str">
        <f t="shared" si="21"/>
        <v>"en-japan",3,"k_otherkumamoto","","その他熊本県",0,FALSE</v>
      </c>
      <c r="Q429" s="18" t="s">
        <v>70</v>
      </c>
    </row>
    <row r="430" spans="2:17">
      <c r="B430" s="32" t="s">
        <v>384</v>
      </c>
      <c r="C430" s="32" t="s">
        <v>87</v>
      </c>
      <c r="D430" s="32">
        <v>3</v>
      </c>
      <c r="E430" s="32" t="s">
        <v>542</v>
      </c>
      <c r="F430" s="32"/>
      <c r="G430" s="32" t="s">
        <v>1562</v>
      </c>
      <c r="H430" s="32">
        <v>0</v>
      </c>
      <c r="I430" s="32" t="b">
        <v>0</v>
      </c>
      <c r="M430">
        <v>2</v>
      </c>
      <c r="N430" s="30" t="str">
        <f t="shared" si="22"/>
        <v>DELETE FROM W_CATEGORY WHERE ID = en-japan;</v>
      </c>
      <c r="O430" s="30" t="str">
        <f t="shared" si="23"/>
        <v>INSERT INTO W_CATEGORY VALUES(</v>
      </c>
      <c r="P430" s="30" t="str">
        <f t="shared" ref="P430:P493" si="24" xml:space="preserve"> IF(IFERROR(FIND("VAR",C$108),0)&gt;0,""""&amp; C430 &amp; """",C430) &amp; "," &amp; IF(IFERROR(FIND("VAR",D$108),0)&gt;0,""""&amp; D430 &amp; """",D430) &amp; "," &amp; IF(IFERROR(FIND("VAR",E$108),0)&gt;0,""""&amp; E430 &amp; """",E430) &amp; "," &amp;  IF(IFERROR(FIND("VAR",F$108),0)&gt;0,""""&amp; F430 &amp; """",F430)&amp; "," &amp;  IF(IFERROR(FIND("VAR",G$108),0)&gt;0,""""&amp; G430 &amp; """",G430) &amp; "," &amp; IF(IFERROR(FIND("VAR",H$108),0)&gt;0,""""&amp; H430 &amp; """",H430) &amp; "," &amp; IF(IFERROR(FIND("VAR",I$108),0)&gt;0,""""&amp; I430 &amp; """",I430)</f>
        <v>"en-japan",3,"k_otherkyoto","","その他京都府",0,FALSE</v>
      </c>
      <c r="Q430" s="18" t="s">
        <v>70</v>
      </c>
    </row>
    <row r="431" spans="2:17">
      <c r="B431" s="32" t="s">
        <v>384</v>
      </c>
      <c r="C431" s="32" t="s">
        <v>87</v>
      </c>
      <c r="D431" s="32">
        <v>3</v>
      </c>
      <c r="E431" s="32" t="s">
        <v>543</v>
      </c>
      <c r="F431" s="32"/>
      <c r="G431" s="32" t="s">
        <v>1563</v>
      </c>
      <c r="H431" s="32">
        <v>0</v>
      </c>
      <c r="I431" s="32" t="b">
        <v>0</v>
      </c>
      <c r="M431">
        <v>2</v>
      </c>
      <c r="N431" s="30" t="str">
        <f t="shared" si="22"/>
        <v>DELETE FROM W_CATEGORY WHERE ID = en-japan;</v>
      </c>
      <c r="O431" s="30" t="str">
        <f t="shared" si="23"/>
        <v>INSERT INTO W_CATEGORY VALUES(</v>
      </c>
      <c r="P431" s="30" t="str">
        <f t="shared" si="24"/>
        <v>"en-japan",3,"k_othermiyagi","","その他宮城県",0,FALSE</v>
      </c>
      <c r="Q431" s="18" t="s">
        <v>70</v>
      </c>
    </row>
    <row r="432" spans="2:17">
      <c r="B432" s="32" t="s">
        <v>384</v>
      </c>
      <c r="C432" s="32" t="s">
        <v>87</v>
      </c>
      <c r="D432" s="32">
        <v>3</v>
      </c>
      <c r="E432" s="32" t="s">
        <v>544</v>
      </c>
      <c r="F432" s="32"/>
      <c r="G432" s="32" t="s">
        <v>1564</v>
      </c>
      <c r="H432" s="32">
        <v>0</v>
      </c>
      <c r="I432" s="32" t="b">
        <v>0</v>
      </c>
      <c r="M432">
        <v>2</v>
      </c>
      <c r="N432" s="30" t="str">
        <f t="shared" si="22"/>
        <v>DELETE FROM W_CATEGORY WHERE ID = en-japan;</v>
      </c>
      <c r="O432" s="30" t="str">
        <f t="shared" si="23"/>
        <v>INSERT INTO W_CATEGORY VALUES(</v>
      </c>
      <c r="P432" s="30" t="str">
        <f t="shared" si="24"/>
        <v>"en-japan",3,"k_otherokayama","","その他岡山県",0,FALSE</v>
      </c>
      <c r="Q432" s="18" t="s">
        <v>70</v>
      </c>
    </row>
    <row r="433" spans="2:17">
      <c r="B433" s="32" t="s">
        <v>384</v>
      </c>
      <c r="C433" s="32" t="s">
        <v>87</v>
      </c>
      <c r="D433" s="32">
        <v>3</v>
      </c>
      <c r="E433" s="32" t="s">
        <v>545</v>
      </c>
      <c r="F433" s="32"/>
      <c r="G433" s="32" t="s">
        <v>1565</v>
      </c>
      <c r="H433" s="32">
        <v>0</v>
      </c>
      <c r="I433" s="32" t="b">
        <v>0</v>
      </c>
      <c r="M433">
        <v>2</v>
      </c>
      <c r="N433" s="30" t="str">
        <f t="shared" si="22"/>
        <v>DELETE FROM W_CATEGORY WHERE ID = en-japan;</v>
      </c>
      <c r="O433" s="30" t="str">
        <f t="shared" si="23"/>
        <v>INSERT INTO W_CATEGORY VALUES(</v>
      </c>
      <c r="P433" s="30" t="str">
        <f t="shared" si="24"/>
        <v>"en-japan",3,"k_othersaitama","","その他埼玉県",0,FALSE</v>
      </c>
      <c r="Q433" s="18" t="s">
        <v>70</v>
      </c>
    </row>
    <row r="434" spans="2:17">
      <c r="B434" s="32" t="s">
        <v>384</v>
      </c>
      <c r="C434" s="32" t="s">
        <v>87</v>
      </c>
      <c r="D434" s="32">
        <v>3</v>
      </c>
      <c r="E434" s="32" t="s">
        <v>546</v>
      </c>
      <c r="F434" s="32"/>
      <c r="G434" s="32" t="s">
        <v>1566</v>
      </c>
      <c r="H434" s="32">
        <v>0</v>
      </c>
      <c r="I434" s="32" t="b">
        <v>0</v>
      </c>
      <c r="M434">
        <v>2</v>
      </c>
      <c r="N434" s="30" t="str">
        <f t="shared" si="22"/>
        <v>DELETE FROM W_CATEGORY WHERE ID = en-japan;</v>
      </c>
      <c r="O434" s="30" t="str">
        <f t="shared" si="23"/>
        <v>INSERT INTO W_CATEGORY VALUES(</v>
      </c>
      <c r="P434" s="30" t="str">
        <f t="shared" si="24"/>
        <v>"en-japan",3,"k_othershizuoka","","その他静岡県",0,FALSE</v>
      </c>
      <c r="Q434" s="18" t="s">
        <v>70</v>
      </c>
    </row>
    <row r="435" spans="2:17">
      <c r="B435" s="32" t="s">
        <v>384</v>
      </c>
      <c r="C435" s="32" t="s">
        <v>87</v>
      </c>
      <c r="D435" s="32">
        <v>3</v>
      </c>
      <c r="E435" s="32" t="s">
        <v>547</v>
      </c>
      <c r="F435" s="32"/>
      <c r="G435" s="32" t="s">
        <v>1567</v>
      </c>
      <c r="H435" s="32">
        <v>0</v>
      </c>
      <c r="I435" s="32" t="b">
        <v>0</v>
      </c>
      <c r="M435">
        <v>2</v>
      </c>
      <c r="N435" s="30" t="str">
        <f t="shared" ref="N435:N498" si="25">"DELETE FROM " &amp; $B435 &amp; " WHERE ID = " &amp; C435 &amp; ";"</f>
        <v>DELETE FROM W_CATEGORY WHERE ID = en-japan;</v>
      </c>
      <c r="O435" s="30" t="str">
        <f t="shared" si="23"/>
        <v>INSERT INTO W_CATEGORY VALUES(</v>
      </c>
      <c r="P435" s="30" t="str">
        <f t="shared" si="24"/>
        <v>"en-japan",3,"k_othertokyo","","その他東京都",0,FALSE</v>
      </c>
      <c r="Q435" s="18" t="s">
        <v>70</v>
      </c>
    </row>
    <row r="436" spans="2:17">
      <c r="B436" s="32" t="s">
        <v>384</v>
      </c>
      <c r="C436" s="32" t="s">
        <v>87</v>
      </c>
      <c r="D436" s="32">
        <v>3</v>
      </c>
      <c r="E436" s="32" t="s">
        <v>548</v>
      </c>
      <c r="F436" s="32"/>
      <c r="G436" s="32" t="s">
        <v>1568</v>
      </c>
      <c r="H436" s="32">
        <v>0</v>
      </c>
      <c r="I436" s="32" t="b">
        <v>0</v>
      </c>
      <c r="M436">
        <v>2</v>
      </c>
      <c r="N436" s="30" t="str">
        <f t="shared" si="25"/>
        <v>DELETE FROM W_CATEGORY WHERE ID = en-japan;</v>
      </c>
      <c r="O436" s="30" t="str">
        <f t="shared" si="23"/>
        <v>INSERT INTO W_CATEGORY VALUES(</v>
      </c>
      <c r="P436" s="30" t="str">
        <f t="shared" si="24"/>
        <v>"en-japan",3,"k_owariarea","","尾張エリア",0,FALSE</v>
      </c>
      <c r="Q436" s="18" t="s">
        <v>70</v>
      </c>
    </row>
    <row r="437" spans="2:17">
      <c r="B437" s="32" t="s">
        <v>384</v>
      </c>
      <c r="C437" s="32" t="s">
        <v>87</v>
      </c>
      <c r="D437" s="32">
        <v>3</v>
      </c>
      <c r="E437" s="32" t="s">
        <v>549</v>
      </c>
      <c r="F437" s="32"/>
      <c r="G437" s="32" t="s">
        <v>1569</v>
      </c>
      <c r="H437" s="32">
        <v>0</v>
      </c>
      <c r="I437" s="32" t="b">
        <v>0</v>
      </c>
      <c r="M437">
        <v>2</v>
      </c>
      <c r="N437" s="30" t="str">
        <f t="shared" si="25"/>
        <v>DELETE FROM W_CATEGORY WHERE ID = en-japan;</v>
      </c>
      <c r="O437" s="30" t="str">
        <f t="shared" si="23"/>
        <v>INSERT INTO W_CATEGORY VALUES(</v>
      </c>
      <c r="P437" s="30" t="str">
        <f t="shared" si="24"/>
        <v>"en-japan",3,"k_saga","","佐賀県",0,FALSE</v>
      </c>
      <c r="Q437" s="18" t="s">
        <v>70</v>
      </c>
    </row>
    <row r="438" spans="2:17">
      <c r="B438" s="32" t="s">
        <v>384</v>
      </c>
      <c r="C438" s="32" t="s">
        <v>87</v>
      </c>
      <c r="D438" s="32">
        <v>3</v>
      </c>
      <c r="E438" s="32" t="s">
        <v>550</v>
      </c>
      <c r="F438" s="32"/>
      <c r="G438" s="32" t="s">
        <v>1570</v>
      </c>
      <c r="H438" s="32">
        <v>0</v>
      </c>
      <c r="I438" s="32" t="b">
        <v>0</v>
      </c>
      <c r="M438">
        <v>2</v>
      </c>
      <c r="N438" s="30" t="str">
        <f t="shared" si="25"/>
        <v>DELETE FROM W_CATEGORY WHERE ID = en-japan;</v>
      </c>
      <c r="O438" s="30" t="str">
        <f t="shared" si="23"/>
        <v>INSERT INTO W_CATEGORY VALUES(</v>
      </c>
      <c r="P438" s="30" t="str">
        <f t="shared" si="24"/>
        <v>"en-japan",3,"k_sagamiharashi","","相模原市",0,FALSE</v>
      </c>
      <c r="Q438" s="18" t="s">
        <v>70</v>
      </c>
    </row>
    <row r="439" spans="2:17">
      <c r="B439" s="32" t="s">
        <v>384</v>
      </c>
      <c r="C439" s="32" t="s">
        <v>87</v>
      </c>
      <c r="D439" s="32">
        <v>3</v>
      </c>
      <c r="E439" s="32" t="s">
        <v>551</v>
      </c>
      <c r="F439" s="32"/>
      <c r="G439" s="32" t="s">
        <v>1571</v>
      </c>
      <c r="H439" s="32">
        <v>0</v>
      </c>
      <c r="I439" s="32" t="b">
        <v>0</v>
      </c>
      <c r="M439">
        <v>2</v>
      </c>
      <c r="N439" s="30" t="str">
        <f t="shared" si="25"/>
        <v>DELETE FROM W_CATEGORY WHERE ID = en-japan;</v>
      </c>
      <c r="O439" s="30" t="str">
        <f t="shared" si="23"/>
        <v>INSERT INTO W_CATEGORY VALUES(</v>
      </c>
      <c r="P439" s="30" t="str">
        <f t="shared" si="24"/>
        <v>"en-japan",3,"k_saitama","","埼玉県",0,FALSE</v>
      </c>
      <c r="Q439" s="18" t="s">
        <v>70</v>
      </c>
    </row>
    <row r="440" spans="2:17">
      <c r="B440" s="32" t="s">
        <v>384</v>
      </c>
      <c r="C440" s="32" t="s">
        <v>87</v>
      </c>
      <c r="D440" s="32">
        <v>3</v>
      </c>
      <c r="E440" s="32" t="s">
        <v>552</v>
      </c>
      <c r="F440" s="32"/>
      <c r="G440" s="32" t="s">
        <v>1572</v>
      </c>
      <c r="H440" s="32">
        <v>0</v>
      </c>
      <c r="I440" s="32" t="b">
        <v>0</v>
      </c>
      <c r="M440">
        <v>2</v>
      </c>
      <c r="N440" s="30" t="str">
        <f t="shared" si="25"/>
        <v>DELETE FROM W_CATEGORY WHERE ID = en-japan;</v>
      </c>
      <c r="O440" s="30" t="str">
        <f t="shared" si="23"/>
        <v>INSERT INTO W_CATEGORY VALUES(</v>
      </c>
      <c r="P440" s="30" t="str">
        <f t="shared" si="24"/>
        <v>"en-japan",3,"k_saitamashi","","さいたま市",0,FALSE</v>
      </c>
      <c r="Q440" s="18" t="s">
        <v>70</v>
      </c>
    </row>
    <row r="441" spans="2:17">
      <c r="B441" s="32" t="s">
        <v>384</v>
      </c>
      <c r="C441" s="32" t="s">
        <v>87</v>
      </c>
      <c r="D441" s="32">
        <v>3</v>
      </c>
      <c r="E441" s="32" t="s">
        <v>553</v>
      </c>
      <c r="F441" s="32"/>
      <c r="G441" s="32" t="s">
        <v>1573</v>
      </c>
      <c r="H441" s="32">
        <v>0</v>
      </c>
      <c r="I441" s="32" t="b">
        <v>0</v>
      </c>
      <c r="M441">
        <v>2</v>
      </c>
      <c r="N441" s="30" t="str">
        <f t="shared" si="25"/>
        <v>DELETE FROM W_CATEGORY WHERE ID = en-japan;</v>
      </c>
      <c r="O441" s="30" t="str">
        <f t="shared" si="23"/>
        <v>INSERT INTO W_CATEGORY VALUES(</v>
      </c>
      <c r="P441" s="30" t="str">
        <f t="shared" si="24"/>
        <v>"en-japan",3,"k_sakaishi","","堺市",0,FALSE</v>
      </c>
      <c r="Q441" s="18" t="s">
        <v>70</v>
      </c>
    </row>
    <row r="442" spans="2:17">
      <c r="B442" s="32" t="s">
        <v>384</v>
      </c>
      <c r="C442" s="32" t="s">
        <v>87</v>
      </c>
      <c r="D442" s="32">
        <v>3</v>
      </c>
      <c r="E442" s="32" t="s">
        <v>554</v>
      </c>
      <c r="F442" s="32"/>
      <c r="G442" s="32" t="s">
        <v>1574</v>
      </c>
      <c r="H442" s="32">
        <v>0</v>
      </c>
      <c r="I442" s="32" t="b">
        <v>0</v>
      </c>
      <c r="M442">
        <v>2</v>
      </c>
      <c r="N442" s="30" t="str">
        <f t="shared" si="25"/>
        <v>DELETE FROM W_CATEGORY WHERE ID = en-japan;</v>
      </c>
      <c r="O442" s="30" t="str">
        <f t="shared" si="23"/>
        <v>INSERT INTO W_CATEGORY VALUES(</v>
      </c>
      <c r="P442" s="30" t="str">
        <f t="shared" si="24"/>
        <v>"en-japan",3,"k_sapporoshi","","札幌市",0,FALSE</v>
      </c>
      <c r="Q442" s="18" t="s">
        <v>70</v>
      </c>
    </row>
    <row r="443" spans="2:17">
      <c r="B443" s="32" t="s">
        <v>384</v>
      </c>
      <c r="C443" s="32" t="s">
        <v>87</v>
      </c>
      <c r="D443" s="32">
        <v>3</v>
      </c>
      <c r="E443" s="32" t="s">
        <v>555</v>
      </c>
      <c r="F443" s="32"/>
      <c r="G443" s="32" t="s">
        <v>1575</v>
      </c>
      <c r="H443" s="32">
        <v>0</v>
      </c>
      <c r="I443" s="32" t="b">
        <v>0</v>
      </c>
      <c r="M443">
        <v>2</v>
      </c>
      <c r="N443" s="30" t="str">
        <f t="shared" si="25"/>
        <v>DELETE FROM W_CATEGORY WHERE ID = en-japan;</v>
      </c>
      <c r="O443" s="30" t="str">
        <f t="shared" si="23"/>
        <v>INSERT INTO W_CATEGORY VALUES(</v>
      </c>
      <c r="P443" s="30" t="str">
        <f t="shared" si="24"/>
        <v>"en-japan",3,"k_sendaishi","","仙台市",0,FALSE</v>
      </c>
      <c r="Q443" s="18" t="s">
        <v>70</v>
      </c>
    </row>
    <row r="444" spans="2:17">
      <c r="B444" s="32" t="s">
        <v>384</v>
      </c>
      <c r="C444" s="32" t="s">
        <v>87</v>
      </c>
      <c r="D444" s="32">
        <v>3</v>
      </c>
      <c r="E444" s="32" t="s">
        <v>556</v>
      </c>
      <c r="F444" s="32"/>
      <c r="G444" s="32" t="s">
        <v>1576</v>
      </c>
      <c r="H444" s="32">
        <v>0</v>
      </c>
      <c r="I444" s="32" t="b">
        <v>0</v>
      </c>
      <c r="M444">
        <v>2</v>
      </c>
      <c r="N444" s="30" t="str">
        <f t="shared" si="25"/>
        <v>DELETE FROM W_CATEGORY WHERE ID = en-japan;</v>
      </c>
      <c r="O444" s="30" t="str">
        <f t="shared" si="23"/>
        <v>INSERT INTO W_CATEGORY VALUES(</v>
      </c>
      <c r="P444" s="30" t="str">
        <f t="shared" si="24"/>
        <v>"en-japan",3,"k_shibuyaku","","渋谷区（渋谷、恵比寿、代官山など）",0,FALSE</v>
      </c>
      <c r="Q444" s="18" t="s">
        <v>70</v>
      </c>
    </row>
    <row r="445" spans="2:17">
      <c r="B445" s="32" t="s">
        <v>384</v>
      </c>
      <c r="C445" s="32" t="s">
        <v>87</v>
      </c>
      <c r="D445" s="32">
        <v>3</v>
      </c>
      <c r="E445" s="32" t="s">
        <v>557</v>
      </c>
      <c r="F445" s="32"/>
      <c r="G445" s="32" t="s">
        <v>1577</v>
      </c>
      <c r="H445" s="32">
        <v>0</v>
      </c>
      <c r="I445" s="32" t="b">
        <v>0</v>
      </c>
      <c r="M445">
        <v>2</v>
      </c>
      <c r="N445" s="30" t="str">
        <f t="shared" si="25"/>
        <v>DELETE FROM W_CATEGORY WHERE ID = en-japan;</v>
      </c>
      <c r="O445" s="30" t="str">
        <f t="shared" si="23"/>
        <v>INSERT INTO W_CATEGORY VALUES(</v>
      </c>
      <c r="P445" s="30" t="str">
        <f t="shared" si="24"/>
        <v>"en-japan",3,"k_shiga","","滋賀県",0,FALSE</v>
      </c>
      <c r="Q445" s="18" t="s">
        <v>70</v>
      </c>
    </row>
    <row r="446" spans="2:17">
      <c r="B446" s="32" t="s">
        <v>384</v>
      </c>
      <c r="C446" s="32" t="s">
        <v>87</v>
      </c>
      <c r="D446" s="32">
        <v>3</v>
      </c>
      <c r="E446" s="32" t="s">
        <v>558</v>
      </c>
      <c r="F446" s="32"/>
      <c r="G446" s="32" t="s">
        <v>1578</v>
      </c>
      <c r="H446" s="32">
        <v>0</v>
      </c>
      <c r="I446" s="32" t="b">
        <v>0</v>
      </c>
      <c r="M446">
        <v>2</v>
      </c>
      <c r="N446" s="30" t="str">
        <f t="shared" si="25"/>
        <v>DELETE FROM W_CATEGORY WHERE ID = en-japan;</v>
      </c>
      <c r="O446" s="30" t="str">
        <f t="shared" si="23"/>
        <v>INSERT INTO W_CATEGORY VALUES(</v>
      </c>
      <c r="P446" s="30" t="str">
        <f t="shared" si="24"/>
        <v>"en-japan",3,"k_shimane","","島根県",0,FALSE</v>
      </c>
      <c r="Q446" s="18" t="s">
        <v>70</v>
      </c>
    </row>
    <row r="447" spans="2:17">
      <c r="B447" s="32" t="s">
        <v>384</v>
      </c>
      <c r="C447" s="32" t="s">
        <v>87</v>
      </c>
      <c r="D447" s="32">
        <v>3</v>
      </c>
      <c r="E447" s="32" t="s">
        <v>559</v>
      </c>
      <c r="F447" s="32"/>
      <c r="G447" s="32" t="s">
        <v>1579</v>
      </c>
      <c r="H447" s="32">
        <v>0</v>
      </c>
      <c r="I447" s="32" t="b">
        <v>0</v>
      </c>
      <c r="M447">
        <v>2</v>
      </c>
      <c r="N447" s="30" t="str">
        <f t="shared" si="25"/>
        <v>DELETE FROM W_CATEGORY WHERE ID = en-japan;</v>
      </c>
      <c r="O447" s="30" t="str">
        <f t="shared" si="23"/>
        <v>INSERT INTO W_CATEGORY VALUES(</v>
      </c>
      <c r="P447" s="30" t="str">
        <f t="shared" si="24"/>
        <v>"en-japan",3,"k_shinjukuku","","新宿区（新宿駅、四谷、高田馬場など）",0,FALSE</v>
      </c>
      <c r="Q447" s="18" t="s">
        <v>70</v>
      </c>
    </row>
    <row r="448" spans="2:17">
      <c r="B448" s="32" t="s">
        <v>384</v>
      </c>
      <c r="C448" s="32" t="s">
        <v>87</v>
      </c>
      <c r="D448" s="32">
        <v>3</v>
      </c>
      <c r="E448" s="32" t="s">
        <v>560</v>
      </c>
      <c r="F448" s="32"/>
      <c r="G448" s="32" t="s">
        <v>1580</v>
      </c>
      <c r="H448" s="32">
        <v>0</v>
      </c>
      <c r="I448" s="32" t="b">
        <v>0</v>
      </c>
      <c r="M448">
        <v>2</v>
      </c>
      <c r="N448" s="30" t="str">
        <f t="shared" si="25"/>
        <v>DELETE FROM W_CATEGORY WHERE ID = en-japan;</v>
      </c>
      <c r="O448" s="30" t="str">
        <f t="shared" si="23"/>
        <v>INSERT INTO W_CATEGORY VALUES(</v>
      </c>
      <c r="P448" s="30" t="str">
        <f t="shared" si="24"/>
        <v>"en-japan",3,"k_shizuoka","","静岡県",0,FALSE</v>
      </c>
      <c r="Q448" s="18" t="s">
        <v>70</v>
      </c>
    </row>
    <row r="449" spans="2:17">
      <c r="B449" s="32" t="s">
        <v>384</v>
      </c>
      <c r="C449" s="32" t="s">
        <v>87</v>
      </c>
      <c r="D449" s="32">
        <v>3</v>
      </c>
      <c r="E449" s="32" t="s">
        <v>561</v>
      </c>
      <c r="F449" s="32"/>
      <c r="G449" s="32" t="s">
        <v>1581</v>
      </c>
      <c r="H449" s="32">
        <v>0</v>
      </c>
      <c r="I449" s="32" t="b">
        <v>0</v>
      </c>
      <c r="M449">
        <v>2</v>
      </c>
      <c r="N449" s="30" t="str">
        <f t="shared" si="25"/>
        <v>DELETE FROM W_CATEGORY WHERE ID = en-japan;</v>
      </c>
      <c r="O449" s="30" t="str">
        <f t="shared" si="23"/>
        <v>INSERT INTO W_CATEGORY VALUES(</v>
      </c>
      <c r="P449" s="30" t="str">
        <f t="shared" si="24"/>
        <v>"en-japan",3,"k_shizuokashi","","静岡市",0,FALSE</v>
      </c>
      <c r="Q449" s="18" t="s">
        <v>70</v>
      </c>
    </row>
    <row r="450" spans="2:17">
      <c r="B450" s="32" t="s">
        <v>384</v>
      </c>
      <c r="C450" s="32" t="s">
        <v>87</v>
      </c>
      <c r="D450" s="32">
        <v>3</v>
      </c>
      <c r="E450" s="32" t="s">
        <v>562</v>
      </c>
      <c r="F450" s="32"/>
      <c r="G450" s="32" t="s">
        <v>1582</v>
      </c>
      <c r="H450" s="32">
        <v>0</v>
      </c>
      <c r="I450" s="32" t="b">
        <v>0</v>
      </c>
      <c r="M450">
        <v>2</v>
      </c>
      <c r="N450" s="30" t="str">
        <f t="shared" si="25"/>
        <v>DELETE FROM W_CATEGORY WHERE ID = en-japan;</v>
      </c>
      <c r="O450" s="30" t="str">
        <f t="shared" si="23"/>
        <v>INSERT INTO W_CATEGORY VALUES(</v>
      </c>
      <c r="P450" s="30" t="str">
        <f t="shared" si="24"/>
        <v>"en-japan",3,"k_tochigi","","栃木県",0,FALSE</v>
      </c>
      <c r="Q450" s="18" t="s">
        <v>70</v>
      </c>
    </row>
    <row r="451" spans="2:17">
      <c r="B451" s="32" t="s">
        <v>384</v>
      </c>
      <c r="C451" s="32" t="s">
        <v>87</v>
      </c>
      <c r="D451" s="32">
        <v>3</v>
      </c>
      <c r="E451" s="32" t="s">
        <v>563</v>
      </c>
      <c r="F451" s="32"/>
      <c r="G451" s="32" t="s">
        <v>1583</v>
      </c>
      <c r="H451" s="32">
        <v>0</v>
      </c>
      <c r="I451" s="32" t="b">
        <v>0</v>
      </c>
      <c r="M451">
        <v>2</v>
      </c>
      <c r="N451" s="30" t="str">
        <f t="shared" si="25"/>
        <v>DELETE FROM W_CATEGORY WHERE ID = en-japan;</v>
      </c>
      <c r="O451" s="30" t="str">
        <f t="shared" si="23"/>
        <v>INSERT INTO W_CATEGORY VALUES(</v>
      </c>
      <c r="P451" s="30" t="str">
        <f t="shared" si="24"/>
        <v>"en-japan",3,"k_tokushima","","徳島県",0,FALSE</v>
      </c>
      <c r="Q451" s="18" t="s">
        <v>70</v>
      </c>
    </row>
    <row r="452" spans="2:17">
      <c r="B452" s="32" t="s">
        <v>384</v>
      </c>
      <c r="C452" s="32" t="s">
        <v>87</v>
      </c>
      <c r="D452" s="32">
        <v>3</v>
      </c>
      <c r="E452" s="32" t="s">
        <v>564</v>
      </c>
      <c r="F452" s="32"/>
      <c r="G452" s="32" t="s">
        <v>1584</v>
      </c>
      <c r="H452" s="32">
        <v>0</v>
      </c>
      <c r="I452" s="32" t="b">
        <v>0</v>
      </c>
      <c r="M452">
        <v>2</v>
      </c>
      <c r="N452" s="30" t="str">
        <f t="shared" si="25"/>
        <v>DELETE FROM W_CATEGORY WHERE ID = en-japan;</v>
      </c>
      <c r="O452" s="30" t="str">
        <f t="shared" si="23"/>
        <v>INSERT INTO W_CATEGORY VALUES(</v>
      </c>
      <c r="P452" s="30" t="str">
        <f t="shared" si="24"/>
        <v>"en-japan",3,"k_tokyo","","東京都",0,FALSE</v>
      </c>
      <c r="Q452" s="18" t="s">
        <v>70</v>
      </c>
    </row>
    <row r="453" spans="2:17">
      <c r="B453" s="32" t="s">
        <v>384</v>
      </c>
      <c r="C453" s="32" t="s">
        <v>87</v>
      </c>
      <c r="D453" s="32">
        <v>3</v>
      </c>
      <c r="E453" s="32" t="s">
        <v>565</v>
      </c>
      <c r="F453" s="32"/>
      <c r="G453" s="32" t="s">
        <v>1585</v>
      </c>
      <c r="H453" s="32">
        <v>0</v>
      </c>
      <c r="I453" s="32" t="b">
        <v>0</v>
      </c>
      <c r="M453">
        <v>2</v>
      </c>
      <c r="N453" s="30" t="str">
        <f t="shared" si="25"/>
        <v>DELETE FROM W_CATEGORY WHERE ID = en-japan;</v>
      </c>
      <c r="O453" s="30" t="str">
        <f t="shared" si="23"/>
        <v>INSERT INTO W_CATEGORY VALUES(</v>
      </c>
      <c r="P453" s="30" t="str">
        <f t="shared" si="24"/>
        <v>"en-japan",3,"k_toshimaku","","豊島区（池袋駅など）",0,FALSE</v>
      </c>
      <c r="Q453" s="18" t="s">
        <v>70</v>
      </c>
    </row>
    <row r="454" spans="2:17">
      <c r="B454" s="32" t="s">
        <v>384</v>
      </c>
      <c r="C454" s="32" t="s">
        <v>87</v>
      </c>
      <c r="D454" s="32">
        <v>3</v>
      </c>
      <c r="E454" s="32" t="s">
        <v>566</v>
      </c>
      <c r="F454" s="32"/>
      <c r="G454" s="32" t="s">
        <v>1586</v>
      </c>
      <c r="H454" s="32">
        <v>0</v>
      </c>
      <c r="I454" s="32" t="b">
        <v>0</v>
      </c>
      <c r="M454">
        <v>2</v>
      </c>
      <c r="N454" s="30" t="str">
        <f t="shared" si="25"/>
        <v>DELETE FROM W_CATEGORY WHERE ID = en-japan;</v>
      </c>
      <c r="O454" s="30" t="str">
        <f t="shared" si="23"/>
        <v>INSERT INTO W_CATEGORY VALUES(</v>
      </c>
      <c r="P454" s="30" t="str">
        <f t="shared" si="24"/>
        <v>"en-japan",3,"k_tottori","","鳥取県",0,FALSE</v>
      </c>
      <c r="Q454" s="18" t="s">
        <v>70</v>
      </c>
    </row>
    <row r="455" spans="2:17">
      <c r="B455" s="32" t="s">
        <v>384</v>
      </c>
      <c r="C455" s="32" t="s">
        <v>87</v>
      </c>
      <c r="D455" s="32">
        <v>3</v>
      </c>
      <c r="E455" s="32" t="s">
        <v>567</v>
      </c>
      <c r="F455" s="32"/>
      <c r="G455" s="32" t="s">
        <v>1587</v>
      </c>
      <c r="H455" s="32">
        <v>0</v>
      </c>
      <c r="I455" s="32" t="b">
        <v>0</v>
      </c>
      <c r="M455">
        <v>2</v>
      </c>
      <c r="N455" s="30" t="str">
        <f t="shared" si="25"/>
        <v>DELETE FROM W_CATEGORY WHERE ID = en-japan;</v>
      </c>
      <c r="O455" s="30" t="str">
        <f t="shared" si="23"/>
        <v>INSERT INTO W_CATEGORY VALUES(</v>
      </c>
      <c r="P455" s="30" t="str">
        <f t="shared" si="24"/>
        <v>"en-japan",3,"k_toyama","","富山県",0,FALSE</v>
      </c>
      <c r="Q455" s="18" t="s">
        <v>70</v>
      </c>
    </row>
    <row r="456" spans="2:17">
      <c r="B456" s="32" t="s">
        <v>384</v>
      </c>
      <c r="C456" s="32" t="s">
        <v>87</v>
      </c>
      <c r="D456" s="32">
        <v>3</v>
      </c>
      <c r="E456" s="32" t="s">
        <v>568</v>
      </c>
      <c r="F456" s="32"/>
      <c r="G456" s="32" t="s">
        <v>1588</v>
      </c>
      <c r="H456" s="32">
        <v>0</v>
      </c>
      <c r="I456" s="32" t="b">
        <v>0</v>
      </c>
      <c r="M456">
        <v>2</v>
      </c>
      <c r="N456" s="30" t="str">
        <f t="shared" si="25"/>
        <v>DELETE FROM W_CATEGORY WHERE ID = en-japan;</v>
      </c>
      <c r="O456" s="30" t="str">
        <f t="shared" si="23"/>
        <v>INSERT INTO W_CATEGORY VALUES(</v>
      </c>
      <c r="P456" s="30" t="str">
        <f t="shared" si="24"/>
        <v>"en-japan",3,"k_wakayama","","和歌山県",0,FALSE</v>
      </c>
      <c r="Q456" s="18" t="s">
        <v>70</v>
      </c>
    </row>
    <row r="457" spans="2:17">
      <c r="B457" s="32" t="s">
        <v>384</v>
      </c>
      <c r="C457" s="32" t="s">
        <v>87</v>
      </c>
      <c r="D457" s="32">
        <v>3</v>
      </c>
      <c r="E457" s="32" t="s">
        <v>569</v>
      </c>
      <c r="F457" s="32"/>
      <c r="G457" s="32" t="s">
        <v>1589</v>
      </c>
      <c r="H457" s="32">
        <v>0</v>
      </c>
      <c r="I457" s="32" t="b">
        <v>0</v>
      </c>
      <c r="M457">
        <v>2</v>
      </c>
      <c r="N457" s="30" t="str">
        <f t="shared" si="25"/>
        <v>DELETE FROM W_CATEGORY WHERE ID = en-japan;</v>
      </c>
      <c r="O457" s="30" t="str">
        <f t="shared" si="23"/>
        <v>INSERT INTO W_CATEGORY VALUES(</v>
      </c>
      <c r="P457" s="30" t="str">
        <f t="shared" si="24"/>
        <v>"en-japan",3,"k_yamagata","","山形県",0,FALSE</v>
      </c>
      <c r="Q457" s="18" t="s">
        <v>70</v>
      </c>
    </row>
    <row r="458" spans="2:17">
      <c r="B458" s="32" t="s">
        <v>384</v>
      </c>
      <c r="C458" s="32" t="s">
        <v>87</v>
      </c>
      <c r="D458" s="32">
        <v>3</v>
      </c>
      <c r="E458" s="32" t="s">
        <v>570</v>
      </c>
      <c r="F458" s="32"/>
      <c r="G458" s="32" t="s">
        <v>1590</v>
      </c>
      <c r="H458" s="32">
        <v>0</v>
      </c>
      <c r="I458" s="32" t="b">
        <v>0</v>
      </c>
      <c r="M458">
        <v>2</v>
      </c>
      <c r="N458" s="30" t="str">
        <f t="shared" si="25"/>
        <v>DELETE FROM W_CATEGORY WHERE ID = en-japan;</v>
      </c>
      <c r="O458" s="30" t="str">
        <f t="shared" si="23"/>
        <v>INSERT INTO W_CATEGORY VALUES(</v>
      </c>
      <c r="P458" s="30" t="str">
        <f t="shared" si="24"/>
        <v>"en-japan",3,"k_yamaguchi","","山口県",0,FALSE</v>
      </c>
      <c r="Q458" s="18" t="s">
        <v>70</v>
      </c>
    </row>
    <row r="459" spans="2:17">
      <c r="B459" s="32" t="s">
        <v>384</v>
      </c>
      <c r="C459" s="32" t="s">
        <v>87</v>
      </c>
      <c r="D459" s="32">
        <v>3</v>
      </c>
      <c r="E459" s="32" t="s">
        <v>571</v>
      </c>
      <c r="F459" s="32"/>
      <c r="G459" s="32" t="s">
        <v>1591</v>
      </c>
      <c r="H459" s="32">
        <v>0</v>
      </c>
      <c r="I459" s="32" t="b">
        <v>0</v>
      </c>
      <c r="M459">
        <v>2</v>
      </c>
      <c r="N459" s="30" t="str">
        <f t="shared" si="25"/>
        <v>DELETE FROM W_CATEGORY WHERE ID = en-japan;</v>
      </c>
      <c r="O459" s="30" t="str">
        <f t="shared" si="23"/>
        <v>INSERT INTO W_CATEGORY VALUES(</v>
      </c>
      <c r="P459" s="30" t="str">
        <f t="shared" si="24"/>
        <v>"en-japan",3,"k_yamanashi","","山梨県",0,FALSE</v>
      </c>
      <c r="Q459" s="18" t="s">
        <v>70</v>
      </c>
    </row>
    <row r="460" spans="2:17">
      <c r="B460" s="32" t="s">
        <v>384</v>
      </c>
      <c r="C460" s="32" t="s">
        <v>87</v>
      </c>
      <c r="D460" s="32">
        <v>3</v>
      </c>
      <c r="E460" s="32" t="s">
        <v>572</v>
      </c>
      <c r="F460" s="32"/>
      <c r="G460" s="32" t="s">
        <v>1592</v>
      </c>
      <c r="H460" s="32">
        <v>0</v>
      </c>
      <c r="I460" s="32" t="b">
        <v>0</v>
      </c>
      <c r="M460">
        <v>2</v>
      </c>
      <c r="N460" s="30" t="str">
        <f t="shared" si="25"/>
        <v>DELETE FROM W_CATEGORY WHERE ID = en-japan;</v>
      </c>
      <c r="O460" s="30" t="str">
        <f t="shared" si="23"/>
        <v>INSERT INTO W_CATEGORY VALUES(</v>
      </c>
      <c r="P460" s="30" t="str">
        <f t="shared" si="24"/>
        <v>"en-japan",3,"k_yokohama","","横浜市",0,FALSE</v>
      </c>
      <c r="Q460" s="18" t="s">
        <v>70</v>
      </c>
    </row>
    <row r="461" spans="2:17">
      <c r="B461" s="32" t="s">
        <v>384</v>
      </c>
      <c r="C461" s="32" t="s">
        <v>87</v>
      </c>
      <c r="D461" s="32">
        <v>3</v>
      </c>
      <c r="E461" s="32" t="s">
        <v>631</v>
      </c>
      <c r="F461" s="32"/>
      <c r="G461" s="32" t="s">
        <v>1651</v>
      </c>
      <c r="H461" s="32">
        <v>0</v>
      </c>
      <c r="I461" s="32" t="b">
        <v>0</v>
      </c>
      <c r="M461">
        <v>2</v>
      </c>
      <c r="N461" s="30" t="str">
        <f t="shared" si="25"/>
        <v>DELETE FROM W_CATEGORY WHERE ID = en-japan;</v>
      </c>
      <c r="O461" s="30" t="str">
        <f t="shared" si="23"/>
        <v>INSERT INTO W_CATEGORY VALUES(</v>
      </c>
      <c r="P461" s="30" t="str">
        <f t="shared" si="24"/>
        <v>"en-japan",3,"s_am_amusement","","スーパーバイザー・エリアマネージャー（アミューズメント）",0,FALSE</v>
      </c>
      <c r="Q461" s="18" t="s">
        <v>70</v>
      </c>
    </row>
    <row r="462" spans="2:17">
      <c r="B462" s="32" t="s">
        <v>384</v>
      </c>
      <c r="C462" s="32" t="s">
        <v>87</v>
      </c>
      <c r="D462" s="32">
        <v>3</v>
      </c>
      <c r="E462" s="32" t="s">
        <v>632</v>
      </c>
      <c r="F462" s="32"/>
      <c r="G462" s="32" t="s">
        <v>1652</v>
      </c>
      <c r="H462" s="32">
        <v>0</v>
      </c>
      <c r="I462" s="32" t="b">
        <v>0</v>
      </c>
      <c r="M462">
        <v>2</v>
      </c>
      <c r="N462" s="30" t="str">
        <f t="shared" si="25"/>
        <v>DELETE FROM W_CATEGORY WHERE ID = en-japan;</v>
      </c>
      <c r="O462" s="30" t="str">
        <f t="shared" si="23"/>
        <v>INSERT INTO W_CATEGORY VALUES(</v>
      </c>
      <c r="P462" s="30" t="str">
        <f t="shared" si="24"/>
        <v>"en-japan",3,"s_am_fashion","","スーパーバイザー・エリアマネージャー（ファッション）",0,FALSE</v>
      </c>
      <c r="Q462" s="18" t="s">
        <v>70</v>
      </c>
    </row>
    <row r="463" spans="2:17">
      <c r="B463" s="32" t="s">
        <v>384</v>
      </c>
      <c r="C463" s="32" t="s">
        <v>87</v>
      </c>
      <c r="D463" s="32">
        <v>3</v>
      </c>
      <c r="E463" s="32" t="s">
        <v>633</v>
      </c>
      <c r="F463" s="32"/>
      <c r="G463" s="32" t="s">
        <v>1653</v>
      </c>
      <c r="H463" s="32">
        <v>0</v>
      </c>
      <c r="I463" s="32" t="b">
        <v>0</v>
      </c>
      <c r="M463">
        <v>2</v>
      </c>
      <c r="N463" s="30" t="str">
        <f t="shared" si="25"/>
        <v>DELETE FROM W_CATEGORY WHERE ID = en-japan;</v>
      </c>
      <c r="O463" s="30" t="str">
        <f t="shared" si="23"/>
        <v>INSERT INTO W_CATEGORY VALUES(</v>
      </c>
      <c r="P463" s="30" t="str">
        <f t="shared" si="24"/>
        <v>"en-japan",3,"s_am_food","","スーパーバイザー・エリアマネージャー（フード）",0,FALSE</v>
      </c>
      <c r="Q463" s="18" t="s">
        <v>70</v>
      </c>
    </row>
    <row r="464" spans="2:17">
      <c r="B464" s="32" t="s">
        <v>384</v>
      </c>
      <c r="C464" s="32" t="s">
        <v>87</v>
      </c>
      <c r="D464" s="32">
        <v>3</v>
      </c>
      <c r="E464" s="32" t="s">
        <v>634</v>
      </c>
      <c r="F464" s="32"/>
      <c r="G464" s="32" t="s">
        <v>1654</v>
      </c>
      <c r="H464" s="32">
        <v>0</v>
      </c>
      <c r="I464" s="32" t="b">
        <v>0</v>
      </c>
      <c r="M464">
        <v>2</v>
      </c>
      <c r="N464" s="30" t="str">
        <f t="shared" si="25"/>
        <v>DELETE FROM W_CATEGORY WHERE ID = en-japan;</v>
      </c>
      <c r="O464" s="30" t="str">
        <f t="shared" si="23"/>
        <v>INSERT INTO W_CATEGORY VALUES(</v>
      </c>
      <c r="P464" s="30" t="str">
        <f t="shared" si="24"/>
        <v>"en-japan",3,"s_am_service","","スーパーバイザー・エリアマネージャー（流通・小売）",0,FALSE</v>
      </c>
      <c r="Q464" s="18" t="s">
        <v>70</v>
      </c>
    </row>
    <row r="465" spans="2:17">
      <c r="B465" s="32" t="s">
        <v>384</v>
      </c>
      <c r="C465" s="32" t="s">
        <v>87</v>
      </c>
      <c r="D465" s="32">
        <v>3</v>
      </c>
      <c r="E465" s="32" t="s">
        <v>635</v>
      </c>
      <c r="F465" s="32"/>
      <c r="G465" s="32" t="s">
        <v>1655</v>
      </c>
      <c r="H465" s="32">
        <v>0</v>
      </c>
      <c r="I465" s="32" t="b">
        <v>0</v>
      </c>
      <c r="M465">
        <v>2</v>
      </c>
      <c r="N465" s="30" t="str">
        <f t="shared" si="25"/>
        <v>DELETE FROM W_CATEGORY WHERE ID = en-japan;</v>
      </c>
      <c r="O465" s="30" t="str">
        <f t="shared" si="23"/>
        <v>INSERT INTO W_CATEGORY VALUES(</v>
      </c>
      <c r="P465" s="30" t="str">
        <f t="shared" si="24"/>
        <v>"en-japan",3,"s_buyer","","マーチャンダイザー、バイヤー、ディストリビューター",0,FALSE</v>
      </c>
      <c r="Q465" s="18" t="s">
        <v>70</v>
      </c>
    </row>
    <row r="466" spans="2:17">
      <c r="B466" s="32" t="s">
        <v>384</v>
      </c>
      <c r="C466" s="32" t="s">
        <v>87</v>
      </c>
      <c r="D466" s="32">
        <v>3</v>
      </c>
      <c r="E466" s="32" t="s">
        <v>636</v>
      </c>
      <c r="F466" s="32"/>
      <c r="G466" s="32" t="s">
        <v>1656</v>
      </c>
      <c r="H466" s="32">
        <v>0</v>
      </c>
      <c r="I466" s="32" t="b">
        <v>0</v>
      </c>
      <c r="M466">
        <v>2</v>
      </c>
      <c r="N466" s="30" t="str">
        <f t="shared" si="25"/>
        <v>DELETE FROM W_CATEGORY WHERE ID = en-japan;</v>
      </c>
      <c r="O466" s="30" t="str">
        <f t="shared" si="23"/>
        <v>INSERT INTO W_CATEGORY VALUES(</v>
      </c>
      <c r="P466" s="30" t="str">
        <f t="shared" si="24"/>
        <v>"en-japan",3,"s_chef","","調理師、シェフ、パティシエ",0,FALSE</v>
      </c>
      <c r="Q466" s="18" t="s">
        <v>70</v>
      </c>
    </row>
    <row r="467" spans="2:17">
      <c r="B467" s="32" t="s">
        <v>384</v>
      </c>
      <c r="C467" s="32" t="s">
        <v>87</v>
      </c>
      <c r="D467" s="32">
        <v>3</v>
      </c>
      <c r="E467" s="32" t="s">
        <v>637</v>
      </c>
      <c r="F467" s="32"/>
      <c r="G467" s="32" t="s">
        <v>1657</v>
      </c>
      <c r="H467" s="32">
        <v>0</v>
      </c>
      <c r="I467" s="32" t="b">
        <v>0</v>
      </c>
      <c r="M467">
        <v>2</v>
      </c>
      <c r="N467" s="30" t="str">
        <f t="shared" si="25"/>
        <v>DELETE FROM W_CATEGORY WHERE ID = en-japan;</v>
      </c>
      <c r="O467" s="30" t="str">
        <f t="shared" si="23"/>
        <v>INSERT INTO W_CATEGORY VALUES(</v>
      </c>
      <c r="P467" s="30" t="str">
        <f t="shared" si="24"/>
        <v>"en-japan",3,"s_cook","","調理師、シェフ、パティシエ、調理補助",0,FALSE</v>
      </c>
      <c r="Q467" s="18" t="s">
        <v>70</v>
      </c>
    </row>
    <row r="468" spans="2:17">
      <c r="B468" s="32" t="s">
        <v>384</v>
      </c>
      <c r="C468" s="32" t="s">
        <v>87</v>
      </c>
      <c r="D468" s="32">
        <v>3</v>
      </c>
      <c r="E468" s="32" t="s">
        <v>638</v>
      </c>
      <c r="F468" s="32"/>
      <c r="G468" s="32" t="s">
        <v>1658</v>
      </c>
      <c r="H468" s="32">
        <v>0</v>
      </c>
      <c r="I468" s="32" t="b">
        <v>0</v>
      </c>
      <c r="M468">
        <v>2</v>
      </c>
      <c r="N468" s="30" t="str">
        <f t="shared" si="25"/>
        <v>DELETE FROM W_CATEGORY WHERE ID = en-japan;</v>
      </c>
      <c r="O468" s="30" t="str">
        <f t="shared" si="23"/>
        <v>INSERT INTO W_CATEGORY VALUES(</v>
      </c>
      <c r="P468" s="30" t="str">
        <f t="shared" si="24"/>
        <v>"en-japan",3,"s_distributor","","ディストリビューター",0,FALSE</v>
      </c>
      <c r="Q468" s="18" t="s">
        <v>70</v>
      </c>
    </row>
    <row r="469" spans="2:17">
      <c r="B469" s="32" t="s">
        <v>384</v>
      </c>
      <c r="C469" s="32" t="s">
        <v>87</v>
      </c>
      <c r="D469" s="32">
        <v>3</v>
      </c>
      <c r="E469" s="32" t="s">
        <v>639</v>
      </c>
      <c r="F469" s="32"/>
      <c r="G469" s="32" t="s">
        <v>1659</v>
      </c>
      <c r="H469" s="32">
        <v>0</v>
      </c>
      <c r="I469" s="32" t="b">
        <v>0</v>
      </c>
      <c r="M469">
        <v>2</v>
      </c>
      <c r="N469" s="30" t="str">
        <f t="shared" si="25"/>
        <v>DELETE FROM W_CATEGORY WHERE ID = en-japan;</v>
      </c>
      <c r="O469" s="30" t="str">
        <f t="shared" si="23"/>
        <v>INSERT INTO W_CATEGORY VALUES(</v>
      </c>
      <c r="P469" s="30" t="str">
        <f t="shared" si="24"/>
        <v>"en-japan",3,"s_fcdev_amusement","","店舗開発、FC開発（アミューズメント）",0,FALSE</v>
      </c>
      <c r="Q469" s="18" t="s">
        <v>70</v>
      </c>
    </row>
    <row r="470" spans="2:17">
      <c r="B470" s="32" t="s">
        <v>384</v>
      </c>
      <c r="C470" s="32" t="s">
        <v>87</v>
      </c>
      <c r="D470" s="32">
        <v>3</v>
      </c>
      <c r="E470" s="32" t="s">
        <v>640</v>
      </c>
      <c r="F470" s="32"/>
      <c r="G470" s="32" t="s">
        <v>1660</v>
      </c>
      <c r="H470" s="32">
        <v>0</v>
      </c>
      <c r="I470" s="32" t="b">
        <v>0</v>
      </c>
      <c r="M470">
        <v>2</v>
      </c>
      <c r="N470" s="30" t="str">
        <f t="shared" si="25"/>
        <v>DELETE FROM W_CATEGORY WHERE ID = en-japan;</v>
      </c>
      <c r="O470" s="30" t="str">
        <f t="shared" si="23"/>
        <v>INSERT INTO W_CATEGORY VALUES(</v>
      </c>
      <c r="P470" s="30" t="str">
        <f t="shared" si="24"/>
        <v>"en-japan",3,"s_fcdev_fashion","","店舗開発、FC開発（ファッション）",0,FALSE</v>
      </c>
      <c r="Q470" s="18" t="s">
        <v>70</v>
      </c>
    </row>
    <row r="471" spans="2:17">
      <c r="B471" s="32" t="s">
        <v>384</v>
      </c>
      <c r="C471" s="32" t="s">
        <v>87</v>
      </c>
      <c r="D471" s="32">
        <v>3</v>
      </c>
      <c r="E471" s="32" t="s">
        <v>641</v>
      </c>
      <c r="F471" s="32"/>
      <c r="G471" s="32" t="s">
        <v>1661</v>
      </c>
      <c r="H471" s="32">
        <v>0</v>
      </c>
      <c r="I471" s="32" t="b">
        <v>0</v>
      </c>
      <c r="M471">
        <v>2</v>
      </c>
      <c r="N471" s="30" t="str">
        <f t="shared" si="25"/>
        <v>DELETE FROM W_CATEGORY WHERE ID = en-japan;</v>
      </c>
      <c r="O471" s="30" t="str">
        <f t="shared" si="23"/>
        <v>INSERT INTO W_CATEGORY VALUES(</v>
      </c>
      <c r="P471" s="30" t="str">
        <f t="shared" si="24"/>
        <v>"en-japan",3,"s_fcdev_food","","店舗開発、FC開発（フード）",0,FALSE</v>
      </c>
      <c r="Q471" s="18" t="s">
        <v>70</v>
      </c>
    </row>
    <row r="472" spans="2:17">
      <c r="B472" s="32" t="s">
        <v>384</v>
      </c>
      <c r="C472" s="32" t="s">
        <v>87</v>
      </c>
      <c r="D472" s="32">
        <v>3</v>
      </c>
      <c r="E472" s="32" t="s">
        <v>642</v>
      </c>
      <c r="F472" s="32"/>
      <c r="G472" s="32" t="s">
        <v>1662</v>
      </c>
      <c r="H472" s="32">
        <v>0</v>
      </c>
      <c r="I472" s="32" t="b">
        <v>0</v>
      </c>
      <c r="M472">
        <v>2</v>
      </c>
      <c r="N472" s="30" t="str">
        <f t="shared" si="25"/>
        <v>DELETE FROM W_CATEGORY WHERE ID = en-japan;</v>
      </c>
      <c r="O472" s="30" t="str">
        <f t="shared" si="23"/>
        <v>INSERT INTO W_CATEGORY VALUES(</v>
      </c>
      <c r="P472" s="30" t="str">
        <f t="shared" si="24"/>
        <v>"en-japan",3,"s_fcdev_service","","店舗開発、FC開発（流通・小売）",0,FALSE</v>
      </c>
      <c r="Q472" s="18" t="s">
        <v>70</v>
      </c>
    </row>
    <row r="473" spans="2:17">
      <c r="B473" s="32" t="s">
        <v>384</v>
      </c>
      <c r="C473" s="32" t="s">
        <v>87</v>
      </c>
      <c r="D473" s="32">
        <v>3</v>
      </c>
      <c r="E473" s="32" t="s">
        <v>643</v>
      </c>
      <c r="F473" s="32"/>
      <c r="G473" s="32" t="s">
        <v>1663</v>
      </c>
      <c r="H473" s="32">
        <v>0</v>
      </c>
      <c r="I473" s="32" t="b">
        <v>0</v>
      </c>
      <c r="M473">
        <v>2</v>
      </c>
      <c r="N473" s="30" t="str">
        <f t="shared" si="25"/>
        <v>DELETE FROM W_CATEGORY WHERE ID = en-japan;</v>
      </c>
      <c r="O473" s="30" t="str">
        <f t="shared" si="23"/>
        <v>INSERT INTO W_CATEGORY VALUES(</v>
      </c>
      <c r="P473" s="30" t="str">
        <f t="shared" si="24"/>
        <v>"en-japan",3,"s_food-assist","","調理補助",0,FALSE</v>
      </c>
      <c r="Q473" s="18" t="s">
        <v>70</v>
      </c>
    </row>
    <row r="474" spans="2:17">
      <c r="B474" s="32" t="s">
        <v>384</v>
      </c>
      <c r="C474" s="32" t="s">
        <v>87</v>
      </c>
      <c r="D474" s="32">
        <v>3</v>
      </c>
      <c r="E474" s="32" t="s">
        <v>644</v>
      </c>
      <c r="F474" s="32"/>
      <c r="G474" s="32" t="s">
        <v>1664</v>
      </c>
      <c r="H474" s="32">
        <v>0</v>
      </c>
      <c r="I474" s="32" t="b">
        <v>0</v>
      </c>
      <c r="M474">
        <v>2</v>
      </c>
      <c r="N474" s="30" t="str">
        <f t="shared" si="25"/>
        <v>DELETE FROM W_CATEGORY WHERE ID = en-japan;</v>
      </c>
      <c r="O474" s="30" t="str">
        <f t="shared" si="23"/>
        <v>INSERT INTO W_CATEGORY VALUES(</v>
      </c>
      <c r="P474" s="30" t="str">
        <f t="shared" si="24"/>
        <v>"en-japan",3,"s_hallstaff","","ホールスタッフ、サービススタッフ",0,FALSE</v>
      </c>
      <c r="Q474" s="18" t="s">
        <v>70</v>
      </c>
    </row>
    <row r="475" spans="2:17">
      <c r="B475" s="32" t="s">
        <v>384</v>
      </c>
      <c r="C475" s="32" t="s">
        <v>87</v>
      </c>
      <c r="D475" s="32">
        <v>3</v>
      </c>
      <c r="E475" s="32" t="s">
        <v>645</v>
      </c>
      <c r="F475" s="32"/>
      <c r="G475" s="32" t="s">
        <v>1665</v>
      </c>
      <c r="H475" s="32">
        <v>0</v>
      </c>
      <c r="I475" s="32" t="b">
        <v>0</v>
      </c>
      <c r="M475">
        <v>2</v>
      </c>
      <c r="N475" s="30" t="str">
        <f t="shared" si="25"/>
        <v>DELETE FROM W_CATEGORY WHERE ID = en-japan;</v>
      </c>
      <c r="O475" s="30" t="str">
        <f t="shared" si="23"/>
        <v>INSERT INTO W_CATEGORY VALUES(</v>
      </c>
      <c r="P475" s="30" t="str">
        <f t="shared" si="24"/>
        <v>"en-japan",3,"s_hanbaistaff","","販売スタッフ、売り場担当",0,FALSE</v>
      </c>
      <c r="Q475" s="18" t="s">
        <v>70</v>
      </c>
    </row>
    <row r="476" spans="2:17">
      <c r="B476" s="32" t="s">
        <v>384</v>
      </c>
      <c r="C476" s="32" t="s">
        <v>87</v>
      </c>
      <c r="D476" s="32">
        <v>3</v>
      </c>
      <c r="E476" s="32" t="s">
        <v>646</v>
      </c>
      <c r="F476" s="32"/>
      <c r="G476" s="32" t="s">
        <v>1666</v>
      </c>
      <c r="H476" s="32">
        <v>0</v>
      </c>
      <c r="I476" s="32" t="b">
        <v>0</v>
      </c>
      <c r="M476">
        <v>2</v>
      </c>
      <c r="N476" s="30" t="str">
        <f t="shared" si="25"/>
        <v>DELETE FROM W_CATEGORY WHERE ID = en-japan;</v>
      </c>
      <c r="O476" s="30" t="str">
        <f t="shared" si="23"/>
        <v>INSERT INTO W_CATEGORY VALUES(</v>
      </c>
      <c r="P476" s="30" t="str">
        <f t="shared" si="24"/>
        <v>"en-japan",3,"s_hs_amusement","","ホールスタッフ、サービススタッフ（アミューズメント）",0,FALSE</v>
      </c>
      <c r="Q476" s="18" t="s">
        <v>70</v>
      </c>
    </row>
    <row r="477" spans="2:17">
      <c r="B477" s="32" t="s">
        <v>384</v>
      </c>
      <c r="C477" s="32" t="s">
        <v>87</v>
      </c>
      <c r="D477" s="32">
        <v>3</v>
      </c>
      <c r="E477" s="32" t="s">
        <v>647</v>
      </c>
      <c r="F477" s="32"/>
      <c r="G477" s="32" t="s">
        <v>1667</v>
      </c>
      <c r="H477" s="32">
        <v>0</v>
      </c>
      <c r="I477" s="32" t="b">
        <v>0</v>
      </c>
      <c r="M477">
        <v>2</v>
      </c>
      <c r="N477" s="30" t="str">
        <f t="shared" si="25"/>
        <v>DELETE FROM W_CATEGORY WHERE ID = en-japan;</v>
      </c>
      <c r="O477" s="30" t="str">
        <f t="shared" si="23"/>
        <v>INSERT INTO W_CATEGORY VALUES(</v>
      </c>
      <c r="P477" s="30" t="str">
        <f t="shared" si="24"/>
        <v>"en-japan",3,"s_hs_fashion","","販売スタッフ、売り場担当（ファッション）",0,FALSE</v>
      </c>
      <c r="Q477" s="18" t="s">
        <v>70</v>
      </c>
    </row>
    <row r="478" spans="2:17">
      <c r="B478" s="32" t="s">
        <v>384</v>
      </c>
      <c r="C478" s="32" t="s">
        <v>87</v>
      </c>
      <c r="D478" s="32">
        <v>3</v>
      </c>
      <c r="E478" s="32" t="s">
        <v>648</v>
      </c>
      <c r="F478" s="32"/>
      <c r="G478" s="32" t="s">
        <v>1668</v>
      </c>
      <c r="H478" s="32">
        <v>0</v>
      </c>
      <c r="I478" s="32" t="b">
        <v>0</v>
      </c>
      <c r="M478">
        <v>2</v>
      </c>
      <c r="N478" s="30" t="str">
        <f t="shared" si="25"/>
        <v>DELETE FROM W_CATEGORY WHERE ID = en-japan;</v>
      </c>
      <c r="O478" s="30" t="str">
        <f t="shared" si="23"/>
        <v>INSERT INTO W_CATEGORY VALUES(</v>
      </c>
      <c r="P478" s="30" t="str">
        <f t="shared" si="24"/>
        <v>"en-japan",3,"s_hs_food","","ホールスタッフ、サービススタッフ（フード）",0,FALSE</v>
      </c>
      <c r="Q478" s="18" t="s">
        <v>70</v>
      </c>
    </row>
    <row r="479" spans="2:17">
      <c r="B479" s="32" t="s">
        <v>384</v>
      </c>
      <c r="C479" s="32" t="s">
        <v>87</v>
      </c>
      <c r="D479" s="32">
        <v>3</v>
      </c>
      <c r="E479" s="32" t="s">
        <v>649</v>
      </c>
      <c r="F479" s="32"/>
      <c r="G479" s="32" t="s">
        <v>1669</v>
      </c>
      <c r="H479" s="32">
        <v>0</v>
      </c>
      <c r="I479" s="32" t="b">
        <v>0</v>
      </c>
      <c r="M479">
        <v>2</v>
      </c>
      <c r="N479" s="30" t="str">
        <f t="shared" si="25"/>
        <v>DELETE FROM W_CATEGORY WHERE ID = en-japan;</v>
      </c>
      <c r="O479" s="30" t="str">
        <f t="shared" si="23"/>
        <v>INSERT INTO W_CATEGORY VALUES(</v>
      </c>
      <c r="P479" s="30" t="str">
        <f t="shared" si="24"/>
        <v>"en-japan",3,"s_hs_service","","販売スタッフ、売り場担当（流通・小売）",0,FALSE</v>
      </c>
      <c r="Q479" s="18" t="s">
        <v>70</v>
      </c>
    </row>
    <row r="480" spans="2:17">
      <c r="B480" s="32" t="s">
        <v>384</v>
      </c>
      <c r="C480" s="32" t="s">
        <v>87</v>
      </c>
      <c r="D480" s="32">
        <v>3</v>
      </c>
      <c r="E480" s="32" t="s">
        <v>650</v>
      </c>
      <c r="F480" s="32"/>
      <c r="G480" s="32" t="s">
        <v>1670</v>
      </c>
      <c r="H480" s="32">
        <v>0</v>
      </c>
      <c r="I480" s="32" t="b">
        <v>0</v>
      </c>
      <c r="M480">
        <v>2</v>
      </c>
      <c r="N480" s="30" t="str">
        <f t="shared" si="25"/>
        <v>DELETE FROM W_CATEGORY WHERE ID = en-japan;</v>
      </c>
      <c r="O480" s="30" t="str">
        <f t="shared" si="23"/>
        <v>INSERT INTO W_CATEGORY VALUES(</v>
      </c>
      <c r="P480" s="30" t="str">
        <f t="shared" si="24"/>
        <v>"en-japan",3,"s_merchandiser","","マーチャンダイザー、VMD",0,FALSE</v>
      </c>
      <c r="Q480" s="18" t="s">
        <v>70</v>
      </c>
    </row>
    <row r="481" spans="2:17">
      <c r="B481" s="32" t="s">
        <v>384</v>
      </c>
      <c r="C481" s="32" t="s">
        <v>87</v>
      </c>
      <c r="D481" s="32">
        <v>3</v>
      </c>
      <c r="E481" s="32" t="s">
        <v>651</v>
      </c>
      <c r="F481" s="32"/>
      <c r="G481" s="32" t="s">
        <v>1671</v>
      </c>
      <c r="H481" s="32">
        <v>0</v>
      </c>
      <c r="I481" s="32" t="b">
        <v>0</v>
      </c>
      <c r="M481">
        <v>2</v>
      </c>
      <c r="N481" s="30" t="str">
        <f t="shared" si="25"/>
        <v>DELETE FROM W_CATEGORY WHERE ID = en-japan;</v>
      </c>
      <c r="O481" s="30" t="str">
        <f t="shared" si="23"/>
        <v>INSERT INTO W_CATEGORY VALUES(</v>
      </c>
      <c r="P481" s="30" t="str">
        <f t="shared" si="24"/>
        <v>"en-japan",3,"s_os_fashion","","その他販売・サービス系",0,FALSE</v>
      </c>
      <c r="Q481" s="18" t="s">
        <v>70</v>
      </c>
    </row>
    <row r="482" spans="2:17">
      <c r="B482" s="32" t="s">
        <v>384</v>
      </c>
      <c r="C482" s="32" t="s">
        <v>87</v>
      </c>
      <c r="D482" s="32">
        <v>3</v>
      </c>
      <c r="E482" s="32" t="s">
        <v>652</v>
      </c>
      <c r="F482" s="32"/>
      <c r="G482" s="32" t="s">
        <v>1672</v>
      </c>
      <c r="H482" s="32">
        <v>0</v>
      </c>
      <c r="I482" s="32" t="b">
        <v>0</v>
      </c>
      <c r="M482">
        <v>2</v>
      </c>
      <c r="N482" s="30" t="str">
        <f t="shared" si="25"/>
        <v>DELETE FROM W_CATEGORY WHERE ID = en-japan;</v>
      </c>
      <c r="O482" s="30" t="str">
        <f t="shared" si="23"/>
        <v>INSERT INTO W_CATEGORY VALUES(</v>
      </c>
      <c r="P482" s="30" t="str">
        <f t="shared" si="24"/>
        <v>"en-japan",3,"s_shiire","","バイヤー・仕入れ",0,FALSE</v>
      </c>
      <c r="Q482" s="18" t="s">
        <v>70</v>
      </c>
    </row>
    <row r="483" spans="2:17">
      <c r="B483" s="32" t="s">
        <v>384</v>
      </c>
      <c r="C483" s="32" t="s">
        <v>87</v>
      </c>
      <c r="D483" s="32">
        <v>3</v>
      </c>
      <c r="E483" s="32" t="s">
        <v>653</v>
      </c>
      <c r="F483" s="32"/>
      <c r="G483" s="32" t="s">
        <v>1673</v>
      </c>
      <c r="H483" s="32">
        <v>0</v>
      </c>
      <c r="I483" s="32" t="b">
        <v>0</v>
      </c>
      <c r="M483">
        <v>2</v>
      </c>
      <c r="N483" s="30" t="str">
        <f t="shared" si="25"/>
        <v>DELETE FROM W_CATEGORY WHERE ID = en-japan;</v>
      </c>
      <c r="O483" s="30" t="str">
        <f t="shared" si="23"/>
        <v>INSERT INTO W_CATEGORY VALUES(</v>
      </c>
      <c r="P483" s="30" t="str">
        <f t="shared" si="24"/>
        <v>"en-japan",3,"s_sm_fashion","","店長・店長候補（ファッション、流通・小売）",0,FALSE</v>
      </c>
      <c r="Q483" s="18" t="s">
        <v>70</v>
      </c>
    </row>
    <row r="484" spans="2:17">
      <c r="B484" s="32" t="s">
        <v>384</v>
      </c>
      <c r="C484" s="32" t="s">
        <v>87</v>
      </c>
      <c r="D484" s="32">
        <v>3</v>
      </c>
      <c r="E484" s="32" t="s">
        <v>654</v>
      </c>
      <c r="F484" s="32"/>
      <c r="G484" s="32" t="s">
        <v>1674</v>
      </c>
      <c r="H484" s="32">
        <v>0</v>
      </c>
      <c r="I484" s="32" t="b">
        <v>0</v>
      </c>
      <c r="M484">
        <v>2</v>
      </c>
      <c r="N484" s="30" t="str">
        <f t="shared" si="25"/>
        <v>DELETE FROM W_CATEGORY WHERE ID = en-japan;</v>
      </c>
      <c r="O484" s="30" t="str">
        <f t="shared" si="23"/>
        <v>INSERT INTO W_CATEGORY VALUES(</v>
      </c>
      <c r="P484" s="30" t="str">
        <f t="shared" si="24"/>
        <v>"en-japan",3,"s_sm_food","","店長・店長候補（フード、アミューズメント）",0,FALSE</v>
      </c>
      <c r="Q484" s="18" t="s">
        <v>70</v>
      </c>
    </row>
    <row r="485" spans="2:17">
      <c r="B485" s="32" t="s">
        <v>384</v>
      </c>
      <c r="C485" s="32" t="s">
        <v>87</v>
      </c>
      <c r="D485" s="32">
        <v>3</v>
      </c>
      <c r="E485" s="32" t="s">
        <v>655</v>
      </c>
      <c r="F485" s="32"/>
      <c r="G485" s="32" t="s">
        <v>1675</v>
      </c>
      <c r="H485" s="32">
        <v>0</v>
      </c>
      <c r="I485" s="32" t="b">
        <v>0</v>
      </c>
      <c r="M485">
        <v>2</v>
      </c>
      <c r="N485" s="30" t="str">
        <f t="shared" si="25"/>
        <v>DELETE FROM W_CATEGORY WHERE ID = en-japan;</v>
      </c>
      <c r="O485" s="30" t="str">
        <f t="shared" si="23"/>
        <v>INSERT INTO W_CATEGORY VALUES(</v>
      </c>
      <c r="P485" s="30" t="str">
        <f t="shared" si="24"/>
        <v>"en-japan",3,"s_sv_fashion","","スーパーバイザー、店舗開発（ファッション、流通・小売）",0,FALSE</v>
      </c>
      <c r="Q485" s="18" t="s">
        <v>70</v>
      </c>
    </row>
    <row r="486" spans="2:17">
      <c r="B486" s="32" t="s">
        <v>384</v>
      </c>
      <c r="C486" s="32" t="s">
        <v>87</v>
      </c>
      <c r="D486" s="32">
        <v>3</v>
      </c>
      <c r="E486" s="32" t="s">
        <v>656</v>
      </c>
      <c r="F486" s="32"/>
      <c r="G486" s="32" t="s">
        <v>1676</v>
      </c>
      <c r="H486" s="32">
        <v>0</v>
      </c>
      <c r="I486" s="32" t="b">
        <v>0</v>
      </c>
      <c r="M486">
        <v>2</v>
      </c>
      <c r="N486" s="30" t="str">
        <f t="shared" si="25"/>
        <v>DELETE FROM W_CATEGORY WHERE ID = en-japan;</v>
      </c>
      <c r="O486" s="30" t="str">
        <f t="shared" si="23"/>
        <v>INSERT INTO W_CATEGORY VALUES(</v>
      </c>
      <c r="P486" s="30" t="str">
        <f t="shared" si="24"/>
        <v>"en-japan",3,"s_sv_food","","スーパーバイザー、店舗開発（フード、アミューズメント）",0,FALSE</v>
      </c>
      <c r="Q486" s="18" t="s">
        <v>70</v>
      </c>
    </row>
    <row r="487" spans="2:17">
      <c r="B487" s="32" t="s">
        <v>384</v>
      </c>
      <c r="C487" s="32" t="s">
        <v>87</v>
      </c>
      <c r="D487" s="32">
        <v>3</v>
      </c>
      <c r="E487" s="32" t="s">
        <v>657</v>
      </c>
      <c r="F487" s="32"/>
      <c r="G487" s="32" t="s">
        <v>1677</v>
      </c>
      <c r="H487" s="32">
        <v>0</v>
      </c>
      <c r="I487" s="32" t="b">
        <v>0</v>
      </c>
      <c r="M487">
        <v>2</v>
      </c>
      <c r="N487" s="30" t="str">
        <f t="shared" si="25"/>
        <v>DELETE FROM W_CATEGORY WHERE ID = en-japan;</v>
      </c>
      <c r="O487" s="30" t="str">
        <f t="shared" si="23"/>
        <v>INSERT INTO W_CATEGORY VALUES(</v>
      </c>
      <c r="P487" s="30" t="str">
        <f t="shared" si="24"/>
        <v>"en-japan",3,"s_tc_amusement","","店長・店長候補（アミューズメント）",0,FALSE</v>
      </c>
      <c r="Q487" s="18" t="s">
        <v>70</v>
      </c>
    </row>
    <row r="488" spans="2:17">
      <c r="B488" s="32" t="s">
        <v>384</v>
      </c>
      <c r="C488" s="32" t="s">
        <v>87</v>
      </c>
      <c r="D488" s="32">
        <v>3</v>
      </c>
      <c r="E488" s="32" t="s">
        <v>658</v>
      </c>
      <c r="F488" s="32"/>
      <c r="G488" s="32" t="s">
        <v>1678</v>
      </c>
      <c r="H488" s="32">
        <v>0</v>
      </c>
      <c r="I488" s="32" t="b">
        <v>0</v>
      </c>
      <c r="M488">
        <v>2</v>
      </c>
      <c r="N488" s="30" t="str">
        <f t="shared" si="25"/>
        <v>DELETE FROM W_CATEGORY WHERE ID = en-japan;</v>
      </c>
      <c r="O488" s="30" t="str">
        <f t="shared" si="23"/>
        <v>INSERT INTO W_CATEGORY VALUES(</v>
      </c>
      <c r="P488" s="30" t="str">
        <f t="shared" si="24"/>
        <v>"en-japan",3,"s_tc_fashion","","店長・店長候補（ファッション）",0,FALSE</v>
      </c>
      <c r="Q488" s="18" t="s">
        <v>70</v>
      </c>
    </row>
    <row r="489" spans="2:17">
      <c r="B489" s="32" t="s">
        <v>384</v>
      </c>
      <c r="C489" s="32" t="s">
        <v>87</v>
      </c>
      <c r="D489" s="32">
        <v>3</v>
      </c>
      <c r="E489" s="32" t="s">
        <v>659</v>
      </c>
      <c r="F489" s="32"/>
      <c r="G489" s="32" t="s">
        <v>1679</v>
      </c>
      <c r="H489" s="32">
        <v>0</v>
      </c>
      <c r="I489" s="32" t="b">
        <v>0</v>
      </c>
      <c r="M489">
        <v>2</v>
      </c>
      <c r="N489" s="30" t="str">
        <f t="shared" si="25"/>
        <v>DELETE FROM W_CATEGORY WHERE ID = en-japan;</v>
      </c>
      <c r="O489" s="30" t="str">
        <f t="shared" si="23"/>
        <v>INSERT INTO W_CATEGORY VALUES(</v>
      </c>
      <c r="P489" s="30" t="str">
        <f t="shared" si="24"/>
        <v>"en-japan",3,"s_tc_food","","店長・店長候補（フード）",0,FALSE</v>
      </c>
      <c r="Q489" s="18" t="s">
        <v>70</v>
      </c>
    </row>
    <row r="490" spans="2:17">
      <c r="B490" s="32" t="s">
        <v>384</v>
      </c>
      <c r="C490" s="32" t="s">
        <v>87</v>
      </c>
      <c r="D490" s="32">
        <v>3</v>
      </c>
      <c r="E490" s="32" t="s">
        <v>660</v>
      </c>
      <c r="F490" s="32"/>
      <c r="G490" s="32" t="s">
        <v>1680</v>
      </c>
      <c r="H490" s="32">
        <v>0</v>
      </c>
      <c r="I490" s="32" t="b">
        <v>0</v>
      </c>
      <c r="M490">
        <v>2</v>
      </c>
      <c r="N490" s="30" t="str">
        <f t="shared" si="25"/>
        <v>DELETE FROM W_CATEGORY WHERE ID = en-japan;</v>
      </c>
      <c r="O490" s="30" t="str">
        <f t="shared" si="23"/>
        <v>INSERT INTO W_CATEGORY VALUES(</v>
      </c>
      <c r="P490" s="30" t="str">
        <f t="shared" si="24"/>
        <v>"en-japan",3,"s_tc_service","","店長・店長候補（流通・小売）",0,FALSE</v>
      </c>
      <c r="Q490" s="18" t="s">
        <v>70</v>
      </c>
    </row>
    <row r="491" spans="2:17">
      <c r="B491" s="32" t="s">
        <v>384</v>
      </c>
      <c r="C491" s="32" t="s">
        <v>87</v>
      </c>
      <c r="D491" s="32">
        <v>4</v>
      </c>
      <c r="E491" s="32" t="s">
        <v>475</v>
      </c>
      <c r="F491" s="32"/>
      <c r="G491" s="32" t="s">
        <v>1495</v>
      </c>
      <c r="H491" s="32">
        <v>0</v>
      </c>
      <c r="I491" s="32" t="b">
        <v>0</v>
      </c>
      <c r="M491">
        <v>2</v>
      </c>
      <c r="N491" s="30" t="str">
        <f t="shared" si="25"/>
        <v>DELETE FROM W_CATEGORY WHERE ID = en-japan;</v>
      </c>
      <c r="O491" s="30" t="str">
        <f t="shared" si="23"/>
        <v>INSERT INTO W_CATEGORY VALUES(</v>
      </c>
      <c r="P491" s="30" t="str">
        <f t="shared" si="24"/>
        <v>"en-japan",4,"k_aichi","","愛知県",0,FALSE</v>
      </c>
      <c r="Q491" s="18" t="s">
        <v>70</v>
      </c>
    </row>
    <row r="492" spans="2:17">
      <c r="B492" s="32" t="s">
        <v>384</v>
      </c>
      <c r="C492" s="32" t="s">
        <v>87</v>
      </c>
      <c r="D492" s="32">
        <v>4</v>
      </c>
      <c r="E492" s="32" t="s">
        <v>476</v>
      </c>
      <c r="F492" s="32"/>
      <c r="G492" s="32" t="s">
        <v>1496</v>
      </c>
      <c r="H492" s="32">
        <v>0</v>
      </c>
      <c r="I492" s="32" t="b">
        <v>0</v>
      </c>
      <c r="M492">
        <v>2</v>
      </c>
      <c r="N492" s="30" t="str">
        <f t="shared" si="25"/>
        <v>DELETE FROM W_CATEGORY WHERE ID = en-japan;</v>
      </c>
      <c r="O492" s="30" t="str">
        <f t="shared" ref="O492:O555" si="26">"INSERT INTO " &amp; $B492 &amp; " VALUES("</f>
        <v>INSERT INTO W_CATEGORY VALUES(</v>
      </c>
      <c r="P492" s="30" t="str">
        <f t="shared" si="24"/>
        <v>"en-japan",4,"k_akita","","秋田県",0,FALSE</v>
      </c>
      <c r="Q492" s="18" t="s">
        <v>70</v>
      </c>
    </row>
    <row r="493" spans="2:17">
      <c r="B493" s="32" t="s">
        <v>384</v>
      </c>
      <c r="C493" s="32" t="s">
        <v>87</v>
      </c>
      <c r="D493" s="32">
        <v>4</v>
      </c>
      <c r="E493" s="32" t="s">
        <v>477</v>
      </c>
      <c r="F493" s="32"/>
      <c r="G493" s="32" t="s">
        <v>1497</v>
      </c>
      <c r="H493" s="32">
        <v>0</v>
      </c>
      <c r="I493" s="32" t="b">
        <v>0</v>
      </c>
      <c r="M493">
        <v>2</v>
      </c>
      <c r="N493" s="30" t="str">
        <f t="shared" si="25"/>
        <v>DELETE FROM W_CATEGORY WHERE ID = en-japan;</v>
      </c>
      <c r="O493" s="30" t="str">
        <f t="shared" si="26"/>
        <v>INSERT INTO W_CATEGORY VALUES(</v>
      </c>
      <c r="P493" s="30" t="str">
        <f t="shared" si="24"/>
        <v>"en-japan",4,"k_aomori","","青森県",0,FALSE</v>
      </c>
      <c r="Q493" s="18" t="s">
        <v>70</v>
      </c>
    </row>
    <row r="494" spans="2:17">
      <c r="B494" s="32" t="s">
        <v>384</v>
      </c>
      <c r="C494" s="32" t="s">
        <v>87</v>
      </c>
      <c r="D494" s="32">
        <v>4</v>
      </c>
      <c r="E494" s="32" t="s">
        <v>478</v>
      </c>
      <c r="F494" s="32"/>
      <c r="G494" s="32" t="s">
        <v>1498</v>
      </c>
      <c r="H494" s="32">
        <v>0</v>
      </c>
      <c r="I494" s="32" t="b">
        <v>0</v>
      </c>
      <c r="M494">
        <v>2</v>
      </c>
      <c r="N494" s="30" t="str">
        <f t="shared" si="25"/>
        <v>DELETE FROM W_CATEGORY WHERE ID = en-japan;</v>
      </c>
      <c r="O494" s="30" t="str">
        <f t="shared" si="26"/>
        <v>INSERT INTO W_CATEGORY VALUES(</v>
      </c>
      <c r="P494" s="30" t="str">
        <f t="shared" ref="P494:P557" si="27" xml:space="preserve"> IF(IFERROR(FIND("VAR",C$108),0)&gt;0,""""&amp; C494 &amp; """",C494) &amp; "," &amp; IF(IFERROR(FIND("VAR",D$108),0)&gt;0,""""&amp; D494 &amp; """",D494) &amp; "," &amp; IF(IFERROR(FIND("VAR",E$108),0)&gt;0,""""&amp; E494 &amp; """",E494) &amp; "," &amp;  IF(IFERROR(FIND("VAR",F$108),0)&gt;0,""""&amp; F494 &amp; """",F494)&amp; "," &amp;  IF(IFERROR(FIND("VAR",G$108),0)&gt;0,""""&amp; G494 &amp; """",G494) &amp; "," &amp; IF(IFERROR(FIND("VAR",H$108),0)&gt;0,""""&amp; H494 &amp; """",H494) &amp; "," &amp; IF(IFERROR(FIND("VAR",I$108),0)&gt;0,""""&amp; I494 &amp; """",I494)</f>
        <v>"en-japan",4,"k_asia","","アジア",0,FALSE</v>
      </c>
      <c r="Q494" s="18" t="s">
        <v>70</v>
      </c>
    </row>
    <row r="495" spans="2:17">
      <c r="B495" s="32" t="s">
        <v>384</v>
      </c>
      <c r="C495" s="32" t="s">
        <v>87</v>
      </c>
      <c r="D495" s="32">
        <v>4</v>
      </c>
      <c r="E495" s="32" t="s">
        <v>479</v>
      </c>
      <c r="F495" s="32"/>
      <c r="G495" s="32" t="s">
        <v>1499</v>
      </c>
      <c r="H495" s="32">
        <v>0</v>
      </c>
      <c r="I495" s="32" t="b">
        <v>0</v>
      </c>
      <c r="M495">
        <v>2</v>
      </c>
      <c r="N495" s="30" t="str">
        <f t="shared" si="25"/>
        <v>DELETE FROM W_CATEGORY WHERE ID = en-japan;</v>
      </c>
      <c r="O495" s="30" t="str">
        <f t="shared" si="26"/>
        <v>INSERT INTO W_CATEGORY VALUES(</v>
      </c>
      <c r="P495" s="30" t="str">
        <f t="shared" si="27"/>
        <v>"en-japan",4,"k_chiba","","千葉県",0,FALSE</v>
      </c>
      <c r="Q495" s="18" t="s">
        <v>70</v>
      </c>
    </row>
    <row r="496" spans="2:17">
      <c r="B496" s="32" t="s">
        <v>384</v>
      </c>
      <c r="C496" s="32" t="s">
        <v>87</v>
      </c>
      <c r="D496" s="32">
        <v>4</v>
      </c>
      <c r="E496" s="32" t="s">
        <v>480</v>
      </c>
      <c r="F496" s="32"/>
      <c r="G496" s="32" t="s">
        <v>1500</v>
      </c>
      <c r="H496" s="32">
        <v>0</v>
      </c>
      <c r="I496" s="32" t="b">
        <v>0</v>
      </c>
      <c r="M496">
        <v>2</v>
      </c>
      <c r="N496" s="30" t="str">
        <f t="shared" si="25"/>
        <v>DELETE FROM W_CATEGORY WHERE ID = en-japan;</v>
      </c>
      <c r="O496" s="30" t="str">
        <f t="shared" si="26"/>
        <v>INSERT INTO W_CATEGORY VALUES(</v>
      </c>
      <c r="P496" s="30" t="str">
        <f t="shared" si="27"/>
        <v>"en-japan",4,"k_chibashi","","千葉市",0,FALSE</v>
      </c>
      <c r="Q496" s="18" t="s">
        <v>70</v>
      </c>
    </row>
    <row r="497" spans="2:17">
      <c r="B497" s="32" t="s">
        <v>384</v>
      </c>
      <c r="C497" s="32" t="s">
        <v>87</v>
      </c>
      <c r="D497" s="32">
        <v>4</v>
      </c>
      <c r="E497" s="32" t="s">
        <v>481</v>
      </c>
      <c r="F497" s="32"/>
      <c r="G497" s="32" t="s">
        <v>1501</v>
      </c>
      <c r="H497" s="32">
        <v>0</v>
      </c>
      <c r="I497" s="32" t="b">
        <v>0</v>
      </c>
      <c r="M497">
        <v>2</v>
      </c>
      <c r="N497" s="30" t="str">
        <f t="shared" si="25"/>
        <v>DELETE FROM W_CATEGORY WHERE ID = en-japan;</v>
      </c>
      <c r="O497" s="30" t="str">
        <f t="shared" si="26"/>
        <v>INSERT INTO W_CATEGORY VALUES(</v>
      </c>
      <c r="P497" s="30" t="str">
        <f t="shared" si="27"/>
        <v>"en-japan",4,"k_china","","中国",0,FALSE</v>
      </c>
      <c r="Q497" s="18" t="s">
        <v>70</v>
      </c>
    </row>
    <row r="498" spans="2:17">
      <c r="B498" s="32" t="s">
        <v>384</v>
      </c>
      <c r="C498" s="32" t="s">
        <v>87</v>
      </c>
      <c r="D498" s="32">
        <v>4</v>
      </c>
      <c r="E498" s="32" t="s">
        <v>482</v>
      </c>
      <c r="F498" s="32"/>
      <c r="G498" s="32" t="s">
        <v>1502</v>
      </c>
      <c r="H498" s="32">
        <v>0</v>
      </c>
      <c r="I498" s="32" t="b">
        <v>0</v>
      </c>
      <c r="M498">
        <v>2</v>
      </c>
      <c r="N498" s="30" t="str">
        <f t="shared" si="25"/>
        <v>DELETE FROM W_CATEGORY WHERE ID = en-japan;</v>
      </c>
      <c r="O498" s="30" t="str">
        <f t="shared" si="26"/>
        <v>INSERT INTO W_CATEGORY VALUES(</v>
      </c>
      <c r="P498" s="30" t="str">
        <f t="shared" si="27"/>
        <v>"en-japan",4,"k_chiyodaku","","千代田区（東京駅、丸の内、有楽町など）",0,FALSE</v>
      </c>
      <c r="Q498" s="18" t="s">
        <v>70</v>
      </c>
    </row>
    <row r="499" spans="2:17">
      <c r="B499" s="32" t="s">
        <v>384</v>
      </c>
      <c r="C499" s="32" t="s">
        <v>87</v>
      </c>
      <c r="D499" s="32">
        <v>4</v>
      </c>
      <c r="E499" s="32" t="s">
        <v>483</v>
      </c>
      <c r="F499" s="32"/>
      <c r="G499" s="32" t="s">
        <v>1503</v>
      </c>
      <c r="H499" s="32">
        <v>0</v>
      </c>
      <c r="I499" s="32" t="b">
        <v>0</v>
      </c>
      <c r="M499">
        <v>2</v>
      </c>
      <c r="N499" s="30" t="str">
        <f t="shared" ref="N499:N562" si="28">"DELETE FROM " &amp; $B499 &amp; " WHERE ID = " &amp; C499 &amp; ";"</f>
        <v>DELETE FROM W_CATEGORY WHERE ID = en-japan;</v>
      </c>
      <c r="O499" s="30" t="str">
        <f t="shared" si="26"/>
        <v>INSERT INTO W_CATEGORY VALUES(</v>
      </c>
      <c r="P499" s="30" t="str">
        <f t="shared" si="27"/>
        <v>"en-japan",4,"k_chukinto-africa","","中近東・アフリカ",0,FALSE</v>
      </c>
      <c r="Q499" s="18" t="s">
        <v>70</v>
      </c>
    </row>
    <row r="500" spans="2:17">
      <c r="B500" s="32" t="s">
        <v>384</v>
      </c>
      <c r="C500" s="32" t="s">
        <v>87</v>
      </c>
      <c r="D500" s="32">
        <v>4</v>
      </c>
      <c r="E500" s="32" t="s">
        <v>484</v>
      </c>
      <c r="F500" s="32"/>
      <c r="G500" s="32" t="s">
        <v>1504</v>
      </c>
      <c r="H500" s="32">
        <v>0</v>
      </c>
      <c r="I500" s="32" t="b">
        <v>0</v>
      </c>
      <c r="M500">
        <v>2</v>
      </c>
      <c r="N500" s="30" t="str">
        <f t="shared" si="28"/>
        <v>DELETE FROM W_CATEGORY WHERE ID = en-japan;</v>
      </c>
      <c r="O500" s="30" t="str">
        <f t="shared" si="26"/>
        <v>INSERT INTO W_CATEGORY VALUES(</v>
      </c>
      <c r="P500" s="30" t="str">
        <f t="shared" si="27"/>
        <v>"en-japan",4,"k_chunanbei","","中南米",0,FALSE</v>
      </c>
      <c r="Q500" s="18" t="s">
        <v>70</v>
      </c>
    </row>
    <row r="501" spans="2:17">
      <c r="B501" s="32" t="s">
        <v>384</v>
      </c>
      <c r="C501" s="32" t="s">
        <v>87</v>
      </c>
      <c r="D501" s="32">
        <v>4</v>
      </c>
      <c r="E501" s="32" t="s">
        <v>485</v>
      </c>
      <c r="F501" s="32"/>
      <c r="G501" s="32" t="s">
        <v>1505</v>
      </c>
      <c r="H501" s="32">
        <v>0</v>
      </c>
      <c r="I501" s="32" t="b">
        <v>0</v>
      </c>
      <c r="M501">
        <v>2</v>
      </c>
      <c r="N501" s="30" t="str">
        <f t="shared" si="28"/>
        <v>DELETE FROM W_CATEGORY WHERE ID = en-japan;</v>
      </c>
      <c r="O501" s="30" t="str">
        <f t="shared" si="26"/>
        <v>INSERT INTO W_CATEGORY VALUES(</v>
      </c>
      <c r="P501" s="30" t="str">
        <f t="shared" si="27"/>
        <v>"en-japan",4,"k_chuoku","","中央区（銀座、日本橋など）",0,FALSE</v>
      </c>
      <c r="Q501" s="18" t="s">
        <v>70</v>
      </c>
    </row>
    <row r="502" spans="2:17">
      <c r="B502" s="32" t="s">
        <v>384</v>
      </c>
      <c r="C502" s="32" t="s">
        <v>87</v>
      </c>
      <c r="D502" s="32">
        <v>4</v>
      </c>
      <c r="E502" s="32" t="s">
        <v>486</v>
      </c>
      <c r="F502" s="32"/>
      <c r="G502" s="32" t="s">
        <v>1506</v>
      </c>
      <c r="H502" s="32">
        <v>0</v>
      </c>
      <c r="I502" s="32" t="b">
        <v>0</v>
      </c>
      <c r="M502">
        <v>2</v>
      </c>
      <c r="N502" s="30" t="str">
        <f t="shared" si="28"/>
        <v>DELETE FROM W_CATEGORY WHERE ID = en-japan;</v>
      </c>
      <c r="O502" s="30" t="str">
        <f t="shared" si="26"/>
        <v>INSERT INTO W_CATEGORY VALUES(</v>
      </c>
      <c r="P502" s="30" t="str">
        <f t="shared" si="27"/>
        <v>"en-japan",4,"k_ehime","","愛媛県",0,FALSE</v>
      </c>
      <c r="Q502" s="18" t="s">
        <v>70</v>
      </c>
    </row>
    <row r="503" spans="2:17">
      <c r="B503" s="32" t="s">
        <v>384</v>
      </c>
      <c r="C503" s="32" t="s">
        <v>87</v>
      </c>
      <c r="D503" s="32">
        <v>4</v>
      </c>
      <c r="E503" s="32" t="s">
        <v>487</v>
      </c>
      <c r="F503" s="32"/>
      <c r="G503" s="32" t="s">
        <v>1507</v>
      </c>
      <c r="H503" s="32">
        <v>0</v>
      </c>
      <c r="I503" s="32" t="b">
        <v>0</v>
      </c>
      <c r="M503">
        <v>2</v>
      </c>
      <c r="N503" s="30" t="str">
        <f t="shared" si="28"/>
        <v>DELETE FROM W_CATEGORY WHERE ID = en-japan;</v>
      </c>
      <c r="O503" s="30" t="str">
        <f t="shared" si="26"/>
        <v>INSERT INTO W_CATEGORY VALUES(</v>
      </c>
      <c r="P503" s="30" t="str">
        <f t="shared" si="27"/>
        <v>"en-japan",4,"k_europe","","ヨーロッパ",0,FALSE</v>
      </c>
      <c r="Q503" s="18" t="s">
        <v>70</v>
      </c>
    </row>
    <row r="504" spans="2:17">
      <c r="B504" s="32" t="s">
        <v>384</v>
      </c>
      <c r="C504" s="32" t="s">
        <v>87</v>
      </c>
      <c r="D504" s="32">
        <v>4</v>
      </c>
      <c r="E504" s="32" t="s">
        <v>488</v>
      </c>
      <c r="F504" s="32"/>
      <c r="G504" s="32" t="s">
        <v>1508</v>
      </c>
      <c r="H504" s="32">
        <v>0</v>
      </c>
      <c r="I504" s="32" t="b">
        <v>0</v>
      </c>
      <c r="M504">
        <v>2</v>
      </c>
      <c r="N504" s="30" t="str">
        <f t="shared" si="28"/>
        <v>DELETE FROM W_CATEGORY WHERE ID = en-japan;</v>
      </c>
      <c r="O504" s="30" t="str">
        <f t="shared" si="26"/>
        <v>INSERT INTO W_CATEGORY VALUES(</v>
      </c>
      <c r="P504" s="30" t="str">
        <f t="shared" si="27"/>
        <v>"en-japan",4,"k_fukui","","福井県",0,FALSE</v>
      </c>
      <c r="Q504" s="18" t="s">
        <v>70</v>
      </c>
    </row>
    <row r="505" spans="2:17">
      <c r="B505" s="32" t="s">
        <v>384</v>
      </c>
      <c r="C505" s="32" t="s">
        <v>87</v>
      </c>
      <c r="D505" s="32">
        <v>4</v>
      </c>
      <c r="E505" s="32" t="s">
        <v>489</v>
      </c>
      <c r="F505" s="32"/>
      <c r="G505" s="32" t="s">
        <v>1509</v>
      </c>
      <c r="H505" s="32">
        <v>0</v>
      </c>
      <c r="I505" s="32" t="b">
        <v>0</v>
      </c>
      <c r="M505">
        <v>2</v>
      </c>
      <c r="N505" s="30" t="str">
        <f t="shared" si="28"/>
        <v>DELETE FROM W_CATEGORY WHERE ID = en-japan;</v>
      </c>
      <c r="O505" s="30" t="str">
        <f t="shared" si="26"/>
        <v>INSERT INTO W_CATEGORY VALUES(</v>
      </c>
      <c r="P505" s="30" t="str">
        <f t="shared" si="27"/>
        <v>"en-japan",4,"k_fukuoka","","福岡県",0,FALSE</v>
      </c>
      <c r="Q505" s="18" t="s">
        <v>70</v>
      </c>
    </row>
    <row r="506" spans="2:17">
      <c r="B506" s="32" t="s">
        <v>384</v>
      </c>
      <c r="C506" s="32" t="s">
        <v>87</v>
      </c>
      <c r="D506" s="32">
        <v>4</v>
      </c>
      <c r="E506" s="32" t="s">
        <v>490</v>
      </c>
      <c r="F506" s="32"/>
      <c r="G506" s="32" t="s">
        <v>1510</v>
      </c>
      <c r="H506" s="32">
        <v>0</v>
      </c>
      <c r="I506" s="32" t="b">
        <v>0</v>
      </c>
      <c r="M506">
        <v>2</v>
      </c>
      <c r="N506" s="30" t="str">
        <f t="shared" si="28"/>
        <v>DELETE FROM W_CATEGORY WHERE ID = en-japan;</v>
      </c>
      <c r="O506" s="30" t="str">
        <f t="shared" si="26"/>
        <v>INSERT INTO W_CATEGORY VALUES(</v>
      </c>
      <c r="P506" s="30" t="str">
        <f t="shared" si="27"/>
        <v>"en-japan",4,"k_fukuokashi","","福岡市",0,FALSE</v>
      </c>
      <c r="Q506" s="18" t="s">
        <v>70</v>
      </c>
    </row>
    <row r="507" spans="2:17">
      <c r="B507" s="32" t="s">
        <v>384</v>
      </c>
      <c r="C507" s="32" t="s">
        <v>87</v>
      </c>
      <c r="D507" s="32">
        <v>4</v>
      </c>
      <c r="E507" s="32" t="s">
        <v>491</v>
      </c>
      <c r="F507" s="32"/>
      <c r="G507" s="32" t="s">
        <v>1511</v>
      </c>
      <c r="H507" s="32">
        <v>0</v>
      </c>
      <c r="I507" s="32" t="b">
        <v>0</v>
      </c>
      <c r="M507">
        <v>2</v>
      </c>
      <c r="N507" s="30" t="str">
        <f t="shared" si="28"/>
        <v>DELETE FROM W_CATEGORY WHERE ID = en-japan;</v>
      </c>
      <c r="O507" s="30" t="str">
        <f t="shared" si="26"/>
        <v>INSERT INTO W_CATEGORY VALUES(</v>
      </c>
      <c r="P507" s="30" t="str">
        <f t="shared" si="27"/>
        <v>"en-japan",4,"k_fukushima","","福島県",0,FALSE</v>
      </c>
      <c r="Q507" s="18" t="s">
        <v>70</v>
      </c>
    </row>
    <row r="508" spans="2:17">
      <c r="B508" s="32" t="s">
        <v>384</v>
      </c>
      <c r="C508" s="32" t="s">
        <v>87</v>
      </c>
      <c r="D508" s="32">
        <v>4</v>
      </c>
      <c r="E508" s="32" t="s">
        <v>492</v>
      </c>
      <c r="F508" s="32"/>
      <c r="G508" s="32" t="s">
        <v>1512</v>
      </c>
      <c r="H508" s="32">
        <v>0</v>
      </c>
      <c r="I508" s="32" t="b">
        <v>0</v>
      </c>
      <c r="M508">
        <v>2</v>
      </c>
      <c r="N508" s="30" t="str">
        <f t="shared" si="28"/>
        <v>DELETE FROM W_CATEGORY WHERE ID = en-japan;</v>
      </c>
      <c r="O508" s="30" t="str">
        <f t="shared" si="26"/>
        <v>INSERT INTO W_CATEGORY VALUES(</v>
      </c>
      <c r="P508" s="30" t="str">
        <f t="shared" si="27"/>
        <v>"en-japan",4,"k_gifu","","岐阜県",0,FALSE</v>
      </c>
      <c r="Q508" s="18" t="s">
        <v>70</v>
      </c>
    </row>
    <row r="509" spans="2:17">
      <c r="B509" s="32" t="s">
        <v>384</v>
      </c>
      <c r="C509" s="32" t="s">
        <v>87</v>
      </c>
      <c r="D509" s="32">
        <v>4</v>
      </c>
      <c r="E509" s="32" t="s">
        <v>493</v>
      </c>
      <c r="F509" s="32"/>
      <c r="G509" s="32" t="s">
        <v>1513</v>
      </c>
      <c r="H509" s="32">
        <v>0</v>
      </c>
      <c r="I509" s="32" t="b">
        <v>0</v>
      </c>
      <c r="M509">
        <v>2</v>
      </c>
      <c r="N509" s="30" t="str">
        <f t="shared" si="28"/>
        <v>DELETE FROM W_CATEGORY WHERE ID = en-japan;</v>
      </c>
      <c r="O509" s="30" t="str">
        <f t="shared" si="26"/>
        <v>INSERT INTO W_CATEGORY VALUES(</v>
      </c>
      <c r="P509" s="30" t="str">
        <f t="shared" si="27"/>
        <v>"en-japan",4,"k_gunma","","群馬県",0,FALSE</v>
      </c>
      <c r="Q509" s="18" t="s">
        <v>70</v>
      </c>
    </row>
    <row r="510" spans="2:17">
      <c r="B510" s="32" t="s">
        <v>384</v>
      </c>
      <c r="C510" s="32" t="s">
        <v>87</v>
      </c>
      <c r="D510" s="32">
        <v>4</v>
      </c>
      <c r="E510" s="32" t="s">
        <v>494</v>
      </c>
      <c r="F510" s="32"/>
      <c r="G510" s="32" t="s">
        <v>1514</v>
      </c>
      <c r="H510" s="32">
        <v>0</v>
      </c>
      <c r="I510" s="32" t="b">
        <v>0</v>
      </c>
      <c r="M510">
        <v>2</v>
      </c>
      <c r="N510" s="30" t="str">
        <f t="shared" si="28"/>
        <v>DELETE FROM W_CATEGORY WHERE ID = en-japan;</v>
      </c>
      <c r="O510" s="30" t="str">
        <f t="shared" si="26"/>
        <v>INSERT INTO W_CATEGORY VALUES(</v>
      </c>
      <c r="P510" s="30" t="str">
        <f t="shared" si="27"/>
        <v>"en-japan",4,"k_hamamatsushi","","浜松市",0,FALSE</v>
      </c>
      <c r="Q510" s="18" t="s">
        <v>70</v>
      </c>
    </row>
    <row r="511" spans="2:17">
      <c r="B511" s="32" t="s">
        <v>384</v>
      </c>
      <c r="C511" s="32" t="s">
        <v>87</v>
      </c>
      <c r="D511" s="32">
        <v>4</v>
      </c>
      <c r="E511" s="32" t="s">
        <v>495</v>
      </c>
      <c r="F511" s="32"/>
      <c r="G511" s="32" t="s">
        <v>1515</v>
      </c>
      <c r="H511" s="32">
        <v>0</v>
      </c>
      <c r="I511" s="32" t="b">
        <v>0</v>
      </c>
      <c r="M511">
        <v>2</v>
      </c>
      <c r="N511" s="30" t="str">
        <f t="shared" si="28"/>
        <v>DELETE FROM W_CATEGORY WHERE ID = en-japan;</v>
      </c>
      <c r="O511" s="30" t="str">
        <f t="shared" si="26"/>
        <v>INSERT INTO W_CATEGORY VALUES(</v>
      </c>
      <c r="P511" s="30" t="str">
        <f t="shared" si="27"/>
        <v>"en-japan",4,"k_higashiosakaarea","","東大阪エリア",0,FALSE</v>
      </c>
      <c r="Q511" s="18" t="s">
        <v>70</v>
      </c>
    </row>
    <row r="512" spans="2:17">
      <c r="B512" s="32" t="s">
        <v>384</v>
      </c>
      <c r="C512" s="32" t="s">
        <v>87</v>
      </c>
      <c r="D512" s="32">
        <v>4</v>
      </c>
      <c r="E512" s="32" t="s">
        <v>496</v>
      </c>
      <c r="F512" s="32"/>
      <c r="G512" s="32" t="s">
        <v>1516</v>
      </c>
      <c r="H512" s="32">
        <v>0</v>
      </c>
      <c r="I512" s="32" t="b">
        <v>0</v>
      </c>
      <c r="M512">
        <v>2</v>
      </c>
      <c r="N512" s="30" t="str">
        <f t="shared" si="28"/>
        <v>DELETE FROM W_CATEGORY WHERE ID = en-japan;</v>
      </c>
      <c r="O512" s="30" t="str">
        <f t="shared" si="26"/>
        <v>INSERT INTO W_CATEGORY VALUES(</v>
      </c>
      <c r="P512" s="30" t="str">
        <f t="shared" si="27"/>
        <v>"en-japan",4,"k_hiroshima","","広島県",0,FALSE</v>
      </c>
      <c r="Q512" s="18" t="s">
        <v>70</v>
      </c>
    </row>
    <row r="513" spans="2:17">
      <c r="B513" s="32" t="s">
        <v>384</v>
      </c>
      <c r="C513" s="32" t="s">
        <v>87</v>
      </c>
      <c r="D513" s="32">
        <v>4</v>
      </c>
      <c r="E513" s="32" t="s">
        <v>497</v>
      </c>
      <c r="F513" s="32"/>
      <c r="G513" s="32" t="s">
        <v>1517</v>
      </c>
      <c r="H513" s="32">
        <v>0</v>
      </c>
      <c r="I513" s="32" t="b">
        <v>0</v>
      </c>
      <c r="M513">
        <v>2</v>
      </c>
      <c r="N513" s="30" t="str">
        <f t="shared" si="28"/>
        <v>DELETE FROM W_CATEGORY WHERE ID = en-japan;</v>
      </c>
      <c r="O513" s="30" t="str">
        <f t="shared" si="26"/>
        <v>INSERT INTO W_CATEGORY VALUES(</v>
      </c>
      <c r="P513" s="30" t="str">
        <f t="shared" si="27"/>
        <v>"en-japan",4,"k_hiroshimashi","","広島市",0,FALSE</v>
      </c>
      <c r="Q513" s="18" t="s">
        <v>70</v>
      </c>
    </row>
    <row r="514" spans="2:17">
      <c r="B514" s="32" t="s">
        <v>384</v>
      </c>
      <c r="C514" s="32" t="s">
        <v>87</v>
      </c>
      <c r="D514" s="32">
        <v>4</v>
      </c>
      <c r="E514" s="32" t="s">
        <v>498</v>
      </c>
      <c r="F514" s="32"/>
      <c r="G514" s="32" t="s">
        <v>1518</v>
      </c>
      <c r="H514" s="32">
        <v>0</v>
      </c>
      <c r="I514" s="32" t="b">
        <v>0</v>
      </c>
      <c r="M514">
        <v>2</v>
      </c>
      <c r="N514" s="30" t="str">
        <f t="shared" si="28"/>
        <v>DELETE FROM W_CATEGORY WHERE ID = en-japan;</v>
      </c>
      <c r="O514" s="30" t="str">
        <f t="shared" si="26"/>
        <v>INSERT INTO W_CATEGORY VALUES(</v>
      </c>
      <c r="P514" s="30" t="str">
        <f t="shared" si="27"/>
        <v>"en-japan",4,"k_hokkaido","","北海道",0,FALSE</v>
      </c>
      <c r="Q514" s="18" t="s">
        <v>70</v>
      </c>
    </row>
    <row r="515" spans="2:17">
      <c r="B515" s="32" t="s">
        <v>384</v>
      </c>
      <c r="C515" s="32" t="s">
        <v>87</v>
      </c>
      <c r="D515" s="32">
        <v>4</v>
      </c>
      <c r="E515" s="32" t="s">
        <v>499</v>
      </c>
      <c r="F515" s="32"/>
      <c r="G515" s="32" t="s">
        <v>1519</v>
      </c>
      <c r="H515" s="32">
        <v>0</v>
      </c>
      <c r="I515" s="32" t="b">
        <v>0</v>
      </c>
      <c r="M515">
        <v>2</v>
      </c>
      <c r="N515" s="30" t="str">
        <f t="shared" si="28"/>
        <v>DELETE FROM W_CATEGORY WHERE ID = en-japan;</v>
      </c>
      <c r="O515" s="30" t="str">
        <f t="shared" si="26"/>
        <v>INSERT INTO W_CATEGORY VALUES(</v>
      </c>
      <c r="P515" s="30" t="str">
        <f t="shared" si="27"/>
        <v>"en-japan",4,"k_hokubei","","北米",0,FALSE</v>
      </c>
      <c r="Q515" s="18" t="s">
        <v>70</v>
      </c>
    </row>
    <row r="516" spans="2:17">
      <c r="B516" s="32" t="s">
        <v>384</v>
      </c>
      <c r="C516" s="32" t="s">
        <v>87</v>
      </c>
      <c r="D516" s="32">
        <v>4</v>
      </c>
      <c r="E516" s="32" t="s">
        <v>500</v>
      </c>
      <c r="F516" s="32"/>
      <c r="G516" s="32" t="s">
        <v>1520</v>
      </c>
      <c r="H516" s="32">
        <v>0</v>
      </c>
      <c r="I516" s="32" t="b">
        <v>0</v>
      </c>
      <c r="M516">
        <v>2</v>
      </c>
      <c r="N516" s="30" t="str">
        <f t="shared" si="28"/>
        <v>DELETE FROM W_CATEGORY WHERE ID = en-japan;</v>
      </c>
      <c r="O516" s="30" t="str">
        <f t="shared" si="26"/>
        <v>INSERT INTO W_CATEGORY VALUES(</v>
      </c>
      <c r="P516" s="30" t="str">
        <f t="shared" si="27"/>
        <v>"en-japan",4,"k_hyogo","","兵庫県",0,FALSE</v>
      </c>
      <c r="Q516" s="18" t="s">
        <v>70</v>
      </c>
    </row>
    <row r="517" spans="2:17">
      <c r="B517" s="32" t="s">
        <v>384</v>
      </c>
      <c r="C517" s="32" t="s">
        <v>87</v>
      </c>
      <c r="D517" s="32">
        <v>4</v>
      </c>
      <c r="E517" s="32" t="s">
        <v>501</v>
      </c>
      <c r="F517" s="32"/>
      <c r="G517" s="32" t="s">
        <v>1521</v>
      </c>
      <c r="H517" s="32">
        <v>0</v>
      </c>
      <c r="I517" s="32" t="b">
        <v>0</v>
      </c>
      <c r="M517">
        <v>2</v>
      </c>
      <c r="N517" s="30" t="str">
        <f t="shared" si="28"/>
        <v>DELETE FROM W_CATEGORY WHERE ID = en-japan;</v>
      </c>
      <c r="O517" s="30" t="str">
        <f t="shared" si="26"/>
        <v>INSERT INTO W_CATEGORY VALUES(</v>
      </c>
      <c r="P517" s="30" t="str">
        <f t="shared" si="27"/>
        <v>"en-japan",4,"k_ibaraki","","茨城県",0,FALSE</v>
      </c>
      <c r="Q517" s="18" t="s">
        <v>70</v>
      </c>
    </row>
    <row r="518" spans="2:17">
      <c r="B518" s="32" t="s">
        <v>384</v>
      </c>
      <c r="C518" s="32" t="s">
        <v>87</v>
      </c>
      <c r="D518" s="32">
        <v>4</v>
      </c>
      <c r="E518" s="32" t="s">
        <v>502</v>
      </c>
      <c r="F518" s="32"/>
      <c r="G518" s="32" t="s">
        <v>1522</v>
      </c>
      <c r="H518" s="32">
        <v>0</v>
      </c>
      <c r="I518" s="32" t="b">
        <v>0</v>
      </c>
      <c r="M518">
        <v>2</v>
      </c>
      <c r="N518" s="30" t="str">
        <f t="shared" si="28"/>
        <v>DELETE FROM W_CATEGORY WHERE ID = en-japan;</v>
      </c>
      <c r="O518" s="30" t="str">
        <f t="shared" si="26"/>
        <v>INSERT INTO W_CATEGORY VALUES(</v>
      </c>
      <c r="P518" s="30" t="str">
        <f t="shared" si="27"/>
        <v>"en-japan",4,"k_ishikawa","","石川県",0,FALSE</v>
      </c>
      <c r="Q518" s="18" t="s">
        <v>70</v>
      </c>
    </row>
    <row r="519" spans="2:17">
      <c r="B519" s="32" t="s">
        <v>384</v>
      </c>
      <c r="C519" s="32" t="s">
        <v>87</v>
      </c>
      <c r="D519" s="32">
        <v>4</v>
      </c>
      <c r="E519" s="32" t="s">
        <v>503</v>
      </c>
      <c r="F519" s="32"/>
      <c r="G519" s="32" t="s">
        <v>1523</v>
      </c>
      <c r="H519" s="32">
        <v>0</v>
      </c>
      <c r="I519" s="32" t="b">
        <v>0</v>
      </c>
      <c r="M519">
        <v>2</v>
      </c>
      <c r="N519" s="30" t="str">
        <f t="shared" si="28"/>
        <v>DELETE FROM W_CATEGORY WHERE ID = en-japan;</v>
      </c>
      <c r="O519" s="30" t="str">
        <f t="shared" si="26"/>
        <v>INSERT INTO W_CATEGORY VALUES(</v>
      </c>
      <c r="P519" s="30" t="str">
        <f t="shared" si="27"/>
        <v>"en-japan",4,"k_iwate","","岩手県",0,FALSE</v>
      </c>
      <c r="Q519" s="18" t="s">
        <v>70</v>
      </c>
    </row>
    <row r="520" spans="2:17">
      <c r="B520" s="32" t="s">
        <v>384</v>
      </c>
      <c r="C520" s="32" t="s">
        <v>87</v>
      </c>
      <c r="D520" s="32">
        <v>4</v>
      </c>
      <c r="E520" s="32" t="s">
        <v>504</v>
      </c>
      <c r="F520" s="32"/>
      <c r="G520" s="32" t="s">
        <v>1524</v>
      </c>
      <c r="H520" s="32">
        <v>0</v>
      </c>
      <c r="I520" s="32" t="b">
        <v>0</v>
      </c>
      <c r="M520">
        <v>2</v>
      </c>
      <c r="N520" s="30" t="str">
        <f t="shared" si="28"/>
        <v>DELETE FROM W_CATEGORY WHERE ID = en-japan;</v>
      </c>
      <c r="O520" s="30" t="str">
        <f t="shared" si="26"/>
        <v>INSERT INTO W_CATEGORY VALUES(</v>
      </c>
      <c r="P520" s="30" t="str">
        <f t="shared" si="27"/>
        <v>"en-japan",4,"k_kagawa","","香川県",0,FALSE</v>
      </c>
      <c r="Q520" s="18" t="s">
        <v>70</v>
      </c>
    </row>
    <row r="521" spans="2:17">
      <c r="B521" s="32" t="s">
        <v>384</v>
      </c>
      <c r="C521" s="32" t="s">
        <v>87</v>
      </c>
      <c r="D521" s="32">
        <v>4</v>
      </c>
      <c r="E521" s="32" t="s">
        <v>505</v>
      </c>
      <c r="F521" s="32"/>
      <c r="G521" s="32" t="s">
        <v>1525</v>
      </c>
      <c r="H521" s="32">
        <v>0</v>
      </c>
      <c r="I521" s="32" t="b">
        <v>0</v>
      </c>
      <c r="M521">
        <v>2</v>
      </c>
      <c r="N521" s="30" t="str">
        <f t="shared" si="28"/>
        <v>DELETE FROM W_CATEGORY WHERE ID = en-japan;</v>
      </c>
      <c r="O521" s="30" t="str">
        <f t="shared" si="26"/>
        <v>INSERT INTO W_CATEGORY VALUES(</v>
      </c>
      <c r="P521" s="30" t="str">
        <f t="shared" si="27"/>
        <v>"en-japan",4,"k_kagoshima","","鹿児島県",0,FALSE</v>
      </c>
      <c r="Q521" s="18" t="s">
        <v>70</v>
      </c>
    </row>
    <row r="522" spans="2:17">
      <c r="B522" s="32" t="s">
        <v>384</v>
      </c>
      <c r="C522" s="32" t="s">
        <v>87</v>
      </c>
      <c r="D522" s="32">
        <v>4</v>
      </c>
      <c r="E522" s="32" t="s">
        <v>506</v>
      </c>
      <c r="F522" s="32"/>
      <c r="G522" s="32" t="s">
        <v>1526</v>
      </c>
      <c r="H522" s="32">
        <v>0</v>
      </c>
      <c r="I522" s="32" t="b">
        <v>0</v>
      </c>
      <c r="M522">
        <v>2</v>
      </c>
      <c r="N522" s="30" t="str">
        <f t="shared" si="28"/>
        <v>DELETE FROM W_CATEGORY WHERE ID = en-japan;</v>
      </c>
      <c r="O522" s="30" t="str">
        <f t="shared" si="26"/>
        <v>INSERT INTO W_CATEGORY VALUES(</v>
      </c>
      <c r="P522" s="30" t="str">
        <f t="shared" si="27"/>
        <v>"en-japan",4,"k_kanagawa","","神奈川県",0,FALSE</v>
      </c>
      <c r="Q522" s="18" t="s">
        <v>70</v>
      </c>
    </row>
    <row r="523" spans="2:17">
      <c r="B523" s="32" t="s">
        <v>384</v>
      </c>
      <c r="C523" s="32" t="s">
        <v>87</v>
      </c>
      <c r="D523" s="32">
        <v>4</v>
      </c>
      <c r="E523" s="32" t="s">
        <v>507</v>
      </c>
      <c r="F523" s="32"/>
      <c r="G523" s="32" t="s">
        <v>1527</v>
      </c>
      <c r="H523" s="32">
        <v>0</v>
      </c>
      <c r="I523" s="32" t="b">
        <v>0</v>
      </c>
      <c r="M523">
        <v>2</v>
      </c>
      <c r="N523" s="30" t="str">
        <f t="shared" si="28"/>
        <v>DELETE FROM W_CATEGORY WHERE ID = en-japan;</v>
      </c>
      <c r="O523" s="30" t="str">
        <f t="shared" si="26"/>
        <v>INSERT INTO W_CATEGORY VALUES(</v>
      </c>
      <c r="P523" s="30" t="str">
        <f t="shared" si="27"/>
        <v>"en-japan",4,"k_kawasaki","","川崎市",0,FALSE</v>
      </c>
      <c r="Q523" s="18" t="s">
        <v>70</v>
      </c>
    </row>
    <row r="524" spans="2:17">
      <c r="B524" s="32" t="s">
        <v>384</v>
      </c>
      <c r="C524" s="32" t="s">
        <v>87</v>
      </c>
      <c r="D524" s="32">
        <v>4</v>
      </c>
      <c r="E524" s="32" t="s">
        <v>508</v>
      </c>
      <c r="F524" s="32"/>
      <c r="G524" s="32" t="s">
        <v>1528</v>
      </c>
      <c r="H524" s="32">
        <v>0</v>
      </c>
      <c r="I524" s="32" t="b">
        <v>0</v>
      </c>
      <c r="M524">
        <v>2</v>
      </c>
      <c r="N524" s="30" t="str">
        <f t="shared" si="28"/>
        <v>DELETE FROM W_CATEGORY WHERE ID = en-japan;</v>
      </c>
      <c r="O524" s="30" t="str">
        <f t="shared" si="26"/>
        <v>INSERT INTO W_CATEGORY VALUES(</v>
      </c>
      <c r="P524" s="30" t="str">
        <f t="shared" si="27"/>
        <v>"en-japan",4,"k_kitakyushushi","","北九州市",0,FALSE</v>
      </c>
      <c r="Q524" s="18" t="s">
        <v>70</v>
      </c>
    </row>
    <row r="525" spans="2:17">
      <c r="B525" s="32" t="s">
        <v>384</v>
      </c>
      <c r="C525" s="32" t="s">
        <v>87</v>
      </c>
      <c r="D525" s="32">
        <v>4</v>
      </c>
      <c r="E525" s="32" t="s">
        <v>509</v>
      </c>
      <c r="F525" s="32"/>
      <c r="G525" s="32" t="s">
        <v>1529</v>
      </c>
      <c r="H525" s="32">
        <v>0</v>
      </c>
      <c r="I525" s="32" t="b">
        <v>0</v>
      </c>
      <c r="M525">
        <v>2</v>
      </c>
      <c r="N525" s="30" t="str">
        <f t="shared" si="28"/>
        <v>DELETE FROM W_CATEGORY WHERE ID = en-japan;</v>
      </c>
      <c r="O525" s="30" t="str">
        <f t="shared" si="26"/>
        <v>INSERT INTO W_CATEGORY VALUES(</v>
      </c>
      <c r="P525" s="30" t="str">
        <f t="shared" si="27"/>
        <v>"en-japan",4,"k_kitaosakaarea","","北大阪エリア",0,FALSE</v>
      </c>
      <c r="Q525" s="18" t="s">
        <v>70</v>
      </c>
    </row>
    <row r="526" spans="2:17">
      <c r="B526" s="32" t="s">
        <v>384</v>
      </c>
      <c r="C526" s="32" t="s">
        <v>87</v>
      </c>
      <c r="D526" s="32">
        <v>4</v>
      </c>
      <c r="E526" s="32" t="s">
        <v>510</v>
      </c>
      <c r="F526" s="32"/>
      <c r="G526" s="32" t="s">
        <v>1530</v>
      </c>
      <c r="H526" s="32">
        <v>0</v>
      </c>
      <c r="I526" s="32" t="b">
        <v>0</v>
      </c>
      <c r="M526">
        <v>2</v>
      </c>
      <c r="N526" s="30" t="str">
        <f t="shared" si="28"/>
        <v>DELETE FROM W_CATEGORY WHERE ID = en-japan;</v>
      </c>
      <c r="O526" s="30" t="str">
        <f t="shared" si="26"/>
        <v>INSERT INTO W_CATEGORY VALUES(</v>
      </c>
      <c r="P526" s="30" t="str">
        <f t="shared" si="27"/>
        <v>"en-japan",4,"k_kobeshi","","神戸市",0,FALSE</v>
      </c>
      <c r="Q526" s="18" t="s">
        <v>70</v>
      </c>
    </row>
    <row r="527" spans="2:17">
      <c r="B527" s="32" t="s">
        <v>384</v>
      </c>
      <c r="C527" s="32" t="s">
        <v>87</v>
      </c>
      <c r="D527" s="32">
        <v>4</v>
      </c>
      <c r="E527" s="32" t="s">
        <v>511</v>
      </c>
      <c r="F527" s="32"/>
      <c r="G527" s="32" t="s">
        <v>1531</v>
      </c>
      <c r="H527" s="32">
        <v>0</v>
      </c>
      <c r="I527" s="32" t="b">
        <v>0</v>
      </c>
      <c r="M527">
        <v>2</v>
      </c>
      <c r="N527" s="30" t="str">
        <f t="shared" si="28"/>
        <v>DELETE FROM W_CATEGORY WHERE ID = en-japan;</v>
      </c>
      <c r="O527" s="30" t="str">
        <f t="shared" si="26"/>
        <v>INSERT INTO W_CATEGORY VALUES(</v>
      </c>
      <c r="P527" s="30" t="str">
        <f t="shared" si="27"/>
        <v>"en-japan",4,"k_kochi","","高知県",0,FALSE</v>
      </c>
      <c r="Q527" s="18" t="s">
        <v>70</v>
      </c>
    </row>
    <row r="528" spans="2:17">
      <c r="B528" s="32" t="s">
        <v>384</v>
      </c>
      <c r="C528" s="32" t="s">
        <v>87</v>
      </c>
      <c r="D528" s="32">
        <v>4</v>
      </c>
      <c r="E528" s="32" t="s">
        <v>512</v>
      </c>
      <c r="F528" s="32"/>
      <c r="G528" s="32" t="s">
        <v>1532</v>
      </c>
      <c r="H528" s="32">
        <v>0</v>
      </c>
      <c r="I528" s="32" t="b">
        <v>0</v>
      </c>
      <c r="M528">
        <v>2</v>
      </c>
      <c r="N528" s="30" t="str">
        <f t="shared" si="28"/>
        <v>DELETE FROM W_CATEGORY WHERE ID = en-japan;</v>
      </c>
      <c r="O528" s="30" t="str">
        <f t="shared" si="26"/>
        <v>INSERT INTO W_CATEGORY VALUES(</v>
      </c>
      <c r="P528" s="30" t="str">
        <f t="shared" si="27"/>
        <v>"en-japan",4,"k_kumamoto","","熊本県",0,FALSE</v>
      </c>
      <c r="Q528" s="18" t="s">
        <v>70</v>
      </c>
    </row>
    <row r="529" spans="2:17">
      <c r="B529" s="32" t="s">
        <v>384</v>
      </c>
      <c r="C529" s="32" t="s">
        <v>87</v>
      </c>
      <c r="D529" s="32">
        <v>4</v>
      </c>
      <c r="E529" s="32" t="s">
        <v>513</v>
      </c>
      <c r="F529" s="32"/>
      <c r="G529" s="32" t="s">
        <v>1533</v>
      </c>
      <c r="H529" s="32">
        <v>0</v>
      </c>
      <c r="I529" s="32" t="b">
        <v>0</v>
      </c>
      <c r="M529">
        <v>2</v>
      </c>
      <c r="N529" s="30" t="str">
        <f t="shared" si="28"/>
        <v>DELETE FROM W_CATEGORY WHERE ID = en-japan;</v>
      </c>
      <c r="O529" s="30" t="str">
        <f t="shared" si="26"/>
        <v>INSERT INTO W_CATEGORY VALUES(</v>
      </c>
      <c r="P529" s="30" t="str">
        <f t="shared" si="27"/>
        <v>"en-japan",4,"k_kumamotoshi","","熊本市",0,FALSE</v>
      </c>
      <c r="Q529" s="18" t="s">
        <v>70</v>
      </c>
    </row>
    <row r="530" spans="2:17">
      <c r="B530" s="32" t="s">
        <v>384</v>
      </c>
      <c r="C530" s="32" t="s">
        <v>87</v>
      </c>
      <c r="D530" s="32">
        <v>4</v>
      </c>
      <c r="E530" s="32" t="s">
        <v>514</v>
      </c>
      <c r="F530" s="32"/>
      <c r="G530" s="32" t="s">
        <v>1534</v>
      </c>
      <c r="H530" s="32">
        <v>0</v>
      </c>
      <c r="I530" s="32" t="b">
        <v>0</v>
      </c>
      <c r="M530">
        <v>2</v>
      </c>
      <c r="N530" s="30" t="str">
        <f t="shared" si="28"/>
        <v>DELETE FROM W_CATEGORY WHERE ID = en-japan;</v>
      </c>
      <c r="O530" s="30" t="str">
        <f t="shared" si="26"/>
        <v>INSERT INTO W_CATEGORY VALUES(</v>
      </c>
      <c r="P530" s="30" t="str">
        <f t="shared" si="27"/>
        <v>"en-japan",4,"k_kyoto","","京都府",0,FALSE</v>
      </c>
      <c r="Q530" s="18" t="s">
        <v>70</v>
      </c>
    </row>
    <row r="531" spans="2:17">
      <c r="B531" s="32" t="s">
        <v>384</v>
      </c>
      <c r="C531" s="32" t="s">
        <v>87</v>
      </c>
      <c r="D531" s="32">
        <v>4</v>
      </c>
      <c r="E531" s="32" t="s">
        <v>515</v>
      </c>
      <c r="F531" s="32"/>
      <c r="G531" s="32" t="s">
        <v>1535</v>
      </c>
      <c r="H531" s="32">
        <v>0</v>
      </c>
      <c r="I531" s="32" t="b">
        <v>0</v>
      </c>
      <c r="M531">
        <v>2</v>
      </c>
      <c r="N531" s="30" t="str">
        <f t="shared" si="28"/>
        <v>DELETE FROM W_CATEGORY WHERE ID = en-japan;</v>
      </c>
      <c r="O531" s="30" t="str">
        <f t="shared" si="26"/>
        <v>INSERT INTO W_CATEGORY VALUES(</v>
      </c>
      <c r="P531" s="30" t="str">
        <f t="shared" si="27"/>
        <v>"en-japan",4,"k_kyotoshi","","京都市",0,FALSE</v>
      </c>
      <c r="Q531" s="18" t="s">
        <v>70</v>
      </c>
    </row>
    <row r="532" spans="2:17">
      <c r="B532" s="32" t="s">
        <v>384</v>
      </c>
      <c r="C532" s="32" t="s">
        <v>87</v>
      </c>
      <c r="D532" s="32">
        <v>4</v>
      </c>
      <c r="E532" s="32" t="s">
        <v>516</v>
      </c>
      <c r="F532" s="32"/>
      <c r="G532" s="32" t="s">
        <v>1536</v>
      </c>
      <c r="H532" s="32">
        <v>0</v>
      </c>
      <c r="I532" s="32" t="b">
        <v>0</v>
      </c>
      <c r="M532">
        <v>2</v>
      </c>
      <c r="N532" s="30" t="str">
        <f t="shared" si="28"/>
        <v>DELETE FROM W_CATEGORY WHERE ID = en-japan;</v>
      </c>
      <c r="O532" s="30" t="str">
        <f t="shared" si="26"/>
        <v>INSERT INTO W_CATEGORY VALUES(</v>
      </c>
      <c r="P532" s="30" t="str">
        <f t="shared" si="27"/>
        <v>"en-japan",4,"k_mie","","三重県",0,FALSE</v>
      </c>
      <c r="Q532" s="18" t="s">
        <v>70</v>
      </c>
    </row>
    <row r="533" spans="2:17">
      <c r="B533" s="32" t="s">
        <v>384</v>
      </c>
      <c r="C533" s="32" t="s">
        <v>87</v>
      </c>
      <c r="D533" s="32">
        <v>4</v>
      </c>
      <c r="E533" s="32" t="s">
        <v>517</v>
      </c>
      <c r="F533" s="32"/>
      <c r="G533" s="32" t="s">
        <v>1537</v>
      </c>
      <c r="H533" s="32">
        <v>0</v>
      </c>
      <c r="I533" s="32" t="b">
        <v>0</v>
      </c>
      <c r="M533">
        <v>2</v>
      </c>
      <c r="N533" s="30" t="str">
        <f t="shared" si="28"/>
        <v>DELETE FROM W_CATEGORY WHERE ID = en-japan;</v>
      </c>
      <c r="O533" s="30" t="str">
        <f t="shared" si="26"/>
        <v>INSERT INTO W_CATEGORY VALUES(</v>
      </c>
      <c r="P533" s="30" t="str">
        <f t="shared" si="27"/>
        <v>"en-japan",4,"k_mikawaarea","","三河エリア",0,FALSE</v>
      </c>
      <c r="Q533" s="18" t="s">
        <v>70</v>
      </c>
    </row>
    <row r="534" spans="2:17">
      <c r="B534" s="32" t="s">
        <v>384</v>
      </c>
      <c r="C534" s="32" t="s">
        <v>87</v>
      </c>
      <c r="D534" s="32">
        <v>4</v>
      </c>
      <c r="E534" s="32" t="s">
        <v>518</v>
      </c>
      <c r="F534" s="32"/>
      <c r="G534" s="32" t="s">
        <v>1538</v>
      </c>
      <c r="H534" s="32">
        <v>0</v>
      </c>
      <c r="I534" s="32" t="b">
        <v>0</v>
      </c>
      <c r="M534">
        <v>2</v>
      </c>
      <c r="N534" s="30" t="str">
        <f t="shared" si="28"/>
        <v>DELETE FROM W_CATEGORY WHERE ID = en-japan;</v>
      </c>
      <c r="O534" s="30" t="str">
        <f t="shared" si="26"/>
        <v>INSERT INTO W_CATEGORY VALUES(</v>
      </c>
      <c r="P534" s="30" t="str">
        <f t="shared" si="27"/>
        <v>"en-japan",4,"k_minamiosakaarea","","南大阪エリア",0,FALSE</v>
      </c>
      <c r="Q534" s="18" t="s">
        <v>70</v>
      </c>
    </row>
    <row r="535" spans="2:17">
      <c r="B535" s="32" t="s">
        <v>384</v>
      </c>
      <c r="C535" s="32" t="s">
        <v>87</v>
      </c>
      <c r="D535" s="32">
        <v>4</v>
      </c>
      <c r="E535" s="32" t="s">
        <v>519</v>
      </c>
      <c r="F535" s="32"/>
      <c r="G535" s="32" t="s">
        <v>1539</v>
      </c>
      <c r="H535" s="32">
        <v>0</v>
      </c>
      <c r="I535" s="32" t="b">
        <v>0</v>
      </c>
      <c r="M535">
        <v>2</v>
      </c>
      <c r="N535" s="30" t="str">
        <f t="shared" si="28"/>
        <v>DELETE FROM W_CATEGORY WHERE ID = en-japan;</v>
      </c>
      <c r="O535" s="30" t="str">
        <f t="shared" si="26"/>
        <v>INSERT INTO W_CATEGORY VALUES(</v>
      </c>
      <c r="P535" s="30" t="str">
        <f t="shared" si="27"/>
        <v>"en-japan",4,"k_minatoku","","港区（六本木、表参道、新橋など）",0,FALSE</v>
      </c>
      <c r="Q535" s="18" t="s">
        <v>70</v>
      </c>
    </row>
    <row r="536" spans="2:17">
      <c r="B536" s="32" t="s">
        <v>384</v>
      </c>
      <c r="C536" s="32" t="s">
        <v>87</v>
      </c>
      <c r="D536" s="32">
        <v>4</v>
      </c>
      <c r="E536" s="32" t="s">
        <v>520</v>
      </c>
      <c r="F536" s="32"/>
      <c r="G536" s="32" t="s">
        <v>1540</v>
      </c>
      <c r="H536" s="32">
        <v>0</v>
      </c>
      <c r="I536" s="32" t="b">
        <v>0</v>
      </c>
      <c r="M536">
        <v>2</v>
      </c>
      <c r="N536" s="30" t="str">
        <f t="shared" si="28"/>
        <v>DELETE FROM W_CATEGORY WHERE ID = en-japan;</v>
      </c>
      <c r="O536" s="30" t="str">
        <f t="shared" si="26"/>
        <v>INSERT INTO W_CATEGORY VALUES(</v>
      </c>
      <c r="P536" s="30" t="str">
        <f t="shared" si="27"/>
        <v>"en-japan",4,"k_miyagi","","宮城県",0,FALSE</v>
      </c>
      <c r="Q536" s="18" t="s">
        <v>70</v>
      </c>
    </row>
    <row r="537" spans="2:17">
      <c r="B537" s="32" t="s">
        <v>384</v>
      </c>
      <c r="C537" s="32" t="s">
        <v>87</v>
      </c>
      <c r="D537" s="32">
        <v>4</v>
      </c>
      <c r="E537" s="32" t="s">
        <v>521</v>
      </c>
      <c r="F537" s="32"/>
      <c r="G537" s="32" t="s">
        <v>1541</v>
      </c>
      <c r="H537" s="32">
        <v>0</v>
      </c>
      <c r="I537" s="32" t="b">
        <v>0</v>
      </c>
      <c r="M537">
        <v>2</v>
      </c>
      <c r="N537" s="30" t="str">
        <f t="shared" si="28"/>
        <v>DELETE FROM W_CATEGORY WHERE ID = en-japan;</v>
      </c>
      <c r="O537" s="30" t="str">
        <f t="shared" si="26"/>
        <v>INSERT INTO W_CATEGORY VALUES(</v>
      </c>
      <c r="P537" s="30" t="str">
        <f t="shared" si="27"/>
        <v>"en-japan",4,"k_miyazaki","","宮崎県",0,FALSE</v>
      </c>
      <c r="Q537" s="18" t="s">
        <v>70</v>
      </c>
    </row>
    <row r="538" spans="2:17">
      <c r="B538" s="32" t="s">
        <v>384</v>
      </c>
      <c r="C538" s="32" t="s">
        <v>87</v>
      </c>
      <c r="D538" s="32">
        <v>4</v>
      </c>
      <c r="E538" s="32" t="s">
        <v>522</v>
      </c>
      <c r="F538" s="32"/>
      <c r="G538" s="32" t="s">
        <v>1542</v>
      </c>
      <c r="H538" s="32">
        <v>0</v>
      </c>
      <c r="I538" s="32" t="b">
        <v>0</v>
      </c>
      <c r="M538">
        <v>2</v>
      </c>
      <c r="N538" s="30" t="str">
        <f t="shared" si="28"/>
        <v>DELETE FROM W_CATEGORY WHERE ID = en-japan;</v>
      </c>
      <c r="O538" s="30" t="str">
        <f t="shared" si="26"/>
        <v>INSERT INTO W_CATEGORY VALUES(</v>
      </c>
      <c r="P538" s="30" t="str">
        <f t="shared" si="27"/>
        <v>"en-japan",4,"k_nagano","","長野県",0,FALSE</v>
      </c>
      <c r="Q538" s="18" t="s">
        <v>70</v>
      </c>
    </row>
    <row r="539" spans="2:17">
      <c r="B539" s="32" t="s">
        <v>384</v>
      </c>
      <c r="C539" s="32" t="s">
        <v>87</v>
      </c>
      <c r="D539" s="32">
        <v>4</v>
      </c>
      <c r="E539" s="32" t="s">
        <v>523</v>
      </c>
      <c r="F539" s="32"/>
      <c r="G539" s="32" t="s">
        <v>1543</v>
      </c>
      <c r="H539" s="32">
        <v>0</v>
      </c>
      <c r="I539" s="32" t="b">
        <v>0</v>
      </c>
      <c r="M539">
        <v>2</v>
      </c>
      <c r="N539" s="30" t="str">
        <f t="shared" si="28"/>
        <v>DELETE FROM W_CATEGORY WHERE ID = en-japan;</v>
      </c>
      <c r="O539" s="30" t="str">
        <f t="shared" si="26"/>
        <v>INSERT INTO W_CATEGORY VALUES(</v>
      </c>
      <c r="P539" s="30" t="str">
        <f t="shared" si="27"/>
        <v>"en-japan",4,"k_nagasaki","","長崎県",0,FALSE</v>
      </c>
      <c r="Q539" s="18" t="s">
        <v>70</v>
      </c>
    </row>
    <row r="540" spans="2:17">
      <c r="B540" s="32" t="s">
        <v>384</v>
      </c>
      <c r="C540" s="32" t="s">
        <v>87</v>
      </c>
      <c r="D540" s="32">
        <v>4</v>
      </c>
      <c r="E540" s="32" t="s">
        <v>524</v>
      </c>
      <c r="F540" s="32"/>
      <c r="G540" s="32" t="s">
        <v>1544</v>
      </c>
      <c r="H540" s="32">
        <v>0</v>
      </c>
      <c r="I540" s="32" t="b">
        <v>0</v>
      </c>
      <c r="M540">
        <v>2</v>
      </c>
      <c r="N540" s="30" t="str">
        <f t="shared" si="28"/>
        <v>DELETE FROM W_CATEGORY WHERE ID = en-japan;</v>
      </c>
      <c r="O540" s="30" t="str">
        <f t="shared" si="26"/>
        <v>INSERT INTO W_CATEGORY VALUES(</v>
      </c>
      <c r="P540" s="30" t="str">
        <f t="shared" si="27"/>
        <v>"en-japan",4,"k_nagoya","","名古屋市",0,FALSE</v>
      </c>
      <c r="Q540" s="18" t="s">
        <v>70</v>
      </c>
    </row>
    <row r="541" spans="2:17">
      <c r="B541" s="32" t="s">
        <v>384</v>
      </c>
      <c r="C541" s="32" t="s">
        <v>87</v>
      </c>
      <c r="D541" s="32">
        <v>4</v>
      </c>
      <c r="E541" s="32" t="s">
        <v>525</v>
      </c>
      <c r="F541" s="32"/>
      <c r="G541" s="32" t="s">
        <v>1545</v>
      </c>
      <c r="H541" s="32">
        <v>0</v>
      </c>
      <c r="I541" s="32" t="b">
        <v>0</v>
      </c>
      <c r="M541">
        <v>2</v>
      </c>
      <c r="N541" s="30" t="str">
        <f t="shared" si="28"/>
        <v>DELETE FROM W_CATEGORY WHERE ID = en-japan;</v>
      </c>
      <c r="O541" s="30" t="str">
        <f t="shared" si="26"/>
        <v>INSERT INTO W_CATEGORY VALUES(</v>
      </c>
      <c r="P541" s="30" t="str">
        <f t="shared" si="27"/>
        <v>"en-japan",4,"k_nara","","奈良県",0,FALSE</v>
      </c>
      <c r="Q541" s="18" t="s">
        <v>70</v>
      </c>
    </row>
    <row r="542" spans="2:17">
      <c r="B542" s="32" t="s">
        <v>384</v>
      </c>
      <c r="C542" s="32" t="s">
        <v>87</v>
      </c>
      <c r="D542" s="32">
        <v>4</v>
      </c>
      <c r="E542" s="32" t="s">
        <v>526</v>
      </c>
      <c r="F542" s="32"/>
      <c r="G542" s="32" t="s">
        <v>1546</v>
      </c>
      <c r="H542" s="32">
        <v>0</v>
      </c>
      <c r="I542" s="32" t="b">
        <v>0</v>
      </c>
      <c r="M542">
        <v>2</v>
      </c>
      <c r="N542" s="30" t="str">
        <f t="shared" si="28"/>
        <v>DELETE FROM W_CATEGORY WHERE ID = en-japan;</v>
      </c>
      <c r="O542" s="30" t="str">
        <f t="shared" si="26"/>
        <v>INSERT INTO W_CATEGORY VALUES(</v>
      </c>
      <c r="P542" s="30" t="str">
        <f t="shared" si="27"/>
        <v>"en-japan",4,"k_nigata","","新潟県",0,FALSE</v>
      </c>
      <c r="Q542" s="18" t="s">
        <v>70</v>
      </c>
    </row>
    <row r="543" spans="2:17">
      <c r="B543" s="32" t="s">
        <v>384</v>
      </c>
      <c r="C543" s="32" t="s">
        <v>87</v>
      </c>
      <c r="D543" s="32">
        <v>4</v>
      </c>
      <c r="E543" s="32" t="s">
        <v>527</v>
      </c>
      <c r="F543" s="32"/>
      <c r="G543" s="32" t="s">
        <v>1547</v>
      </c>
      <c r="H543" s="32">
        <v>0</v>
      </c>
      <c r="I543" s="32" t="b">
        <v>0</v>
      </c>
      <c r="M543">
        <v>2</v>
      </c>
      <c r="N543" s="30" t="str">
        <f t="shared" si="28"/>
        <v>DELETE FROM W_CATEGORY WHERE ID = en-japan;</v>
      </c>
      <c r="O543" s="30" t="str">
        <f t="shared" si="26"/>
        <v>INSERT INTO W_CATEGORY VALUES(</v>
      </c>
      <c r="P543" s="30" t="str">
        <f t="shared" si="27"/>
        <v>"en-japan",4,"k_oceania","","オセアニア",0,FALSE</v>
      </c>
      <c r="Q543" s="18" t="s">
        <v>70</v>
      </c>
    </row>
    <row r="544" spans="2:17">
      <c r="B544" s="32" t="s">
        <v>384</v>
      </c>
      <c r="C544" s="32" t="s">
        <v>87</v>
      </c>
      <c r="D544" s="32">
        <v>4</v>
      </c>
      <c r="E544" s="32" t="s">
        <v>528</v>
      </c>
      <c r="F544" s="32"/>
      <c r="G544" s="32" t="s">
        <v>1548</v>
      </c>
      <c r="H544" s="32">
        <v>0</v>
      </c>
      <c r="I544" s="32" t="b">
        <v>0</v>
      </c>
      <c r="M544">
        <v>2</v>
      </c>
      <c r="N544" s="30" t="str">
        <f t="shared" si="28"/>
        <v>DELETE FROM W_CATEGORY WHERE ID = en-japan;</v>
      </c>
      <c r="O544" s="30" t="str">
        <f t="shared" si="26"/>
        <v>INSERT INTO W_CATEGORY VALUES(</v>
      </c>
      <c r="P544" s="30" t="str">
        <f t="shared" si="27"/>
        <v>"en-japan",4,"k_oita","","大分県",0,FALSE</v>
      </c>
      <c r="Q544" s="18" t="s">
        <v>70</v>
      </c>
    </row>
    <row r="545" spans="2:17">
      <c r="B545" s="32" t="s">
        <v>384</v>
      </c>
      <c r="C545" s="32" t="s">
        <v>87</v>
      </c>
      <c r="D545" s="32">
        <v>4</v>
      </c>
      <c r="E545" s="32" t="s">
        <v>529</v>
      </c>
      <c r="F545" s="32"/>
      <c r="G545" s="32" t="s">
        <v>1549</v>
      </c>
      <c r="H545" s="32">
        <v>0</v>
      </c>
      <c r="I545" s="32" t="b">
        <v>0</v>
      </c>
      <c r="M545">
        <v>2</v>
      </c>
      <c r="N545" s="30" t="str">
        <f t="shared" si="28"/>
        <v>DELETE FROM W_CATEGORY WHERE ID = en-japan;</v>
      </c>
      <c r="O545" s="30" t="str">
        <f t="shared" si="26"/>
        <v>INSERT INTO W_CATEGORY VALUES(</v>
      </c>
      <c r="P545" s="30" t="str">
        <f t="shared" si="27"/>
        <v>"en-japan",4,"k_okayama","","岡山県",0,FALSE</v>
      </c>
      <c r="Q545" s="18" t="s">
        <v>70</v>
      </c>
    </row>
    <row r="546" spans="2:17">
      <c r="B546" s="32" t="s">
        <v>384</v>
      </c>
      <c r="C546" s="32" t="s">
        <v>87</v>
      </c>
      <c r="D546" s="32">
        <v>4</v>
      </c>
      <c r="E546" s="32" t="s">
        <v>530</v>
      </c>
      <c r="F546" s="32"/>
      <c r="G546" s="32" t="s">
        <v>1550</v>
      </c>
      <c r="H546" s="32">
        <v>0</v>
      </c>
      <c r="I546" s="32" t="b">
        <v>0</v>
      </c>
      <c r="M546">
        <v>2</v>
      </c>
      <c r="N546" s="30" t="str">
        <f t="shared" si="28"/>
        <v>DELETE FROM W_CATEGORY WHERE ID = en-japan;</v>
      </c>
      <c r="O546" s="30" t="str">
        <f t="shared" si="26"/>
        <v>INSERT INTO W_CATEGORY VALUES(</v>
      </c>
      <c r="P546" s="30" t="str">
        <f t="shared" si="27"/>
        <v>"en-japan",4,"k_okayamashi","","岡山市",0,FALSE</v>
      </c>
      <c r="Q546" s="18" t="s">
        <v>70</v>
      </c>
    </row>
    <row r="547" spans="2:17">
      <c r="B547" s="32" t="s">
        <v>384</v>
      </c>
      <c r="C547" s="32" t="s">
        <v>87</v>
      </c>
      <c r="D547" s="32">
        <v>4</v>
      </c>
      <c r="E547" s="32" t="s">
        <v>531</v>
      </c>
      <c r="F547" s="32"/>
      <c r="G547" s="32" t="s">
        <v>1551</v>
      </c>
      <c r="H547" s="32">
        <v>0</v>
      </c>
      <c r="I547" s="32" t="b">
        <v>0</v>
      </c>
      <c r="M547">
        <v>2</v>
      </c>
      <c r="N547" s="30" t="str">
        <f t="shared" si="28"/>
        <v>DELETE FROM W_CATEGORY WHERE ID = en-japan;</v>
      </c>
      <c r="O547" s="30" t="str">
        <f t="shared" si="26"/>
        <v>INSERT INTO W_CATEGORY VALUES(</v>
      </c>
      <c r="P547" s="30" t="str">
        <f t="shared" si="27"/>
        <v>"en-japan",4,"k_okinawa","","沖縄県",0,FALSE</v>
      </c>
      <c r="Q547" s="18" t="s">
        <v>70</v>
      </c>
    </row>
    <row r="548" spans="2:17">
      <c r="B548" s="32" t="s">
        <v>384</v>
      </c>
      <c r="C548" s="32" t="s">
        <v>87</v>
      </c>
      <c r="D548" s="32">
        <v>4</v>
      </c>
      <c r="E548" s="32" t="s">
        <v>532</v>
      </c>
      <c r="F548" s="32"/>
      <c r="G548" s="32" t="s">
        <v>1552</v>
      </c>
      <c r="H548" s="32">
        <v>0</v>
      </c>
      <c r="I548" s="32" t="b">
        <v>0</v>
      </c>
      <c r="M548">
        <v>2</v>
      </c>
      <c r="N548" s="30" t="str">
        <f t="shared" si="28"/>
        <v>DELETE FROM W_CATEGORY WHERE ID = en-japan;</v>
      </c>
      <c r="O548" s="30" t="str">
        <f t="shared" si="26"/>
        <v>INSERT INTO W_CATEGORY VALUES(</v>
      </c>
      <c r="P548" s="30" t="str">
        <f t="shared" si="27"/>
        <v>"en-japan",4,"k_osaka","","大阪府",0,FALSE</v>
      </c>
      <c r="Q548" s="18" t="s">
        <v>70</v>
      </c>
    </row>
    <row r="549" spans="2:17">
      <c r="B549" s="32" t="s">
        <v>384</v>
      </c>
      <c r="C549" s="32" t="s">
        <v>87</v>
      </c>
      <c r="D549" s="32">
        <v>4</v>
      </c>
      <c r="E549" s="32" t="s">
        <v>533</v>
      </c>
      <c r="F549" s="32"/>
      <c r="G549" s="32" t="s">
        <v>1553</v>
      </c>
      <c r="H549" s="32">
        <v>0</v>
      </c>
      <c r="I549" s="32" t="b">
        <v>0</v>
      </c>
      <c r="M549">
        <v>2</v>
      </c>
      <c r="N549" s="30" t="str">
        <f t="shared" si="28"/>
        <v>DELETE FROM W_CATEGORY WHERE ID = en-japan;</v>
      </c>
      <c r="O549" s="30" t="str">
        <f t="shared" si="26"/>
        <v>INSERT INTO W_CATEGORY VALUES(</v>
      </c>
      <c r="P549" s="30" t="str">
        <f t="shared" si="27"/>
        <v>"en-japan",4,"k_osakashi","","大阪市",0,FALSE</v>
      </c>
      <c r="Q549" s="18" t="s">
        <v>70</v>
      </c>
    </row>
    <row r="550" spans="2:17">
      <c r="B550" s="32" t="s">
        <v>384</v>
      </c>
      <c r="C550" s="32" t="s">
        <v>87</v>
      </c>
      <c r="D550" s="32">
        <v>4</v>
      </c>
      <c r="E550" s="32" t="s">
        <v>534</v>
      </c>
      <c r="F550" s="32"/>
      <c r="G550" s="32" t="s">
        <v>1554</v>
      </c>
      <c r="H550" s="32">
        <v>0</v>
      </c>
      <c r="I550" s="32" t="b">
        <v>0</v>
      </c>
      <c r="M550">
        <v>2</v>
      </c>
      <c r="N550" s="30" t="str">
        <f t="shared" si="28"/>
        <v>DELETE FROM W_CATEGORY WHERE ID = en-japan;</v>
      </c>
      <c r="O550" s="30" t="str">
        <f t="shared" si="26"/>
        <v>INSERT INTO W_CATEGORY VALUES(</v>
      </c>
      <c r="P550" s="30" t="str">
        <f t="shared" si="27"/>
        <v>"en-japan",4,"k_other23ku","","その他23区",0,FALSE</v>
      </c>
      <c r="Q550" s="18" t="s">
        <v>70</v>
      </c>
    </row>
    <row r="551" spans="2:17">
      <c r="B551" s="32" t="s">
        <v>384</v>
      </c>
      <c r="C551" s="32" t="s">
        <v>87</v>
      </c>
      <c r="D551" s="32">
        <v>4</v>
      </c>
      <c r="E551" s="32" t="s">
        <v>535</v>
      </c>
      <c r="F551" s="32"/>
      <c r="G551" s="32" t="s">
        <v>1555</v>
      </c>
      <c r="H551" s="32">
        <v>0</v>
      </c>
      <c r="I551" s="32" t="b">
        <v>0</v>
      </c>
      <c r="M551">
        <v>2</v>
      </c>
      <c r="N551" s="30" t="str">
        <f t="shared" si="28"/>
        <v>DELETE FROM W_CATEGORY WHERE ID = en-japan;</v>
      </c>
      <c r="O551" s="30" t="str">
        <f t="shared" si="26"/>
        <v>INSERT INTO W_CATEGORY VALUES(</v>
      </c>
      <c r="P551" s="30" t="str">
        <f t="shared" si="27"/>
        <v>"en-japan",4,"k_otherchiba","","その他千葉県",0,FALSE</v>
      </c>
      <c r="Q551" s="18" t="s">
        <v>70</v>
      </c>
    </row>
    <row r="552" spans="2:17">
      <c r="B552" s="32" t="s">
        <v>384</v>
      </c>
      <c r="C552" s="32" t="s">
        <v>87</v>
      </c>
      <c r="D552" s="32">
        <v>4</v>
      </c>
      <c r="E552" s="32" t="s">
        <v>536</v>
      </c>
      <c r="F552" s="32"/>
      <c r="G552" s="32" t="s">
        <v>1556</v>
      </c>
      <c r="H552" s="32">
        <v>0</v>
      </c>
      <c r="I552" s="32" t="b">
        <v>0</v>
      </c>
      <c r="M552">
        <v>2</v>
      </c>
      <c r="N552" s="30" t="str">
        <f t="shared" si="28"/>
        <v>DELETE FROM W_CATEGORY WHERE ID = en-japan;</v>
      </c>
      <c r="O552" s="30" t="str">
        <f t="shared" si="26"/>
        <v>INSERT INTO W_CATEGORY VALUES(</v>
      </c>
      <c r="P552" s="30" t="str">
        <f t="shared" si="27"/>
        <v>"en-japan",4,"k_otherfukuoka","","その他福岡県",0,FALSE</v>
      </c>
      <c r="Q552" s="18" t="s">
        <v>70</v>
      </c>
    </row>
    <row r="553" spans="2:17">
      <c r="B553" s="32" t="s">
        <v>384</v>
      </c>
      <c r="C553" s="32" t="s">
        <v>87</v>
      </c>
      <c r="D553" s="32">
        <v>4</v>
      </c>
      <c r="E553" s="32" t="s">
        <v>537</v>
      </c>
      <c r="F553" s="32"/>
      <c r="G553" s="32" t="s">
        <v>1557</v>
      </c>
      <c r="H553" s="32">
        <v>0</v>
      </c>
      <c r="I553" s="32" t="b">
        <v>0</v>
      </c>
      <c r="M553">
        <v>2</v>
      </c>
      <c r="N553" s="30" t="str">
        <f t="shared" si="28"/>
        <v>DELETE FROM W_CATEGORY WHERE ID = en-japan;</v>
      </c>
      <c r="O553" s="30" t="str">
        <f t="shared" si="26"/>
        <v>INSERT INTO W_CATEGORY VALUES(</v>
      </c>
      <c r="P553" s="30" t="str">
        <f t="shared" si="27"/>
        <v>"en-japan",4,"k_otherhiroshima","","その他広島県",0,FALSE</v>
      </c>
      <c r="Q553" s="18" t="s">
        <v>70</v>
      </c>
    </row>
    <row r="554" spans="2:17">
      <c r="B554" s="32" t="s">
        <v>384</v>
      </c>
      <c r="C554" s="32" t="s">
        <v>87</v>
      </c>
      <c r="D554" s="32">
        <v>4</v>
      </c>
      <c r="E554" s="32" t="s">
        <v>538</v>
      </c>
      <c r="F554" s="32"/>
      <c r="G554" s="32" t="s">
        <v>1558</v>
      </c>
      <c r="H554" s="32">
        <v>0</v>
      </c>
      <c r="I554" s="32" t="b">
        <v>0</v>
      </c>
      <c r="M554">
        <v>2</v>
      </c>
      <c r="N554" s="30" t="str">
        <f t="shared" si="28"/>
        <v>DELETE FROM W_CATEGORY WHERE ID = en-japan;</v>
      </c>
      <c r="O554" s="30" t="str">
        <f t="shared" si="26"/>
        <v>INSERT INTO W_CATEGORY VALUES(</v>
      </c>
      <c r="P554" s="30" t="str">
        <f t="shared" si="27"/>
        <v>"en-japan",4,"k_otherhokkaido","","その他北海道",0,FALSE</v>
      </c>
      <c r="Q554" s="18" t="s">
        <v>70</v>
      </c>
    </row>
    <row r="555" spans="2:17">
      <c r="B555" s="32" t="s">
        <v>384</v>
      </c>
      <c r="C555" s="32" t="s">
        <v>87</v>
      </c>
      <c r="D555" s="32">
        <v>4</v>
      </c>
      <c r="E555" s="32" t="s">
        <v>539</v>
      </c>
      <c r="F555" s="32"/>
      <c r="G555" s="32" t="s">
        <v>1559</v>
      </c>
      <c r="H555" s="32">
        <v>0</v>
      </c>
      <c r="I555" s="32" t="b">
        <v>0</v>
      </c>
      <c r="M555">
        <v>2</v>
      </c>
      <c r="N555" s="30" t="str">
        <f t="shared" si="28"/>
        <v>DELETE FROM W_CATEGORY WHERE ID = en-japan;</v>
      </c>
      <c r="O555" s="30" t="str">
        <f t="shared" si="26"/>
        <v>INSERT INTO W_CATEGORY VALUES(</v>
      </c>
      <c r="P555" s="30" t="str">
        <f t="shared" si="27"/>
        <v>"en-japan",4,"k_otherhyogo","","その他兵庫県",0,FALSE</v>
      </c>
      <c r="Q555" s="18" t="s">
        <v>70</v>
      </c>
    </row>
    <row r="556" spans="2:17">
      <c r="B556" s="32" t="s">
        <v>384</v>
      </c>
      <c r="C556" s="32" t="s">
        <v>87</v>
      </c>
      <c r="D556" s="32">
        <v>4</v>
      </c>
      <c r="E556" s="32" t="s">
        <v>540</v>
      </c>
      <c r="F556" s="32"/>
      <c r="G556" s="32" t="s">
        <v>1560</v>
      </c>
      <c r="H556" s="32">
        <v>0</v>
      </c>
      <c r="I556" s="32" t="b">
        <v>0</v>
      </c>
      <c r="M556">
        <v>2</v>
      </c>
      <c r="N556" s="30" t="str">
        <f t="shared" si="28"/>
        <v>DELETE FROM W_CATEGORY WHERE ID = en-japan;</v>
      </c>
      <c r="O556" s="30" t="str">
        <f t="shared" ref="O556:O619" si="29">"INSERT INTO " &amp; $B556 &amp; " VALUES("</f>
        <v>INSERT INTO W_CATEGORY VALUES(</v>
      </c>
      <c r="P556" s="30" t="str">
        <f t="shared" si="27"/>
        <v>"en-japan",4,"k_otherkngw","","その他神奈川県",0,FALSE</v>
      </c>
      <c r="Q556" s="18" t="s">
        <v>70</v>
      </c>
    </row>
    <row r="557" spans="2:17">
      <c r="B557" s="32" t="s">
        <v>384</v>
      </c>
      <c r="C557" s="32" t="s">
        <v>87</v>
      </c>
      <c r="D557" s="32">
        <v>4</v>
      </c>
      <c r="E557" s="32" t="s">
        <v>541</v>
      </c>
      <c r="F557" s="32"/>
      <c r="G557" s="32" t="s">
        <v>1561</v>
      </c>
      <c r="H557" s="32">
        <v>0</v>
      </c>
      <c r="I557" s="32" t="b">
        <v>0</v>
      </c>
      <c r="M557">
        <v>2</v>
      </c>
      <c r="N557" s="30" t="str">
        <f t="shared" si="28"/>
        <v>DELETE FROM W_CATEGORY WHERE ID = en-japan;</v>
      </c>
      <c r="O557" s="30" t="str">
        <f t="shared" si="29"/>
        <v>INSERT INTO W_CATEGORY VALUES(</v>
      </c>
      <c r="P557" s="30" t="str">
        <f t="shared" si="27"/>
        <v>"en-japan",4,"k_otherkumamoto","","その他熊本県",0,FALSE</v>
      </c>
      <c r="Q557" s="18" t="s">
        <v>70</v>
      </c>
    </row>
    <row r="558" spans="2:17">
      <c r="B558" s="32" t="s">
        <v>384</v>
      </c>
      <c r="C558" s="32" t="s">
        <v>87</v>
      </c>
      <c r="D558" s="32">
        <v>4</v>
      </c>
      <c r="E558" s="32" t="s">
        <v>542</v>
      </c>
      <c r="F558" s="32"/>
      <c r="G558" s="32" t="s">
        <v>1562</v>
      </c>
      <c r="H558" s="32">
        <v>0</v>
      </c>
      <c r="I558" s="32" t="b">
        <v>0</v>
      </c>
      <c r="M558">
        <v>2</v>
      </c>
      <c r="N558" s="30" t="str">
        <f t="shared" si="28"/>
        <v>DELETE FROM W_CATEGORY WHERE ID = en-japan;</v>
      </c>
      <c r="O558" s="30" t="str">
        <f t="shared" si="29"/>
        <v>INSERT INTO W_CATEGORY VALUES(</v>
      </c>
      <c r="P558" s="30" t="str">
        <f t="shared" ref="P558:P621" si="30" xml:space="preserve"> IF(IFERROR(FIND("VAR",C$108),0)&gt;0,""""&amp; C558 &amp; """",C558) &amp; "," &amp; IF(IFERROR(FIND("VAR",D$108),0)&gt;0,""""&amp; D558 &amp; """",D558) &amp; "," &amp; IF(IFERROR(FIND("VAR",E$108),0)&gt;0,""""&amp; E558 &amp; """",E558) &amp; "," &amp;  IF(IFERROR(FIND("VAR",F$108),0)&gt;0,""""&amp; F558 &amp; """",F558)&amp; "," &amp;  IF(IFERROR(FIND("VAR",G$108),0)&gt;0,""""&amp; G558 &amp; """",G558) &amp; "," &amp; IF(IFERROR(FIND("VAR",H$108),0)&gt;0,""""&amp; H558 &amp; """",H558) &amp; "," &amp; IF(IFERROR(FIND("VAR",I$108),0)&gt;0,""""&amp; I558 &amp; """",I558)</f>
        <v>"en-japan",4,"k_otherkyoto","","その他京都府",0,FALSE</v>
      </c>
      <c r="Q558" s="18" t="s">
        <v>70</v>
      </c>
    </row>
    <row r="559" spans="2:17">
      <c r="B559" s="32" t="s">
        <v>384</v>
      </c>
      <c r="C559" s="32" t="s">
        <v>87</v>
      </c>
      <c r="D559" s="32">
        <v>4</v>
      </c>
      <c r="E559" s="32" t="s">
        <v>543</v>
      </c>
      <c r="F559" s="32"/>
      <c r="G559" s="32" t="s">
        <v>1563</v>
      </c>
      <c r="H559" s="32">
        <v>0</v>
      </c>
      <c r="I559" s="32" t="b">
        <v>0</v>
      </c>
      <c r="M559">
        <v>2</v>
      </c>
      <c r="N559" s="30" t="str">
        <f t="shared" si="28"/>
        <v>DELETE FROM W_CATEGORY WHERE ID = en-japan;</v>
      </c>
      <c r="O559" s="30" t="str">
        <f t="shared" si="29"/>
        <v>INSERT INTO W_CATEGORY VALUES(</v>
      </c>
      <c r="P559" s="30" t="str">
        <f t="shared" si="30"/>
        <v>"en-japan",4,"k_othermiyagi","","その他宮城県",0,FALSE</v>
      </c>
      <c r="Q559" s="18" t="s">
        <v>70</v>
      </c>
    </row>
    <row r="560" spans="2:17">
      <c r="B560" s="32" t="s">
        <v>384</v>
      </c>
      <c r="C560" s="32" t="s">
        <v>87</v>
      </c>
      <c r="D560" s="32">
        <v>4</v>
      </c>
      <c r="E560" s="32" t="s">
        <v>544</v>
      </c>
      <c r="F560" s="32"/>
      <c r="G560" s="32" t="s">
        <v>1564</v>
      </c>
      <c r="H560" s="32">
        <v>0</v>
      </c>
      <c r="I560" s="32" t="b">
        <v>0</v>
      </c>
      <c r="M560">
        <v>2</v>
      </c>
      <c r="N560" s="30" t="str">
        <f t="shared" si="28"/>
        <v>DELETE FROM W_CATEGORY WHERE ID = en-japan;</v>
      </c>
      <c r="O560" s="30" t="str">
        <f t="shared" si="29"/>
        <v>INSERT INTO W_CATEGORY VALUES(</v>
      </c>
      <c r="P560" s="30" t="str">
        <f t="shared" si="30"/>
        <v>"en-japan",4,"k_otherokayama","","その他岡山県",0,FALSE</v>
      </c>
      <c r="Q560" s="18" t="s">
        <v>70</v>
      </c>
    </row>
    <row r="561" spans="2:17">
      <c r="B561" s="32" t="s">
        <v>384</v>
      </c>
      <c r="C561" s="32" t="s">
        <v>87</v>
      </c>
      <c r="D561" s="32">
        <v>4</v>
      </c>
      <c r="E561" s="32" t="s">
        <v>545</v>
      </c>
      <c r="F561" s="32"/>
      <c r="G561" s="32" t="s">
        <v>1565</v>
      </c>
      <c r="H561" s="32">
        <v>0</v>
      </c>
      <c r="I561" s="32" t="b">
        <v>0</v>
      </c>
      <c r="M561">
        <v>2</v>
      </c>
      <c r="N561" s="30" t="str">
        <f t="shared" si="28"/>
        <v>DELETE FROM W_CATEGORY WHERE ID = en-japan;</v>
      </c>
      <c r="O561" s="30" t="str">
        <f t="shared" si="29"/>
        <v>INSERT INTO W_CATEGORY VALUES(</v>
      </c>
      <c r="P561" s="30" t="str">
        <f t="shared" si="30"/>
        <v>"en-japan",4,"k_othersaitama","","その他埼玉県",0,FALSE</v>
      </c>
      <c r="Q561" s="18" t="s">
        <v>70</v>
      </c>
    </row>
    <row r="562" spans="2:17">
      <c r="B562" s="32" t="s">
        <v>384</v>
      </c>
      <c r="C562" s="32" t="s">
        <v>87</v>
      </c>
      <c r="D562" s="32">
        <v>4</v>
      </c>
      <c r="E562" s="32" t="s">
        <v>546</v>
      </c>
      <c r="F562" s="32"/>
      <c r="G562" s="32" t="s">
        <v>1566</v>
      </c>
      <c r="H562" s="32">
        <v>0</v>
      </c>
      <c r="I562" s="32" t="b">
        <v>0</v>
      </c>
      <c r="M562">
        <v>2</v>
      </c>
      <c r="N562" s="30" t="str">
        <f t="shared" si="28"/>
        <v>DELETE FROM W_CATEGORY WHERE ID = en-japan;</v>
      </c>
      <c r="O562" s="30" t="str">
        <f t="shared" si="29"/>
        <v>INSERT INTO W_CATEGORY VALUES(</v>
      </c>
      <c r="P562" s="30" t="str">
        <f t="shared" si="30"/>
        <v>"en-japan",4,"k_othershizuoka","","その他静岡県",0,FALSE</v>
      </c>
      <c r="Q562" s="18" t="s">
        <v>70</v>
      </c>
    </row>
    <row r="563" spans="2:17">
      <c r="B563" s="32" t="s">
        <v>384</v>
      </c>
      <c r="C563" s="32" t="s">
        <v>87</v>
      </c>
      <c r="D563" s="32">
        <v>4</v>
      </c>
      <c r="E563" s="32" t="s">
        <v>547</v>
      </c>
      <c r="F563" s="32"/>
      <c r="G563" s="32" t="s">
        <v>1567</v>
      </c>
      <c r="H563" s="32">
        <v>0</v>
      </c>
      <c r="I563" s="32" t="b">
        <v>0</v>
      </c>
      <c r="M563">
        <v>2</v>
      </c>
      <c r="N563" s="30" t="str">
        <f t="shared" ref="N563:N626" si="31">"DELETE FROM " &amp; $B563 &amp; " WHERE ID = " &amp; C563 &amp; ";"</f>
        <v>DELETE FROM W_CATEGORY WHERE ID = en-japan;</v>
      </c>
      <c r="O563" s="30" t="str">
        <f t="shared" si="29"/>
        <v>INSERT INTO W_CATEGORY VALUES(</v>
      </c>
      <c r="P563" s="30" t="str">
        <f t="shared" si="30"/>
        <v>"en-japan",4,"k_othertokyo","","その他東京都",0,FALSE</v>
      </c>
      <c r="Q563" s="18" t="s">
        <v>70</v>
      </c>
    </row>
    <row r="564" spans="2:17">
      <c r="B564" s="32" t="s">
        <v>384</v>
      </c>
      <c r="C564" s="32" t="s">
        <v>87</v>
      </c>
      <c r="D564" s="32">
        <v>4</v>
      </c>
      <c r="E564" s="32" t="s">
        <v>548</v>
      </c>
      <c r="F564" s="32"/>
      <c r="G564" s="32" t="s">
        <v>1568</v>
      </c>
      <c r="H564" s="32">
        <v>0</v>
      </c>
      <c r="I564" s="32" t="b">
        <v>0</v>
      </c>
      <c r="M564">
        <v>2</v>
      </c>
      <c r="N564" s="30" t="str">
        <f t="shared" si="31"/>
        <v>DELETE FROM W_CATEGORY WHERE ID = en-japan;</v>
      </c>
      <c r="O564" s="30" t="str">
        <f t="shared" si="29"/>
        <v>INSERT INTO W_CATEGORY VALUES(</v>
      </c>
      <c r="P564" s="30" t="str">
        <f t="shared" si="30"/>
        <v>"en-japan",4,"k_owariarea","","尾張エリア",0,FALSE</v>
      </c>
      <c r="Q564" s="18" t="s">
        <v>70</v>
      </c>
    </row>
    <row r="565" spans="2:17">
      <c r="B565" s="32" t="s">
        <v>384</v>
      </c>
      <c r="C565" s="32" t="s">
        <v>87</v>
      </c>
      <c r="D565" s="32">
        <v>4</v>
      </c>
      <c r="E565" s="32" t="s">
        <v>549</v>
      </c>
      <c r="F565" s="32"/>
      <c r="G565" s="32" t="s">
        <v>1569</v>
      </c>
      <c r="H565" s="32">
        <v>0</v>
      </c>
      <c r="I565" s="32" t="b">
        <v>0</v>
      </c>
      <c r="M565">
        <v>2</v>
      </c>
      <c r="N565" s="30" t="str">
        <f t="shared" si="31"/>
        <v>DELETE FROM W_CATEGORY WHERE ID = en-japan;</v>
      </c>
      <c r="O565" s="30" t="str">
        <f t="shared" si="29"/>
        <v>INSERT INTO W_CATEGORY VALUES(</v>
      </c>
      <c r="P565" s="30" t="str">
        <f t="shared" si="30"/>
        <v>"en-japan",4,"k_saga","","佐賀県",0,FALSE</v>
      </c>
      <c r="Q565" s="18" t="s">
        <v>70</v>
      </c>
    </row>
    <row r="566" spans="2:17">
      <c r="B566" s="32" t="s">
        <v>384</v>
      </c>
      <c r="C566" s="32" t="s">
        <v>87</v>
      </c>
      <c r="D566" s="32">
        <v>4</v>
      </c>
      <c r="E566" s="32" t="s">
        <v>550</v>
      </c>
      <c r="F566" s="32"/>
      <c r="G566" s="32" t="s">
        <v>1570</v>
      </c>
      <c r="H566" s="32">
        <v>0</v>
      </c>
      <c r="I566" s="32" t="b">
        <v>0</v>
      </c>
      <c r="M566">
        <v>2</v>
      </c>
      <c r="N566" s="30" t="str">
        <f t="shared" si="31"/>
        <v>DELETE FROM W_CATEGORY WHERE ID = en-japan;</v>
      </c>
      <c r="O566" s="30" t="str">
        <f t="shared" si="29"/>
        <v>INSERT INTO W_CATEGORY VALUES(</v>
      </c>
      <c r="P566" s="30" t="str">
        <f t="shared" si="30"/>
        <v>"en-japan",4,"k_sagamiharashi","","相模原市",0,FALSE</v>
      </c>
      <c r="Q566" s="18" t="s">
        <v>70</v>
      </c>
    </row>
    <row r="567" spans="2:17">
      <c r="B567" s="32" t="s">
        <v>384</v>
      </c>
      <c r="C567" s="32" t="s">
        <v>87</v>
      </c>
      <c r="D567" s="32">
        <v>4</v>
      </c>
      <c r="E567" s="32" t="s">
        <v>551</v>
      </c>
      <c r="F567" s="32"/>
      <c r="G567" s="32" t="s">
        <v>1571</v>
      </c>
      <c r="H567" s="32">
        <v>0</v>
      </c>
      <c r="I567" s="32" t="b">
        <v>0</v>
      </c>
      <c r="M567">
        <v>2</v>
      </c>
      <c r="N567" s="30" t="str">
        <f t="shared" si="31"/>
        <v>DELETE FROM W_CATEGORY WHERE ID = en-japan;</v>
      </c>
      <c r="O567" s="30" t="str">
        <f t="shared" si="29"/>
        <v>INSERT INTO W_CATEGORY VALUES(</v>
      </c>
      <c r="P567" s="30" t="str">
        <f t="shared" si="30"/>
        <v>"en-japan",4,"k_saitama","","埼玉県",0,FALSE</v>
      </c>
      <c r="Q567" s="18" t="s">
        <v>70</v>
      </c>
    </row>
    <row r="568" spans="2:17">
      <c r="B568" s="32" t="s">
        <v>384</v>
      </c>
      <c r="C568" s="32" t="s">
        <v>87</v>
      </c>
      <c r="D568" s="32">
        <v>4</v>
      </c>
      <c r="E568" s="32" t="s">
        <v>552</v>
      </c>
      <c r="F568" s="32"/>
      <c r="G568" s="32" t="s">
        <v>1572</v>
      </c>
      <c r="H568" s="32">
        <v>0</v>
      </c>
      <c r="I568" s="32" t="b">
        <v>0</v>
      </c>
      <c r="M568">
        <v>2</v>
      </c>
      <c r="N568" s="30" t="str">
        <f t="shared" si="31"/>
        <v>DELETE FROM W_CATEGORY WHERE ID = en-japan;</v>
      </c>
      <c r="O568" s="30" t="str">
        <f t="shared" si="29"/>
        <v>INSERT INTO W_CATEGORY VALUES(</v>
      </c>
      <c r="P568" s="30" t="str">
        <f t="shared" si="30"/>
        <v>"en-japan",4,"k_saitamashi","","さいたま市",0,FALSE</v>
      </c>
      <c r="Q568" s="18" t="s">
        <v>70</v>
      </c>
    </row>
    <row r="569" spans="2:17">
      <c r="B569" s="32" t="s">
        <v>384</v>
      </c>
      <c r="C569" s="32" t="s">
        <v>87</v>
      </c>
      <c r="D569" s="32">
        <v>4</v>
      </c>
      <c r="E569" s="32" t="s">
        <v>553</v>
      </c>
      <c r="F569" s="32"/>
      <c r="G569" s="32" t="s">
        <v>1573</v>
      </c>
      <c r="H569" s="32">
        <v>0</v>
      </c>
      <c r="I569" s="32" t="b">
        <v>0</v>
      </c>
      <c r="M569">
        <v>2</v>
      </c>
      <c r="N569" s="30" t="str">
        <f t="shared" si="31"/>
        <v>DELETE FROM W_CATEGORY WHERE ID = en-japan;</v>
      </c>
      <c r="O569" s="30" t="str">
        <f t="shared" si="29"/>
        <v>INSERT INTO W_CATEGORY VALUES(</v>
      </c>
      <c r="P569" s="30" t="str">
        <f t="shared" si="30"/>
        <v>"en-japan",4,"k_sakaishi","","堺市",0,FALSE</v>
      </c>
      <c r="Q569" s="18" t="s">
        <v>70</v>
      </c>
    </row>
    <row r="570" spans="2:17">
      <c r="B570" s="32" t="s">
        <v>384</v>
      </c>
      <c r="C570" s="32" t="s">
        <v>87</v>
      </c>
      <c r="D570" s="32">
        <v>4</v>
      </c>
      <c r="E570" s="32" t="s">
        <v>554</v>
      </c>
      <c r="F570" s="32"/>
      <c r="G570" s="32" t="s">
        <v>1574</v>
      </c>
      <c r="H570" s="32">
        <v>0</v>
      </c>
      <c r="I570" s="32" t="b">
        <v>0</v>
      </c>
      <c r="M570">
        <v>2</v>
      </c>
      <c r="N570" s="30" t="str">
        <f t="shared" si="31"/>
        <v>DELETE FROM W_CATEGORY WHERE ID = en-japan;</v>
      </c>
      <c r="O570" s="30" t="str">
        <f t="shared" si="29"/>
        <v>INSERT INTO W_CATEGORY VALUES(</v>
      </c>
      <c r="P570" s="30" t="str">
        <f t="shared" si="30"/>
        <v>"en-japan",4,"k_sapporoshi","","札幌市",0,FALSE</v>
      </c>
      <c r="Q570" s="18" t="s">
        <v>70</v>
      </c>
    </row>
    <row r="571" spans="2:17">
      <c r="B571" s="32" t="s">
        <v>384</v>
      </c>
      <c r="C571" s="32" t="s">
        <v>87</v>
      </c>
      <c r="D571" s="32">
        <v>4</v>
      </c>
      <c r="E571" s="32" t="s">
        <v>555</v>
      </c>
      <c r="F571" s="32"/>
      <c r="G571" s="32" t="s">
        <v>1575</v>
      </c>
      <c r="H571" s="32">
        <v>0</v>
      </c>
      <c r="I571" s="32" t="b">
        <v>0</v>
      </c>
      <c r="M571">
        <v>2</v>
      </c>
      <c r="N571" s="30" t="str">
        <f t="shared" si="31"/>
        <v>DELETE FROM W_CATEGORY WHERE ID = en-japan;</v>
      </c>
      <c r="O571" s="30" t="str">
        <f t="shared" si="29"/>
        <v>INSERT INTO W_CATEGORY VALUES(</v>
      </c>
      <c r="P571" s="30" t="str">
        <f t="shared" si="30"/>
        <v>"en-japan",4,"k_sendaishi","","仙台市",0,FALSE</v>
      </c>
      <c r="Q571" s="18" t="s">
        <v>70</v>
      </c>
    </row>
    <row r="572" spans="2:17">
      <c r="B572" s="32" t="s">
        <v>384</v>
      </c>
      <c r="C572" s="32" t="s">
        <v>87</v>
      </c>
      <c r="D572" s="32">
        <v>4</v>
      </c>
      <c r="E572" s="32" t="s">
        <v>556</v>
      </c>
      <c r="F572" s="32"/>
      <c r="G572" s="32" t="s">
        <v>1576</v>
      </c>
      <c r="H572" s="32">
        <v>0</v>
      </c>
      <c r="I572" s="32" t="b">
        <v>0</v>
      </c>
      <c r="M572">
        <v>2</v>
      </c>
      <c r="N572" s="30" t="str">
        <f t="shared" si="31"/>
        <v>DELETE FROM W_CATEGORY WHERE ID = en-japan;</v>
      </c>
      <c r="O572" s="30" t="str">
        <f t="shared" si="29"/>
        <v>INSERT INTO W_CATEGORY VALUES(</v>
      </c>
      <c r="P572" s="30" t="str">
        <f t="shared" si="30"/>
        <v>"en-japan",4,"k_shibuyaku","","渋谷区（渋谷、恵比寿、代官山など）",0,FALSE</v>
      </c>
      <c r="Q572" s="18" t="s">
        <v>70</v>
      </c>
    </row>
    <row r="573" spans="2:17">
      <c r="B573" s="32" t="s">
        <v>384</v>
      </c>
      <c r="C573" s="32" t="s">
        <v>87</v>
      </c>
      <c r="D573" s="32">
        <v>4</v>
      </c>
      <c r="E573" s="32" t="s">
        <v>557</v>
      </c>
      <c r="F573" s="32"/>
      <c r="G573" s="32" t="s">
        <v>1577</v>
      </c>
      <c r="H573" s="32">
        <v>0</v>
      </c>
      <c r="I573" s="32" t="b">
        <v>0</v>
      </c>
      <c r="M573">
        <v>2</v>
      </c>
      <c r="N573" s="30" t="str">
        <f t="shared" si="31"/>
        <v>DELETE FROM W_CATEGORY WHERE ID = en-japan;</v>
      </c>
      <c r="O573" s="30" t="str">
        <f t="shared" si="29"/>
        <v>INSERT INTO W_CATEGORY VALUES(</v>
      </c>
      <c r="P573" s="30" t="str">
        <f t="shared" si="30"/>
        <v>"en-japan",4,"k_shiga","","滋賀県",0,FALSE</v>
      </c>
      <c r="Q573" s="18" t="s">
        <v>70</v>
      </c>
    </row>
    <row r="574" spans="2:17">
      <c r="B574" s="32" t="s">
        <v>384</v>
      </c>
      <c r="C574" s="32" t="s">
        <v>87</v>
      </c>
      <c r="D574" s="32">
        <v>4</v>
      </c>
      <c r="E574" s="32" t="s">
        <v>558</v>
      </c>
      <c r="F574" s="32"/>
      <c r="G574" s="32" t="s">
        <v>1578</v>
      </c>
      <c r="H574" s="32">
        <v>0</v>
      </c>
      <c r="I574" s="32" t="b">
        <v>0</v>
      </c>
      <c r="M574">
        <v>2</v>
      </c>
      <c r="N574" s="30" t="str">
        <f t="shared" si="31"/>
        <v>DELETE FROM W_CATEGORY WHERE ID = en-japan;</v>
      </c>
      <c r="O574" s="30" t="str">
        <f t="shared" si="29"/>
        <v>INSERT INTO W_CATEGORY VALUES(</v>
      </c>
      <c r="P574" s="30" t="str">
        <f t="shared" si="30"/>
        <v>"en-japan",4,"k_shimane","","島根県",0,FALSE</v>
      </c>
      <c r="Q574" s="18" t="s">
        <v>70</v>
      </c>
    </row>
    <row r="575" spans="2:17">
      <c r="B575" s="32" t="s">
        <v>384</v>
      </c>
      <c r="C575" s="32" t="s">
        <v>87</v>
      </c>
      <c r="D575" s="32">
        <v>4</v>
      </c>
      <c r="E575" s="32" t="s">
        <v>559</v>
      </c>
      <c r="F575" s="32"/>
      <c r="G575" s="32" t="s">
        <v>1579</v>
      </c>
      <c r="H575" s="32">
        <v>0</v>
      </c>
      <c r="I575" s="32" t="b">
        <v>0</v>
      </c>
      <c r="M575">
        <v>2</v>
      </c>
      <c r="N575" s="30" t="str">
        <f t="shared" si="31"/>
        <v>DELETE FROM W_CATEGORY WHERE ID = en-japan;</v>
      </c>
      <c r="O575" s="30" t="str">
        <f t="shared" si="29"/>
        <v>INSERT INTO W_CATEGORY VALUES(</v>
      </c>
      <c r="P575" s="30" t="str">
        <f t="shared" si="30"/>
        <v>"en-japan",4,"k_shinjukuku","","新宿区（新宿駅、四谷、高田馬場など）",0,FALSE</v>
      </c>
      <c r="Q575" s="18" t="s">
        <v>70</v>
      </c>
    </row>
    <row r="576" spans="2:17">
      <c r="B576" s="32" t="s">
        <v>384</v>
      </c>
      <c r="C576" s="32" t="s">
        <v>87</v>
      </c>
      <c r="D576" s="32">
        <v>4</v>
      </c>
      <c r="E576" s="32" t="s">
        <v>560</v>
      </c>
      <c r="F576" s="32"/>
      <c r="G576" s="32" t="s">
        <v>1580</v>
      </c>
      <c r="H576" s="32">
        <v>0</v>
      </c>
      <c r="I576" s="32" t="b">
        <v>0</v>
      </c>
      <c r="M576">
        <v>2</v>
      </c>
      <c r="N576" s="30" t="str">
        <f t="shared" si="31"/>
        <v>DELETE FROM W_CATEGORY WHERE ID = en-japan;</v>
      </c>
      <c r="O576" s="30" t="str">
        <f t="shared" si="29"/>
        <v>INSERT INTO W_CATEGORY VALUES(</v>
      </c>
      <c r="P576" s="30" t="str">
        <f t="shared" si="30"/>
        <v>"en-japan",4,"k_shizuoka","","静岡県",0,FALSE</v>
      </c>
      <c r="Q576" s="18" t="s">
        <v>70</v>
      </c>
    </row>
    <row r="577" spans="2:17">
      <c r="B577" s="32" t="s">
        <v>384</v>
      </c>
      <c r="C577" s="32" t="s">
        <v>87</v>
      </c>
      <c r="D577" s="32">
        <v>4</v>
      </c>
      <c r="E577" s="32" t="s">
        <v>561</v>
      </c>
      <c r="F577" s="32"/>
      <c r="G577" s="32" t="s">
        <v>1581</v>
      </c>
      <c r="H577" s="32">
        <v>0</v>
      </c>
      <c r="I577" s="32" t="b">
        <v>0</v>
      </c>
      <c r="M577">
        <v>2</v>
      </c>
      <c r="N577" s="30" t="str">
        <f t="shared" si="31"/>
        <v>DELETE FROM W_CATEGORY WHERE ID = en-japan;</v>
      </c>
      <c r="O577" s="30" t="str">
        <f t="shared" si="29"/>
        <v>INSERT INTO W_CATEGORY VALUES(</v>
      </c>
      <c r="P577" s="30" t="str">
        <f t="shared" si="30"/>
        <v>"en-japan",4,"k_shizuokashi","","静岡市",0,FALSE</v>
      </c>
      <c r="Q577" s="18" t="s">
        <v>70</v>
      </c>
    </row>
    <row r="578" spans="2:17">
      <c r="B578" s="32" t="s">
        <v>384</v>
      </c>
      <c r="C578" s="32" t="s">
        <v>87</v>
      </c>
      <c r="D578" s="32">
        <v>4</v>
      </c>
      <c r="E578" s="32" t="s">
        <v>562</v>
      </c>
      <c r="F578" s="32"/>
      <c r="G578" s="32" t="s">
        <v>1582</v>
      </c>
      <c r="H578" s="32">
        <v>0</v>
      </c>
      <c r="I578" s="32" t="b">
        <v>0</v>
      </c>
      <c r="M578">
        <v>2</v>
      </c>
      <c r="N578" s="30" t="str">
        <f t="shared" si="31"/>
        <v>DELETE FROM W_CATEGORY WHERE ID = en-japan;</v>
      </c>
      <c r="O578" s="30" t="str">
        <f t="shared" si="29"/>
        <v>INSERT INTO W_CATEGORY VALUES(</v>
      </c>
      <c r="P578" s="30" t="str">
        <f t="shared" si="30"/>
        <v>"en-japan",4,"k_tochigi","","栃木県",0,FALSE</v>
      </c>
      <c r="Q578" s="18" t="s">
        <v>70</v>
      </c>
    </row>
    <row r="579" spans="2:17">
      <c r="B579" s="32" t="s">
        <v>384</v>
      </c>
      <c r="C579" s="32" t="s">
        <v>87</v>
      </c>
      <c r="D579" s="32">
        <v>4</v>
      </c>
      <c r="E579" s="32" t="s">
        <v>563</v>
      </c>
      <c r="F579" s="32"/>
      <c r="G579" s="32" t="s">
        <v>1583</v>
      </c>
      <c r="H579" s="32">
        <v>0</v>
      </c>
      <c r="I579" s="32" t="b">
        <v>0</v>
      </c>
      <c r="M579">
        <v>2</v>
      </c>
      <c r="N579" s="30" t="str">
        <f t="shared" si="31"/>
        <v>DELETE FROM W_CATEGORY WHERE ID = en-japan;</v>
      </c>
      <c r="O579" s="30" t="str">
        <f t="shared" si="29"/>
        <v>INSERT INTO W_CATEGORY VALUES(</v>
      </c>
      <c r="P579" s="30" t="str">
        <f t="shared" si="30"/>
        <v>"en-japan",4,"k_tokushima","","徳島県",0,FALSE</v>
      </c>
      <c r="Q579" s="18" t="s">
        <v>70</v>
      </c>
    </row>
    <row r="580" spans="2:17">
      <c r="B580" s="32" t="s">
        <v>384</v>
      </c>
      <c r="C580" s="32" t="s">
        <v>87</v>
      </c>
      <c r="D580" s="32">
        <v>4</v>
      </c>
      <c r="E580" s="32" t="s">
        <v>564</v>
      </c>
      <c r="F580" s="32"/>
      <c r="G580" s="32" t="s">
        <v>1584</v>
      </c>
      <c r="H580" s="32">
        <v>0</v>
      </c>
      <c r="I580" s="32" t="b">
        <v>0</v>
      </c>
      <c r="M580">
        <v>2</v>
      </c>
      <c r="N580" s="30" t="str">
        <f t="shared" si="31"/>
        <v>DELETE FROM W_CATEGORY WHERE ID = en-japan;</v>
      </c>
      <c r="O580" s="30" t="str">
        <f t="shared" si="29"/>
        <v>INSERT INTO W_CATEGORY VALUES(</v>
      </c>
      <c r="P580" s="30" t="str">
        <f t="shared" si="30"/>
        <v>"en-japan",4,"k_tokyo","","東京都",0,FALSE</v>
      </c>
      <c r="Q580" s="18" t="s">
        <v>70</v>
      </c>
    </row>
    <row r="581" spans="2:17">
      <c r="B581" s="32" t="s">
        <v>384</v>
      </c>
      <c r="C581" s="32" t="s">
        <v>87</v>
      </c>
      <c r="D581" s="32">
        <v>4</v>
      </c>
      <c r="E581" s="32" t="s">
        <v>565</v>
      </c>
      <c r="F581" s="32"/>
      <c r="G581" s="32" t="s">
        <v>1585</v>
      </c>
      <c r="H581" s="32">
        <v>0</v>
      </c>
      <c r="I581" s="32" t="b">
        <v>0</v>
      </c>
      <c r="M581">
        <v>2</v>
      </c>
      <c r="N581" s="30" t="str">
        <f t="shared" si="31"/>
        <v>DELETE FROM W_CATEGORY WHERE ID = en-japan;</v>
      </c>
      <c r="O581" s="30" t="str">
        <f t="shared" si="29"/>
        <v>INSERT INTO W_CATEGORY VALUES(</v>
      </c>
      <c r="P581" s="30" t="str">
        <f t="shared" si="30"/>
        <v>"en-japan",4,"k_toshimaku","","豊島区（池袋駅など）",0,FALSE</v>
      </c>
      <c r="Q581" s="18" t="s">
        <v>70</v>
      </c>
    </row>
    <row r="582" spans="2:17">
      <c r="B582" s="32" t="s">
        <v>384</v>
      </c>
      <c r="C582" s="32" t="s">
        <v>87</v>
      </c>
      <c r="D582" s="32">
        <v>4</v>
      </c>
      <c r="E582" s="32" t="s">
        <v>566</v>
      </c>
      <c r="F582" s="32"/>
      <c r="G582" s="32" t="s">
        <v>1586</v>
      </c>
      <c r="H582" s="32">
        <v>0</v>
      </c>
      <c r="I582" s="32" t="b">
        <v>0</v>
      </c>
      <c r="M582">
        <v>2</v>
      </c>
      <c r="N582" s="30" t="str">
        <f t="shared" si="31"/>
        <v>DELETE FROM W_CATEGORY WHERE ID = en-japan;</v>
      </c>
      <c r="O582" s="30" t="str">
        <f t="shared" si="29"/>
        <v>INSERT INTO W_CATEGORY VALUES(</v>
      </c>
      <c r="P582" s="30" t="str">
        <f t="shared" si="30"/>
        <v>"en-japan",4,"k_tottori","","鳥取県",0,FALSE</v>
      </c>
      <c r="Q582" s="18" t="s">
        <v>70</v>
      </c>
    </row>
    <row r="583" spans="2:17">
      <c r="B583" s="32" t="s">
        <v>384</v>
      </c>
      <c r="C583" s="32" t="s">
        <v>87</v>
      </c>
      <c r="D583" s="32">
        <v>4</v>
      </c>
      <c r="E583" s="32" t="s">
        <v>567</v>
      </c>
      <c r="F583" s="32"/>
      <c r="G583" s="32" t="s">
        <v>1587</v>
      </c>
      <c r="H583" s="32">
        <v>0</v>
      </c>
      <c r="I583" s="32" t="b">
        <v>0</v>
      </c>
      <c r="M583">
        <v>2</v>
      </c>
      <c r="N583" s="30" t="str">
        <f t="shared" si="31"/>
        <v>DELETE FROM W_CATEGORY WHERE ID = en-japan;</v>
      </c>
      <c r="O583" s="30" t="str">
        <f t="shared" si="29"/>
        <v>INSERT INTO W_CATEGORY VALUES(</v>
      </c>
      <c r="P583" s="30" t="str">
        <f t="shared" si="30"/>
        <v>"en-japan",4,"k_toyama","","富山県",0,FALSE</v>
      </c>
      <c r="Q583" s="18" t="s">
        <v>70</v>
      </c>
    </row>
    <row r="584" spans="2:17">
      <c r="B584" s="32" t="s">
        <v>384</v>
      </c>
      <c r="C584" s="32" t="s">
        <v>87</v>
      </c>
      <c r="D584" s="32">
        <v>4</v>
      </c>
      <c r="E584" s="32" t="s">
        <v>568</v>
      </c>
      <c r="F584" s="32"/>
      <c r="G584" s="32" t="s">
        <v>1588</v>
      </c>
      <c r="H584" s="32">
        <v>0</v>
      </c>
      <c r="I584" s="32" t="b">
        <v>0</v>
      </c>
      <c r="M584">
        <v>2</v>
      </c>
      <c r="N584" s="30" t="str">
        <f t="shared" si="31"/>
        <v>DELETE FROM W_CATEGORY WHERE ID = en-japan;</v>
      </c>
      <c r="O584" s="30" t="str">
        <f t="shared" si="29"/>
        <v>INSERT INTO W_CATEGORY VALUES(</v>
      </c>
      <c r="P584" s="30" t="str">
        <f t="shared" si="30"/>
        <v>"en-japan",4,"k_wakayama","","和歌山県",0,FALSE</v>
      </c>
      <c r="Q584" s="18" t="s">
        <v>70</v>
      </c>
    </row>
    <row r="585" spans="2:17">
      <c r="B585" s="32" t="s">
        <v>384</v>
      </c>
      <c r="C585" s="32" t="s">
        <v>87</v>
      </c>
      <c r="D585" s="32">
        <v>4</v>
      </c>
      <c r="E585" s="32" t="s">
        <v>569</v>
      </c>
      <c r="F585" s="32"/>
      <c r="G585" s="32" t="s">
        <v>1589</v>
      </c>
      <c r="H585" s="32">
        <v>0</v>
      </c>
      <c r="I585" s="32" t="b">
        <v>0</v>
      </c>
      <c r="M585">
        <v>2</v>
      </c>
      <c r="N585" s="30" t="str">
        <f t="shared" si="31"/>
        <v>DELETE FROM W_CATEGORY WHERE ID = en-japan;</v>
      </c>
      <c r="O585" s="30" t="str">
        <f t="shared" si="29"/>
        <v>INSERT INTO W_CATEGORY VALUES(</v>
      </c>
      <c r="P585" s="30" t="str">
        <f t="shared" si="30"/>
        <v>"en-japan",4,"k_yamagata","","山形県",0,FALSE</v>
      </c>
      <c r="Q585" s="18" t="s">
        <v>70</v>
      </c>
    </row>
    <row r="586" spans="2:17">
      <c r="B586" s="32" t="s">
        <v>384</v>
      </c>
      <c r="C586" s="32" t="s">
        <v>87</v>
      </c>
      <c r="D586" s="32">
        <v>4</v>
      </c>
      <c r="E586" s="32" t="s">
        <v>570</v>
      </c>
      <c r="F586" s="32"/>
      <c r="G586" s="32" t="s">
        <v>1590</v>
      </c>
      <c r="H586" s="32">
        <v>0</v>
      </c>
      <c r="I586" s="32" t="b">
        <v>0</v>
      </c>
      <c r="M586">
        <v>2</v>
      </c>
      <c r="N586" s="30" t="str">
        <f t="shared" si="31"/>
        <v>DELETE FROM W_CATEGORY WHERE ID = en-japan;</v>
      </c>
      <c r="O586" s="30" t="str">
        <f t="shared" si="29"/>
        <v>INSERT INTO W_CATEGORY VALUES(</v>
      </c>
      <c r="P586" s="30" t="str">
        <f t="shared" si="30"/>
        <v>"en-japan",4,"k_yamaguchi","","山口県",0,FALSE</v>
      </c>
      <c r="Q586" s="18" t="s">
        <v>70</v>
      </c>
    </row>
    <row r="587" spans="2:17">
      <c r="B587" s="32" t="s">
        <v>384</v>
      </c>
      <c r="C587" s="32" t="s">
        <v>87</v>
      </c>
      <c r="D587" s="32">
        <v>4</v>
      </c>
      <c r="E587" s="32" t="s">
        <v>571</v>
      </c>
      <c r="F587" s="32"/>
      <c r="G587" s="32" t="s">
        <v>1591</v>
      </c>
      <c r="H587" s="32">
        <v>0</v>
      </c>
      <c r="I587" s="32" t="b">
        <v>0</v>
      </c>
      <c r="M587">
        <v>2</v>
      </c>
      <c r="N587" s="30" t="str">
        <f t="shared" si="31"/>
        <v>DELETE FROM W_CATEGORY WHERE ID = en-japan;</v>
      </c>
      <c r="O587" s="30" t="str">
        <f t="shared" si="29"/>
        <v>INSERT INTO W_CATEGORY VALUES(</v>
      </c>
      <c r="P587" s="30" t="str">
        <f t="shared" si="30"/>
        <v>"en-japan",4,"k_yamanashi","","山梨県",0,FALSE</v>
      </c>
      <c r="Q587" s="18" t="s">
        <v>70</v>
      </c>
    </row>
    <row r="588" spans="2:17">
      <c r="B588" s="32" t="s">
        <v>384</v>
      </c>
      <c r="C588" s="32" t="s">
        <v>87</v>
      </c>
      <c r="D588" s="32">
        <v>4</v>
      </c>
      <c r="E588" s="32" t="s">
        <v>572</v>
      </c>
      <c r="F588" s="32"/>
      <c r="G588" s="32" t="s">
        <v>1592</v>
      </c>
      <c r="H588" s="32">
        <v>0</v>
      </c>
      <c r="I588" s="32" t="b">
        <v>0</v>
      </c>
      <c r="M588">
        <v>2</v>
      </c>
      <c r="N588" s="30" t="str">
        <f t="shared" si="31"/>
        <v>DELETE FROM W_CATEGORY WHERE ID = en-japan;</v>
      </c>
      <c r="O588" s="30" t="str">
        <f t="shared" si="29"/>
        <v>INSERT INTO W_CATEGORY VALUES(</v>
      </c>
      <c r="P588" s="30" t="str">
        <f t="shared" si="30"/>
        <v>"en-japan",4,"k_yokohama","","横浜市",0,FALSE</v>
      </c>
      <c r="Q588" s="18" t="s">
        <v>70</v>
      </c>
    </row>
    <row r="589" spans="2:17">
      <c r="B589" s="32" t="s">
        <v>384</v>
      </c>
      <c r="C589" s="32" t="s">
        <v>87</v>
      </c>
      <c r="D589" s="32">
        <v>4</v>
      </c>
      <c r="E589" s="32" t="s">
        <v>661</v>
      </c>
      <c r="F589" s="32"/>
      <c r="G589" s="32" t="s">
        <v>1681</v>
      </c>
      <c r="H589" s="32">
        <v>0</v>
      </c>
      <c r="I589" s="32" t="b">
        <v>0</v>
      </c>
      <c r="M589">
        <v>2</v>
      </c>
      <c r="N589" s="30" t="str">
        <f t="shared" si="31"/>
        <v>DELETE FROM W_CATEGORY WHERE ID = en-japan;</v>
      </c>
      <c r="O589" s="30" t="str">
        <f t="shared" si="29"/>
        <v>INSERT INTO W_CATEGORY VALUES(</v>
      </c>
      <c r="P589" s="30" t="str">
        <f t="shared" si="30"/>
        <v>"en-japan",4,"s_bridal","","ブライダル系",0,FALSE</v>
      </c>
      <c r="Q589" s="18" t="s">
        <v>70</v>
      </c>
    </row>
    <row r="590" spans="2:17">
      <c r="B590" s="32" t="s">
        <v>384</v>
      </c>
      <c r="C590" s="32" t="s">
        <v>87</v>
      </c>
      <c r="D590" s="32">
        <v>4</v>
      </c>
      <c r="E590" s="32" t="s">
        <v>662</v>
      </c>
      <c r="F590" s="32"/>
      <c r="G590" s="32" t="s">
        <v>1682</v>
      </c>
      <c r="H590" s="32">
        <v>0</v>
      </c>
      <c r="I590" s="32" t="b">
        <v>0</v>
      </c>
      <c r="M590">
        <v>2</v>
      </c>
      <c r="N590" s="30" t="str">
        <f t="shared" si="31"/>
        <v>DELETE FROM W_CATEGORY WHERE ID = en-japan;</v>
      </c>
      <c r="O590" s="30" t="str">
        <f t="shared" si="29"/>
        <v>INSERT INTO W_CATEGORY VALUES(</v>
      </c>
      <c r="P590" s="30" t="str">
        <f t="shared" si="30"/>
        <v>"en-japan",4,"s_care-helper","","介護スタッフ、ケアマネージャー、栄養士",0,FALSE</v>
      </c>
      <c r="Q590" s="18" t="s">
        <v>70</v>
      </c>
    </row>
    <row r="591" spans="2:17">
      <c r="B591" s="32" t="s">
        <v>384</v>
      </c>
      <c r="C591" s="32" t="s">
        <v>87</v>
      </c>
      <c r="D591" s="32">
        <v>4</v>
      </c>
      <c r="E591" s="32" t="s">
        <v>663</v>
      </c>
      <c r="F591" s="32"/>
      <c r="G591" s="32" t="s">
        <v>1683</v>
      </c>
      <c r="H591" s="32">
        <v>0</v>
      </c>
      <c r="I591" s="32" t="b">
        <v>0</v>
      </c>
      <c r="M591">
        <v>2</v>
      </c>
      <c r="N591" s="30" t="str">
        <f t="shared" si="31"/>
        <v>DELETE FROM W_CATEGORY WHERE ID = en-japan;</v>
      </c>
      <c r="O591" s="30" t="str">
        <f t="shared" si="29"/>
        <v>INSERT INTO W_CATEGORY VALUES(</v>
      </c>
      <c r="P591" s="30" t="str">
        <f t="shared" si="30"/>
        <v>"en-japan",4,"s_coach","","企業研修、コーチングトレーナー",0,FALSE</v>
      </c>
      <c r="Q591" s="18" t="s">
        <v>70</v>
      </c>
    </row>
    <row r="592" spans="2:17">
      <c r="B592" s="32" t="s">
        <v>384</v>
      </c>
      <c r="C592" s="32" t="s">
        <v>87</v>
      </c>
      <c r="D592" s="32">
        <v>4</v>
      </c>
      <c r="E592" s="32" t="s">
        <v>664</v>
      </c>
      <c r="F592" s="32"/>
      <c r="G592" s="32" t="s">
        <v>1684</v>
      </c>
      <c r="H592" s="32">
        <v>0</v>
      </c>
      <c r="I592" s="32" t="b">
        <v>0</v>
      </c>
      <c r="M592">
        <v>2</v>
      </c>
      <c r="N592" s="30" t="str">
        <f t="shared" si="31"/>
        <v>DELETE FROM W_CATEGORY WHERE ID = en-japan;</v>
      </c>
      <c r="O592" s="30" t="str">
        <f t="shared" si="29"/>
        <v>INSERT INTO W_CATEGORY VALUES(</v>
      </c>
      <c r="P592" s="30" t="str">
        <f t="shared" si="30"/>
        <v>"en-japan",4,"s_counselor","","カウンセラー、臨床心理士",0,FALSE</v>
      </c>
      <c r="Q592" s="18" t="s">
        <v>70</v>
      </c>
    </row>
    <row r="593" spans="2:17">
      <c r="B593" s="32" t="s">
        <v>384</v>
      </c>
      <c r="C593" s="32" t="s">
        <v>87</v>
      </c>
      <c r="D593" s="32">
        <v>4</v>
      </c>
      <c r="E593" s="32" t="s">
        <v>665</v>
      </c>
      <c r="F593" s="32"/>
      <c r="G593" s="32" t="s">
        <v>1685</v>
      </c>
      <c r="H593" s="32">
        <v>0</v>
      </c>
      <c r="I593" s="32" t="b">
        <v>0</v>
      </c>
      <c r="M593">
        <v>2</v>
      </c>
      <c r="N593" s="30" t="str">
        <f t="shared" si="31"/>
        <v>DELETE FROM W_CATEGORY WHERE ID = en-japan;</v>
      </c>
      <c r="O593" s="30" t="str">
        <f t="shared" si="29"/>
        <v>INSERT INTO W_CATEGORY VALUES(</v>
      </c>
      <c r="P593" s="30" t="str">
        <f t="shared" si="30"/>
        <v>"en-japan",4,"s_dietician","","管理栄養士、栄養士、フードコーディネーター",0,FALSE</v>
      </c>
      <c r="Q593" s="18" t="s">
        <v>70</v>
      </c>
    </row>
    <row r="594" spans="2:17">
      <c r="B594" s="32" t="s">
        <v>384</v>
      </c>
      <c r="C594" s="32" t="s">
        <v>87</v>
      </c>
      <c r="D594" s="32">
        <v>4</v>
      </c>
      <c r="E594" s="32" t="s">
        <v>666</v>
      </c>
      <c r="F594" s="32"/>
      <c r="G594" s="32" t="s">
        <v>1686</v>
      </c>
      <c r="H594" s="32">
        <v>0</v>
      </c>
      <c r="I594" s="32" t="b">
        <v>0</v>
      </c>
      <c r="M594">
        <v>2</v>
      </c>
      <c r="N594" s="30" t="str">
        <f t="shared" si="31"/>
        <v>DELETE FROM W_CATEGORY WHERE ID = en-japan;</v>
      </c>
      <c r="O594" s="30" t="str">
        <f t="shared" si="29"/>
        <v>INSERT INTO W_CATEGORY VALUES(</v>
      </c>
      <c r="P594" s="30" t="str">
        <f t="shared" si="30"/>
        <v>"en-japan",4,"s_doctor","","医師、看護師、技師・技工士、カウンセラー",0,FALSE</v>
      </c>
      <c r="Q594" s="18" t="s">
        <v>70</v>
      </c>
    </row>
    <row r="595" spans="2:17">
      <c r="B595" s="32" t="s">
        <v>384</v>
      </c>
      <c r="C595" s="32" t="s">
        <v>87</v>
      </c>
      <c r="D595" s="32">
        <v>4</v>
      </c>
      <c r="E595" s="32" t="s">
        <v>667</v>
      </c>
      <c r="F595" s="32"/>
      <c r="G595" s="32" t="s">
        <v>1687</v>
      </c>
      <c r="H595" s="32">
        <v>0</v>
      </c>
      <c r="I595" s="32" t="b">
        <v>0</v>
      </c>
      <c r="M595">
        <v>2</v>
      </c>
      <c r="N595" s="30" t="str">
        <f t="shared" si="31"/>
        <v>DELETE FROM W_CATEGORY WHERE ID = en-japan;</v>
      </c>
      <c r="O595" s="30" t="str">
        <f t="shared" si="29"/>
        <v>INSERT INTO W_CATEGORY VALUES(</v>
      </c>
      <c r="P595" s="30" t="str">
        <f t="shared" si="30"/>
        <v>"en-japan",4,"s_dress-coordinator","","ドレスコーディネーター",0,FALSE</v>
      </c>
      <c r="Q595" s="18" t="s">
        <v>70</v>
      </c>
    </row>
    <row r="596" spans="2:17">
      <c r="B596" s="32" t="s">
        <v>384</v>
      </c>
      <c r="C596" s="32" t="s">
        <v>87</v>
      </c>
      <c r="D596" s="32">
        <v>4</v>
      </c>
      <c r="E596" s="32" t="s">
        <v>668</v>
      </c>
      <c r="F596" s="32"/>
      <c r="G596" s="32" t="s">
        <v>1688</v>
      </c>
      <c r="H596" s="32">
        <v>0</v>
      </c>
      <c r="I596" s="32" t="b">
        <v>0</v>
      </c>
      <c r="M596">
        <v>2</v>
      </c>
      <c r="N596" s="30" t="str">
        <f t="shared" si="31"/>
        <v>DELETE FROM W_CATEGORY WHERE ID = en-japan;</v>
      </c>
      <c r="O596" s="30" t="str">
        <f t="shared" si="29"/>
        <v>INSERT INTO W_CATEGORY VALUES(</v>
      </c>
      <c r="P596" s="30" t="str">
        <f t="shared" si="30"/>
        <v>"en-japan",4,"s_front-staff","","フロントスタッフ、サービススタッフ",0,FALSE</v>
      </c>
      <c r="Q596" s="18" t="s">
        <v>70</v>
      </c>
    </row>
    <row r="597" spans="2:17">
      <c r="B597" s="32" t="s">
        <v>384</v>
      </c>
      <c r="C597" s="32" t="s">
        <v>87</v>
      </c>
      <c r="D597" s="32">
        <v>4</v>
      </c>
      <c r="E597" s="32" t="s">
        <v>669</v>
      </c>
      <c r="F597" s="32"/>
      <c r="G597" s="32" t="s">
        <v>1689</v>
      </c>
      <c r="H597" s="32">
        <v>0</v>
      </c>
      <c r="I597" s="32" t="b">
        <v>0</v>
      </c>
      <c r="M597">
        <v>2</v>
      </c>
      <c r="N597" s="30" t="str">
        <f t="shared" si="31"/>
        <v>DELETE FROM W_CATEGORY WHERE ID = en-japan;</v>
      </c>
      <c r="O597" s="30" t="str">
        <f t="shared" si="29"/>
        <v>INSERT INTO W_CATEGORY VALUES(</v>
      </c>
      <c r="P597" s="30" t="str">
        <f t="shared" si="30"/>
        <v>"en-japan",4,"s_fukushi","","福祉・介護施設運営",0,FALSE</v>
      </c>
      <c r="Q597" s="18" t="s">
        <v>70</v>
      </c>
    </row>
    <row r="598" spans="2:17">
      <c r="B598" s="32" t="s">
        <v>384</v>
      </c>
      <c r="C598" s="32" t="s">
        <v>87</v>
      </c>
      <c r="D598" s="32">
        <v>4</v>
      </c>
      <c r="E598" s="32" t="s">
        <v>670</v>
      </c>
      <c r="F598" s="32"/>
      <c r="G598" s="32" t="s">
        <v>1690</v>
      </c>
      <c r="H598" s="32">
        <v>0</v>
      </c>
      <c r="I598" s="32" t="b">
        <v>0</v>
      </c>
      <c r="M598">
        <v>2</v>
      </c>
      <c r="N598" s="30" t="str">
        <f t="shared" si="31"/>
        <v>DELETE FROM W_CATEGORY WHERE ID = en-japan;</v>
      </c>
      <c r="O598" s="30" t="str">
        <f t="shared" si="29"/>
        <v>INSERT INTO W_CATEGORY VALUES(</v>
      </c>
      <c r="P598" s="30" t="str">
        <f t="shared" si="30"/>
        <v>"en-japan",4,"s_hanbaitourokusha","","登録販売者",0,FALSE</v>
      </c>
      <c r="Q598" s="18" t="s">
        <v>70</v>
      </c>
    </row>
    <row r="599" spans="2:17">
      <c r="B599" s="32" t="s">
        <v>384</v>
      </c>
      <c r="C599" s="32" t="s">
        <v>87</v>
      </c>
      <c r="D599" s="32">
        <v>4</v>
      </c>
      <c r="E599" s="32" t="s">
        <v>671</v>
      </c>
      <c r="F599" s="32"/>
      <c r="G599" s="32" t="s">
        <v>1691</v>
      </c>
      <c r="H599" s="32">
        <v>0</v>
      </c>
      <c r="I599" s="32" t="b">
        <v>0</v>
      </c>
      <c r="M599">
        <v>2</v>
      </c>
      <c r="N599" s="30" t="str">
        <f t="shared" si="31"/>
        <v>DELETE FROM W_CATEGORY WHERE ID = en-japan;</v>
      </c>
      <c r="O599" s="30" t="str">
        <f t="shared" si="29"/>
        <v>INSERT INTO W_CATEGORY VALUES(</v>
      </c>
      <c r="P599" s="30" t="str">
        <f t="shared" si="30"/>
        <v>"en-japan",4,"s_homehelper","","ホームヘルパー",0,FALSE</v>
      </c>
      <c r="Q599" s="18" t="s">
        <v>70</v>
      </c>
    </row>
    <row r="600" spans="2:17">
      <c r="B600" s="32" t="s">
        <v>384</v>
      </c>
      <c r="C600" s="32" t="s">
        <v>87</v>
      </c>
      <c r="D600" s="32">
        <v>4</v>
      </c>
      <c r="E600" s="32" t="s">
        <v>672</v>
      </c>
      <c r="F600" s="32"/>
      <c r="G600" s="32" t="s">
        <v>1692</v>
      </c>
      <c r="H600" s="32">
        <v>0</v>
      </c>
      <c r="I600" s="32" t="b">
        <v>0</v>
      </c>
      <c r="M600">
        <v>2</v>
      </c>
      <c r="N600" s="30" t="str">
        <f t="shared" si="31"/>
        <v>DELETE FROM W_CATEGORY WHERE ID = en-japan;</v>
      </c>
      <c r="O600" s="30" t="str">
        <f t="shared" si="29"/>
        <v>INSERT INTO W_CATEGORY VALUES(</v>
      </c>
      <c r="P600" s="30" t="str">
        <f t="shared" si="30"/>
        <v>"en-japan",4,"s_hotel","","ホテル・旅館運営",0,FALSE</v>
      </c>
      <c r="Q600" s="18" t="s">
        <v>70</v>
      </c>
    </row>
    <row r="601" spans="2:17">
      <c r="B601" s="32" t="s">
        <v>384</v>
      </c>
      <c r="C601" s="32" t="s">
        <v>87</v>
      </c>
      <c r="D601" s="32">
        <v>4</v>
      </c>
      <c r="E601" s="32" t="s">
        <v>673</v>
      </c>
      <c r="F601" s="32"/>
      <c r="G601" s="32" t="s">
        <v>1693</v>
      </c>
      <c r="H601" s="32">
        <v>0</v>
      </c>
      <c r="I601" s="32" t="b">
        <v>0</v>
      </c>
      <c r="M601">
        <v>2</v>
      </c>
      <c r="N601" s="30" t="str">
        <f t="shared" si="31"/>
        <v>DELETE FROM W_CATEGORY WHERE ID = en-japan;</v>
      </c>
      <c r="O601" s="30" t="str">
        <f t="shared" si="29"/>
        <v>INSERT INTO W_CATEGORY VALUES(</v>
      </c>
      <c r="P601" s="30" t="str">
        <f t="shared" si="30"/>
        <v>"en-japan",4,"s_hotelfront","","ホテル、旅館、宿泊施設系",0,FALSE</v>
      </c>
      <c r="Q601" s="18" t="s">
        <v>70</v>
      </c>
    </row>
    <row r="602" spans="2:17">
      <c r="B602" s="32" t="s">
        <v>384</v>
      </c>
      <c r="C602" s="32" t="s">
        <v>87</v>
      </c>
      <c r="D602" s="32">
        <v>4</v>
      </c>
      <c r="E602" s="32" t="s">
        <v>674</v>
      </c>
      <c r="F602" s="32"/>
      <c r="G602" s="32" t="s">
        <v>1694</v>
      </c>
      <c r="H602" s="32">
        <v>0</v>
      </c>
      <c r="I602" s="32" t="b">
        <v>0</v>
      </c>
      <c r="M602">
        <v>2</v>
      </c>
      <c r="N602" s="30" t="str">
        <f t="shared" si="31"/>
        <v>DELETE FROM W_CATEGORY WHERE ID = en-japan;</v>
      </c>
      <c r="O602" s="30" t="str">
        <f t="shared" si="29"/>
        <v>INSERT INTO W_CATEGORY VALUES(</v>
      </c>
      <c r="P602" s="30" t="str">
        <f t="shared" si="30"/>
        <v>"en-japan",4,"s_instructor","","インストラクター（OA、その他）",0,FALSE</v>
      </c>
      <c r="Q602" s="18" t="s">
        <v>70</v>
      </c>
    </row>
    <row r="603" spans="2:17">
      <c r="B603" s="32" t="s">
        <v>384</v>
      </c>
      <c r="C603" s="32" t="s">
        <v>87</v>
      </c>
      <c r="D603" s="32">
        <v>4</v>
      </c>
      <c r="E603" s="32" t="s">
        <v>675</v>
      </c>
      <c r="F603" s="32"/>
      <c r="G603" s="32" t="s">
        <v>1695</v>
      </c>
      <c r="H603" s="32">
        <v>0</v>
      </c>
      <c r="I603" s="32" t="b">
        <v>0</v>
      </c>
      <c r="M603">
        <v>2</v>
      </c>
      <c r="N603" s="30" t="str">
        <f t="shared" si="31"/>
        <v>DELETE FROM W_CATEGORY WHERE ID = en-japan;</v>
      </c>
      <c r="O603" s="30" t="str">
        <f t="shared" si="29"/>
        <v>INSERT INTO W_CATEGORY VALUES(</v>
      </c>
      <c r="P603" s="30" t="str">
        <f t="shared" si="30"/>
        <v>"en-japan",4,"s_iryojimu","","医療事務・医療秘書",0,FALSE</v>
      </c>
      <c r="Q603" s="18" t="s">
        <v>70</v>
      </c>
    </row>
    <row r="604" spans="2:17">
      <c r="B604" s="32" t="s">
        <v>384</v>
      </c>
      <c r="C604" s="32" t="s">
        <v>87</v>
      </c>
      <c r="D604" s="32">
        <v>4</v>
      </c>
      <c r="E604" s="32" t="s">
        <v>676</v>
      </c>
      <c r="F604" s="32"/>
      <c r="G604" s="32" t="s">
        <v>1696</v>
      </c>
      <c r="H604" s="32">
        <v>0</v>
      </c>
      <c r="I604" s="32" t="b">
        <v>0</v>
      </c>
      <c r="M604">
        <v>2</v>
      </c>
      <c r="N604" s="30" t="str">
        <f t="shared" si="31"/>
        <v>DELETE FROM W_CATEGORY WHERE ID = en-japan;</v>
      </c>
      <c r="O604" s="30" t="str">
        <f t="shared" si="29"/>
        <v>INSERT INTO W_CATEGORY VALUES(</v>
      </c>
      <c r="P604" s="30" t="str">
        <f t="shared" si="30"/>
        <v>"en-japan",4,"s_ishi","","医師、歯科医師",0,FALSE</v>
      </c>
      <c r="Q604" s="18" t="s">
        <v>70</v>
      </c>
    </row>
    <row r="605" spans="2:17">
      <c r="B605" s="32" t="s">
        <v>384</v>
      </c>
      <c r="C605" s="32" t="s">
        <v>87</v>
      </c>
      <c r="D605" s="32">
        <v>4</v>
      </c>
      <c r="E605" s="32" t="s">
        <v>677</v>
      </c>
      <c r="F605" s="32"/>
      <c r="G605" s="32" t="s">
        <v>1697</v>
      </c>
      <c r="H605" s="32">
        <v>0</v>
      </c>
      <c r="I605" s="32" t="b">
        <v>0</v>
      </c>
      <c r="M605">
        <v>2</v>
      </c>
      <c r="N605" s="30" t="str">
        <f t="shared" si="31"/>
        <v>DELETE FROM W_CATEGORY WHERE ID = en-japan;</v>
      </c>
      <c r="O605" s="30" t="str">
        <f t="shared" si="29"/>
        <v>INSERT INTO W_CATEGORY VALUES(</v>
      </c>
      <c r="P605" s="30" t="str">
        <f t="shared" si="30"/>
        <v>"en-japan",4,"s_kaigoshi","","介護スタッフ、介護福祉士、ケアマネージャー",0,FALSE</v>
      </c>
      <c r="Q605" s="18" t="s">
        <v>70</v>
      </c>
    </row>
    <row r="606" spans="2:17">
      <c r="B606" s="32" t="s">
        <v>384</v>
      </c>
      <c r="C606" s="32" t="s">
        <v>87</v>
      </c>
      <c r="D606" s="32">
        <v>4</v>
      </c>
      <c r="E606" s="32" t="s">
        <v>417</v>
      </c>
      <c r="F606" s="32"/>
      <c r="G606" s="32" t="s">
        <v>1698</v>
      </c>
      <c r="H606" s="32">
        <v>0</v>
      </c>
      <c r="I606" s="32" t="b">
        <v>0</v>
      </c>
      <c r="M606">
        <v>2</v>
      </c>
      <c r="N606" s="30" t="str">
        <f t="shared" si="31"/>
        <v>DELETE FROM W_CATEGORY WHERE ID = en-japan;</v>
      </c>
      <c r="O606" s="30" t="str">
        <f t="shared" si="29"/>
        <v>INSERT INTO W_CATEGORY VALUES(</v>
      </c>
      <c r="P606" s="30" t="str">
        <f t="shared" si="30"/>
        <v>"en-japan",4,"s_kindergarten-teacher","","保育士、幼稚園教諭",0,FALSE</v>
      </c>
      <c r="Q606" s="18" t="s">
        <v>70</v>
      </c>
    </row>
    <row r="607" spans="2:17">
      <c r="B607" s="32" t="s">
        <v>384</v>
      </c>
      <c r="C607" s="32" t="s">
        <v>87</v>
      </c>
      <c r="D607" s="32">
        <v>4</v>
      </c>
      <c r="E607" s="32" t="s">
        <v>678</v>
      </c>
      <c r="F607" s="32"/>
      <c r="G607" s="32" t="s">
        <v>1699</v>
      </c>
      <c r="H607" s="32">
        <v>0</v>
      </c>
      <c r="I607" s="32" t="b">
        <v>0</v>
      </c>
      <c r="M607">
        <v>2</v>
      </c>
      <c r="N607" s="30" t="str">
        <f t="shared" si="31"/>
        <v>DELETE FROM W_CATEGORY WHERE ID = en-japan;</v>
      </c>
      <c r="O607" s="30" t="str">
        <f t="shared" si="29"/>
        <v>INSERT INTO W_CATEGORY VALUES(</v>
      </c>
      <c r="P607" s="30" t="str">
        <f t="shared" si="30"/>
        <v>"en-japan",4,"s_kyoin","","教員、講師、インストラクター",0,FALSE</v>
      </c>
      <c r="Q607" s="18" t="s">
        <v>70</v>
      </c>
    </row>
    <row r="608" spans="2:17">
      <c r="B608" s="32" t="s">
        <v>384</v>
      </c>
      <c r="C608" s="32" t="s">
        <v>87</v>
      </c>
      <c r="D608" s="32">
        <v>4</v>
      </c>
      <c r="E608" s="32" t="s">
        <v>679</v>
      </c>
      <c r="F608" s="32"/>
      <c r="G608" s="32" t="s">
        <v>1700</v>
      </c>
      <c r="H608" s="32">
        <v>0</v>
      </c>
      <c r="I608" s="32" t="b">
        <v>0</v>
      </c>
      <c r="M608">
        <v>2</v>
      </c>
      <c r="N608" s="30" t="str">
        <f t="shared" si="31"/>
        <v>DELETE FROM W_CATEGORY WHERE ID = en-japan;</v>
      </c>
      <c r="O608" s="30" t="str">
        <f t="shared" si="29"/>
        <v>INSERT INTO W_CATEGORY VALUES(</v>
      </c>
      <c r="P608" s="30" t="str">
        <f t="shared" si="30"/>
        <v>"en-japan",4,"s_kyoinjimu","","教務事務",0,FALSE</v>
      </c>
      <c r="Q608" s="18" t="s">
        <v>70</v>
      </c>
    </row>
    <row r="609" spans="2:17">
      <c r="B609" s="32" t="s">
        <v>384</v>
      </c>
      <c r="C609" s="32" t="s">
        <v>87</v>
      </c>
      <c r="D609" s="32">
        <v>4</v>
      </c>
      <c r="E609" s="32" t="s">
        <v>680</v>
      </c>
      <c r="F609" s="32"/>
      <c r="G609" s="32" t="s">
        <v>1701</v>
      </c>
      <c r="H609" s="32">
        <v>0</v>
      </c>
      <c r="I609" s="32" t="b">
        <v>0</v>
      </c>
      <c r="M609">
        <v>2</v>
      </c>
      <c r="N609" s="30" t="str">
        <f t="shared" si="31"/>
        <v>DELETE FROM W_CATEGORY WHERE ID = en-japan;</v>
      </c>
      <c r="O609" s="30" t="str">
        <f t="shared" si="29"/>
        <v>INSERT INTO W_CATEGORY VALUES(</v>
      </c>
      <c r="P609" s="30" t="str">
        <f t="shared" si="30"/>
        <v>"en-japan",4,"s_massager","","理学療法士、作業療法士、整体師、マッサージ師",0,FALSE</v>
      </c>
      <c r="Q609" s="18" t="s">
        <v>70</v>
      </c>
    </row>
    <row r="610" spans="2:17">
      <c r="B610" s="32" t="s">
        <v>384</v>
      </c>
      <c r="C610" s="32" t="s">
        <v>87</v>
      </c>
      <c r="D610" s="32">
        <v>4</v>
      </c>
      <c r="E610" s="32" t="s">
        <v>681</v>
      </c>
      <c r="F610" s="32"/>
      <c r="G610" s="32" t="s">
        <v>1702</v>
      </c>
      <c r="H610" s="32">
        <v>0</v>
      </c>
      <c r="I610" s="32" t="b">
        <v>0</v>
      </c>
      <c r="M610">
        <v>2</v>
      </c>
      <c r="N610" s="30" t="str">
        <f t="shared" si="31"/>
        <v>DELETE FROM W_CATEGORY WHERE ID = en-japan;</v>
      </c>
      <c r="O610" s="30" t="str">
        <f t="shared" si="29"/>
        <v>INSERT INTO W_CATEGORY VALUES(</v>
      </c>
      <c r="P610" s="30" t="str">
        <f t="shared" si="30"/>
        <v>"en-japan",4,"s_nurse","","看護師、准看護師、保健師、助産師",0,FALSE</v>
      </c>
      <c r="Q610" s="18" t="s">
        <v>70</v>
      </c>
    </row>
    <row r="611" spans="2:17">
      <c r="B611" s="32" t="s">
        <v>384</v>
      </c>
      <c r="C611" s="32" t="s">
        <v>87</v>
      </c>
      <c r="D611" s="32">
        <v>4</v>
      </c>
      <c r="E611" s="32" t="s">
        <v>682</v>
      </c>
      <c r="F611" s="32"/>
      <c r="G611" s="32" t="s">
        <v>1703</v>
      </c>
      <c r="H611" s="32">
        <v>0</v>
      </c>
      <c r="I611" s="32" t="b">
        <v>0</v>
      </c>
      <c r="M611">
        <v>2</v>
      </c>
      <c r="N611" s="30" t="str">
        <f t="shared" si="31"/>
        <v>DELETE FROM W_CATEGORY WHERE ID = en-japan;</v>
      </c>
      <c r="O611" s="30" t="str">
        <f t="shared" si="29"/>
        <v>INSERT INTO W_CATEGORY VALUES(</v>
      </c>
      <c r="P611" s="30" t="str">
        <f t="shared" si="30"/>
        <v>"en-japan",4,"s_os_kyoiku","","エステティシャン、その他専門サービス系",0,FALSE</v>
      </c>
      <c r="Q611" s="18" t="s">
        <v>70</v>
      </c>
    </row>
    <row r="612" spans="2:17">
      <c r="B612" s="32" t="s">
        <v>384</v>
      </c>
      <c r="C612" s="32" t="s">
        <v>87</v>
      </c>
      <c r="D612" s="32">
        <v>4</v>
      </c>
      <c r="E612" s="32" t="s">
        <v>683</v>
      </c>
      <c r="F612" s="32"/>
      <c r="G612" s="32" t="s">
        <v>1704</v>
      </c>
      <c r="H612" s="32">
        <v>0</v>
      </c>
      <c r="I612" s="32" t="b">
        <v>0</v>
      </c>
      <c r="M612">
        <v>2</v>
      </c>
      <c r="N612" s="30" t="str">
        <f t="shared" si="31"/>
        <v>DELETE FROM W_CATEGORY WHERE ID = en-japan;</v>
      </c>
      <c r="O612" s="30" t="str">
        <f t="shared" si="29"/>
        <v>INSERT INTO W_CATEGORY VALUES(</v>
      </c>
      <c r="P612" s="30" t="str">
        <f t="shared" si="30"/>
        <v>"en-japan",4,"s_pharmacist","","薬剤師・管理薬剤師",0,FALSE</v>
      </c>
      <c r="Q612" s="18" t="s">
        <v>70</v>
      </c>
    </row>
    <row r="613" spans="2:17">
      <c r="B613" s="32" t="s">
        <v>384</v>
      </c>
      <c r="C613" s="32" t="s">
        <v>87</v>
      </c>
      <c r="D613" s="32">
        <v>4</v>
      </c>
      <c r="E613" s="32" t="s">
        <v>684</v>
      </c>
      <c r="F613" s="32"/>
      <c r="G613" s="32" t="s">
        <v>1705</v>
      </c>
      <c r="H613" s="32">
        <v>0</v>
      </c>
      <c r="I613" s="32" t="b">
        <v>0</v>
      </c>
      <c r="M613">
        <v>2</v>
      </c>
      <c r="N613" s="30" t="str">
        <f t="shared" si="31"/>
        <v>DELETE FROM W_CATEGORY WHERE ID = en-japan;</v>
      </c>
      <c r="O613" s="30" t="str">
        <f t="shared" si="29"/>
        <v>INSERT INTO W_CATEGORY VALUES(</v>
      </c>
      <c r="P613" s="30" t="str">
        <f t="shared" si="30"/>
        <v>"en-japan",4,"s_schoolmngr","","教室長・スクール運営",0,FALSE</v>
      </c>
      <c r="Q613" s="18" t="s">
        <v>70</v>
      </c>
    </row>
    <row r="614" spans="2:17">
      <c r="B614" s="32" t="s">
        <v>384</v>
      </c>
      <c r="C614" s="32" t="s">
        <v>87</v>
      </c>
      <c r="D614" s="32">
        <v>4</v>
      </c>
      <c r="E614" s="32" t="s">
        <v>685</v>
      </c>
      <c r="F614" s="32"/>
      <c r="G614" s="32" t="s">
        <v>1706</v>
      </c>
      <c r="H614" s="32">
        <v>0</v>
      </c>
      <c r="I614" s="32" t="b">
        <v>0</v>
      </c>
      <c r="M614">
        <v>2</v>
      </c>
      <c r="N614" s="30" t="str">
        <f t="shared" si="31"/>
        <v>DELETE FROM W_CATEGORY WHERE ID = en-japan;</v>
      </c>
      <c r="O614" s="30" t="str">
        <f t="shared" si="29"/>
        <v>INSERT INTO W_CATEGORY VALUES(</v>
      </c>
      <c r="P614" s="30" t="str">
        <f t="shared" si="30"/>
        <v>"en-japan",4,"s_servicestaff","","サービススタッフ、その他会場運営",0,FALSE</v>
      </c>
      <c r="Q614" s="18" t="s">
        <v>70</v>
      </c>
    </row>
    <row r="615" spans="2:17">
      <c r="B615" s="32" t="s">
        <v>384</v>
      </c>
      <c r="C615" s="32" t="s">
        <v>87</v>
      </c>
      <c r="D615" s="32">
        <v>4</v>
      </c>
      <c r="E615" s="32" t="s">
        <v>686</v>
      </c>
      <c r="F615" s="32"/>
      <c r="G615" s="32" t="s">
        <v>1707</v>
      </c>
      <c r="H615" s="32">
        <v>0</v>
      </c>
      <c r="I615" s="32" t="b">
        <v>0</v>
      </c>
      <c r="M615">
        <v>2</v>
      </c>
      <c r="N615" s="30" t="str">
        <f t="shared" si="31"/>
        <v>DELETE FROM W_CATEGORY WHERE ID = en-japan;</v>
      </c>
      <c r="O615" s="30" t="str">
        <f t="shared" si="29"/>
        <v>INSERT INTO W_CATEGORY VALUES(</v>
      </c>
      <c r="P615" s="30" t="str">
        <f t="shared" si="30"/>
        <v>"en-japan",4,"s_shikaeiseishi","","歯科技工士、歯科衛生士",0,FALSE</v>
      </c>
      <c r="Q615" s="18" t="s">
        <v>70</v>
      </c>
    </row>
    <row r="616" spans="2:17">
      <c r="B616" s="32" t="s">
        <v>384</v>
      </c>
      <c r="C616" s="32" t="s">
        <v>87</v>
      </c>
      <c r="D616" s="32">
        <v>4</v>
      </c>
      <c r="E616" s="32" t="s">
        <v>687</v>
      </c>
      <c r="F616" s="32"/>
      <c r="G616" s="32" t="s">
        <v>1708</v>
      </c>
      <c r="H616" s="32">
        <v>0</v>
      </c>
      <c r="I616" s="32" t="b">
        <v>0</v>
      </c>
      <c r="M616">
        <v>2</v>
      </c>
      <c r="N616" s="30" t="str">
        <f t="shared" si="31"/>
        <v>DELETE FROM W_CATEGORY WHERE ID = en-japan;</v>
      </c>
      <c r="O616" s="30" t="str">
        <f t="shared" si="29"/>
        <v>INSERT INTO W_CATEGORY VALUES(</v>
      </c>
      <c r="P616" s="30" t="str">
        <f t="shared" si="30"/>
        <v>"en-japan",4,"s_sport-teacher","","スポーツインストラクター・トレーナー",0,FALSE</v>
      </c>
      <c r="Q616" s="18" t="s">
        <v>70</v>
      </c>
    </row>
    <row r="617" spans="2:17">
      <c r="B617" s="32" t="s">
        <v>384</v>
      </c>
      <c r="C617" s="32" t="s">
        <v>87</v>
      </c>
      <c r="D617" s="32">
        <v>4</v>
      </c>
      <c r="E617" s="32" t="s">
        <v>688</v>
      </c>
      <c r="F617" s="32"/>
      <c r="G617" s="32" t="s">
        <v>1709</v>
      </c>
      <c r="H617" s="32">
        <v>0</v>
      </c>
      <c r="I617" s="32" t="b">
        <v>0</v>
      </c>
      <c r="M617">
        <v>2</v>
      </c>
      <c r="N617" s="30" t="str">
        <f t="shared" si="31"/>
        <v>DELETE FROM W_CATEGORY WHERE ID = en-japan;</v>
      </c>
      <c r="O617" s="30" t="str">
        <f t="shared" si="29"/>
        <v>INSERT INTO W_CATEGORY VALUES(</v>
      </c>
      <c r="P617" s="30" t="str">
        <f t="shared" si="30"/>
        <v>"en-japan",4,"s_tconductor","","旅行系",0,FALSE</v>
      </c>
      <c r="Q617" s="18" t="s">
        <v>70</v>
      </c>
    </row>
    <row r="618" spans="2:17">
      <c r="B618" s="32" t="s">
        <v>384</v>
      </c>
      <c r="C618" s="32" t="s">
        <v>87</v>
      </c>
      <c r="D618" s="32">
        <v>4</v>
      </c>
      <c r="E618" s="32" t="s">
        <v>689</v>
      </c>
      <c r="F618" s="32"/>
      <c r="G618" s="32" t="s">
        <v>1710</v>
      </c>
      <c r="H618" s="32">
        <v>0</v>
      </c>
      <c r="I618" s="32" t="b">
        <v>0</v>
      </c>
      <c r="M618">
        <v>2</v>
      </c>
      <c r="N618" s="30" t="str">
        <f t="shared" si="31"/>
        <v>DELETE FROM W_CATEGORY WHERE ID = en-japan;</v>
      </c>
      <c r="O618" s="30" t="str">
        <f t="shared" si="29"/>
        <v>INSERT INTO W_CATEGORY VALUES(</v>
      </c>
      <c r="P618" s="30" t="str">
        <f t="shared" si="30"/>
        <v>"en-japan",4,"s_teacher","","教員、講師",0,FALSE</v>
      </c>
      <c r="Q618" s="18" t="s">
        <v>70</v>
      </c>
    </row>
    <row r="619" spans="2:17">
      <c r="B619" s="32" t="s">
        <v>384</v>
      </c>
      <c r="C619" s="32" t="s">
        <v>87</v>
      </c>
      <c r="D619" s="32">
        <v>4</v>
      </c>
      <c r="E619" s="32" t="s">
        <v>690</v>
      </c>
      <c r="F619" s="32"/>
      <c r="G619" s="32" t="s">
        <v>1711</v>
      </c>
      <c r="H619" s="32">
        <v>0</v>
      </c>
      <c r="I619" s="32" t="b">
        <v>0</v>
      </c>
      <c r="M619">
        <v>2</v>
      </c>
      <c r="N619" s="30" t="str">
        <f t="shared" si="31"/>
        <v>DELETE FROM W_CATEGORY WHERE ID = en-japan;</v>
      </c>
      <c r="O619" s="30" t="str">
        <f t="shared" si="29"/>
        <v>INSERT INTO W_CATEGORY VALUES(</v>
      </c>
      <c r="P619" s="30" t="str">
        <f t="shared" si="30"/>
        <v>"en-japan",4,"s_tour-guide","","旅行手配、添乗員、ツアーコンダクター",0,FALSE</v>
      </c>
      <c r="Q619" s="18" t="s">
        <v>70</v>
      </c>
    </row>
    <row r="620" spans="2:17">
      <c r="B620" s="32" t="s">
        <v>384</v>
      </c>
      <c r="C620" s="32" t="s">
        <v>87</v>
      </c>
      <c r="D620" s="32">
        <v>4</v>
      </c>
      <c r="E620" s="32" t="s">
        <v>691</v>
      </c>
      <c r="F620" s="32"/>
      <c r="G620" s="32" t="s">
        <v>1712</v>
      </c>
      <c r="H620" s="32">
        <v>0</v>
      </c>
      <c r="I620" s="32" t="b">
        <v>0</v>
      </c>
      <c r="M620">
        <v>2</v>
      </c>
      <c r="N620" s="30" t="str">
        <f t="shared" si="31"/>
        <v>DELETE FROM W_CATEGORY WHERE ID = en-japan;</v>
      </c>
      <c r="O620" s="30" t="str">
        <f t="shared" ref="O620:O683" si="32">"INSERT INTO " &amp; $B620 &amp; " VALUES("</f>
        <v>INSERT INTO W_CATEGORY VALUES(</v>
      </c>
      <c r="P620" s="30" t="str">
        <f t="shared" si="30"/>
        <v>"en-japan",4,"s_wedding-planner","","ブライダルコーディネーター・ウエディングプランナー",0,FALSE</v>
      </c>
      <c r="Q620" s="18" t="s">
        <v>70</v>
      </c>
    </row>
    <row r="621" spans="2:17">
      <c r="B621" s="32" t="s">
        <v>384</v>
      </c>
      <c r="C621" s="32" t="s">
        <v>87</v>
      </c>
      <c r="D621" s="32">
        <v>4</v>
      </c>
      <c r="E621" s="32" t="s">
        <v>692</v>
      </c>
      <c r="F621" s="32"/>
      <c r="G621" s="32" t="s">
        <v>1713</v>
      </c>
      <c r="H621" s="32">
        <v>0</v>
      </c>
      <c r="I621" s="32" t="b">
        <v>0</v>
      </c>
      <c r="M621">
        <v>2</v>
      </c>
      <c r="N621" s="30" t="str">
        <f t="shared" si="31"/>
        <v>DELETE FROM W_CATEGORY WHERE ID = en-japan;</v>
      </c>
      <c r="O621" s="30" t="str">
        <f t="shared" si="32"/>
        <v>INSERT INTO W_CATEGORY VALUES(</v>
      </c>
      <c r="P621" s="30" t="str">
        <f t="shared" si="30"/>
        <v>"en-japan",4,"s_yakuzaishi","","薬剤師・管理薬剤師、登録販売者",0,FALSE</v>
      </c>
      <c r="Q621" s="18" t="s">
        <v>70</v>
      </c>
    </row>
    <row r="622" spans="2:17">
      <c r="B622" s="32" t="s">
        <v>384</v>
      </c>
      <c r="C622" s="32" t="s">
        <v>87</v>
      </c>
      <c r="D622" s="32">
        <v>4</v>
      </c>
      <c r="E622" s="32" t="s">
        <v>693</v>
      </c>
      <c r="F622" s="32"/>
      <c r="G622" s="32" t="s">
        <v>1714</v>
      </c>
      <c r="H622" s="32">
        <v>0</v>
      </c>
      <c r="I622" s="32" t="b">
        <v>0</v>
      </c>
      <c r="M622">
        <v>2</v>
      </c>
      <c r="N622" s="30" t="str">
        <f t="shared" si="31"/>
        <v>DELETE FROM W_CATEGORY WHERE ID = en-japan;</v>
      </c>
      <c r="O622" s="30" t="str">
        <f t="shared" si="32"/>
        <v>INSERT INTO W_CATEGORY VALUES(</v>
      </c>
      <c r="P622" s="30" t="str">
        <f t="shared" ref="P622:P685" si="33" xml:space="preserve"> IF(IFERROR(FIND("VAR",C$108),0)&gt;0,""""&amp; C622 &amp; """",C622) &amp; "," &amp; IF(IFERROR(FIND("VAR",D$108),0)&gt;0,""""&amp; D622 &amp; """",D622) &amp; "," &amp; IF(IFERROR(FIND("VAR",E$108),0)&gt;0,""""&amp; E622 &amp; """",E622) &amp; "," &amp;  IF(IFERROR(FIND("VAR",F$108),0)&gt;0,""""&amp; F622 &amp; """",F622)&amp; "," &amp;  IF(IFERROR(FIND("VAR",G$108),0)&gt;0,""""&amp; G622 &amp; """",G622) &amp; "," &amp; IF(IFERROR(FIND("VAR",H$108),0)&gt;0,""""&amp; H622 &amp; """",H622) &amp; "," &amp; IF(IFERROR(FIND("VAR",I$108),0)&gt;0,""""&amp; I622 &amp; """",I622)</f>
        <v>"en-japan",4,"s_yoyaku","","カウンタースタッフ、予約手配・オペレーター",0,FALSE</v>
      </c>
      <c r="Q622" s="18" t="s">
        <v>70</v>
      </c>
    </row>
    <row r="623" spans="2:17">
      <c r="B623" s="32" t="s">
        <v>384</v>
      </c>
      <c r="C623" s="32" t="s">
        <v>87</v>
      </c>
      <c r="D623" s="32">
        <v>5</v>
      </c>
      <c r="E623" s="32" t="s">
        <v>475</v>
      </c>
      <c r="F623" s="32"/>
      <c r="G623" s="32" t="s">
        <v>1495</v>
      </c>
      <c r="H623" s="32">
        <v>0</v>
      </c>
      <c r="I623" s="32" t="b">
        <v>0</v>
      </c>
      <c r="M623">
        <v>2</v>
      </c>
      <c r="N623" s="30" t="str">
        <f t="shared" si="31"/>
        <v>DELETE FROM W_CATEGORY WHERE ID = en-japan;</v>
      </c>
      <c r="O623" s="30" t="str">
        <f t="shared" si="32"/>
        <v>INSERT INTO W_CATEGORY VALUES(</v>
      </c>
      <c r="P623" s="30" t="str">
        <f t="shared" si="33"/>
        <v>"en-japan",5,"k_aichi","","愛知県",0,FALSE</v>
      </c>
      <c r="Q623" s="18" t="s">
        <v>70</v>
      </c>
    </row>
    <row r="624" spans="2:17">
      <c r="B624" s="32" t="s">
        <v>384</v>
      </c>
      <c r="C624" s="32" t="s">
        <v>87</v>
      </c>
      <c r="D624" s="32">
        <v>5</v>
      </c>
      <c r="E624" s="32" t="s">
        <v>476</v>
      </c>
      <c r="F624" s="32"/>
      <c r="G624" s="32" t="s">
        <v>1496</v>
      </c>
      <c r="H624" s="32">
        <v>0</v>
      </c>
      <c r="I624" s="32" t="b">
        <v>0</v>
      </c>
      <c r="M624">
        <v>2</v>
      </c>
      <c r="N624" s="30" t="str">
        <f t="shared" si="31"/>
        <v>DELETE FROM W_CATEGORY WHERE ID = en-japan;</v>
      </c>
      <c r="O624" s="30" t="str">
        <f t="shared" si="32"/>
        <v>INSERT INTO W_CATEGORY VALUES(</v>
      </c>
      <c r="P624" s="30" t="str">
        <f t="shared" si="33"/>
        <v>"en-japan",5,"k_akita","","秋田県",0,FALSE</v>
      </c>
      <c r="Q624" s="18" t="s">
        <v>70</v>
      </c>
    </row>
    <row r="625" spans="2:17">
      <c r="B625" s="32" t="s">
        <v>384</v>
      </c>
      <c r="C625" s="32" t="s">
        <v>87</v>
      </c>
      <c r="D625" s="32">
        <v>5</v>
      </c>
      <c r="E625" s="32" t="s">
        <v>477</v>
      </c>
      <c r="F625" s="32"/>
      <c r="G625" s="32" t="s">
        <v>1497</v>
      </c>
      <c r="H625" s="32">
        <v>0</v>
      </c>
      <c r="I625" s="32" t="b">
        <v>0</v>
      </c>
      <c r="M625">
        <v>2</v>
      </c>
      <c r="N625" s="30" t="str">
        <f t="shared" si="31"/>
        <v>DELETE FROM W_CATEGORY WHERE ID = en-japan;</v>
      </c>
      <c r="O625" s="30" t="str">
        <f t="shared" si="32"/>
        <v>INSERT INTO W_CATEGORY VALUES(</v>
      </c>
      <c r="P625" s="30" t="str">
        <f t="shared" si="33"/>
        <v>"en-japan",5,"k_aomori","","青森県",0,FALSE</v>
      </c>
      <c r="Q625" s="18" t="s">
        <v>70</v>
      </c>
    </row>
    <row r="626" spans="2:17">
      <c r="B626" s="32" t="s">
        <v>384</v>
      </c>
      <c r="C626" s="32" t="s">
        <v>87</v>
      </c>
      <c r="D626" s="32">
        <v>5</v>
      </c>
      <c r="E626" s="32" t="s">
        <v>478</v>
      </c>
      <c r="F626" s="32"/>
      <c r="G626" s="32" t="s">
        <v>1498</v>
      </c>
      <c r="H626" s="32">
        <v>0</v>
      </c>
      <c r="I626" s="32" t="b">
        <v>0</v>
      </c>
      <c r="M626">
        <v>2</v>
      </c>
      <c r="N626" s="30" t="str">
        <f t="shared" si="31"/>
        <v>DELETE FROM W_CATEGORY WHERE ID = en-japan;</v>
      </c>
      <c r="O626" s="30" t="str">
        <f t="shared" si="32"/>
        <v>INSERT INTO W_CATEGORY VALUES(</v>
      </c>
      <c r="P626" s="30" t="str">
        <f t="shared" si="33"/>
        <v>"en-japan",5,"k_asia","","アジア",0,FALSE</v>
      </c>
      <c r="Q626" s="18" t="s">
        <v>70</v>
      </c>
    </row>
    <row r="627" spans="2:17">
      <c r="B627" s="32" t="s">
        <v>384</v>
      </c>
      <c r="C627" s="32" t="s">
        <v>87</v>
      </c>
      <c r="D627" s="32">
        <v>5</v>
      </c>
      <c r="E627" s="32" t="s">
        <v>479</v>
      </c>
      <c r="F627" s="32"/>
      <c r="G627" s="32" t="s">
        <v>1499</v>
      </c>
      <c r="H627" s="32">
        <v>0</v>
      </c>
      <c r="I627" s="32" t="b">
        <v>0</v>
      </c>
      <c r="M627">
        <v>2</v>
      </c>
      <c r="N627" s="30" t="str">
        <f t="shared" ref="N627:N690" si="34">"DELETE FROM " &amp; $B627 &amp; " WHERE ID = " &amp; C627 &amp; ";"</f>
        <v>DELETE FROM W_CATEGORY WHERE ID = en-japan;</v>
      </c>
      <c r="O627" s="30" t="str">
        <f t="shared" si="32"/>
        <v>INSERT INTO W_CATEGORY VALUES(</v>
      </c>
      <c r="P627" s="30" t="str">
        <f t="shared" si="33"/>
        <v>"en-japan",5,"k_chiba","","千葉県",0,FALSE</v>
      </c>
      <c r="Q627" s="18" t="s">
        <v>70</v>
      </c>
    </row>
    <row r="628" spans="2:17">
      <c r="B628" s="32" t="s">
        <v>384</v>
      </c>
      <c r="C628" s="32" t="s">
        <v>87</v>
      </c>
      <c r="D628" s="32">
        <v>5</v>
      </c>
      <c r="E628" s="32" t="s">
        <v>480</v>
      </c>
      <c r="F628" s="32"/>
      <c r="G628" s="32" t="s">
        <v>1500</v>
      </c>
      <c r="H628" s="32">
        <v>0</v>
      </c>
      <c r="I628" s="32" t="b">
        <v>0</v>
      </c>
      <c r="M628">
        <v>2</v>
      </c>
      <c r="N628" s="30" t="str">
        <f t="shared" si="34"/>
        <v>DELETE FROM W_CATEGORY WHERE ID = en-japan;</v>
      </c>
      <c r="O628" s="30" t="str">
        <f t="shared" si="32"/>
        <v>INSERT INTO W_CATEGORY VALUES(</v>
      </c>
      <c r="P628" s="30" t="str">
        <f t="shared" si="33"/>
        <v>"en-japan",5,"k_chibashi","","千葉市",0,FALSE</v>
      </c>
      <c r="Q628" s="18" t="s">
        <v>70</v>
      </c>
    </row>
    <row r="629" spans="2:17">
      <c r="B629" s="32" t="s">
        <v>384</v>
      </c>
      <c r="C629" s="32" t="s">
        <v>87</v>
      </c>
      <c r="D629" s="32">
        <v>5</v>
      </c>
      <c r="E629" s="32" t="s">
        <v>481</v>
      </c>
      <c r="F629" s="32"/>
      <c r="G629" s="32" t="s">
        <v>1501</v>
      </c>
      <c r="H629" s="32">
        <v>0</v>
      </c>
      <c r="I629" s="32" t="b">
        <v>0</v>
      </c>
      <c r="M629">
        <v>2</v>
      </c>
      <c r="N629" s="30" t="str">
        <f t="shared" si="34"/>
        <v>DELETE FROM W_CATEGORY WHERE ID = en-japan;</v>
      </c>
      <c r="O629" s="30" t="str">
        <f t="shared" si="32"/>
        <v>INSERT INTO W_CATEGORY VALUES(</v>
      </c>
      <c r="P629" s="30" t="str">
        <f t="shared" si="33"/>
        <v>"en-japan",5,"k_china","","中国",0,FALSE</v>
      </c>
      <c r="Q629" s="18" t="s">
        <v>70</v>
      </c>
    </row>
    <row r="630" spans="2:17">
      <c r="B630" s="32" t="s">
        <v>384</v>
      </c>
      <c r="C630" s="32" t="s">
        <v>87</v>
      </c>
      <c r="D630" s="32">
        <v>5</v>
      </c>
      <c r="E630" s="32" t="s">
        <v>482</v>
      </c>
      <c r="F630" s="32"/>
      <c r="G630" s="32" t="s">
        <v>1502</v>
      </c>
      <c r="H630" s="32">
        <v>0</v>
      </c>
      <c r="I630" s="32" t="b">
        <v>0</v>
      </c>
      <c r="M630">
        <v>2</v>
      </c>
      <c r="N630" s="30" t="str">
        <f t="shared" si="34"/>
        <v>DELETE FROM W_CATEGORY WHERE ID = en-japan;</v>
      </c>
      <c r="O630" s="30" t="str">
        <f t="shared" si="32"/>
        <v>INSERT INTO W_CATEGORY VALUES(</v>
      </c>
      <c r="P630" s="30" t="str">
        <f t="shared" si="33"/>
        <v>"en-japan",5,"k_chiyodaku","","千代田区（東京駅、丸の内、有楽町など）",0,FALSE</v>
      </c>
      <c r="Q630" s="18" t="s">
        <v>70</v>
      </c>
    </row>
    <row r="631" spans="2:17">
      <c r="B631" s="32" t="s">
        <v>384</v>
      </c>
      <c r="C631" s="32" t="s">
        <v>87</v>
      </c>
      <c r="D631" s="32">
        <v>5</v>
      </c>
      <c r="E631" s="32" t="s">
        <v>483</v>
      </c>
      <c r="F631" s="32"/>
      <c r="G631" s="32" t="s">
        <v>1503</v>
      </c>
      <c r="H631" s="32">
        <v>0</v>
      </c>
      <c r="I631" s="32" t="b">
        <v>0</v>
      </c>
      <c r="M631">
        <v>2</v>
      </c>
      <c r="N631" s="30" t="str">
        <f t="shared" si="34"/>
        <v>DELETE FROM W_CATEGORY WHERE ID = en-japan;</v>
      </c>
      <c r="O631" s="30" t="str">
        <f t="shared" si="32"/>
        <v>INSERT INTO W_CATEGORY VALUES(</v>
      </c>
      <c r="P631" s="30" t="str">
        <f t="shared" si="33"/>
        <v>"en-japan",5,"k_chukinto-africa","","中近東・アフリカ",0,FALSE</v>
      </c>
      <c r="Q631" s="18" t="s">
        <v>70</v>
      </c>
    </row>
    <row r="632" spans="2:17">
      <c r="B632" s="32" t="s">
        <v>384</v>
      </c>
      <c r="C632" s="32" t="s">
        <v>87</v>
      </c>
      <c r="D632" s="32">
        <v>5</v>
      </c>
      <c r="E632" s="32" t="s">
        <v>484</v>
      </c>
      <c r="F632" s="32"/>
      <c r="G632" s="32" t="s">
        <v>1504</v>
      </c>
      <c r="H632" s="32">
        <v>0</v>
      </c>
      <c r="I632" s="32" t="b">
        <v>0</v>
      </c>
      <c r="M632">
        <v>2</v>
      </c>
      <c r="N632" s="30" t="str">
        <f t="shared" si="34"/>
        <v>DELETE FROM W_CATEGORY WHERE ID = en-japan;</v>
      </c>
      <c r="O632" s="30" t="str">
        <f t="shared" si="32"/>
        <v>INSERT INTO W_CATEGORY VALUES(</v>
      </c>
      <c r="P632" s="30" t="str">
        <f t="shared" si="33"/>
        <v>"en-japan",5,"k_chunanbei","","中南米",0,FALSE</v>
      </c>
      <c r="Q632" s="18" t="s">
        <v>70</v>
      </c>
    </row>
    <row r="633" spans="2:17">
      <c r="B633" s="32" t="s">
        <v>384</v>
      </c>
      <c r="C633" s="32" t="s">
        <v>87</v>
      </c>
      <c r="D633" s="32">
        <v>5</v>
      </c>
      <c r="E633" s="32" t="s">
        <v>485</v>
      </c>
      <c r="F633" s="32"/>
      <c r="G633" s="32" t="s">
        <v>1505</v>
      </c>
      <c r="H633" s="32">
        <v>0</v>
      </c>
      <c r="I633" s="32" t="b">
        <v>0</v>
      </c>
      <c r="M633">
        <v>2</v>
      </c>
      <c r="N633" s="30" t="str">
        <f t="shared" si="34"/>
        <v>DELETE FROM W_CATEGORY WHERE ID = en-japan;</v>
      </c>
      <c r="O633" s="30" t="str">
        <f t="shared" si="32"/>
        <v>INSERT INTO W_CATEGORY VALUES(</v>
      </c>
      <c r="P633" s="30" t="str">
        <f t="shared" si="33"/>
        <v>"en-japan",5,"k_chuoku","","中央区（銀座、日本橋など）",0,FALSE</v>
      </c>
      <c r="Q633" s="18" t="s">
        <v>70</v>
      </c>
    </row>
    <row r="634" spans="2:17">
      <c r="B634" s="32" t="s">
        <v>384</v>
      </c>
      <c r="C634" s="32" t="s">
        <v>87</v>
      </c>
      <c r="D634" s="32">
        <v>5</v>
      </c>
      <c r="E634" s="32" t="s">
        <v>486</v>
      </c>
      <c r="F634" s="32"/>
      <c r="G634" s="32" t="s">
        <v>1506</v>
      </c>
      <c r="H634" s="32">
        <v>0</v>
      </c>
      <c r="I634" s="32" t="b">
        <v>0</v>
      </c>
      <c r="M634">
        <v>2</v>
      </c>
      <c r="N634" s="30" t="str">
        <f t="shared" si="34"/>
        <v>DELETE FROM W_CATEGORY WHERE ID = en-japan;</v>
      </c>
      <c r="O634" s="30" t="str">
        <f t="shared" si="32"/>
        <v>INSERT INTO W_CATEGORY VALUES(</v>
      </c>
      <c r="P634" s="30" t="str">
        <f t="shared" si="33"/>
        <v>"en-japan",5,"k_ehime","","愛媛県",0,FALSE</v>
      </c>
      <c r="Q634" s="18" t="s">
        <v>70</v>
      </c>
    </row>
    <row r="635" spans="2:17">
      <c r="B635" s="32" t="s">
        <v>384</v>
      </c>
      <c r="C635" s="32" t="s">
        <v>87</v>
      </c>
      <c r="D635" s="32">
        <v>5</v>
      </c>
      <c r="E635" s="32" t="s">
        <v>487</v>
      </c>
      <c r="F635" s="32"/>
      <c r="G635" s="32" t="s">
        <v>1507</v>
      </c>
      <c r="H635" s="32">
        <v>0</v>
      </c>
      <c r="I635" s="32" t="b">
        <v>0</v>
      </c>
      <c r="M635">
        <v>2</v>
      </c>
      <c r="N635" s="30" t="str">
        <f t="shared" si="34"/>
        <v>DELETE FROM W_CATEGORY WHERE ID = en-japan;</v>
      </c>
      <c r="O635" s="30" t="str">
        <f t="shared" si="32"/>
        <v>INSERT INTO W_CATEGORY VALUES(</v>
      </c>
      <c r="P635" s="30" t="str">
        <f t="shared" si="33"/>
        <v>"en-japan",5,"k_europe","","ヨーロッパ",0,FALSE</v>
      </c>
      <c r="Q635" s="18" t="s">
        <v>70</v>
      </c>
    </row>
    <row r="636" spans="2:17">
      <c r="B636" s="32" t="s">
        <v>384</v>
      </c>
      <c r="C636" s="32" t="s">
        <v>87</v>
      </c>
      <c r="D636" s="32">
        <v>5</v>
      </c>
      <c r="E636" s="32" t="s">
        <v>488</v>
      </c>
      <c r="F636" s="32"/>
      <c r="G636" s="32" t="s">
        <v>1508</v>
      </c>
      <c r="H636" s="32">
        <v>0</v>
      </c>
      <c r="I636" s="32" t="b">
        <v>0</v>
      </c>
      <c r="M636">
        <v>2</v>
      </c>
      <c r="N636" s="30" t="str">
        <f t="shared" si="34"/>
        <v>DELETE FROM W_CATEGORY WHERE ID = en-japan;</v>
      </c>
      <c r="O636" s="30" t="str">
        <f t="shared" si="32"/>
        <v>INSERT INTO W_CATEGORY VALUES(</v>
      </c>
      <c r="P636" s="30" t="str">
        <f t="shared" si="33"/>
        <v>"en-japan",5,"k_fukui","","福井県",0,FALSE</v>
      </c>
      <c r="Q636" s="18" t="s">
        <v>70</v>
      </c>
    </row>
    <row r="637" spans="2:17">
      <c r="B637" s="32" t="s">
        <v>384</v>
      </c>
      <c r="C637" s="32" t="s">
        <v>87</v>
      </c>
      <c r="D637" s="32">
        <v>5</v>
      </c>
      <c r="E637" s="32" t="s">
        <v>489</v>
      </c>
      <c r="F637" s="32"/>
      <c r="G637" s="32" t="s">
        <v>1509</v>
      </c>
      <c r="H637" s="32">
        <v>0</v>
      </c>
      <c r="I637" s="32" t="b">
        <v>0</v>
      </c>
      <c r="M637">
        <v>2</v>
      </c>
      <c r="N637" s="30" t="str">
        <f t="shared" si="34"/>
        <v>DELETE FROM W_CATEGORY WHERE ID = en-japan;</v>
      </c>
      <c r="O637" s="30" t="str">
        <f t="shared" si="32"/>
        <v>INSERT INTO W_CATEGORY VALUES(</v>
      </c>
      <c r="P637" s="30" t="str">
        <f t="shared" si="33"/>
        <v>"en-japan",5,"k_fukuoka","","福岡県",0,FALSE</v>
      </c>
      <c r="Q637" s="18" t="s">
        <v>70</v>
      </c>
    </row>
    <row r="638" spans="2:17">
      <c r="B638" s="32" t="s">
        <v>384</v>
      </c>
      <c r="C638" s="32" t="s">
        <v>87</v>
      </c>
      <c r="D638" s="32">
        <v>5</v>
      </c>
      <c r="E638" s="32" t="s">
        <v>490</v>
      </c>
      <c r="F638" s="32"/>
      <c r="G638" s="32" t="s">
        <v>1510</v>
      </c>
      <c r="H638" s="32">
        <v>0</v>
      </c>
      <c r="I638" s="32" t="b">
        <v>0</v>
      </c>
      <c r="M638">
        <v>2</v>
      </c>
      <c r="N638" s="30" t="str">
        <f t="shared" si="34"/>
        <v>DELETE FROM W_CATEGORY WHERE ID = en-japan;</v>
      </c>
      <c r="O638" s="30" t="str">
        <f t="shared" si="32"/>
        <v>INSERT INTO W_CATEGORY VALUES(</v>
      </c>
      <c r="P638" s="30" t="str">
        <f t="shared" si="33"/>
        <v>"en-japan",5,"k_fukuokashi","","福岡市",0,FALSE</v>
      </c>
      <c r="Q638" s="18" t="s">
        <v>70</v>
      </c>
    </row>
    <row r="639" spans="2:17">
      <c r="B639" s="32" t="s">
        <v>384</v>
      </c>
      <c r="C639" s="32" t="s">
        <v>87</v>
      </c>
      <c r="D639" s="32">
        <v>5</v>
      </c>
      <c r="E639" s="32" t="s">
        <v>491</v>
      </c>
      <c r="F639" s="32"/>
      <c r="G639" s="32" t="s">
        <v>1511</v>
      </c>
      <c r="H639" s="32">
        <v>0</v>
      </c>
      <c r="I639" s="32" t="b">
        <v>0</v>
      </c>
      <c r="M639">
        <v>2</v>
      </c>
      <c r="N639" s="30" t="str">
        <f t="shared" si="34"/>
        <v>DELETE FROM W_CATEGORY WHERE ID = en-japan;</v>
      </c>
      <c r="O639" s="30" t="str">
        <f t="shared" si="32"/>
        <v>INSERT INTO W_CATEGORY VALUES(</v>
      </c>
      <c r="P639" s="30" t="str">
        <f t="shared" si="33"/>
        <v>"en-japan",5,"k_fukushima","","福島県",0,FALSE</v>
      </c>
      <c r="Q639" s="18" t="s">
        <v>70</v>
      </c>
    </row>
    <row r="640" spans="2:17">
      <c r="B640" s="32" t="s">
        <v>384</v>
      </c>
      <c r="C640" s="32" t="s">
        <v>87</v>
      </c>
      <c r="D640" s="32">
        <v>5</v>
      </c>
      <c r="E640" s="32" t="s">
        <v>492</v>
      </c>
      <c r="F640" s="32"/>
      <c r="G640" s="32" t="s">
        <v>1512</v>
      </c>
      <c r="H640" s="32">
        <v>0</v>
      </c>
      <c r="I640" s="32" t="b">
        <v>0</v>
      </c>
      <c r="M640">
        <v>2</v>
      </c>
      <c r="N640" s="30" t="str">
        <f t="shared" si="34"/>
        <v>DELETE FROM W_CATEGORY WHERE ID = en-japan;</v>
      </c>
      <c r="O640" s="30" t="str">
        <f t="shared" si="32"/>
        <v>INSERT INTO W_CATEGORY VALUES(</v>
      </c>
      <c r="P640" s="30" t="str">
        <f t="shared" si="33"/>
        <v>"en-japan",5,"k_gifu","","岐阜県",0,FALSE</v>
      </c>
      <c r="Q640" s="18" t="s">
        <v>70</v>
      </c>
    </row>
    <row r="641" spans="2:17">
      <c r="B641" s="32" t="s">
        <v>384</v>
      </c>
      <c r="C641" s="32" t="s">
        <v>87</v>
      </c>
      <c r="D641" s="32">
        <v>5</v>
      </c>
      <c r="E641" s="32" t="s">
        <v>493</v>
      </c>
      <c r="F641" s="32"/>
      <c r="G641" s="32" t="s">
        <v>1513</v>
      </c>
      <c r="H641" s="32">
        <v>0</v>
      </c>
      <c r="I641" s="32" t="b">
        <v>0</v>
      </c>
      <c r="M641">
        <v>2</v>
      </c>
      <c r="N641" s="30" t="str">
        <f t="shared" si="34"/>
        <v>DELETE FROM W_CATEGORY WHERE ID = en-japan;</v>
      </c>
      <c r="O641" s="30" t="str">
        <f t="shared" si="32"/>
        <v>INSERT INTO W_CATEGORY VALUES(</v>
      </c>
      <c r="P641" s="30" t="str">
        <f t="shared" si="33"/>
        <v>"en-japan",5,"k_gunma","","群馬県",0,FALSE</v>
      </c>
      <c r="Q641" s="18" t="s">
        <v>70</v>
      </c>
    </row>
    <row r="642" spans="2:17">
      <c r="B642" s="32" t="s">
        <v>384</v>
      </c>
      <c r="C642" s="32" t="s">
        <v>87</v>
      </c>
      <c r="D642" s="32">
        <v>5</v>
      </c>
      <c r="E642" s="32" t="s">
        <v>494</v>
      </c>
      <c r="F642" s="32"/>
      <c r="G642" s="32" t="s">
        <v>1514</v>
      </c>
      <c r="H642" s="32">
        <v>0</v>
      </c>
      <c r="I642" s="32" t="b">
        <v>0</v>
      </c>
      <c r="M642">
        <v>2</v>
      </c>
      <c r="N642" s="30" t="str">
        <f t="shared" si="34"/>
        <v>DELETE FROM W_CATEGORY WHERE ID = en-japan;</v>
      </c>
      <c r="O642" s="30" t="str">
        <f t="shared" si="32"/>
        <v>INSERT INTO W_CATEGORY VALUES(</v>
      </c>
      <c r="P642" s="30" t="str">
        <f t="shared" si="33"/>
        <v>"en-japan",5,"k_hamamatsushi","","浜松市",0,FALSE</v>
      </c>
      <c r="Q642" s="18" t="s">
        <v>70</v>
      </c>
    </row>
    <row r="643" spans="2:17">
      <c r="B643" s="32" t="s">
        <v>384</v>
      </c>
      <c r="C643" s="32" t="s">
        <v>87</v>
      </c>
      <c r="D643" s="32">
        <v>5</v>
      </c>
      <c r="E643" s="32" t="s">
        <v>495</v>
      </c>
      <c r="F643" s="32"/>
      <c r="G643" s="32" t="s">
        <v>1515</v>
      </c>
      <c r="H643" s="32">
        <v>0</v>
      </c>
      <c r="I643" s="32" t="b">
        <v>0</v>
      </c>
      <c r="M643">
        <v>2</v>
      </c>
      <c r="N643" s="30" t="str">
        <f t="shared" si="34"/>
        <v>DELETE FROM W_CATEGORY WHERE ID = en-japan;</v>
      </c>
      <c r="O643" s="30" t="str">
        <f t="shared" si="32"/>
        <v>INSERT INTO W_CATEGORY VALUES(</v>
      </c>
      <c r="P643" s="30" t="str">
        <f t="shared" si="33"/>
        <v>"en-japan",5,"k_higashiosakaarea","","東大阪エリア",0,FALSE</v>
      </c>
      <c r="Q643" s="18" t="s">
        <v>70</v>
      </c>
    </row>
    <row r="644" spans="2:17">
      <c r="B644" s="32" t="s">
        <v>384</v>
      </c>
      <c r="C644" s="32" t="s">
        <v>87</v>
      </c>
      <c r="D644" s="32">
        <v>5</v>
      </c>
      <c r="E644" s="32" t="s">
        <v>496</v>
      </c>
      <c r="F644" s="32"/>
      <c r="G644" s="32" t="s">
        <v>1516</v>
      </c>
      <c r="H644" s="32">
        <v>0</v>
      </c>
      <c r="I644" s="32" t="b">
        <v>0</v>
      </c>
      <c r="M644">
        <v>2</v>
      </c>
      <c r="N644" s="30" t="str">
        <f t="shared" si="34"/>
        <v>DELETE FROM W_CATEGORY WHERE ID = en-japan;</v>
      </c>
      <c r="O644" s="30" t="str">
        <f t="shared" si="32"/>
        <v>INSERT INTO W_CATEGORY VALUES(</v>
      </c>
      <c r="P644" s="30" t="str">
        <f t="shared" si="33"/>
        <v>"en-japan",5,"k_hiroshima","","広島県",0,FALSE</v>
      </c>
      <c r="Q644" s="18" t="s">
        <v>70</v>
      </c>
    </row>
    <row r="645" spans="2:17">
      <c r="B645" s="32" t="s">
        <v>384</v>
      </c>
      <c r="C645" s="32" t="s">
        <v>87</v>
      </c>
      <c r="D645" s="32">
        <v>5</v>
      </c>
      <c r="E645" s="32" t="s">
        <v>497</v>
      </c>
      <c r="F645" s="32"/>
      <c r="G645" s="32" t="s">
        <v>1517</v>
      </c>
      <c r="H645" s="32">
        <v>0</v>
      </c>
      <c r="I645" s="32" t="b">
        <v>0</v>
      </c>
      <c r="M645">
        <v>2</v>
      </c>
      <c r="N645" s="30" t="str">
        <f t="shared" si="34"/>
        <v>DELETE FROM W_CATEGORY WHERE ID = en-japan;</v>
      </c>
      <c r="O645" s="30" t="str">
        <f t="shared" si="32"/>
        <v>INSERT INTO W_CATEGORY VALUES(</v>
      </c>
      <c r="P645" s="30" t="str">
        <f t="shared" si="33"/>
        <v>"en-japan",5,"k_hiroshimashi","","広島市",0,FALSE</v>
      </c>
      <c r="Q645" s="18" t="s">
        <v>70</v>
      </c>
    </row>
    <row r="646" spans="2:17">
      <c r="B646" s="32" t="s">
        <v>384</v>
      </c>
      <c r="C646" s="32" t="s">
        <v>87</v>
      </c>
      <c r="D646" s="32">
        <v>5</v>
      </c>
      <c r="E646" s="32" t="s">
        <v>498</v>
      </c>
      <c r="F646" s="32"/>
      <c r="G646" s="32" t="s">
        <v>1518</v>
      </c>
      <c r="H646" s="32">
        <v>0</v>
      </c>
      <c r="I646" s="32" t="b">
        <v>0</v>
      </c>
      <c r="M646">
        <v>2</v>
      </c>
      <c r="N646" s="30" t="str">
        <f t="shared" si="34"/>
        <v>DELETE FROM W_CATEGORY WHERE ID = en-japan;</v>
      </c>
      <c r="O646" s="30" t="str">
        <f t="shared" si="32"/>
        <v>INSERT INTO W_CATEGORY VALUES(</v>
      </c>
      <c r="P646" s="30" t="str">
        <f t="shared" si="33"/>
        <v>"en-japan",5,"k_hokkaido","","北海道",0,FALSE</v>
      </c>
      <c r="Q646" s="18" t="s">
        <v>70</v>
      </c>
    </row>
    <row r="647" spans="2:17">
      <c r="B647" s="32" t="s">
        <v>384</v>
      </c>
      <c r="C647" s="32" t="s">
        <v>87</v>
      </c>
      <c r="D647" s="32">
        <v>5</v>
      </c>
      <c r="E647" s="32" t="s">
        <v>499</v>
      </c>
      <c r="F647" s="32"/>
      <c r="G647" s="32" t="s">
        <v>1519</v>
      </c>
      <c r="H647" s="32">
        <v>0</v>
      </c>
      <c r="I647" s="32" t="b">
        <v>0</v>
      </c>
      <c r="M647">
        <v>2</v>
      </c>
      <c r="N647" s="30" t="str">
        <f t="shared" si="34"/>
        <v>DELETE FROM W_CATEGORY WHERE ID = en-japan;</v>
      </c>
      <c r="O647" s="30" t="str">
        <f t="shared" si="32"/>
        <v>INSERT INTO W_CATEGORY VALUES(</v>
      </c>
      <c r="P647" s="30" t="str">
        <f t="shared" si="33"/>
        <v>"en-japan",5,"k_hokubei","","北米",0,FALSE</v>
      </c>
      <c r="Q647" s="18" t="s">
        <v>70</v>
      </c>
    </row>
    <row r="648" spans="2:17">
      <c r="B648" s="32" t="s">
        <v>384</v>
      </c>
      <c r="C648" s="32" t="s">
        <v>87</v>
      </c>
      <c r="D648" s="32">
        <v>5</v>
      </c>
      <c r="E648" s="32" t="s">
        <v>500</v>
      </c>
      <c r="F648" s="32"/>
      <c r="G648" s="32" t="s">
        <v>1520</v>
      </c>
      <c r="H648" s="32">
        <v>0</v>
      </c>
      <c r="I648" s="32" t="b">
        <v>0</v>
      </c>
      <c r="M648">
        <v>2</v>
      </c>
      <c r="N648" s="30" t="str">
        <f t="shared" si="34"/>
        <v>DELETE FROM W_CATEGORY WHERE ID = en-japan;</v>
      </c>
      <c r="O648" s="30" t="str">
        <f t="shared" si="32"/>
        <v>INSERT INTO W_CATEGORY VALUES(</v>
      </c>
      <c r="P648" s="30" t="str">
        <f t="shared" si="33"/>
        <v>"en-japan",5,"k_hyogo","","兵庫県",0,FALSE</v>
      </c>
      <c r="Q648" s="18" t="s">
        <v>70</v>
      </c>
    </row>
    <row r="649" spans="2:17">
      <c r="B649" s="32" t="s">
        <v>384</v>
      </c>
      <c r="C649" s="32" t="s">
        <v>87</v>
      </c>
      <c r="D649" s="32">
        <v>5</v>
      </c>
      <c r="E649" s="32" t="s">
        <v>501</v>
      </c>
      <c r="F649" s="32"/>
      <c r="G649" s="32" t="s">
        <v>1521</v>
      </c>
      <c r="H649" s="32">
        <v>0</v>
      </c>
      <c r="I649" s="32" t="b">
        <v>0</v>
      </c>
      <c r="M649">
        <v>2</v>
      </c>
      <c r="N649" s="30" t="str">
        <f t="shared" si="34"/>
        <v>DELETE FROM W_CATEGORY WHERE ID = en-japan;</v>
      </c>
      <c r="O649" s="30" t="str">
        <f t="shared" si="32"/>
        <v>INSERT INTO W_CATEGORY VALUES(</v>
      </c>
      <c r="P649" s="30" t="str">
        <f t="shared" si="33"/>
        <v>"en-japan",5,"k_ibaraki","","茨城県",0,FALSE</v>
      </c>
      <c r="Q649" s="18" t="s">
        <v>70</v>
      </c>
    </row>
    <row r="650" spans="2:17">
      <c r="B650" s="32" t="s">
        <v>384</v>
      </c>
      <c r="C650" s="32" t="s">
        <v>87</v>
      </c>
      <c r="D650" s="32">
        <v>5</v>
      </c>
      <c r="E650" s="32" t="s">
        <v>502</v>
      </c>
      <c r="F650" s="32"/>
      <c r="G650" s="32" t="s">
        <v>1522</v>
      </c>
      <c r="H650" s="32">
        <v>0</v>
      </c>
      <c r="I650" s="32" t="b">
        <v>0</v>
      </c>
      <c r="M650">
        <v>2</v>
      </c>
      <c r="N650" s="30" t="str">
        <f t="shared" si="34"/>
        <v>DELETE FROM W_CATEGORY WHERE ID = en-japan;</v>
      </c>
      <c r="O650" s="30" t="str">
        <f t="shared" si="32"/>
        <v>INSERT INTO W_CATEGORY VALUES(</v>
      </c>
      <c r="P650" s="30" t="str">
        <f t="shared" si="33"/>
        <v>"en-japan",5,"k_ishikawa","","石川県",0,FALSE</v>
      </c>
      <c r="Q650" s="18" t="s">
        <v>70</v>
      </c>
    </row>
    <row r="651" spans="2:17">
      <c r="B651" s="32" t="s">
        <v>384</v>
      </c>
      <c r="C651" s="32" t="s">
        <v>87</v>
      </c>
      <c r="D651" s="32">
        <v>5</v>
      </c>
      <c r="E651" s="32" t="s">
        <v>503</v>
      </c>
      <c r="F651" s="32"/>
      <c r="G651" s="32" t="s">
        <v>1523</v>
      </c>
      <c r="H651" s="32">
        <v>0</v>
      </c>
      <c r="I651" s="32" t="b">
        <v>0</v>
      </c>
      <c r="M651">
        <v>2</v>
      </c>
      <c r="N651" s="30" t="str">
        <f t="shared" si="34"/>
        <v>DELETE FROM W_CATEGORY WHERE ID = en-japan;</v>
      </c>
      <c r="O651" s="30" t="str">
        <f t="shared" si="32"/>
        <v>INSERT INTO W_CATEGORY VALUES(</v>
      </c>
      <c r="P651" s="30" t="str">
        <f t="shared" si="33"/>
        <v>"en-japan",5,"k_iwate","","岩手県",0,FALSE</v>
      </c>
      <c r="Q651" s="18" t="s">
        <v>70</v>
      </c>
    </row>
    <row r="652" spans="2:17">
      <c r="B652" s="32" t="s">
        <v>384</v>
      </c>
      <c r="C652" s="32" t="s">
        <v>87</v>
      </c>
      <c r="D652" s="32">
        <v>5</v>
      </c>
      <c r="E652" s="32" t="s">
        <v>504</v>
      </c>
      <c r="F652" s="32"/>
      <c r="G652" s="32" t="s">
        <v>1524</v>
      </c>
      <c r="H652" s="32">
        <v>0</v>
      </c>
      <c r="I652" s="32" t="b">
        <v>0</v>
      </c>
      <c r="M652">
        <v>2</v>
      </c>
      <c r="N652" s="30" t="str">
        <f t="shared" si="34"/>
        <v>DELETE FROM W_CATEGORY WHERE ID = en-japan;</v>
      </c>
      <c r="O652" s="30" t="str">
        <f t="shared" si="32"/>
        <v>INSERT INTO W_CATEGORY VALUES(</v>
      </c>
      <c r="P652" s="30" t="str">
        <f t="shared" si="33"/>
        <v>"en-japan",5,"k_kagawa","","香川県",0,FALSE</v>
      </c>
      <c r="Q652" s="18" t="s">
        <v>70</v>
      </c>
    </row>
    <row r="653" spans="2:17">
      <c r="B653" s="32" t="s">
        <v>384</v>
      </c>
      <c r="C653" s="32" t="s">
        <v>87</v>
      </c>
      <c r="D653" s="32">
        <v>5</v>
      </c>
      <c r="E653" s="32" t="s">
        <v>505</v>
      </c>
      <c r="F653" s="32"/>
      <c r="G653" s="32" t="s">
        <v>1525</v>
      </c>
      <c r="H653" s="32">
        <v>0</v>
      </c>
      <c r="I653" s="32" t="b">
        <v>0</v>
      </c>
      <c r="M653">
        <v>2</v>
      </c>
      <c r="N653" s="30" t="str">
        <f t="shared" si="34"/>
        <v>DELETE FROM W_CATEGORY WHERE ID = en-japan;</v>
      </c>
      <c r="O653" s="30" t="str">
        <f t="shared" si="32"/>
        <v>INSERT INTO W_CATEGORY VALUES(</v>
      </c>
      <c r="P653" s="30" t="str">
        <f t="shared" si="33"/>
        <v>"en-japan",5,"k_kagoshima","","鹿児島県",0,FALSE</v>
      </c>
      <c r="Q653" s="18" t="s">
        <v>70</v>
      </c>
    </row>
    <row r="654" spans="2:17">
      <c r="B654" s="32" t="s">
        <v>384</v>
      </c>
      <c r="C654" s="32" t="s">
        <v>87</v>
      </c>
      <c r="D654" s="32">
        <v>5</v>
      </c>
      <c r="E654" s="32" t="s">
        <v>506</v>
      </c>
      <c r="F654" s="32"/>
      <c r="G654" s="32" t="s">
        <v>1526</v>
      </c>
      <c r="H654" s="32">
        <v>0</v>
      </c>
      <c r="I654" s="32" t="b">
        <v>0</v>
      </c>
      <c r="M654">
        <v>2</v>
      </c>
      <c r="N654" s="30" t="str">
        <f t="shared" si="34"/>
        <v>DELETE FROM W_CATEGORY WHERE ID = en-japan;</v>
      </c>
      <c r="O654" s="30" t="str">
        <f t="shared" si="32"/>
        <v>INSERT INTO W_CATEGORY VALUES(</v>
      </c>
      <c r="P654" s="30" t="str">
        <f t="shared" si="33"/>
        <v>"en-japan",5,"k_kanagawa","","神奈川県",0,FALSE</v>
      </c>
      <c r="Q654" s="18" t="s">
        <v>70</v>
      </c>
    </row>
    <row r="655" spans="2:17">
      <c r="B655" s="32" t="s">
        <v>384</v>
      </c>
      <c r="C655" s="32" t="s">
        <v>87</v>
      </c>
      <c r="D655" s="32">
        <v>5</v>
      </c>
      <c r="E655" s="32" t="s">
        <v>507</v>
      </c>
      <c r="F655" s="32"/>
      <c r="G655" s="32" t="s">
        <v>1527</v>
      </c>
      <c r="H655" s="32">
        <v>0</v>
      </c>
      <c r="I655" s="32" t="b">
        <v>0</v>
      </c>
      <c r="M655">
        <v>2</v>
      </c>
      <c r="N655" s="30" t="str">
        <f t="shared" si="34"/>
        <v>DELETE FROM W_CATEGORY WHERE ID = en-japan;</v>
      </c>
      <c r="O655" s="30" t="str">
        <f t="shared" si="32"/>
        <v>INSERT INTO W_CATEGORY VALUES(</v>
      </c>
      <c r="P655" s="30" t="str">
        <f t="shared" si="33"/>
        <v>"en-japan",5,"k_kawasaki","","川崎市",0,FALSE</v>
      </c>
      <c r="Q655" s="18" t="s">
        <v>70</v>
      </c>
    </row>
    <row r="656" spans="2:17">
      <c r="B656" s="32" t="s">
        <v>384</v>
      </c>
      <c r="C656" s="32" t="s">
        <v>87</v>
      </c>
      <c r="D656" s="32">
        <v>5</v>
      </c>
      <c r="E656" s="32" t="s">
        <v>508</v>
      </c>
      <c r="F656" s="32"/>
      <c r="G656" s="32" t="s">
        <v>1528</v>
      </c>
      <c r="H656" s="32">
        <v>0</v>
      </c>
      <c r="I656" s="32" t="b">
        <v>0</v>
      </c>
      <c r="M656">
        <v>2</v>
      </c>
      <c r="N656" s="30" t="str">
        <f t="shared" si="34"/>
        <v>DELETE FROM W_CATEGORY WHERE ID = en-japan;</v>
      </c>
      <c r="O656" s="30" t="str">
        <f t="shared" si="32"/>
        <v>INSERT INTO W_CATEGORY VALUES(</v>
      </c>
      <c r="P656" s="30" t="str">
        <f t="shared" si="33"/>
        <v>"en-japan",5,"k_kitakyushushi","","北九州市",0,FALSE</v>
      </c>
      <c r="Q656" s="18" t="s">
        <v>70</v>
      </c>
    </row>
    <row r="657" spans="2:17">
      <c r="B657" s="32" t="s">
        <v>384</v>
      </c>
      <c r="C657" s="32" t="s">
        <v>87</v>
      </c>
      <c r="D657" s="32">
        <v>5</v>
      </c>
      <c r="E657" s="32" t="s">
        <v>509</v>
      </c>
      <c r="F657" s="32"/>
      <c r="G657" s="32" t="s">
        <v>1529</v>
      </c>
      <c r="H657" s="32">
        <v>0</v>
      </c>
      <c r="I657" s="32" t="b">
        <v>0</v>
      </c>
      <c r="M657">
        <v>2</v>
      </c>
      <c r="N657" s="30" t="str">
        <f t="shared" si="34"/>
        <v>DELETE FROM W_CATEGORY WHERE ID = en-japan;</v>
      </c>
      <c r="O657" s="30" t="str">
        <f t="shared" si="32"/>
        <v>INSERT INTO W_CATEGORY VALUES(</v>
      </c>
      <c r="P657" s="30" t="str">
        <f t="shared" si="33"/>
        <v>"en-japan",5,"k_kitaosakaarea","","北大阪エリア",0,FALSE</v>
      </c>
      <c r="Q657" s="18" t="s">
        <v>70</v>
      </c>
    </row>
    <row r="658" spans="2:17">
      <c r="B658" s="32" t="s">
        <v>384</v>
      </c>
      <c r="C658" s="32" t="s">
        <v>87</v>
      </c>
      <c r="D658" s="32">
        <v>5</v>
      </c>
      <c r="E658" s="32" t="s">
        <v>510</v>
      </c>
      <c r="F658" s="32"/>
      <c r="G658" s="32" t="s">
        <v>1530</v>
      </c>
      <c r="H658" s="32">
        <v>0</v>
      </c>
      <c r="I658" s="32" t="b">
        <v>0</v>
      </c>
      <c r="M658">
        <v>2</v>
      </c>
      <c r="N658" s="30" t="str">
        <f t="shared" si="34"/>
        <v>DELETE FROM W_CATEGORY WHERE ID = en-japan;</v>
      </c>
      <c r="O658" s="30" t="str">
        <f t="shared" si="32"/>
        <v>INSERT INTO W_CATEGORY VALUES(</v>
      </c>
      <c r="P658" s="30" t="str">
        <f t="shared" si="33"/>
        <v>"en-japan",5,"k_kobeshi","","神戸市",0,FALSE</v>
      </c>
      <c r="Q658" s="18" t="s">
        <v>70</v>
      </c>
    </row>
    <row r="659" spans="2:17">
      <c r="B659" s="32" t="s">
        <v>384</v>
      </c>
      <c r="C659" s="32" t="s">
        <v>87</v>
      </c>
      <c r="D659" s="32">
        <v>5</v>
      </c>
      <c r="E659" s="32" t="s">
        <v>511</v>
      </c>
      <c r="F659" s="32"/>
      <c r="G659" s="32" t="s">
        <v>1531</v>
      </c>
      <c r="H659" s="32">
        <v>0</v>
      </c>
      <c r="I659" s="32" t="b">
        <v>0</v>
      </c>
      <c r="M659">
        <v>2</v>
      </c>
      <c r="N659" s="30" t="str">
        <f t="shared" si="34"/>
        <v>DELETE FROM W_CATEGORY WHERE ID = en-japan;</v>
      </c>
      <c r="O659" s="30" t="str">
        <f t="shared" si="32"/>
        <v>INSERT INTO W_CATEGORY VALUES(</v>
      </c>
      <c r="P659" s="30" t="str">
        <f t="shared" si="33"/>
        <v>"en-japan",5,"k_kochi","","高知県",0,FALSE</v>
      </c>
      <c r="Q659" s="18" t="s">
        <v>70</v>
      </c>
    </row>
    <row r="660" spans="2:17">
      <c r="B660" s="32" t="s">
        <v>384</v>
      </c>
      <c r="C660" s="32" t="s">
        <v>87</v>
      </c>
      <c r="D660" s="32">
        <v>5</v>
      </c>
      <c r="E660" s="32" t="s">
        <v>512</v>
      </c>
      <c r="F660" s="32"/>
      <c r="G660" s="32" t="s">
        <v>1532</v>
      </c>
      <c r="H660" s="32">
        <v>0</v>
      </c>
      <c r="I660" s="32" t="b">
        <v>0</v>
      </c>
      <c r="M660">
        <v>2</v>
      </c>
      <c r="N660" s="30" t="str">
        <f t="shared" si="34"/>
        <v>DELETE FROM W_CATEGORY WHERE ID = en-japan;</v>
      </c>
      <c r="O660" s="30" t="str">
        <f t="shared" si="32"/>
        <v>INSERT INTO W_CATEGORY VALUES(</v>
      </c>
      <c r="P660" s="30" t="str">
        <f t="shared" si="33"/>
        <v>"en-japan",5,"k_kumamoto","","熊本県",0,FALSE</v>
      </c>
      <c r="Q660" s="18" t="s">
        <v>70</v>
      </c>
    </row>
    <row r="661" spans="2:17">
      <c r="B661" s="32" t="s">
        <v>384</v>
      </c>
      <c r="C661" s="32" t="s">
        <v>87</v>
      </c>
      <c r="D661" s="32">
        <v>5</v>
      </c>
      <c r="E661" s="32" t="s">
        <v>513</v>
      </c>
      <c r="F661" s="32"/>
      <c r="G661" s="32" t="s">
        <v>1533</v>
      </c>
      <c r="H661" s="32">
        <v>0</v>
      </c>
      <c r="I661" s="32" t="b">
        <v>0</v>
      </c>
      <c r="M661">
        <v>2</v>
      </c>
      <c r="N661" s="30" t="str">
        <f t="shared" si="34"/>
        <v>DELETE FROM W_CATEGORY WHERE ID = en-japan;</v>
      </c>
      <c r="O661" s="30" t="str">
        <f t="shared" si="32"/>
        <v>INSERT INTO W_CATEGORY VALUES(</v>
      </c>
      <c r="P661" s="30" t="str">
        <f t="shared" si="33"/>
        <v>"en-japan",5,"k_kumamotoshi","","熊本市",0,FALSE</v>
      </c>
      <c r="Q661" s="18" t="s">
        <v>70</v>
      </c>
    </row>
    <row r="662" spans="2:17">
      <c r="B662" s="32" t="s">
        <v>384</v>
      </c>
      <c r="C662" s="32" t="s">
        <v>87</v>
      </c>
      <c r="D662" s="32">
        <v>5</v>
      </c>
      <c r="E662" s="32" t="s">
        <v>514</v>
      </c>
      <c r="F662" s="32"/>
      <c r="G662" s="32" t="s">
        <v>1534</v>
      </c>
      <c r="H662" s="32">
        <v>0</v>
      </c>
      <c r="I662" s="32" t="b">
        <v>0</v>
      </c>
      <c r="M662">
        <v>2</v>
      </c>
      <c r="N662" s="30" t="str">
        <f t="shared" si="34"/>
        <v>DELETE FROM W_CATEGORY WHERE ID = en-japan;</v>
      </c>
      <c r="O662" s="30" t="str">
        <f t="shared" si="32"/>
        <v>INSERT INTO W_CATEGORY VALUES(</v>
      </c>
      <c r="P662" s="30" t="str">
        <f t="shared" si="33"/>
        <v>"en-japan",5,"k_kyoto","","京都府",0,FALSE</v>
      </c>
      <c r="Q662" s="18" t="s">
        <v>70</v>
      </c>
    </row>
    <row r="663" spans="2:17">
      <c r="B663" s="32" t="s">
        <v>384</v>
      </c>
      <c r="C663" s="32" t="s">
        <v>87</v>
      </c>
      <c r="D663" s="32">
        <v>5</v>
      </c>
      <c r="E663" s="32" t="s">
        <v>515</v>
      </c>
      <c r="F663" s="32"/>
      <c r="G663" s="32" t="s">
        <v>1535</v>
      </c>
      <c r="H663" s="32">
        <v>0</v>
      </c>
      <c r="I663" s="32" t="b">
        <v>0</v>
      </c>
      <c r="M663">
        <v>2</v>
      </c>
      <c r="N663" s="30" t="str">
        <f t="shared" si="34"/>
        <v>DELETE FROM W_CATEGORY WHERE ID = en-japan;</v>
      </c>
      <c r="O663" s="30" t="str">
        <f t="shared" si="32"/>
        <v>INSERT INTO W_CATEGORY VALUES(</v>
      </c>
      <c r="P663" s="30" t="str">
        <f t="shared" si="33"/>
        <v>"en-japan",5,"k_kyotoshi","","京都市",0,FALSE</v>
      </c>
      <c r="Q663" s="18" t="s">
        <v>70</v>
      </c>
    </row>
    <row r="664" spans="2:17">
      <c r="B664" s="32" t="s">
        <v>384</v>
      </c>
      <c r="C664" s="32" t="s">
        <v>87</v>
      </c>
      <c r="D664" s="32">
        <v>5</v>
      </c>
      <c r="E664" s="32" t="s">
        <v>516</v>
      </c>
      <c r="F664" s="32"/>
      <c r="G664" s="32" t="s">
        <v>1536</v>
      </c>
      <c r="H664" s="32">
        <v>0</v>
      </c>
      <c r="I664" s="32" t="b">
        <v>0</v>
      </c>
      <c r="M664">
        <v>2</v>
      </c>
      <c r="N664" s="30" t="str">
        <f t="shared" si="34"/>
        <v>DELETE FROM W_CATEGORY WHERE ID = en-japan;</v>
      </c>
      <c r="O664" s="30" t="str">
        <f t="shared" si="32"/>
        <v>INSERT INTO W_CATEGORY VALUES(</v>
      </c>
      <c r="P664" s="30" t="str">
        <f t="shared" si="33"/>
        <v>"en-japan",5,"k_mie","","三重県",0,FALSE</v>
      </c>
      <c r="Q664" s="18" t="s">
        <v>70</v>
      </c>
    </row>
    <row r="665" spans="2:17">
      <c r="B665" s="32" t="s">
        <v>384</v>
      </c>
      <c r="C665" s="32" t="s">
        <v>87</v>
      </c>
      <c r="D665" s="32">
        <v>5</v>
      </c>
      <c r="E665" s="32" t="s">
        <v>517</v>
      </c>
      <c r="F665" s="32"/>
      <c r="G665" s="32" t="s">
        <v>1537</v>
      </c>
      <c r="H665" s="32">
        <v>0</v>
      </c>
      <c r="I665" s="32" t="b">
        <v>0</v>
      </c>
      <c r="M665">
        <v>2</v>
      </c>
      <c r="N665" s="30" t="str">
        <f t="shared" si="34"/>
        <v>DELETE FROM W_CATEGORY WHERE ID = en-japan;</v>
      </c>
      <c r="O665" s="30" t="str">
        <f t="shared" si="32"/>
        <v>INSERT INTO W_CATEGORY VALUES(</v>
      </c>
      <c r="P665" s="30" t="str">
        <f t="shared" si="33"/>
        <v>"en-japan",5,"k_mikawaarea","","三河エリア",0,FALSE</v>
      </c>
      <c r="Q665" s="18" t="s">
        <v>70</v>
      </c>
    </row>
    <row r="666" spans="2:17">
      <c r="B666" s="32" t="s">
        <v>384</v>
      </c>
      <c r="C666" s="32" t="s">
        <v>87</v>
      </c>
      <c r="D666" s="32">
        <v>5</v>
      </c>
      <c r="E666" s="32" t="s">
        <v>518</v>
      </c>
      <c r="F666" s="32"/>
      <c r="G666" s="32" t="s">
        <v>1538</v>
      </c>
      <c r="H666" s="32">
        <v>0</v>
      </c>
      <c r="I666" s="32" t="b">
        <v>0</v>
      </c>
      <c r="M666">
        <v>2</v>
      </c>
      <c r="N666" s="30" t="str">
        <f t="shared" si="34"/>
        <v>DELETE FROM W_CATEGORY WHERE ID = en-japan;</v>
      </c>
      <c r="O666" s="30" t="str">
        <f t="shared" si="32"/>
        <v>INSERT INTO W_CATEGORY VALUES(</v>
      </c>
      <c r="P666" s="30" t="str">
        <f t="shared" si="33"/>
        <v>"en-japan",5,"k_minamiosakaarea","","南大阪エリア",0,FALSE</v>
      </c>
      <c r="Q666" s="18" t="s">
        <v>70</v>
      </c>
    </row>
    <row r="667" spans="2:17">
      <c r="B667" s="32" t="s">
        <v>384</v>
      </c>
      <c r="C667" s="32" t="s">
        <v>87</v>
      </c>
      <c r="D667" s="32">
        <v>5</v>
      </c>
      <c r="E667" s="32" t="s">
        <v>519</v>
      </c>
      <c r="F667" s="32"/>
      <c r="G667" s="32" t="s">
        <v>1539</v>
      </c>
      <c r="H667" s="32">
        <v>0</v>
      </c>
      <c r="I667" s="32" t="b">
        <v>0</v>
      </c>
      <c r="M667">
        <v>2</v>
      </c>
      <c r="N667" s="30" t="str">
        <f t="shared" si="34"/>
        <v>DELETE FROM W_CATEGORY WHERE ID = en-japan;</v>
      </c>
      <c r="O667" s="30" t="str">
        <f t="shared" si="32"/>
        <v>INSERT INTO W_CATEGORY VALUES(</v>
      </c>
      <c r="P667" s="30" t="str">
        <f t="shared" si="33"/>
        <v>"en-japan",5,"k_minatoku","","港区（六本木、表参道、新橋など）",0,FALSE</v>
      </c>
      <c r="Q667" s="18" t="s">
        <v>70</v>
      </c>
    </row>
    <row r="668" spans="2:17">
      <c r="B668" s="32" t="s">
        <v>384</v>
      </c>
      <c r="C668" s="32" t="s">
        <v>87</v>
      </c>
      <c r="D668" s="32">
        <v>5</v>
      </c>
      <c r="E668" s="32" t="s">
        <v>520</v>
      </c>
      <c r="F668" s="32"/>
      <c r="G668" s="32" t="s">
        <v>1540</v>
      </c>
      <c r="H668" s="32">
        <v>0</v>
      </c>
      <c r="I668" s="32" t="b">
        <v>0</v>
      </c>
      <c r="M668">
        <v>2</v>
      </c>
      <c r="N668" s="30" t="str">
        <f t="shared" si="34"/>
        <v>DELETE FROM W_CATEGORY WHERE ID = en-japan;</v>
      </c>
      <c r="O668" s="30" t="str">
        <f t="shared" si="32"/>
        <v>INSERT INTO W_CATEGORY VALUES(</v>
      </c>
      <c r="P668" s="30" t="str">
        <f t="shared" si="33"/>
        <v>"en-japan",5,"k_miyagi","","宮城県",0,FALSE</v>
      </c>
      <c r="Q668" s="18" t="s">
        <v>70</v>
      </c>
    </row>
    <row r="669" spans="2:17">
      <c r="B669" s="32" t="s">
        <v>384</v>
      </c>
      <c r="C669" s="32" t="s">
        <v>87</v>
      </c>
      <c r="D669" s="32">
        <v>5</v>
      </c>
      <c r="E669" s="32" t="s">
        <v>521</v>
      </c>
      <c r="F669" s="32"/>
      <c r="G669" s="32" t="s">
        <v>1541</v>
      </c>
      <c r="H669" s="32">
        <v>0</v>
      </c>
      <c r="I669" s="32" t="b">
        <v>0</v>
      </c>
      <c r="M669">
        <v>2</v>
      </c>
      <c r="N669" s="30" t="str">
        <f t="shared" si="34"/>
        <v>DELETE FROM W_CATEGORY WHERE ID = en-japan;</v>
      </c>
      <c r="O669" s="30" t="str">
        <f t="shared" si="32"/>
        <v>INSERT INTO W_CATEGORY VALUES(</v>
      </c>
      <c r="P669" s="30" t="str">
        <f t="shared" si="33"/>
        <v>"en-japan",5,"k_miyazaki","","宮崎県",0,FALSE</v>
      </c>
      <c r="Q669" s="18" t="s">
        <v>70</v>
      </c>
    </row>
    <row r="670" spans="2:17">
      <c r="B670" s="32" t="s">
        <v>384</v>
      </c>
      <c r="C670" s="32" t="s">
        <v>87</v>
      </c>
      <c r="D670" s="32">
        <v>5</v>
      </c>
      <c r="E670" s="32" t="s">
        <v>522</v>
      </c>
      <c r="F670" s="32"/>
      <c r="G670" s="32" t="s">
        <v>1542</v>
      </c>
      <c r="H670" s="32">
        <v>0</v>
      </c>
      <c r="I670" s="32" t="b">
        <v>0</v>
      </c>
      <c r="M670">
        <v>2</v>
      </c>
      <c r="N670" s="30" t="str">
        <f t="shared" si="34"/>
        <v>DELETE FROM W_CATEGORY WHERE ID = en-japan;</v>
      </c>
      <c r="O670" s="30" t="str">
        <f t="shared" si="32"/>
        <v>INSERT INTO W_CATEGORY VALUES(</v>
      </c>
      <c r="P670" s="30" t="str">
        <f t="shared" si="33"/>
        <v>"en-japan",5,"k_nagano","","長野県",0,FALSE</v>
      </c>
      <c r="Q670" s="18" t="s">
        <v>70</v>
      </c>
    </row>
    <row r="671" spans="2:17">
      <c r="B671" s="32" t="s">
        <v>384</v>
      </c>
      <c r="C671" s="32" t="s">
        <v>87</v>
      </c>
      <c r="D671" s="32">
        <v>5</v>
      </c>
      <c r="E671" s="32" t="s">
        <v>523</v>
      </c>
      <c r="F671" s="32"/>
      <c r="G671" s="32" t="s">
        <v>1543</v>
      </c>
      <c r="H671" s="32">
        <v>0</v>
      </c>
      <c r="I671" s="32" t="b">
        <v>0</v>
      </c>
      <c r="M671">
        <v>2</v>
      </c>
      <c r="N671" s="30" t="str">
        <f t="shared" si="34"/>
        <v>DELETE FROM W_CATEGORY WHERE ID = en-japan;</v>
      </c>
      <c r="O671" s="30" t="str">
        <f t="shared" si="32"/>
        <v>INSERT INTO W_CATEGORY VALUES(</v>
      </c>
      <c r="P671" s="30" t="str">
        <f t="shared" si="33"/>
        <v>"en-japan",5,"k_nagasaki","","長崎県",0,FALSE</v>
      </c>
      <c r="Q671" s="18" t="s">
        <v>70</v>
      </c>
    </row>
    <row r="672" spans="2:17">
      <c r="B672" s="32" t="s">
        <v>384</v>
      </c>
      <c r="C672" s="32" t="s">
        <v>87</v>
      </c>
      <c r="D672" s="32">
        <v>5</v>
      </c>
      <c r="E672" s="32" t="s">
        <v>524</v>
      </c>
      <c r="F672" s="32"/>
      <c r="G672" s="32" t="s">
        <v>1544</v>
      </c>
      <c r="H672" s="32">
        <v>0</v>
      </c>
      <c r="I672" s="32" t="b">
        <v>0</v>
      </c>
      <c r="M672">
        <v>2</v>
      </c>
      <c r="N672" s="30" t="str">
        <f t="shared" si="34"/>
        <v>DELETE FROM W_CATEGORY WHERE ID = en-japan;</v>
      </c>
      <c r="O672" s="30" t="str">
        <f t="shared" si="32"/>
        <v>INSERT INTO W_CATEGORY VALUES(</v>
      </c>
      <c r="P672" s="30" t="str">
        <f t="shared" si="33"/>
        <v>"en-japan",5,"k_nagoya","","名古屋市",0,FALSE</v>
      </c>
      <c r="Q672" s="18" t="s">
        <v>70</v>
      </c>
    </row>
    <row r="673" spans="2:17">
      <c r="B673" s="32" t="s">
        <v>384</v>
      </c>
      <c r="C673" s="32" t="s">
        <v>87</v>
      </c>
      <c r="D673" s="32">
        <v>5</v>
      </c>
      <c r="E673" s="32" t="s">
        <v>525</v>
      </c>
      <c r="F673" s="32"/>
      <c r="G673" s="32" t="s">
        <v>1545</v>
      </c>
      <c r="H673" s="32">
        <v>0</v>
      </c>
      <c r="I673" s="32" t="b">
        <v>0</v>
      </c>
      <c r="M673">
        <v>2</v>
      </c>
      <c r="N673" s="30" t="str">
        <f t="shared" si="34"/>
        <v>DELETE FROM W_CATEGORY WHERE ID = en-japan;</v>
      </c>
      <c r="O673" s="30" t="str">
        <f t="shared" si="32"/>
        <v>INSERT INTO W_CATEGORY VALUES(</v>
      </c>
      <c r="P673" s="30" t="str">
        <f t="shared" si="33"/>
        <v>"en-japan",5,"k_nara","","奈良県",0,FALSE</v>
      </c>
      <c r="Q673" s="18" t="s">
        <v>70</v>
      </c>
    </row>
    <row r="674" spans="2:17">
      <c r="B674" s="32" t="s">
        <v>384</v>
      </c>
      <c r="C674" s="32" t="s">
        <v>87</v>
      </c>
      <c r="D674" s="32">
        <v>5</v>
      </c>
      <c r="E674" s="32" t="s">
        <v>526</v>
      </c>
      <c r="F674" s="32"/>
      <c r="G674" s="32" t="s">
        <v>1546</v>
      </c>
      <c r="H674" s="32">
        <v>0</v>
      </c>
      <c r="I674" s="32" t="b">
        <v>0</v>
      </c>
      <c r="M674">
        <v>2</v>
      </c>
      <c r="N674" s="30" t="str">
        <f t="shared" si="34"/>
        <v>DELETE FROM W_CATEGORY WHERE ID = en-japan;</v>
      </c>
      <c r="O674" s="30" t="str">
        <f t="shared" si="32"/>
        <v>INSERT INTO W_CATEGORY VALUES(</v>
      </c>
      <c r="P674" s="30" t="str">
        <f t="shared" si="33"/>
        <v>"en-japan",5,"k_nigata","","新潟県",0,FALSE</v>
      </c>
      <c r="Q674" s="18" t="s">
        <v>70</v>
      </c>
    </row>
    <row r="675" spans="2:17">
      <c r="B675" s="32" t="s">
        <v>384</v>
      </c>
      <c r="C675" s="32" t="s">
        <v>87</v>
      </c>
      <c r="D675" s="32">
        <v>5</v>
      </c>
      <c r="E675" s="32" t="s">
        <v>527</v>
      </c>
      <c r="F675" s="32"/>
      <c r="G675" s="32" t="s">
        <v>1547</v>
      </c>
      <c r="H675" s="32">
        <v>0</v>
      </c>
      <c r="I675" s="32" t="b">
        <v>0</v>
      </c>
      <c r="M675">
        <v>2</v>
      </c>
      <c r="N675" s="30" t="str">
        <f t="shared" si="34"/>
        <v>DELETE FROM W_CATEGORY WHERE ID = en-japan;</v>
      </c>
      <c r="O675" s="30" t="str">
        <f t="shared" si="32"/>
        <v>INSERT INTO W_CATEGORY VALUES(</v>
      </c>
      <c r="P675" s="30" t="str">
        <f t="shared" si="33"/>
        <v>"en-japan",5,"k_oceania","","オセアニア",0,FALSE</v>
      </c>
      <c r="Q675" s="18" t="s">
        <v>70</v>
      </c>
    </row>
    <row r="676" spans="2:17">
      <c r="B676" s="32" t="s">
        <v>384</v>
      </c>
      <c r="C676" s="32" t="s">
        <v>87</v>
      </c>
      <c r="D676" s="32">
        <v>5</v>
      </c>
      <c r="E676" s="32" t="s">
        <v>528</v>
      </c>
      <c r="F676" s="32"/>
      <c r="G676" s="32" t="s">
        <v>1548</v>
      </c>
      <c r="H676" s="32">
        <v>0</v>
      </c>
      <c r="I676" s="32" t="b">
        <v>0</v>
      </c>
      <c r="M676">
        <v>2</v>
      </c>
      <c r="N676" s="30" t="str">
        <f t="shared" si="34"/>
        <v>DELETE FROM W_CATEGORY WHERE ID = en-japan;</v>
      </c>
      <c r="O676" s="30" t="str">
        <f t="shared" si="32"/>
        <v>INSERT INTO W_CATEGORY VALUES(</v>
      </c>
      <c r="P676" s="30" t="str">
        <f t="shared" si="33"/>
        <v>"en-japan",5,"k_oita","","大分県",0,FALSE</v>
      </c>
      <c r="Q676" s="18" t="s">
        <v>70</v>
      </c>
    </row>
    <row r="677" spans="2:17">
      <c r="B677" s="32" t="s">
        <v>384</v>
      </c>
      <c r="C677" s="32" t="s">
        <v>87</v>
      </c>
      <c r="D677" s="32">
        <v>5</v>
      </c>
      <c r="E677" s="32" t="s">
        <v>529</v>
      </c>
      <c r="F677" s="32"/>
      <c r="G677" s="32" t="s">
        <v>1549</v>
      </c>
      <c r="H677" s="32">
        <v>0</v>
      </c>
      <c r="I677" s="32" t="b">
        <v>0</v>
      </c>
      <c r="M677">
        <v>2</v>
      </c>
      <c r="N677" s="30" t="str">
        <f t="shared" si="34"/>
        <v>DELETE FROM W_CATEGORY WHERE ID = en-japan;</v>
      </c>
      <c r="O677" s="30" t="str">
        <f t="shared" si="32"/>
        <v>INSERT INTO W_CATEGORY VALUES(</v>
      </c>
      <c r="P677" s="30" t="str">
        <f t="shared" si="33"/>
        <v>"en-japan",5,"k_okayama","","岡山県",0,FALSE</v>
      </c>
      <c r="Q677" s="18" t="s">
        <v>70</v>
      </c>
    </row>
    <row r="678" spans="2:17">
      <c r="B678" s="32" t="s">
        <v>384</v>
      </c>
      <c r="C678" s="32" t="s">
        <v>87</v>
      </c>
      <c r="D678" s="32">
        <v>5</v>
      </c>
      <c r="E678" s="32" t="s">
        <v>530</v>
      </c>
      <c r="F678" s="32"/>
      <c r="G678" s="32" t="s">
        <v>1550</v>
      </c>
      <c r="H678" s="32">
        <v>0</v>
      </c>
      <c r="I678" s="32" t="b">
        <v>0</v>
      </c>
      <c r="M678">
        <v>2</v>
      </c>
      <c r="N678" s="30" t="str">
        <f t="shared" si="34"/>
        <v>DELETE FROM W_CATEGORY WHERE ID = en-japan;</v>
      </c>
      <c r="O678" s="30" t="str">
        <f t="shared" si="32"/>
        <v>INSERT INTO W_CATEGORY VALUES(</v>
      </c>
      <c r="P678" s="30" t="str">
        <f t="shared" si="33"/>
        <v>"en-japan",5,"k_okayamashi","","岡山市",0,FALSE</v>
      </c>
      <c r="Q678" s="18" t="s">
        <v>70</v>
      </c>
    </row>
    <row r="679" spans="2:17">
      <c r="B679" s="32" t="s">
        <v>384</v>
      </c>
      <c r="C679" s="32" t="s">
        <v>87</v>
      </c>
      <c r="D679" s="32">
        <v>5</v>
      </c>
      <c r="E679" s="32" t="s">
        <v>531</v>
      </c>
      <c r="F679" s="32"/>
      <c r="G679" s="32" t="s">
        <v>1551</v>
      </c>
      <c r="H679" s="32">
        <v>0</v>
      </c>
      <c r="I679" s="32" t="b">
        <v>0</v>
      </c>
      <c r="M679">
        <v>2</v>
      </c>
      <c r="N679" s="30" t="str">
        <f t="shared" si="34"/>
        <v>DELETE FROM W_CATEGORY WHERE ID = en-japan;</v>
      </c>
      <c r="O679" s="30" t="str">
        <f t="shared" si="32"/>
        <v>INSERT INTO W_CATEGORY VALUES(</v>
      </c>
      <c r="P679" s="30" t="str">
        <f t="shared" si="33"/>
        <v>"en-japan",5,"k_okinawa","","沖縄県",0,FALSE</v>
      </c>
      <c r="Q679" s="18" t="s">
        <v>70</v>
      </c>
    </row>
    <row r="680" spans="2:17">
      <c r="B680" s="32" t="s">
        <v>384</v>
      </c>
      <c r="C680" s="32" t="s">
        <v>87</v>
      </c>
      <c r="D680" s="32">
        <v>5</v>
      </c>
      <c r="E680" s="32" t="s">
        <v>532</v>
      </c>
      <c r="F680" s="32"/>
      <c r="G680" s="32" t="s">
        <v>1552</v>
      </c>
      <c r="H680" s="32">
        <v>0</v>
      </c>
      <c r="I680" s="32" t="b">
        <v>0</v>
      </c>
      <c r="M680">
        <v>2</v>
      </c>
      <c r="N680" s="30" t="str">
        <f t="shared" si="34"/>
        <v>DELETE FROM W_CATEGORY WHERE ID = en-japan;</v>
      </c>
      <c r="O680" s="30" t="str">
        <f t="shared" si="32"/>
        <v>INSERT INTO W_CATEGORY VALUES(</v>
      </c>
      <c r="P680" s="30" t="str">
        <f t="shared" si="33"/>
        <v>"en-japan",5,"k_osaka","","大阪府",0,FALSE</v>
      </c>
      <c r="Q680" s="18" t="s">
        <v>70</v>
      </c>
    </row>
    <row r="681" spans="2:17">
      <c r="B681" s="32" t="s">
        <v>384</v>
      </c>
      <c r="C681" s="32" t="s">
        <v>87</v>
      </c>
      <c r="D681" s="32">
        <v>5</v>
      </c>
      <c r="E681" s="32" t="s">
        <v>533</v>
      </c>
      <c r="F681" s="32"/>
      <c r="G681" s="32" t="s">
        <v>1553</v>
      </c>
      <c r="H681" s="32">
        <v>0</v>
      </c>
      <c r="I681" s="32" t="b">
        <v>0</v>
      </c>
      <c r="M681">
        <v>2</v>
      </c>
      <c r="N681" s="30" t="str">
        <f t="shared" si="34"/>
        <v>DELETE FROM W_CATEGORY WHERE ID = en-japan;</v>
      </c>
      <c r="O681" s="30" t="str">
        <f t="shared" si="32"/>
        <v>INSERT INTO W_CATEGORY VALUES(</v>
      </c>
      <c r="P681" s="30" t="str">
        <f t="shared" si="33"/>
        <v>"en-japan",5,"k_osakashi","","大阪市",0,FALSE</v>
      </c>
      <c r="Q681" s="18" t="s">
        <v>70</v>
      </c>
    </row>
    <row r="682" spans="2:17">
      <c r="B682" s="32" t="s">
        <v>384</v>
      </c>
      <c r="C682" s="32" t="s">
        <v>87</v>
      </c>
      <c r="D682" s="32">
        <v>5</v>
      </c>
      <c r="E682" s="32" t="s">
        <v>534</v>
      </c>
      <c r="F682" s="32"/>
      <c r="G682" s="32" t="s">
        <v>1554</v>
      </c>
      <c r="H682" s="32">
        <v>0</v>
      </c>
      <c r="I682" s="32" t="b">
        <v>0</v>
      </c>
      <c r="M682">
        <v>2</v>
      </c>
      <c r="N682" s="30" t="str">
        <f t="shared" si="34"/>
        <v>DELETE FROM W_CATEGORY WHERE ID = en-japan;</v>
      </c>
      <c r="O682" s="30" t="str">
        <f t="shared" si="32"/>
        <v>INSERT INTO W_CATEGORY VALUES(</v>
      </c>
      <c r="P682" s="30" t="str">
        <f t="shared" si="33"/>
        <v>"en-japan",5,"k_other23ku","","その他23区",0,FALSE</v>
      </c>
      <c r="Q682" s="18" t="s">
        <v>70</v>
      </c>
    </row>
    <row r="683" spans="2:17">
      <c r="B683" s="32" t="s">
        <v>384</v>
      </c>
      <c r="C683" s="32" t="s">
        <v>87</v>
      </c>
      <c r="D683" s="32">
        <v>5</v>
      </c>
      <c r="E683" s="32" t="s">
        <v>535</v>
      </c>
      <c r="F683" s="32"/>
      <c r="G683" s="32" t="s">
        <v>1555</v>
      </c>
      <c r="H683" s="32">
        <v>0</v>
      </c>
      <c r="I683" s="32" t="b">
        <v>0</v>
      </c>
      <c r="M683">
        <v>2</v>
      </c>
      <c r="N683" s="30" t="str">
        <f t="shared" si="34"/>
        <v>DELETE FROM W_CATEGORY WHERE ID = en-japan;</v>
      </c>
      <c r="O683" s="30" t="str">
        <f t="shared" si="32"/>
        <v>INSERT INTO W_CATEGORY VALUES(</v>
      </c>
      <c r="P683" s="30" t="str">
        <f t="shared" si="33"/>
        <v>"en-japan",5,"k_otherchiba","","その他千葉県",0,FALSE</v>
      </c>
      <c r="Q683" s="18" t="s">
        <v>70</v>
      </c>
    </row>
    <row r="684" spans="2:17">
      <c r="B684" s="32" t="s">
        <v>384</v>
      </c>
      <c r="C684" s="32" t="s">
        <v>87</v>
      </c>
      <c r="D684" s="32">
        <v>5</v>
      </c>
      <c r="E684" s="32" t="s">
        <v>536</v>
      </c>
      <c r="F684" s="32"/>
      <c r="G684" s="32" t="s">
        <v>1556</v>
      </c>
      <c r="H684" s="32">
        <v>0</v>
      </c>
      <c r="I684" s="32" t="b">
        <v>0</v>
      </c>
      <c r="M684">
        <v>2</v>
      </c>
      <c r="N684" s="30" t="str">
        <f t="shared" si="34"/>
        <v>DELETE FROM W_CATEGORY WHERE ID = en-japan;</v>
      </c>
      <c r="O684" s="30" t="str">
        <f t="shared" ref="O684:O747" si="35">"INSERT INTO " &amp; $B684 &amp; " VALUES("</f>
        <v>INSERT INTO W_CATEGORY VALUES(</v>
      </c>
      <c r="P684" s="30" t="str">
        <f t="shared" si="33"/>
        <v>"en-japan",5,"k_otherfukuoka","","その他福岡県",0,FALSE</v>
      </c>
      <c r="Q684" s="18" t="s">
        <v>70</v>
      </c>
    </row>
    <row r="685" spans="2:17">
      <c r="B685" s="32" t="s">
        <v>384</v>
      </c>
      <c r="C685" s="32" t="s">
        <v>87</v>
      </c>
      <c r="D685" s="32">
        <v>5</v>
      </c>
      <c r="E685" s="32" t="s">
        <v>537</v>
      </c>
      <c r="F685" s="32"/>
      <c r="G685" s="32" t="s">
        <v>1557</v>
      </c>
      <c r="H685" s="32">
        <v>0</v>
      </c>
      <c r="I685" s="32" t="b">
        <v>0</v>
      </c>
      <c r="M685">
        <v>2</v>
      </c>
      <c r="N685" s="30" t="str">
        <f t="shared" si="34"/>
        <v>DELETE FROM W_CATEGORY WHERE ID = en-japan;</v>
      </c>
      <c r="O685" s="30" t="str">
        <f t="shared" si="35"/>
        <v>INSERT INTO W_CATEGORY VALUES(</v>
      </c>
      <c r="P685" s="30" t="str">
        <f t="shared" si="33"/>
        <v>"en-japan",5,"k_otherhiroshima","","その他広島県",0,FALSE</v>
      </c>
      <c r="Q685" s="18" t="s">
        <v>70</v>
      </c>
    </row>
    <row r="686" spans="2:17">
      <c r="B686" s="32" t="s">
        <v>384</v>
      </c>
      <c r="C686" s="32" t="s">
        <v>87</v>
      </c>
      <c r="D686" s="32">
        <v>5</v>
      </c>
      <c r="E686" s="32" t="s">
        <v>538</v>
      </c>
      <c r="F686" s="32"/>
      <c r="G686" s="32" t="s">
        <v>1558</v>
      </c>
      <c r="H686" s="32">
        <v>0</v>
      </c>
      <c r="I686" s="32" t="b">
        <v>0</v>
      </c>
      <c r="M686">
        <v>2</v>
      </c>
      <c r="N686" s="30" t="str">
        <f t="shared" si="34"/>
        <v>DELETE FROM W_CATEGORY WHERE ID = en-japan;</v>
      </c>
      <c r="O686" s="30" t="str">
        <f t="shared" si="35"/>
        <v>INSERT INTO W_CATEGORY VALUES(</v>
      </c>
      <c r="P686" s="30" t="str">
        <f t="shared" ref="P686:P749" si="36" xml:space="preserve"> IF(IFERROR(FIND("VAR",C$108),0)&gt;0,""""&amp; C686 &amp; """",C686) &amp; "," &amp; IF(IFERROR(FIND("VAR",D$108),0)&gt;0,""""&amp; D686 &amp; """",D686) &amp; "," &amp; IF(IFERROR(FIND("VAR",E$108),0)&gt;0,""""&amp; E686 &amp; """",E686) &amp; "," &amp;  IF(IFERROR(FIND("VAR",F$108),0)&gt;0,""""&amp; F686 &amp; """",F686)&amp; "," &amp;  IF(IFERROR(FIND("VAR",G$108),0)&gt;0,""""&amp; G686 &amp; """",G686) &amp; "," &amp; IF(IFERROR(FIND("VAR",H$108),0)&gt;0,""""&amp; H686 &amp; """",H686) &amp; "," &amp; IF(IFERROR(FIND("VAR",I$108),0)&gt;0,""""&amp; I686 &amp; """",I686)</f>
        <v>"en-japan",5,"k_otherhokkaido","","その他北海道",0,FALSE</v>
      </c>
      <c r="Q686" s="18" t="s">
        <v>70</v>
      </c>
    </row>
    <row r="687" spans="2:17">
      <c r="B687" s="32" t="s">
        <v>384</v>
      </c>
      <c r="C687" s="32" t="s">
        <v>87</v>
      </c>
      <c r="D687" s="32">
        <v>5</v>
      </c>
      <c r="E687" s="32" t="s">
        <v>539</v>
      </c>
      <c r="F687" s="32"/>
      <c r="G687" s="32" t="s">
        <v>1559</v>
      </c>
      <c r="H687" s="32">
        <v>0</v>
      </c>
      <c r="I687" s="32" t="b">
        <v>0</v>
      </c>
      <c r="M687">
        <v>2</v>
      </c>
      <c r="N687" s="30" t="str">
        <f t="shared" si="34"/>
        <v>DELETE FROM W_CATEGORY WHERE ID = en-japan;</v>
      </c>
      <c r="O687" s="30" t="str">
        <f t="shared" si="35"/>
        <v>INSERT INTO W_CATEGORY VALUES(</v>
      </c>
      <c r="P687" s="30" t="str">
        <f t="shared" si="36"/>
        <v>"en-japan",5,"k_otherhyogo","","その他兵庫県",0,FALSE</v>
      </c>
      <c r="Q687" s="18" t="s">
        <v>70</v>
      </c>
    </row>
    <row r="688" spans="2:17">
      <c r="B688" s="32" t="s">
        <v>384</v>
      </c>
      <c r="C688" s="32" t="s">
        <v>87</v>
      </c>
      <c r="D688" s="32">
        <v>5</v>
      </c>
      <c r="E688" s="32" t="s">
        <v>540</v>
      </c>
      <c r="F688" s="32"/>
      <c r="G688" s="32" t="s">
        <v>1560</v>
      </c>
      <c r="H688" s="32">
        <v>0</v>
      </c>
      <c r="I688" s="32" t="b">
        <v>0</v>
      </c>
      <c r="M688">
        <v>2</v>
      </c>
      <c r="N688" s="30" t="str">
        <f t="shared" si="34"/>
        <v>DELETE FROM W_CATEGORY WHERE ID = en-japan;</v>
      </c>
      <c r="O688" s="30" t="str">
        <f t="shared" si="35"/>
        <v>INSERT INTO W_CATEGORY VALUES(</v>
      </c>
      <c r="P688" s="30" t="str">
        <f t="shared" si="36"/>
        <v>"en-japan",5,"k_otherkngw","","その他神奈川県",0,FALSE</v>
      </c>
      <c r="Q688" s="18" t="s">
        <v>70</v>
      </c>
    </row>
    <row r="689" spans="2:17">
      <c r="B689" s="32" t="s">
        <v>384</v>
      </c>
      <c r="C689" s="32" t="s">
        <v>87</v>
      </c>
      <c r="D689" s="32">
        <v>5</v>
      </c>
      <c r="E689" s="32" t="s">
        <v>541</v>
      </c>
      <c r="F689" s="32"/>
      <c r="G689" s="32" t="s">
        <v>1561</v>
      </c>
      <c r="H689" s="32">
        <v>0</v>
      </c>
      <c r="I689" s="32" t="b">
        <v>0</v>
      </c>
      <c r="M689">
        <v>2</v>
      </c>
      <c r="N689" s="30" t="str">
        <f t="shared" si="34"/>
        <v>DELETE FROM W_CATEGORY WHERE ID = en-japan;</v>
      </c>
      <c r="O689" s="30" t="str">
        <f t="shared" si="35"/>
        <v>INSERT INTO W_CATEGORY VALUES(</v>
      </c>
      <c r="P689" s="30" t="str">
        <f t="shared" si="36"/>
        <v>"en-japan",5,"k_otherkumamoto","","その他熊本県",0,FALSE</v>
      </c>
      <c r="Q689" s="18" t="s">
        <v>70</v>
      </c>
    </row>
    <row r="690" spans="2:17">
      <c r="B690" s="32" t="s">
        <v>384</v>
      </c>
      <c r="C690" s="32" t="s">
        <v>87</v>
      </c>
      <c r="D690" s="32">
        <v>5</v>
      </c>
      <c r="E690" s="32" t="s">
        <v>542</v>
      </c>
      <c r="F690" s="32"/>
      <c r="G690" s="32" t="s">
        <v>1562</v>
      </c>
      <c r="H690" s="32">
        <v>0</v>
      </c>
      <c r="I690" s="32" t="b">
        <v>0</v>
      </c>
      <c r="M690">
        <v>2</v>
      </c>
      <c r="N690" s="30" t="str">
        <f t="shared" si="34"/>
        <v>DELETE FROM W_CATEGORY WHERE ID = en-japan;</v>
      </c>
      <c r="O690" s="30" t="str">
        <f t="shared" si="35"/>
        <v>INSERT INTO W_CATEGORY VALUES(</v>
      </c>
      <c r="P690" s="30" t="str">
        <f t="shared" si="36"/>
        <v>"en-japan",5,"k_otherkyoto","","その他京都府",0,FALSE</v>
      </c>
      <c r="Q690" s="18" t="s">
        <v>70</v>
      </c>
    </row>
    <row r="691" spans="2:17">
      <c r="B691" s="32" t="s">
        <v>384</v>
      </c>
      <c r="C691" s="32" t="s">
        <v>87</v>
      </c>
      <c r="D691" s="32">
        <v>5</v>
      </c>
      <c r="E691" s="32" t="s">
        <v>543</v>
      </c>
      <c r="F691" s="32"/>
      <c r="G691" s="32" t="s">
        <v>1563</v>
      </c>
      <c r="H691" s="32">
        <v>0</v>
      </c>
      <c r="I691" s="32" t="b">
        <v>0</v>
      </c>
      <c r="M691">
        <v>2</v>
      </c>
      <c r="N691" s="30" t="str">
        <f t="shared" ref="N691:N754" si="37">"DELETE FROM " &amp; $B691 &amp; " WHERE ID = " &amp; C691 &amp; ";"</f>
        <v>DELETE FROM W_CATEGORY WHERE ID = en-japan;</v>
      </c>
      <c r="O691" s="30" t="str">
        <f t="shared" si="35"/>
        <v>INSERT INTO W_CATEGORY VALUES(</v>
      </c>
      <c r="P691" s="30" t="str">
        <f t="shared" si="36"/>
        <v>"en-japan",5,"k_othermiyagi","","その他宮城県",0,FALSE</v>
      </c>
      <c r="Q691" s="18" t="s">
        <v>70</v>
      </c>
    </row>
    <row r="692" spans="2:17">
      <c r="B692" s="32" t="s">
        <v>384</v>
      </c>
      <c r="C692" s="32" t="s">
        <v>87</v>
      </c>
      <c r="D692" s="32">
        <v>5</v>
      </c>
      <c r="E692" s="32" t="s">
        <v>544</v>
      </c>
      <c r="F692" s="32"/>
      <c r="G692" s="32" t="s">
        <v>1564</v>
      </c>
      <c r="H692" s="32">
        <v>0</v>
      </c>
      <c r="I692" s="32" t="b">
        <v>0</v>
      </c>
      <c r="M692">
        <v>2</v>
      </c>
      <c r="N692" s="30" t="str">
        <f t="shared" si="37"/>
        <v>DELETE FROM W_CATEGORY WHERE ID = en-japan;</v>
      </c>
      <c r="O692" s="30" t="str">
        <f t="shared" si="35"/>
        <v>INSERT INTO W_CATEGORY VALUES(</v>
      </c>
      <c r="P692" s="30" t="str">
        <f t="shared" si="36"/>
        <v>"en-japan",5,"k_otherokayama","","その他岡山県",0,FALSE</v>
      </c>
      <c r="Q692" s="18" t="s">
        <v>70</v>
      </c>
    </row>
    <row r="693" spans="2:17">
      <c r="B693" s="32" t="s">
        <v>384</v>
      </c>
      <c r="C693" s="32" t="s">
        <v>87</v>
      </c>
      <c r="D693" s="32">
        <v>5</v>
      </c>
      <c r="E693" s="32" t="s">
        <v>545</v>
      </c>
      <c r="F693" s="32"/>
      <c r="G693" s="32" t="s">
        <v>1565</v>
      </c>
      <c r="H693" s="32">
        <v>0</v>
      </c>
      <c r="I693" s="32" t="b">
        <v>0</v>
      </c>
      <c r="M693">
        <v>2</v>
      </c>
      <c r="N693" s="30" t="str">
        <f t="shared" si="37"/>
        <v>DELETE FROM W_CATEGORY WHERE ID = en-japan;</v>
      </c>
      <c r="O693" s="30" t="str">
        <f t="shared" si="35"/>
        <v>INSERT INTO W_CATEGORY VALUES(</v>
      </c>
      <c r="P693" s="30" t="str">
        <f t="shared" si="36"/>
        <v>"en-japan",5,"k_othersaitama","","その他埼玉県",0,FALSE</v>
      </c>
      <c r="Q693" s="18" t="s">
        <v>70</v>
      </c>
    </row>
    <row r="694" spans="2:17">
      <c r="B694" s="32" t="s">
        <v>384</v>
      </c>
      <c r="C694" s="32" t="s">
        <v>87</v>
      </c>
      <c r="D694" s="32">
        <v>5</v>
      </c>
      <c r="E694" s="32" t="s">
        <v>546</v>
      </c>
      <c r="F694" s="32"/>
      <c r="G694" s="32" t="s">
        <v>1566</v>
      </c>
      <c r="H694" s="32">
        <v>0</v>
      </c>
      <c r="I694" s="32" t="b">
        <v>0</v>
      </c>
      <c r="M694">
        <v>2</v>
      </c>
      <c r="N694" s="30" t="str">
        <f t="shared" si="37"/>
        <v>DELETE FROM W_CATEGORY WHERE ID = en-japan;</v>
      </c>
      <c r="O694" s="30" t="str">
        <f t="shared" si="35"/>
        <v>INSERT INTO W_CATEGORY VALUES(</v>
      </c>
      <c r="P694" s="30" t="str">
        <f t="shared" si="36"/>
        <v>"en-japan",5,"k_othershizuoka","","その他静岡県",0,FALSE</v>
      </c>
      <c r="Q694" s="18" t="s">
        <v>70</v>
      </c>
    </row>
    <row r="695" spans="2:17">
      <c r="B695" s="32" t="s">
        <v>384</v>
      </c>
      <c r="C695" s="32" t="s">
        <v>87</v>
      </c>
      <c r="D695" s="32">
        <v>5</v>
      </c>
      <c r="E695" s="32" t="s">
        <v>547</v>
      </c>
      <c r="F695" s="32"/>
      <c r="G695" s="32" t="s">
        <v>1567</v>
      </c>
      <c r="H695" s="32">
        <v>0</v>
      </c>
      <c r="I695" s="32" t="b">
        <v>0</v>
      </c>
      <c r="M695">
        <v>2</v>
      </c>
      <c r="N695" s="30" t="str">
        <f t="shared" si="37"/>
        <v>DELETE FROM W_CATEGORY WHERE ID = en-japan;</v>
      </c>
      <c r="O695" s="30" t="str">
        <f t="shared" si="35"/>
        <v>INSERT INTO W_CATEGORY VALUES(</v>
      </c>
      <c r="P695" s="30" t="str">
        <f t="shared" si="36"/>
        <v>"en-japan",5,"k_othertokyo","","その他東京都",0,FALSE</v>
      </c>
      <c r="Q695" s="18" t="s">
        <v>70</v>
      </c>
    </row>
    <row r="696" spans="2:17">
      <c r="B696" s="32" t="s">
        <v>384</v>
      </c>
      <c r="C696" s="32" t="s">
        <v>87</v>
      </c>
      <c r="D696" s="32">
        <v>5</v>
      </c>
      <c r="E696" s="32" t="s">
        <v>548</v>
      </c>
      <c r="F696" s="32"/>
      <c r="G696" s="32" t="s">
        <v>1568</v>
      </c>
      <c r="H696" s="32">
        <v>0</v>
      </c>
      <c r="I696" s="32" t="b">
        <v>0</v>
      </c>
      <c r="M696">
        <v>2</v>
      </c>
      <c r="N696" s="30" t="str">
        <f t="shared" si="37"/>
        <v>DELETE FROM W_CATEGORY WHERE ID = en-japan;</v>
      </c>
      <c r="O696" s="30" t="str">
        <f t="shared" si="35"/>
        <v>INSERT INTO W_CATEGORY VALUES(</v>
      </c>
      <c r="P696" s="30" t="str">
        <f t="shared" si="36"/>
        <v>"en-japan",5,"k_owariarea","","尾張エリア",0,FALSE</v>
      </c>
      <c r="Q696" s="18" t="s">
        <v>70</v>
      </c>
    </row>
    <row r="697" spans="2:17">
      <c r="B697" s="32" t="s">
        <v>384</v>
      </c>
      <c r="C697" s="32" t="s">
        <v>87</v>
      </c>
      <c r="D697" s="32">
        <v>5</v>
      </c>
      <c r="E697" s="32" t="s">
        <v>549</v>
      </c>
      <c r="F697" s="32"/>
      <c r="G697" s="32" t="s">
        <v>1569</v>
      </c>
      <c r="H697" s="32">
        <v>0</v>
      </c>
      <c r="I697" s="32" t="b">
        <v>0</v>
      </c>
      <c r="M697">
        <v>2</v>
      </c>
      <c r="N697" s="30" t="str">
        <f t="shared" si="37"/>
        <v>DELETE FROM W_CATEGORY WHERE ID = en-japan;</v>
      </c>
      <c r="O697" s="30" t="str">
        <f t="shared" si="35"/>
        <v>INSERT INTO W_CATEGORY VALUES(</v>
      </c>
      <c r="P697" s="30" t="str">
        <f t="shared" si="36"/>
        <v>"en-japan",5,"k_saga","","佐賀県",0,FALSE</v>
      </c>
      <c r="Q697" s="18" t="s">
        <v>70</v>
      </c>
    </row>
    <row r="698" spans="2:17">
      <c r="B698" s="32" t="s">
        <v>384</v>
      </c>
      <c r="C698" s="32" t="s">
        <v>87</v>
      </c>
      <c r="D698" s="32">
        <v>5</v>
      </c>
      <c r="E698" s="32" t="s">
        <v>550</v>
      </c>
      <c r="F698" s="32"/>
      <c r="G698" s="32" t="s">
        <v>1570</v>
      </c>
      <c r="H698" s="32">
        <v>0</v>
      </c>
      <c r="I698" s="32" t="b">
        <v>0</v>
      </c>
      <c r="M698">
        <v>2</v>
      </c>
      <c r="N698" s="30" t="str">
        <f t="shared" si="37"/>
        <v>DELETE FROM W_CATEGORY WHERE ID = en-japan;</v>
      </c>
      <c r="O698" s="30" t="str">
        <f t="shared" si="35"/>
        <v>INSERT INTO W_CATEGORY VALUES(</v>
      </c>
      <c r="P698" s="30" t="str">
        <f t="shared" si="36"/>
        <v>"en-japan",5,"k_sagamiharashi","","相模原市",0,FALSE</v>
      </c>
      <c r="Q698" s="18" t="s">
        <v>70</v>
      </c>
    </row>
    <row r="699" spans="2:17">
      <c r="B699" s="32" t="s">
        <v>384</v>
      </c>
      <c r="C699" s="32" t="s">
        <v>87</v>
      </c>
      <c r="D699" s="32">
        <v>5</v>
      </c>
      <c r="E699" s="32" t="s">
        <v>551</v>
      </c>
      <c r="F699" s="32"/>
      <c r="G699" s="32" t="s">
        <v>1571</v>
      </c>
      <c r="H699" s="32">
        <v>0</v>
      </c>
      <c r="I699" s="32" t="b">
        <v>0</v>
      </c>
      <c r="M699">
        <v>2</v>
      </c>
      <c r="N699" s="30" t="str">
        <f t="shared" si="37"/>
        <v>DELETE FROM W_CATEGORY WHERE ID = en-japan;</v>
      </c>
      <c r="O699" s="30" t="str">
        <f t="shared" si="35"/>
        <v>INSERT INTO W_CATEGORY VALUES(</v>
      </c>
      <c r="P699" s="30" t="str">
        <f t="shared" si="36"/>
        <v>"en-japan",5,"k_saitama","","埼玉県",0,FALSE</v>
      </c>
      <c r="Q699" s="18" t="s">
        <v>70</v>
      </c>
    </row>
    <row r="700" spans="2:17">
      <c r="B700" s="32" t="s">
        <v>384</v>
      </c>
      <c r="C700" s="32" t="s">
        <v>87</v>
      </c>
      <c r="D700" s="32">
        <v>5</v>
      </c>
      <c r="E700" s="32" t="s">
        <v>552</v>
      </c>
      <c r="F700" s="32"/>
      <c r="G700" s="32" t="s">
        <v>1572</v>
      </c>
      <c r="H700" s="32">
        <v>0</v>
      </c>
      <c r="I700" s="32" t="b">
        <v>0</v>
      </c>
      <c r="M700">
        <v>2</v>
      </c>
      <c r="N700" s="30" t="str">
        <f t="shared" si="37"/>
        <v>DELETE FROM W_CATEGORY WHERE ID = en-japan;</v>
      </c>
      <c r="O700" s="30" t="str">
        <f t="shared" si="35"/>
        <v>INSERT INTO W_CATEGORY VALUES(</v>
      </c>
      <c r="P700" s="30" t="str">
        <f t="shared" si="36"/>
        <v>"en-japan",5,"k_saitamashi","","さいたま市",0,FALSE</v>
      </c>
      <c r="Q700" s="18" t="s">
        <v>70</v>
      </c>
    </row>
    <row r="701" spans="2:17">
      <c r="B701" s="32" t="s">
        <v>384</v>
      </c>
      <c r="C701" s="32" t="s">
        <v>87</v>
      </c>
      <c r="D701" s="32">
        <v>5</v>
      </c>
      <c r="E701" s="32" t="s">
        <v>553</v>
      </c>
      <c r="F701" s="32"/>
      <c r="G701" s="32" t="s">
        <v>1573</v>
      </c>
      <c r="H701" s="32">
        <v>0</v>
      </c>
      <c r="I701" s="32" t="b">
        <v>0</v>
      </c>
      <c r="M701">
        <v>2</v>
      </c>
      <c r="N701" s="30" t="str">
        <f t="shared" si="37"/>
        <v>DELETE FROM W_CATEGORY WHERE ID = en-japan;</v>
      </c>
      <c r="O701" s="30" t="str">
        <f t="shared" si="35"/>
        <v>INSERT INTO W_CATEGORY VALUES(</v>
      </c>
      <c r="P701" s="30" t="str">
        <f t="shared" si="36"/>
        <v>"en-japan",5,"k_sakaishi","","堺市",0,FALSE</v>
      </c>
      <c r="Q701" s="18" t="s">
        <v>70</v>
      </c>
    </row>
    <row r="702" spans="2:17">
      <c r="B702" s="32" t="s">
        <v>384</v>
      </c>
      <c r="C702" s="32" t="s">
        <v>87</v>
      </c>
      <c r="D702" s="32">
        <v>5</v>
      </c>
      <c r="E702" s="32" t="s">
        <v>554</v>
      </c>
      <c r="F702" s="32"/>
      <c r="G702" s="32" t="s">
        <v>1574</v>
      </c>
      <c r="H702" s="32">
        <v>0</v>
      </c>
      <c r="I702" s="32" t="b">
        <v>0</v>
      </c>
      <c r="M702">
        <v>2</v>
      </c>
      <c r="N702" s="30" t="str">
        <f t="shared" si="37"/>
        <v>DELETE FROM W_CATEGORY WHERE ID = en-japan;</v>
      </c>
      <c r="O702" s="30" t="str">
        <f t="shared" si="35"/>
        <v>INSERT INTO W_CATEGORY VALUES(</v>
      </c>
      <c r="P702" s="30" t="str">
        <f t="shared" si="36"/>
        <v>"en-japan",5,"k_sapporoshi","","札幌市",0,FALSE</v>
      </c>
      <c r="Q702" s="18" t="s">
        <v>70</v>
      </c>
    </row>
    <row r="703" spans="2:17">
      <c r="B703" s="32" t="s">
        <v>384</v>
      </c>
      <c r="C703" s="32" t="s">
        <v>87</v>
      </c>
      <c r="D703" s="32">
        <v>5</v>
      </c>
      <c r="E703" s="32" t="s">
        <v>555</v>
      </c>
      <c r="F703" s="32"/>
      <c r="G703" s="32" t="s">
        <v>1575</v>
      </c>
      <c r="H703" s="32">
        <v>0</v>
      </c>
      <c r="I703" s="32" t="b">
        <v>0</v>
      </c>
      <c r="M703">
        <v>2</v>
      </c>
      <c r="N703" s="30" t="str">
        <f t="shared" si="37"/>
        <v>DELETE FROM W_CATEGORY WHERE ID = en-japan;</v>
      </c>
      <c r="O703" s="30" t="str">
        <f t="shared" si="35"/>
        <v>INSERT INTO W_CATEGORY VALUES(</v>
      </c>
      <c r="P703" s="30" t="str">
        <f t="shared" si="36"/>
        <v>"en-japan",5,"k_sendaishi","","仙台市",0,FALSE</v>
      </c>
      <c r="Q703" s="18" t="s">
        <v>70</v>
      </c>
    </row>
    <row r="704" spans="2:17">
      <c r="B704" s="32" t="s">
        <v>384</v>
      </c>
      <c r="C704" s="32" t="s">
        <v>87</v>
      </c>
      <c r="D704" s="32">
        <v>5</v>
      </c>
      <c r="E704" s="32" t="s">
        <v>556</v>
      </c>
      <c r="F704" s="32"/>
      <c r="G704" s="32" t="s">
        <v>1576</v>
      </c>
      <c r="H704" s="32">
        <v>0</v>
      </c>
      <c r="I704" s="32" t="b">
        <v>0</v>
      </c>
      <c r="M704">
        <v>2</v>
      </c>
      <c r="N704" s="30" t="str">
        <f t="shared" si="37"/>
        <v>DELETE FROM W_CATEGORY WHERE ID = en-japan;</v>
      </c>
      <c r="O704" s="30" t="str">
        <f t="shared" si="35"/>
        <v>INSERT INTO W_CATEGORY VALUES(</v>
      </c>
      <c r="P704" s="30" t="str">
        <f t="shared" si="36"/>
        <v>"en-japan",5,"k_shibuyaku","","渋谷区（渋谷、恵比寿、代官山など）",0,FALSE</v>
      </c>
      <c r="Q704" s="18" t="s">
        <v>70</v>
      </c>
    </row>
    <row r="705" spans="2:17">
      <c r="B705" s="32" t="s">
        <v>384</v>
      </c>
      <c r="C705" s="32" t="s">
        <v>87</v>
      </c>
      <c r="D705" s="32">
        <v>5</v>
      </c>
      <c r="E705" s="32" t="s">
        <v>557</v>
      </c>
      <c r="F705" s="32"/>
      <c r="G705" s="32" t="s">
        <v>1577</v>
      </c>
      <c r="H705" s="32">
        <v>0</v>
      </c>
      <c r="I705" s="32" t="b">
        <v>0</v>
      </c>
      <c r="M705">
        <v>2</v>
      </c>
      <c r="N705" s="30" t="str">
        <f t="shared" si="37"/>
        <v>DELETE FROM W_CATEGORY WHERE ID = en-japan;</v>
      </c>
      <c r="O705" s="30" t="str">
        <f t="shared" si="35"/>
        <v>INSERT INTO W_CATEGORY VALUES(</v>
      </c>
      <c r="P705" s="30" t="str">
        <f t="shared" si="36"/>
        <v>"en-japan",5,"k_shiga","","滋賀県",0,FALSE</v>
      </c>
      <c r="Q705" s="18" t="s">
        <v>70</v>
      </c>
    </row>
    <row r="706" spans="2:17">
      <c r="B706" s="32" t="s">
        <v>384</v>
      </c>
      <c r="C706" s="32" t="s">
        <v>87</v>
      </c>
      <c r="D706" s="32">
        <v>5</v>
      </c>
      <c r="E706" s="32" t="s">
        <v>558</v>
      </c>
      <c r="F706" s="32"/>
      <c r="G706" s="32" t="s">
        <v>1578</v>
      </c>
      <c r="H706" s="32">
        <v>0</v>
      </c>
      <c r="I706" s="32" t="b">
        <v>0</v>
      </c>
      <c r="M706">
        <v>2</v>
      </c>
      <c r="N706" s="30" t="str">
        <f t="shared" si="37"/>
        <v>DELETE FROM W_CATEGORY WHERE ID = en-japan;</v>
      </c>
      <c r="O706" s="30" t="str">
        <f t="shared" si="35"/>
        <v>INSERT INTO W_CATEGORY VALUES(</v>
      </c>
      <c r="P706" s="30" t="str">
        <f t="shared" si="36"/>
        <v>"en-japan",5,"k_shimane","","島根県",0,FALSE</v>
      </c>
      <c r="Q706" s="18" t="s">
        <v>70</v>
      </c>
    </row>
    <row r="707" spans="2:17">
      <c r="B707" s="32" t="s">
        <v>384</v>
      </c>
      <c r="C707" s="32" t="s">
        <v>87</v>
      </c>
      <c r="D707" s="32">
        <v>5</v>
      </c>
      <c r="E707" s="32" t="s">
        <v>559</v>
      </c>
      <c r="F707" s="32"/>
      <c r="G707" s="32" t="s">
        <v>1579</v>
      </c>
      <c r="H707" s="32">
        <v>0</v>
      </c>
      <c r="I707" s="32" t="b">
        <v>0</v>
      </c>
      <c r="M707">
        <v>2</v>
      </c>
      <c r="N707" s="30" t="str">
        <f t="shared" si="37"/>
        <v>DELETE FROM W_CATEGORY WHERE ID = en-japan;</v>
      </c>
      <c r="O707" s="30" t="str">
        <f t="shared" si="35"/>
        <v>INSERT INTO W_CATEGORY VALUES(</v>
      </c>
      <c r="P707" s="30" t="str">
        <f t="shared" si="36"/>
        <v>"en-japan",5,"k_shinjukuku","","新宿区（新宿駅、四谷、高田馬場など）",0,FALSE</v>
      </c>
      <c r="Q707" s="18" t="s">
        <v>70</v>
      </c>
    </row>
    <row r="708" spans="2:17">
      <c r="B708" s="32" t="s">
        <v>384</v>
      </c>
      <c r="C708" s="32" t="s">
        <v>87</v>
      </c>
      <c r="D708" s="32">
        <v>5</v>
      </c>
      <c r="E708" s="32" t="s">
        <v>560</v>
      </c>
      <c r="F708" s="32"/>
      <c r="G708" s="32" t="s">
        <v>1580</v>
      </c>
      <c r="H708" s="32">
        <v>0</v>
      </c>
      <c r="I708" s="32" t="b">
        <v>0</v>
      </c>
      <c r="M708">
        <v>2</v>
      </c>
      <c r="N708" s="30" t="str">
        <f t="shared" si="37"/>
        <v>DELETE FROM W_CATEGORY WHERE ID = en-japan;</v>
      </c>
      <c r="O708" s="30" t="str">
        <f t="shared" si="35"/>
        <v>INSERT INTO W_CATEGORY VALUES(</v>
      </c>
      <c r="P708" s="30" t="str">
        <f t="shared" si="36"/>
        <v>"en-japan",5,"k_shizuoka","","静岡県",0,FALSE</v>
      </c>
      <c r="Q708" s="18" t="s">
        <v>70</v>
      </c>
    </row>
    <row r="709" spans="2:17">
      <c r="B709" s="32" t="s">
        <v>384</v>
      </c>
      <c r="C709" s="32" t="s">
        <v>87</v>
      </c>
      <c r="D709" s="32">
        <v>5</v>
      </c>
      <c r="E709" s="32" t="s">
        <v>561</v>
      </c>
      <c r="F709" s="32"/>
      <c r="G709" s="32" t="s">
        <v>1581</v>
      </c>
      <c r="H709" s="32">
        <v>0</v>
      </c>
      <c r="I709" s="32" t="b">
        <v>0</v>
      </c>
      <c r="M709">
        <v>2</v>
      </c>
      <c r="N709" s="30" t="str">
        <f t="shared" si="37"/>
        <v>DELETE FROM W_CATEGORY WHERE ID = en-japan;</v>
      </c>
      <c r="O709" s="30" t="str">
        <f t="shared" si="35"/>
        <v>INSERT INTO W_CATEGORY VALUES(</v>
      </c>
      <c r="P709" s="30" t="str">
        <f t="shared" si="36"/>
        <v>"en-japan",5,"k_shizuokashi","","静岡市",0,FALSE</v>
      </c>
      <c r="Q709" s="18" t="s">
        <v>70</v>
      </c>
    </row>
    <row r="710" spans="2:17">
      <c r="B710" s="32" t="s">
        <v>384</v>
      </c>
      <c r="C710" s="32" t="s">
        <v>87</v>
      </c>
      <c r="D710" s="32">
        <v>5</v>
      </c>
      <c r="E710" s="32" t="s">
        <v>562</v>
      </c>
      <c r="F710" s="32"/>
      <c r="G710" s="32" t="s">
        <v>1582</v>
      </c>
      <c r="H710" s="32">
        <v>0</v>
      </c>
      <c r="I710" s="32" t="b">
        <v>0</v>
      </c>
      <c r="M710">
        <v>2</v>
      </c>
      <c r="N710" s="30" t="str">
        <f t="shared" si="37"/>
        <v>DELETE FROM W_CATEGORY WHERE ID = en-japan;</v>
      </c>
      <c r="O710" s="30" t="str">
        <f t="shared" si="35"/>
        <v>INSERT INTO W_CATEGORY VALUES(</v>
      </c>
      <c r="P710" s="30" t="str">
        <f t="shared" si="36"/>
        <v>"en-japan",5,"k_tochigi","","栃木県",0,FALSE</v>
      </c>
      <c r="Q710" s="18" t="s">
        <v>70</v>
      </c>
    </row>
    <row r="711" spans="2:17">
      <c r="B711" s="32" t="s">
        <v>384</v>
      </c>
      <c r="C711" s="32" t="s">
        <v>87</v>
      </c>
      <c r="D711" s="32">
        <v>5</v>
      </c>
      <c r="E711" s="32" t="s">
        <v>563</v>
      </c>
      <c r="F711" s="32"/>
      <c r="G711" s="32" t="s">
        <v>1583</v>
      </c>
      <c r="H711" s="32">
        <v>0</v>
      </c>
      <c r="I711" s="32" t="b">
        <v>0</v>
      </c>
      <c r="M711">
        <v>2</v>
      </c>
      <c r="N711" s="30" t="str">
        <f t="shared" si="37"/>
        <v>DELETE FROM W_CATEGORY WHERE ID = en-japan;</v>
      </c>
      <c r="O711" s="30" t="str">
        <f t="shared" si="35"/>
        <v>INSERT INTO W_CATEGORY VALUES(</v>
      </c>
      <c r="P711" s="30" t="str">
        <f t="shared" si="36"/>
        <v>"en-japan",5,"k_tokushima","","徳島県",0,FALSE</v>
      </c>
      <c r="Q711" s="18" t="s">
        <v>70</v>
      </c>
    </row>
    <row r="712" spans="2:17">
      <c r="B712" s="32" t="s">
        <v>384</v>
      </c>
      <c r="C712" s="32" t="s">
        <v>87</v>
      </c>
      <c r="D712" s="32">
        <v>5</v>
      </c>
      <c r="E712" s="32" t="s">
        <v>564</v>
      </c>
      <c r="F712" s="32"/>
      <c r="G712" s="32" t="s">
        <v>1584</v>
      </c>
      <c r="H712" s="32">
        <v>0</v>
      </c>
      <c r="I712" s="32" t="b">
        <v>0</v>
      </c>
      <c r="M712">
        <v>2</v>
      </c>
      <c r="N712" s="30" t="str">
        <f t="shared" si="37"/>
        <v>DELETE FROM W_CATEGORY WHERE ID = en-japan;</v>
      </c>
      <c r="O712" s="30" t="str">
        <f t="shared" si="35"/>
        <v>INSERT INTO W_CATEGORY VALUES(</v>
      </c>
      <c r="P712" s="30" t="str">
        <f t="shared" si="36"/>
        <v>"en-japan",5,"k_tokyo","","東京都",0,FALSE</v>
      </c>
      <c r="Q712" s="18" t="s">
        <v>70</v>
      </c>
    </row>
    <row r="713" spans="2:17">
      <c r="B713" s="32" t="s">
        <v>384</v>
      </c>
      <c r="C713" s="32" t="s">
        <v>87</v>
      </c>
      <c r="D713" s="32">
        <v>5</v>
      </c>
      <c r="E713" s="32" t="s">
        <v>565</v>
      </c>
      <c r="F713" s="32"/>
      <c r="G713" s="32" t="s">
        <v>1585</v>
      </c>
      <c r="H713" s="32">
        <v>0</v>
      </c>
      <c r="I713" s="32" t="b">
        <v>0</v>
      </c>
      <c r="M713">
        <v>2</v>
      </c>
      <c r="N713" s="30" t="str">
        <f t="shared" si="37"/>
        <v>DELETE FROM W_CATEGORY WHERE ID = en-japan;</v>
      </c>
      <c r="O713" s="30" t="str">
        <f t="shared" si="35"/>
        <v>INSERT INTO W_CATEGORY VALUES(</v>
      </c>
      <c r="P713" s="30" t="str">
        <f t="shared" si="36"/>
        <v>"en-japan",5,"k_toshimaku","","豊島区（池袋駅など）",0,FALSE</v>
      </c>
      <c r="Q713" s="18" t="s">
        <v>70</v>
      </c>
    </row>
    <row r="714" spans="2:17">
      <c r="B714" s="32" t="s">
        <v>384</v>
      </c>
      <c r="C714" s="32" t="s">
        <v>87</v>
      </c>
      <c r="D714" s="32">
        <v>5</v>
      </c>
      <c r="E714" s="32" t="s">
        <v>566</v>
      </c>
      <c r="F714" s="32"/>
      <c r="G714" s="32" t="s">
        <v>1586</v>
      </c>
      <c r="H714" s="32">
        <v>0</v>
      </c>
      <c r="I714" s="32" t="b">
        <v>0</v>
      </c>
      <c r="M714">
        <v>2</v>
      </c>
      <c r="N714" s="30" t="str">
        <f t="shared" si="37"/>
        <v>DELETE FROM W_CATEGORY WHERE ID = en-japan;</v>
      </c>
      <c r="O714" s="30" t="str">
        <f t="shared" si="35"/>
        <v>INSERT INTO W_CATEGORY VALUES(</v>
      </c>
      <c r="P714" s="30" t="str">
        <f t="shared" si="36"/>
        <v>"en-japan",5,"k_tottori","","鳥取県",0,FALSE</v>
      </c>
      <c r="Q714" s="18" t="s">
        <v>70</v>
      </c>
    </row>
    <row r="715" spans="2:17">
      <c r="B715" s="32" t="s">
        <v>384</v>
      </c>
      <c r="C715" s="32" t="s">
        <v>87</v>
      </c>
      <c r="D715" s="32">
        <v>5</v>
      </c>
      <c r="E715" s="32" t="s">
        <v>567</v>
      </c>
      <c r="F715" s="32"/>
      <c r="G715" s="32" t="s">
        <v>1587</v>
      </c>
      <c r="H715" s="32">
        <v>0</v>
      </c>
      <c r="I715" s="32" t="b">
        <v>0</v>
      </c>
      <c r="M715">
        <v>2</v>
      </c>
      <c r="N715" s="30" t="str">
        <f t="shared" si="37"/>
        <v>DELETE FROM W_CATEGORY WHERE ID = en-japan;</v>
      </c>
      <c r="O715" s="30" t="str">
        <f t="shared" si="35"/>
        <v>INSERT INTO W_CATEGORY VALUES(</v>
      </c>
      <c r="P715" s="30" t="str">
        <f t="shared" si="36"/>
        <v>"en-japan",5,"k_toyama","","富山県",0,FALSE</v>
      </c>
      <c r="Q715" s="18" t="s">
        <v>70</v>
      </c>
    </row>
    <row r="716" spans="2:17">
      <c r="B716" s="32" t="s">
        <v>384</v>
      </c>
      <c r="C716" s="32" t="s">
        <v>87</v>
      </c>
      <c r="D716" s="32">
        <v>5</v>
      </c>
      <c r="E716" s="32" t="s">
        <v>568</v>
      </c>
      <c r="F716" s="32"/>
      <c r="G716" s="32" t="s">
        <v>1588</v>
      </c>
      <c r="H716" s="32">
        <v>0</v>
      </c>
      <c r="I716" s="32" t="b">
        <v>0</v>
      </c>
      <c r="M716">
        <v>2</v>
      </c>
      <c r="N716" s="30" t="str">
        <f t="shared" si="37"/>
        <v>DELETE FROM W_CATEGORY WHERE ID = en-japan;</v>
      </c>
      <c r="O716" s="30" t="str">
        <f t="shared" si="35"/>
        <v>INSERT INTO W_CATEGORY VALUES(</v>
      </c>
      <c r="P716" s="30" t="str">
        <f t="shared" si="36"/>
        <v>"en-japan",5,"k_wakayama","","和歌山県",0,FALSE</v>
      </c>
      <c r="Q716" s="18" t="s">
        <v>70</v>
      </c>
    </row>
    <row r="717" spans="2:17">
      <c r="B717" s="32" t="s">
        <v>384</v>
      </c>
      <c r="C717" s="32" t="s">
        <v>87</v>
      </c>
      <c r="D717" s="32">
        <v>5</v>
      </c>
      <c r="E717" s="32" t="s">
        <v>569</v>
      </c>
      <c r="F717" s="32"/>
      <c r="G717" s="32" t="s">
        <v>1589</v>
      </c>
      <c r="H717" s="32">
        <v>0</v>
      </c>
      <c r="I717" s="32" t="b">
        <v>0</v>
      </c>
      <c r="M717">
        <v>2</v>
      </c>
      <c r="N717" s="30" t="str">
        <f t="shared" si="37"/>
        <v>DELETE FROM W_CATEGORY WHERE ID = en-japan;</v>
      </c>
      <c r="O717" s="30" t="str">
        <f t="shared" si="35"/>
        <v>INSERT INTO W_CATEGORY VALUES(</v>
      </c>
      <c r="P717" s="30" t="str">
        <f t="shared" si="36"/>
        <v>"en-japan",5,"k_yamagata","","山形県",0,FALSE</v>
      </c>
      <c r="Q717" s="18" t="s">
        <v>70</v>
      </c>
    </row>
    <row r="718" spans="2:17">
      <c r="B718" s="32" t="s">
        <v>384</v>
      </c>
      <c r="C718" s="32" t="s">
        <v>87</v>
      </c>
      <c r="D718" s="32">
        <v>5</v>
      </c>
      <c r="E718" s="32" t="s">
        <v>570</v>
      </c>
      <c r="F718" s="32"/>
      <c r="G718" s="32" t="s">
        <v>1590</v>
      </c>
      <c r="H718" s="32">
        <v>0</v>
      </c>
      <c r="I718" s="32" t="b">
        <v>0</v>
      </c>
      <c r="M718">
        <v>2</v>
      </c>
      <c r="N718" s="30" t="str">
        <f t="shared" si="37"/>
        <v>DELETE FROM W_CATEGORY WHERE ID = en-japan;</v>
      </c>
      <c r="O718" s="30" t="str">
        <f t="shared" si="35"/>
        <v>INSERT INTO W_CATEGORY VALUES(</v>
      </c>
      <c r="P718" s="30" t="str">
        <f t="shared" si="36"/>
        <v>"en-japan",5,"k_yamaguchi","","山口県",0,FALSE</v>
      </c>
      <c r="Q718" s="18" t="s">
        <v>70</v>
      </c>
    </row>
    <row r="719" spans="2:17">
      <c r="B719" s="32" t="s">
        <v>384</v>
      </c>
      <c r="C719" s="32" t="s">
        <v>87</v>
      </c>
      <c r="D719" s="32">
        <v>5</v>
      </c>
      <c r="E719" s="32" t="s">
        <v>571</v>
      </c>
      <c r="F719" s="32"/>
      <c r="G719" s="32" t="s">
        <v>1591</v>
      </c>
      <c r="H719" s="32">
        <v>0</v>
      </c>
      <c r="I719" s="32" t="b">
        <v>0</v>
      </c>
      <c r="M719">
        <v>2</v>
      </c>
      <c r="N719" s="30" t="str">
        <f t="shared" si="37"/>
        <v>DELETE FROM W_CATEGORY WHERE ID = en-japan;</v>
      </c>
      <c r="O719" s="30" t="str">
        <f t="shared" si="35"/>
        <v>INSERT INTO W_CATEGORY VALUES(</v>
      </c>
      <c r="P719" s="30" t="str">
        <f t="shared" si="36"/>
        <v>"en-japan",5,"k_yamanashi","","山梨県",0,FALSE</v>
      </c>
      <c r="Q719" s="18" t="s">
        <v>70</v>
      </c>
    </row>
    <row r="720" spans="2:17">
      <c r="B720" s="32" t="s">
        <v>384</v>
      </c>
      <c r="C720" s="32" t="s">
        <v>87</v>
      </c>
      <c r="D720" s="32">
        <v>5</v>
      </c>
      <c r="E720" s="32" t="s">
        <v>572</v>
      </c>
      <c r="F720" s="32"/>
      <c r="G720" s="32" t="s">
        <v>1592</v>
      </c>
      <c r="H720" s="32">
        <v>0</v>
      </c>
      <c r="I720" s="32" t="b">
        <v>0</v>
      </c>
      <c r="M720">
        <v>2</v>
      </c>
      <c r="N720" s="30" t="str">
        <f t="shared" si="37"/>
        <v>DELETE FROM W_CATEGORY WHERE ID = en-japan;</v>
      </c>
      <c r="O720" s="30" t="str">
        <f t="shared" si="35"/>
        <v>INSERT INTO W_CATEGORY VALUES(</v>
      </c>
      <c r="P720" s="30" t="str">
        <f t="shared" si="36"/>
        <v>"en-japan",5,"k_yokohama","","横浜市",0,FALSE</v>
      </c>
      <c r="Q720" s="18" t="s">
        <v>70</v>
      </c>
    </row>
    <row r="721" spans="2:17">
      <c r="B721" s="32" t="s">
        <v>384</v>
      </c>
      <c r="C721" s="32" t="s">
        <v>87</v>
      </c>
      <c r="D721" s="32">
        <v>5</v>
      </c>
      <c r="E721" s="32" t="s">
        <v>694</v>
      </c>
      <c r="F721" s="32"/>
      <c r="G721" s="32" t="s">
        <v>1715</v>
      </c>
      <c r="H721" s="32">
        <v>0</v>
      </c>
      <c r="I721" s="32" t="b">
        <v>0</v>
      </c>
      <c r="M721">
        <v>2</v>
      </c>
      <c r="N721" s="30" t="str">
        <f t="shared" si="37"/>
        <v>DELETE FROM W_CATEGORY WHERE ID = en-japan;</v>
      </c>
      <c r="O721" s="30" t="str">
        <f t="shared" si="35"/>
        <v>INSERT INTO W_CATEGORY VALUES(</v>
      </c>
      <c r="P721" s="30" t="str">
        <f t="shared" si="36"/>
        <v>"en-japan",5,"s_accountant","","会計士、税理士",0,FALSE</v>
      </c>
      <c r="Q721" s="18" t="s">
        <v>70</v>
      </c>
    </row>
    <row r="722" spans="2:17">
      <c r="B722" s="32" t="s">
        <v>384</v>
      </c>
      <c r="C722" s="32" t="s">
        <v>87</v>
      </c>
      <c r="D722" s="32">
        <v>5</v>
      </c>
      <c r="E722" s="32" t="s">
        <v>695</v>
      </c>
      <c r="F722" s="32"/>
      <c r="G722" s="32" t="s">
        <v>1716</v>
      </c>
      <c r="H722" s="32">
        <v>0</v>
      </c>
      <c r="I722" s="32" t="b">
        <v>0</v>
      </c>
      <c r="M722">
        <v>2</v>
      </c>
      <c r="N722" s="30" t="str">
        <f t="shared" si="37"/>
        <v>DELETE FROM W_CATEGORY WHERE ID = en-japan;</v>
      </c>
      <c r="O722" s="30" t="str">
        <f t="shared" si="35"/>
        <v>INSERT INTO W_CATEGORY VALUES(</v>
      </c>
      <c r="P722" s="30" t="str">
        <f t="shared" si="36"/>
        <v>"en-japan",5,"s_actuary","","アクチュアリー",0,FALSE</v>
      </c>
      <c r="Q722" s="18" t="s">
        <v>70</v>
      </c>
    </row>
    <row r="723" spans="2:17">
      <c r="B723" s="32" t="s">
        <v>384</v>
      </c>
      <c r="C723" s="32" t="s">
        <v>87</v>
      </c>
      <c r="D723" s="32">
        <v>5</v>
      </c>
      <c r="E723" s="32" t="s">
        <v>696</v>
      </c>
      <c r="F723" s="32"/>
      <c r="G723" s="32" t="s">
        <v>1717</v>
      </c>
      <c r="H723" s="32">
        <v>0</v>
      </c>
      <c r="I723" s="32" t="b">
        <v>0</v>
      </c>
      <c r="M723">
        <v>2</v>
      </c>
      <c r="N723" s="30" t="str">
        <f t="shared" si="37"/>
        <v>DELETE FROM W_CATEGORY WHERE ID = en-japan;</v>
      </c>
      <c r="O723" s="30" t="str">
        <f t="shared" si="35"/>
        <v>INSERT INTO W_CATEGORY VALUES(</v>
      </c>
      <c r="P723" s="30" t="str">
        <f t="shared" si="36"/>
        <v>"en-japan",5,"s_asset-mng","","アセットマネジメント",0,FALSE</v>
      </c>
      <c r="Q723" s="18" t="s">
        <v>70</v>
      </c>
    </row>
    <row r="724" spans="2:17">
      <c r="B724" s="32" t="s">
        <v>384</v>
      </c>
      <c r="C724" s="32" t="s">
        <v>87</v>
      </c>
      <c r="D724" s="32">
        <v>5</v>
      </c>
      <c r="E724" s="32" t="s">
        <v>697</v>
      </c>
      <c r="F724" s="32"/>
      <c r="G724" s="32" t="s">
        <v>1718</v>
      </c>
      <c r="H724" s="32">
        <v>0</v>
      </c>
      <c r="I724" s="32" t="b">
        <v>0</v>
      </c>
      <c r="M724">
        <v>2</v>
      </c>
      <c r="N724" s="30" t="str">
        <f t="shared" si="37"/>
        <v>DELETE FROM W_CATEGORY WHERE ID = en-japan;</v>
      </c>
      <c r="O724" s="30" t="str">
        <f t="shared" si="35"/>
        <v>INSERT INTO W_CATEGORY VALUES(</v>
      </c>
      <c r="P724" s="30" t="str">
        <f t="shared" si="36"/>
        <v>"en-japan",5,"s_bizconsul","","コンサルタント、リサーチャー、士業",0,FALSE</v>
      </c>
      <c r="Q724" s="18" t="s">
        <v>70</v>
      </c>
    </row>
    <row r="725" spans="2:17">
      <c r="B725" s="32" t="s">
        <v>384</v>
      </c>
      <c r="C725" s="32" t="s">
        <v>87</v>
      </c>
      <c r="D725" s="32">
        <v>5</v>
      </c>
      <c r="E725" s="32" t="s">
        <v>698</v>
      </c>
      <c r="F725" s="32"/>
      <c r="G725" s="32" t="s">
        <v>1719</v>
      </c>
      <c r="H725" s="32">
        <v>0</v>
      </c>
      <c r="I725" s="32" t="b">
        <v>0</v>
      </c>
      <c r="M725">
        <v>2</v>
      </c>
      <c r="N725" s="30" t="str">
        <f t="shared" si="37"/>
        <v>DELETE FROM W_CATEGORY WHERE ID = en-japan;</v>
      </c>
      <c r="O725" s="30" t="str">
        <f t="shared" si="35"/>
        <v>INSERT INTO W_CATEGORY VALUES(</v>
      </c>
      <c r="P725" s="30" t="str">
        <f t="shared" si="36"/>
        <v>"en-japan",5,"s_corp-finance","","コーポレートファイナンス",0,FALSE</v>
      </c>
      <c r="Q725" s="18" t="s">
        <v>70</v>
      </c>
    </row>
    <row r="726" spans="2:17">
      <c r="B726" s="32" t="s">
        <v>384</v>
      </c>
      <c r="C726" s="32" t="s">
        <v>87</v>
      </c>
      <c r="D726" s="32">
        <v>5</v>
      </c>
      <c r="E726" s="32" t="s">
        <v>699</v>
      </c>
      <c r="F726" s="32"/>
      <c r="G726" s="32" t="s">
        <v>1720</v>
      </c>
      <c r="H726" s="32">
        <v>0</v>
      </c>
      <c r="I726" s="32" t="b">
        <v>0</v>
      </c>
      <c r="M726">
        <v>2</v>
      </c>
      <c r="N726" s="30" t="str">
        <f t="shared" si="37"/>
        <v>DELETE FROM W_CATEGORY WHERE ID = en-japan;</v>
      </c>
      <c r="O726" s="30" t="str">
        <f t="shared" si="35"/>
        <v>INSERT INTO W_CATEGORY VALUES(</v>
      </c>
      <c r="P726" s="30" t="str">
        <f t="shared" si="36"/>
        <v>"en-japan",5,"s_dealer","","ファンドマネージャー、ディーラー、トレーダー",0,FALSE</v>
      </c>
      <c r="Q726" s="18" t="s">
        <v>70</v>
      </c>
    </row>
    <row r="727" spans="2:17">
      <c r="B727" s="32" t="s">
        <v>384</v>
      </c>
      <c r="C727" s="32" t="s">
        <v>87</v>
      </c>
      <c r="D727" s="32">
        <v>5</v>
      </c>
      <c r="E727" s="32" t="s">
        <v>700</v>
      </c>
      <c r="F727" s="32"/>
      <c r="G727" s="32" t="s">
        <v>1721</v>
      </c>
      <c r="H727" s="32">
        <v>0</v>
      </c>
      <c r="I727" s="32" t="b">
        <v>0</v>
      </c>
      <c r="M727">
        <v>2</v>
      </c>
      <c r="N727" s="30" t="str">
        <f t="shared" si="37"/>
        <v>DELETE FROM W_CATEGORY WHERE ID = en-japan;</v>
      </c>
      <c r="O727" s="30" t="str">
        <f t="shared" si="35"/>
        <v>INSERT INTO W_CATEGORY VALUES(</v>
      </c>
      <c r="P727" s="30" t="str">
        <f t="shared" si="36"/>
        <v>"en-japan",5,"s_due-diligence","","鑑定・評価・デューデリジェンス",0,FALSE</v>
      </c>
      <c r="Q727" s="18" t="s">
        <v>70</v>
      </c>
    </row>
    <row r="728" spans="2:17">
      <c r="B728" s="32" t="s">
        <v>384</v>
      </c>
      <c r="C728" s="32" t="s">
        <v>87</v>
      </c>
      <c r="D728" s="32">
        <v>5</v>
      </c>
      <c r="E728" s="32" t="s">
        <v>701</v>
      </c>
      <c r="F728" s="32"/>
      <c r="G728" s="32" t="s">
        <v>1722</v>
      </c>
      <c r="H728" s="32">
        <v>0</v>
      </c>
      <c r="I728" s="32" t="b">
        <v>0</v>
      </c>
      <c r="M728">
        <v>2</v>
      </c>
      <c r="N728" s="30" t="str">
        <f t="shared" si="37"/>
        <v>DELETE FROM W_CATEGORY WHERE ID = en-japan;</v>
      </c>
      <c r="O728" s="30" t="str">
        <f t="shared" si="35"/>
        <v>INSERT INTO W_CATEGORY VALUES(</v>
      </c>
      <c r="P728" s="30" t="str">
        <f t="shared" si="36"/>
        <v>"en-japan",5,"s_economist","","投資研究、アナリスト、エコノミスト",0,FALSE</v>
      </c>
      <c r="Q728" s="18" t="s">
        <v>70</v>
      </c>
    </row>
    <row r="729" spans="2:17">
      <c r="B729" s="32" t="s">
        <v>384</v>
      </c>
      <c r="C729" s="32" t="s">
        <v>87</v>
      </c>
      <c r="D729" s="32">
        <v>5</v>
      </c>
      <c r="E729" s="32" t="s">
        <v>702</v>
      </c>
      <c r="F729" s="32"/>
      <c r="G729" s="32" t="s">
        <v>1723</v>
      </c>
      <c r="H729" s="32">
        <v>0</v>
      </c>
      <c r="I729" s="32" t="b">
        <v>0</v>
      </c>
      <c r="M729">
        <v>2</v>
      </c>
      <c r="N729" s="30" t="str">
        <f t="shared" si="37"/>
        <v>DELETE FROM W_CATEGORY WHERE ID = en-japan;</v>
      </c>
      <c r="O729" s="30" t="str">
        <f t="shared" si="35"/>
        <v>INSERT INTO W_CATEGORY VALUES(</v>
      </c>
      <c r="P729" s="30" t="str">
        <f t="shared" si="36"/>
        <v>"en-japan",5,"s_fudosan","","不動産系専門職",0,FALSE</v>
      </c>
      <c r="Q729" s="18" t="s">
        <v>70</v>
      </c>
    </row>
    <row r="730" spans="2:17">
      <c r="B730" s="32" t="s">
        <v>384</v>
      </c>
      <c r="C730" s="32" t="s">
        <v>87</v>
      </c>
      <c r="D730" s="32">
        <v>5</v>
      </c>
      <c r="E730" s="32" t="s">
        <v>703</v>
      </c>
      <c r="F730" s="32"/>
      <c r="G730" s="32" t="s">
        <v>1724</v>
      </c>
      <c r="H730" s="32">
        <v>0</v>
      </c>
      <c r="I730" s="32" t="b">
        <v>0</v>
      </c>
      <c r="M730">
        <v>2</v>
      </c>
      <c r="N730" s="30" t="str">
        <f t="shared" si="37"/>
        <v>DELETE FROM W_CATEGORY WHERE ID = en-japan;</v>
      </c>
      <c r="O730" s="30" t="str">
        <f t="shared" si="35"/>
        <v>INSERT INTO W_CATEGORY VALUES(</v>
      </c>
      <c r="P730" s="30" t="str">
        <f t="shared" si="36"/>
        <v>"en-japan",5,"s_fudosan-kikaku","","不動産企画・仕入・開発",0,FALSE</v>
      </c>
      <c r="Q730" s="18" t="s">
        <v>70</v>
      </c>
    </row>
    <row r="731" spans="2:17">
      <c r="B731" s="32" t="s">
        <v>384</v>
      </c>
      <c r="C731" s="32" t="s">
        <v>87</v>
      </c>
      <c r="D731" s="32">
        <v>5</v>
      </c>
      <c r="E731" s="32" t="s">
        <v>704</v>
      </c>
      <c r="F731" s="32"/>
      <c r="G731" s="32" t="s">
        <v>1725</v>
      </c>
      <c r="H731" s="32">
        <v>0</v>
      </c>
      <c r="I731" s="32" t="b">
        <v>0</v>
      </c>
      <c r="M731">
        <v>2</v>
      </c>
      <c r="N731" s="30" t="str">
        <f t="shared" si="37"/>
        <v>DELETE FROM W_CATEGORY WHERE ID = en-japan;</v>
      </c>
      <c r="O731" s="30" t="str">
        <f t="shared" si="35"/>
        <v>INSERT INTO W_CATEGORY VALUES(</v>
      </c>
      <c r="P731" s="30" t="str">
        <f t="shared" si="36"/>
        <v>"en-japan",5,"s_fudosaneigyo","","不動産関連営業",0,FALSE</v>
      </c>
      <c r="Q731" s="18" t="s">
        <v>70</v>
      </c>
    </row>
    <row r="732" spans="2:17">
      <c r="B732" s="32" t="s">
        <v>384</v>
      </c>
      <c r="C732" s="32" t="s">
        <v>87</v>
      </c>
      <c r="D732" s="32">
        <v>5</v>
      </c>
      <c r="E732" s="32" t="s">
        <v>705</v>
      </c>
      <c r="F732" s="32"/>
      <c r="G732" s="32" t="s">
        <v>1726</v>
      </c>
      <c r="H732" s="32">
        <v>0</v>
      </c>
      <c r="I732" s="32" t="b">
        <v>0</v>
      </c>
      <c r="M732">
        <v>2</v>
      </c>
      <c r="N732" s="30" t="str">
        <f t="shared" si="37"/>
        <v>DELETE FROM W_CATEGORY WHERE ID = en-japan;</v>
      </c>
      <c r="O732" s="30" t="str">
        <f t="shared" si="35"/>
        <v>INSERT INTO W_CATEGORY VALUES(</v>
      </c>
      <c r="P732" s="30" t="str">
        <f t="shared" si="36"/>
        <v>"en-japan",5,"s_fudosanfront","","フロント（マンション・ビル管理）",0,FALSE</v>
      </c>
      <c r="Q732" s="18" t="s">
        <v>70</v>
      </c>
    </row>
    <row r="733" spans="2:17">
      <c r="B733" s="32" t="s">
        <v>384</v>
      </c>
      <c r="C733" s="32" t="s">
        <v>87</v>
      </c>
      <c r="D733" s="32">
        <v>5</v>
      </c>
      <c r="E733" s="32" t="s">
        <v>706</v>
      </c>
      <c r="F733" s="32"/>
      <c r="G733" s="32" t="s">
        <v>1727</v>
      </c>
      <c r="H733" s="32">
        <v>0</v>
      </c>
      <c r="I733" s="32" t="b">
        <v>0</v>
      </c>
      <c r="M733">
        <v>2</v>
      </c>
      <c r="N733" s="30" t="str">
        <f t="shared" si="37"/>
        <v>DELETE FROM W_CATEGORY WHERE ID = en-japan;</v>
      </c>
      <c r="O733" s="30" t="str">
        <f t="shared" si="35"/>
        <v>INSERT INTO W_CATEGORY VALUES(</v>
      </c>
      <c r="P733" s="30" t="str">
        <f t="shared" si="36"/>
        <v>"en-japan",5,"s_fudosankanri","","不動産管理",0,FALSE</v>
      </c>
      <c r="Q733" s="18" t="s">
        <v>70</v>
      </c>
    </row>
    <row r="734" spans="2:17">
      <c r="B734" s="32" t="s">
        <v>384</v>
      </c>
      <c r="C734" s="32" t="s">
        <v>87</v>
      </c>
      <c r="D734" s="32">
        <v>5</v>
      </c>
      <c r="E734" s="32" t="s">
        <v>707</v>
      </c>
      <c r="F734" s="32"/>
      <c r="G734" s="32" t="s">
        <v>1728</v>
      </c>
      <c r="H734" s="32">
        <v>0</v>
      </c>
      <c r="I734" s="32" t="b">
        <v>0</v>
      </c>
      <c r="M734">
        <v>2</v>
      </c>
      <c r="N734" s="30" t="str">
        <f t="shared" si="37"/>
        <v>DELETE FROM W_CATEGORY WHERE ID = en-japan;</v>
      </c>
      <c r="O734" s="30" t="str">
        <f t="shared" si="35"/>
        <v>INSERT INTO W_CATEGORY VALUES(</v>
      </c>
      <c r="P734" s="30" t="str">
        <f t="shared" si="36"/>
        <v>"en-japan",5,"s_houjin-fudosaneigyo","","不動産関連営業（法人）",0,FALSE</v>
      </c>
      <c r="Q734" s="18" t="s">
        <v>70</v>
      </c>
    </row>
    <row r="735" spans="2:17">
      <c r="B735" s="32" t="s">
        <v>384</v>
      </c>
      <c r="C735" s="32" t="s">
        <v>87</v>
      </c>
      <c r="D735" s="32">
        <v>5</v>
      </c>
      <c r="E735" s="32" t="s">
        <v>708</v>
      </c>
      <c r="F735" s="32"/>
      <c r="G735" s="32" t="s">
        <v>1729</v>
      </c>
      <c r="H735" s="32">
        <v>0</v>
      </c>
      <c r="I735" s="32" t="b">
        <v>0</v>
      </c>
      <c r="M735">
        <v>2</v>
      </c>
      <c r="N735" s="30" t="str">
        <f t="shared" si="37"/>
        <v>DELETE FROM W_CATEGORY WHERE ID = en-japan;</v>
      </c>
      <c r="O735" s="30" t="str">
        <f t="shared" si="35"/>
        <v>INSERT INTO W_CATEGORY VALUES(</v>
      </c>
      <c r="P735" s="30" t="str">
        <f t="shared" si="36"/>
        <v>"en-japan",5,"s_houjin-kinyueigyo","","金融営業（法人）",0,FALSE</v>
      </c>
      <c r="Q735" s="18" t="s">
        <v>70</v>
      </c>
    </row>
    <row r="736" spans="2:17">
      <c r="B736" s="32" t="s">
        <v>384</v>
      </c>
      <c r="C736" s="32" t="s">
        <v>87</v>
      </c>
      <c r="D736" s="32">
        <v>5</v>
      </c>
      <c r="E736" s="32" t="s">
        <v>709</v>
      </c>
      <c r="F736" s="32"/>
      <c r="G736" s="32" t="s">
        <v>1730</v>
      </c>
      <c r="H736" s="32">
        <v>0</v>
      </c>
      <c r="I736" s="32" t="b">
        <v>0</v>
      </c>
      <c r="M736">
        <v>2</v>
      </c>
      <c r="N736" s="30" t="str">
        <f t="shared" si="37"/>
        <v>DELETE FROM W_CATEGORY WHERE ID = en-japan;</v>
      </c>
      <c r="O736" s="30" t="str">
        <f t="shared" si="35"/>
        <v>INSERT INTO W_CATEGORY VALUES(</v>
      </c>
      <c r="P736" s="30" t="str">
        <f t="shared" si="36"/>
        <v>"en-japan",5,"s_kansa","","コンプライアンス、監査",0,FALSE</v>
      </c>
      <c r="Q736" s="18" t="s">
        <v>70</v>
      </c>
    </row>
    <row r="737" spans="2:17">
      <c r="B737" s="32" t="s">
        <v>384</v>
      </c>
      <c r="C737" s="32" t="s">
        <v>87</v>
      </c>
      <c r="D737" s="32">
        <v>5</v>
      </c>
      <c r="E737" s="32" t="s">
        <v>710</v>
      </c>
      <c r="F737" s="32"/>
      <c r="G737" s="32" t="s">
        <v>1731</v>
      </c>
      <c r="H737" s="32">
        <v>0</v>
      </c>
      <c r="I737" s="32" t="b">
        <v>0</v>
      </c>
      <c r="M737">
        <v>2</v>
      </c>
      <c r="N737" s="30" t="str">
        <f t="shared" si="37"/>
        <v>DELETE FROM W_CATEGORY WHERE ID = en-japan;</v>
      </c>
      <c r="O737" s="30" t="str">
        <f t="shared" si="35"/>
        <v>INSERT INTO W_CATEGORY VALUES(</v>
      </c>
      <c r="P737" s="30" t="str">
        <f t="shared" si="36"/>
        <v>"en-japan",5,"s_kinyu-shohinkikaku","","金融商品企画・ストラクチャード",0,FALSE</v>
      </c>
      <c r="Q737" s="18" t="s">
        <v>70</v>
      </c>
    </row>
    <row r="738" spans="2:17">
      <c r="B738" s="32" t="s">
        <v>384</v>
      </c>
      <c r="C738" s="32" t="s">
        <v>87</v>
      </c>
      <c r="D738" s="32">
        <v>5</v>
      </c>
      <c r="E738" s="32" t="s">
        <v>711</v>
      </c>
      <c r="F738" s="32"/>
      <c r="G738" s="32" t="s">
        <v>1732</v>
      </c>
      <c r="H738" s="32">
        <v>0</v>
      </c>
      <c r="I738" s="32" t="b">
        <v>0</v>
      </c>
      <c r="M738">
        <v>2</v>
      </c>
      <c r="N738" s="30" t="str">
        <f t="shared" si="37"/>
        <v>DELETE FROM W_CATEGORY WHERE ID = en-japan;</v>
      </c>
      <c r="O738" s="30" t="str">
        <f t="shared" si="35"/>
        <v>INSERT INTO W_CATEGORY VALUES(</v>
      </c>
      <c r="P738" s="30" t="str">
        <f t="shared" si="36"/>
        <v>"en-japan",5,"s_kinyueigyo","","金融関連営業",0,FALSE</v>
      </c>
      <c r="Q738" s="18" t="s">
        <v>70</v>
      </c>
    </row>
    <row r="739" spans="2:17">
      <c r="B739" s="32" t="s">
        <v>384</v>
      </c>
      <c r="C739" s="32" t="s">
        <v>87</v>
      </c>
      <c r="D739" s="32">
        <v>5</v>
      </c>
      <c r="E739" s="32" t="s">
        <v>712</v>
      </c>
      <c r="F739" s="32"/>
      <c r="G739" s="32" t="s">
        <v>1733</v>
      </c>
      <c r="H739" s="32">
        <v>0</v>
      </c>
      <c r="I739" s="32" t="b">
        <v>0</v>
      </c>
      <c r="M739">
        <v>2</v>
      </c>
      <c r="N739" s="30" t="str">
        <f t="shared" si="37"/>
        <v>DELETE FROM W_CATEGORY WHERE ID = en-japan;</v>
      </c>
      <c r="O739" s="30" t="str">
        <f t="shared" si="35"/>
        <v>INSERT INTO W_CATEGORY VALUES(</v>
      </c>
      <c r="P739" s="30" t="str">
        <f t="shared" si="36"/>
        <v>"en-japan",5,"s_kinyujimu","","金融事務・管理",0,FALSE</v>
      </c>
      <c r="Q739" s="18" t="s">
        <v>70</v>
      </c>
    </row>
    <row r="740" spans="2:17">
      <c r="B740" s="32" t="s">
        <v>384</v>
      </c>
      <c r="C740" s="32" t="s">
        <v>87</v>
      </c>
      <c r="D740" s="32">
        <v>5</v>
      </c>
      <c r="E740" s="32" t="s">
        <v>713</v>
      </c>
      <c r="F740" s="32"/>
      <c r="G740" s="32" t="s">
        <v>1734</v>
      </c>
      <c r="H740" s="32">
        <v>0</v>
      </c>
      <c r="I740" s="32" t="b">
        <v>0</v>
      </c>
      <c r="M740">
        <v>2</v>
      </c>
      <c r="N740" s="30" t="str">
        <f t="shared" si="37"/>
        <v>DELETE FROM W_CATEGORY WHERE ID = en-japan;</v>
      </c>
      <c r="O740" s="30" t="str">
        <f t="shared" si="35"/>
        <v>INSERT INTO W_CATEGORY VALUES(</v>
      </c>
      <c r="P740" s="30" t="str">
        <f t="shared" si="36"/>
        <v>"en-japan",5,"s_kinyusenmon","","金融系専門職",0,FALSE</v>
      </c>
      <c r="Q740" s="18" t="s">
        <v>70</v>
      </c>
    </row>
    <row r="741" spans="2:17">
      <c r="B741" s="32" t="s">
        <v>384</v>
      </c>
      <c r="C741" s="32" t="s">
        <v>87</v>
      </c>
      <c r="D741" s="32">
        <v>5</v>
      </c>
      <c r="E741" s="32" t="s">
        <v>714</v>
      </c>
      <c r="F741" s="32"/>
      <c r="G741" s="32" t="s">
        <v>1735</v>
      </c>
      <c r="H741" s="32">
        <v>0</v>
      </c>
      <c r="I741" s="32" t="b">
        <v>0</v>
      </c>
      <c r="M741">
        <v>2</v>
      </c>
      <c r="N741" s="30" t="str">
        <f t="shared" si="37"/>
        <v>DELETE FROM W_CATEGORY WHERE ID = en-japan;</v>
      </c>
      <c r="O741" s="30" t="str">
        <f t="shared" si="35"/>
        <v>INSERT INTO W_CATEGORY VALUES(</v>
      </c>
      <c r="P741" s="30" t="str">
        <f t="shared" si="36"/>
        <v>"en-japan",5,"s_kojin-fudosaneigyo","","不動産関連営業（個人）",0,FALSE</v>
      </c>
      <c r="Q741" s="18" t="s">
        <v>70</v>
      </c>
    </row>
    <row r="742" spans="2:17">
      <c r="B742" s="32" t="s">
        <v>384</v>
      </c>
      <c r="C742" s="32" t="s">
        <v>87</v>
      </c>
      <c r="D742" s="32">
        <v>5</v>
      </c>
      <c r="E742" s="32" t="s">
        <v>715</v>
      </c>
      <c r="F742" s="32"/>
      <c r="G742" s="32" t="s">
        <v>1736</v>
      </c>
      <c r="H742" s="32">
        <v>0</v>
      </c>
      <c r="I742" s="32" t="b">
        <v>0</v>
      </c>
      <c r="M742">
        <v>2</v>
      </c>
      <c r="N742" s="30" t="str">
        <f t="shared" si="37"/>
        <v>DELETE FROM W_CATEGORY WHERE ID = en-japan;</v>
      </c>
      <c r="O742" s="30" t="str">
        <f t="shared" si="35"/>
        <v>INSERT INTO W_CATEGORY VALUES(</v>
      </c>
      <c r="P742" s="30" t="str">
        <f t="shared" si="36"/>
        <v>"en-japan",5,"s_kojin-kinyueigyo","","金融営業（個人）、FP",0,FALSE</v>
      </c>
      <c r="Q742" s="18" t="s">
        <v>70</v>
      </c>
    </row>
    <row r="743" spans="2:17">
      <c r="B743" s="32" t="s">
        <v>384</v>
      </c>
      <c r="C743" s="32" t="s">
        <v>87</v>
      </c>
      <c r="D743" s="32">
        <v>5</v>
      </c>
      <c r="E743" s="32" t="s">
        <v>716</v>
      </c>
      <c r="F743" s="32"/>
      <c r="G743" s="32" t="s">
        <v>1737</v>
      </c>
      <c r="H743" s="32">
        <v>0</v>
      </c>
      <c r="I743" s="32" t="b">
        <v>0</v>
      </c>
      <c r="M743">
        <v>2</v>
      </c>
      <c r="N743" s="30" t="str">
        <f t="shared" si="37"/>
        <v>DELETE FROM W_CATEGORY WHERE ID = en-japan;</v>
      </c>
      <c r="O743" s="30" t="str">
        <f t="shared" si="35"/>
        <v>INSERT INTO W_CATEGORY VALUES(</v>
      </c>
      <c r="P743" s="30" t="str">
        <f t="shared" si="36"/>
        <v>"en-japan",5,"s_lawyer","","弁護士、弁理士",0,FALSE</v>
      </c>
      <c r="Q743" s="18" t="s">
        <v>70</v>
      </c>
    </row>
    <row r="744" spans="2:17">
      <c r="B744" s="32" t="s">
        <v>384</v>
      </c>
      <c r="C744" s="32" t="s">
        <v>87</v>
      </c>
      <c r="D744" s="32">
        <v>5</v>
      </c>
      <c r="E744" s="32" t="s">
        <v>717</v>
      </c>
      <c r="F744" s="32"/>
      <c r="G744" s="32" t="s">
        <v>1738</v>
      </c>
      <c r="H744" s="32">
        <v>0</v>
      </c>
      <c r="I744" s="32" t="b">
        <v>0</v>
      </c>
      <c r="M744">
        <v>2</v>
      </c>
      <c r="N744" s="30" t="str">
        <f t="shared" si="37"/>
        <v>DELETE FROM W_CATEGORY WHERE ID = en-japan;</v>
      </c>
      <c r="O744" s="30" t="str">
        <f t="shared" si="35"/>
        <v>INSERT INTO W_CATEGORY VALUES(</v>
      </c>
      <c r="P744" s="30" t="str">
        <f t="shared" si="36"/>
        <v>"en-japan",5,"s_m-and-a","","インベストメントバンキング、M&amp;amp;A",0,FALSE</v>
      </c>
      <c r="Q744" s="18" t="s">
        <v>70</v>
      </c>
    </row>
    <row r="745" spans="2:17">
      <c r="B745" s="32" t="s">
        <v>384</v>
      </c>
      <c r="C745" s="32" t="s">
        <v>87</v>
      </c>
      <c r="D745" s="32">
        <v>5</v>
      </c>
      <c r="E745" s="32" t="s">
        <v>718</v>
      </c>
      <c r="F745" s="32"/>
      <c r="G745" s="32" t="s">
        <v>1739</v>
      </c>
      <c r="H745" s="32">
        <v>0</v>
      </c>
      <c r="I745" s="32" t="b">
        <v>0</v>
      </c>
      <c r="M745">
        <v>2</v>
      </c>
      <c r="N745" s="30" t="str">
        <f t="shared" si="37"/>
        <v>DELETE FROM W_CATEGORY WHERE ID = en-japan;</v>
      </c>
      <c r="O745" s="30" t="str">
        <f t="shared" si="35"/>
        <v>INSERT INTO W_CATEGORY VALUES(</v>
      </c>
      <c r="P745" s="30" t="str">
        <f t="shared" si="36"/>
        <v>"en-japan",5,"s_otherconsul","","その他専門職系",0,FALSE</v>
      </c>
      <c r="Q745" s="18" t="s">
        <v>70</v>
      </c>
    </row>
    <row r="746" spans="2:17">
      <c r="B746" s="32" t="s">
        <v>384</v>
      </c>
      <c r="C746" s="32" t="s">
        <v>87</v>
      </c>
      <c r="D746" s="32">
        <v>5</v>
      </c>
      <c r="E746" s="32" t="s">
        <v>719</v>
      </c>
      <c r="F746" s="32"/>
      <c r="G746" s="32" t="s">
        <v>1740</v>
      </c>
      <c r="H746" s="32">
        <v>0</v>
      </c>
      <c r="I746" s="32" t="b">
        <v>0</v>
      </c>
      <c r="M746">
        <v>2</v>
      </c>
      <c r="N746" s="30" t="str">
        <f t="shared" si="37"/>
        <v>DELETE FROM W_CATEGORY WHERE ID = en-japan;</v>
      </c>
      <c r="O746" s="30" t="str">
        <f t="shared" si="35"/>
        <v>INSERT INTO W_CATEGORY VALUES(</v>
      </c>
      <c r="P746" s="30" t="str">
        <f t="shared" si="36"/>
        <v>"en-japan",5,"s_other_bizconsul","","その他コンサルタント系",0,FALSE</v>
      </c>
      <c r="Q746" s="18" t="s">
        <v>70</v>
      </c>
    </row>
    <row r="747" spans="2:17">
      <c r="B747" s="32" t="s">
        <v>384</v>
      </c>
      <c r="C747" s="32" t="s">
        <v>87</v>
      </c>
      <c r="D747" s="32">
        <v>5</v>
      </c>
      <c r="E747" s="32" t="s">
        <v>720</v>
      </c>
      <c r="F747" s="32"/>
      <c r="G747" s="32" t="s">
        <v>1741</v>
      </c>
      <c r="H747" s="32">
        <v>0</v>
      </c>
      <c r="I747" s="32" t="b">
        <v>0</v>
      </c>
      <c r="M747">
        <v>2</v>
      </c>
      <c r="N747" s="30" t="str">
        <f t="shared" si="37"/>
        <v>DELETE FROM W_CATEGORY WHERE ID = en-japan;</v>
      </c>
      <c r="O747" s="30" t="str">
        <f t="shared" si="35"/>
        <v>INSERT INTO W_CATEGORY VALUES(</v>
      </c>
      <c r="P747" s="30" t="str">
        <f t="shared" si="36"/>
        <v>"en-japan",5,"s_other_fudosan","","その他不動産系専門職",0,FALSE</v>
      </c>
      <c r="Q747" s="18" t="s">
        <v>70</v>
      </c>
    </row>
    <row r="748" spans="2:17">
      <c r="B748" s="32" t="s">
        <v>384</v>
      </c>
      <c r="C748" s="32" t="s">
        <v>87</v>
      </c>
      <c r="D748" s="32">
        <v>5</v>
      </c>
      <c r="E748" s="32" t="s">
        <v>721</v>
      </c>
      <c r="F748" s="32"/>
      <c r="G748" s="32" t="s">
        <v>1742</v>
      </c>
      <c r="H748" s="32">
        <v>0</v>
      </c>
      <c r="I748" s="32" t="b">
        <v>0</v>
      </c>
      <c r="M748">
        <v>2</v>
      </c>
      <c r="N748" s="30" t="str">
        <f t="shared" si="37"/>
        <v>DELETE FROM W_CATEGORY WHERE ID = en-japan;</v>
      </c>
      <c r="O748" s="30" t="str">
        <f t="shared" ref="O748:O811" si="38">"INSERT INTO " &amp; $B748 &amp; " VALUES("</f>
        <v>INSERT INTO W_CATEGORY VALUES(</v>
      </c>
      <c r="P748" s="30" t="str">
        <f t="shared" si="36"/>
        <v>"en-japan",5,"s_other_kinyusenmon","","その他金融系専門職",0,FALSE</v>
      </c>
      <c r="Q748" s="18" t="s">
        <v>70</v>
      </c>
    </row>
    <row r="749" spans="2:17">
      <c r="B749" s="32" t="s">
        <v>384</v>
      </c>
      <c r="C749" s="32" t="s">
        <v>87</v>
      </c>
      <c r="D749" s="32">
        <v>5</v>
      </c>
      <c r="E749" s="32" t="s">
        <v>722</v>
      </c>
      <c r="F749" s="32"/>
      <c r="G749" s="32" t="s">
        <v>1743</v>
      </c>
      <c r="H749" s="32">
        <v>0</v>
      </c>
      <c r="I749" s="32" t="b">
        <v>0</v>
      </c>
      <c r="M749">
        <v>2</v>
      </c>
      <c r="N749" s="30" t="str">
        <f t="shared" si="37"/>
        <v>DELETE FROM W_CATEGORY WHERE ID = en-japan;</v>
      </c>
      <c r="O749" s="30" t="str">
        <f t="shared" si="38"/>
        <v>INSERT INTO W_CATEGORY VALUES(</v>
      </c>
      <c r="P749" s="30" t="str">
        <f t="shared" si="36"/>
        <v>"en-japan",5,"s_property-mng","","プロパティマネジメント",0,FALSE</v>
      </c>
      <c r="Q749" s="18" t="s">
        <v>70</v>
      </c>
    </row>
    <row r="750" spans="2:17">
      <c r="B750" s="32" t="s">
        <v>384</v>
      </c>
      <c r="C750" s="32" t="s">
        <v>87</v>
      </c>
      <c r="D750" s="32">
        <v>5</v>
      </c>
      <c r="E750" s="32" t="s">
        <v>723</v>
      </c>
      <c r="F750" s="32"/>
      <c r="G750" s="32" t="s">
        <v>1744</v>
      </c>
      <c r="H750" s="32">
        <v>0</v>
      </c>
      <c r="I750" s="32" t="b">
        <v>0</v>
      </c>
      <c r="M750">
        <v>2</v>
      </c>
      <c r="N750" s="30" t="str">
        <f t="shared" si="37"/>
        <v>DELETE FROM W_CATEGORY WHERE ID = en-japan;</v>
      </c>
      <c r="O750" s="30" t="str">
        <f t="shared" si="38"/>
        <v>INSERT INTO W_CATEGORY VALUES(</v>
      </c>
      <c r="P750" s="30" t="str">
        <f t="shared" ref="P750:P813" si="39" xml:space="preserve"> IF(IFERROR(FIND("VAR",C$108),0)&gt;0,""""&amp; C750 &amp; """",C750) &amp; "," &amp; IF(IFERROR(FIND("VAR",D$108),0)&gt;0,""""&amp; D750 &amp; """",D750) &amp; "," &amp; IF(IFERROR(FIND("VAR",E$108),0)&gt;0,""""&amp; E750 &amp; """",E750) &amp; "," &amp;  IF(IFERROR(FIND("VAR",F$108),0)&gt;0,""""&amp; F750 &amp; """",F750)&amp; "," &amp;  IF(IFERROR(FIND("VAR",G$108),0)&gt;0,""""&amp; G750 &amp; """",G750) &amp; "," &amp; IF(IFERROR(FIND("VAR",H$108),0)&gt;0,""""&amp; H750 &amp; """",H750) &amp; "," &amp; IF(IFERROR(FIND("VAR",I$108),0)&gt;0,""""&amp; I750 &amp; """",I750)</f>
        <v>"en-japan",5,"s_researcher","","調査員・リサーチャー",0,FALSE</v>
      </c>
      <c r="Q750" s="18" t="s">
        <v>70</v>
      </c>
    </row>
    <row r="751" spans="2:17">
      <c r="B751" s="32" t="s">
        <v>384</v>
      </c>
      <c r="C751" s="32" t="s">
        <v>87</v>
      </c>
      <c r="D751" s="32">
        <v>5</v>
      </c>
      <c r="E751" s="32" t="s">
        <v>724</v>
      </c>
      <c r="F751" s="32"/>
      <c r="G751" s="32" t="s">
        <v>1745</v>
      </c>
      <c r="H751" s="32">
        <v>0</v>
      </c>
      <c r="I751" s="32" t="b">
        <v>0</v>
      </c>
      <c r="M751">
        <v>2</v>
      </c>
      <c r="N751" s="30" t="str">
        <f t="shared" si="37"/>
        <v>DELETE FROM W_CATEGORY WHERE ID = en-japan;</v>
      </c>
      <c r="O751" s="30" t="str">
        <f t="shared" si="38"/>
        <v>INSERT INTO W_CATEGORY VALUES(</v>
      </c>
      <c r="P751" s="30" t="str">
        <f t="shared" si="39"/>
        <v>"en-japan",5,"s_riskkanri","","リスク管理、与信管理、債権管理",0,FALSE</v>
      </c>
      <c r="Q751" s="18" t="s">
        <v>70</v>
      </c>
    </row>
    <row r="752" spans="2:17">
      <c r="B752" s="32" t="s">
        <v>384</v>
      </c>
      <c r="C752" s="32" t="s">
        <v>87</v>
      </c>
      <c r="D752" s="32">
        <v>5</v>
      </c>
      <c r="E752" s="32" t="s">
        <v>725</v>
      </c>
      <c r="F752" s="32"/>
      <c r="G752" s="32" t="s">
        <v>1746</v>
      </c>
      <c r="H752" s="32">
        <v>0</v>
      </c>
      <c r="I752" s="32" t="b">
        <v>0</v>
      </c>
      <c r="M752">
        <v>2</v>
      </c>
      <c r="N752" s="30" t="str">
        <f t="shared" si="37"/>
        <v>DELETE FROM W_CATEGORY WHERE ID = en-japan;</v>
      </c>
      <c r="O752" s="30" t="str">
        <f t="shared" si="38"/>
        <v>INSERT INTO W_CATEGORY VALUES(</v>
      </c>
      <c r="P752" s="30" t="str">
        <f t="shared" si="39"/>
        <v>"en-japan",5,"s_senryaku-consul","","戦略コンサルタント",0,FALSE</v>
      </c>
      <c r="Q752" s="18" t="s">
        <v>70</v>
      </c>
    </row>
    <row r="753" spans="2:17">
      <c r="B753" s="32" t="s">
        <v>384</v>
      </c>
      <c r="C753" s="32" t="s">
        <v>87</v>
      </c>
      <c r="D753" s="32">
        <v>5</v>
      </c>
      <c r="E753" s="32" t="s">
        <v>726</v>
      </c>
      <c r="F753" s="32"/>
      <c r="G753" s="32" t="s">
        <v>1747</v>
      </c>
      <c r="H753" s="32">
        <v>0</v>
      </c>
      <c r="I753" s="32" t="b">
        <v>0</v>
      </c>
      <c r="M753">
        <v>2</v>
      </c>
      <c r="N753" s="30" t="str">
        <f t="shared" si="37"/>
        <v>DELETE FROM W_CATEGORY WHERE ID = en-japan;</v>
      </c>
      <c r="O753" s="30" t="str">
        <f t="shared" si="38"/>
        <v>INSERT INTO W_CATEGORY VALUES(</v>
      </c>
      <c r="P753" s="30" t="str">
        <f t="shared" si="39"/>
        <v>"en-japan",5,"s_shihoshoshi","","司法書士、行政書士",0,FALSE</v>
      </c>
      <c r="Q753" s="18" t="s">
        <v>70</v>
      </c>
    </row>
    <row r="754" spans="2:17">
      <c r="B754" s="32" t="s">
        <v>384</v>
      </c>
      <c r="C754" s="32" t="s">
        <v>87</v>
      </c>
      <c r="D754" s="32">
        <v>5</v>
      </c>
      <c r="E754" s="32" t="s">
        <v>727</v>
      </c>
      <c r="F754" s="32"/>
      <c r="G754" s="32" t="s">
        <v>1748</v>
      </c>
      <c r="H754" s="32">
        <v>0</v>
      </c>
      <c r="I754" s="32" t="b">
        <v>0</v>
      </c>
      <c r="M754">
        <v>2</v>
      </c>
      <c r="N754" s="30" t="str">
        <f t="shared" si="37"/>
        <v>DELETE FROM W_CATEGORY WHERE ID = en-japan;</v>
      </c>
      <c r="O754" s="30" t="str">
        <f t="shared" si="38"/>
        <v>INSERT INTO W_CATEGORY VALUES(</v>
      </c>
      <c r="P754" s="30" t="str">
        <f t="shared" si="39"/>
        <v>"en-japan",5,"s_soshiki-consul","","組織・人事コンサルタント",0,FALSE</v>
      </c>
      <c r="Q754" s="18" t="s">
        <v>70</v>
      </c>
    </row>
    <row r="755" spans="2:17">
      <c r="B755" s="32" t="s">
        <v>384</v>
      </c>
      <c r="C755" s="32" t="s">
        <v>87</v>
      </c>
      <c r="D755" s="32">
        <v>5</v>
      </c>
      <c r="E755" s="32" t="s">
        <v>728</v>
      </c>
      <c r="F755" s="32"/>
      <c r="G755" s="32" t="s">
        <v>1749</v>
      </c>
      <c r="H755" s="32">
        <v>0</v>
      </c>
      <c r="I755" s="32" t="b">
        <v>0</v>
      </c>
      <c r="M755">
        <v>2</v>
      </c>
      <c r="N755" s="30" t="str">
        <f t="shared" ref="N755:N818" si="40">"DELETE FROM " &amp; $B755 &amp; " WHERE ID = " &amp; C755 &amp; ";"</f>
        <v>DELETE FROM W_CATEGORY WHERE ID = en-japan;</v>
      </c>
      <c r="O755" s="30" t="str">
        <f t="shared" si="38"/>
        <v>INSERT INTO W_CATEGORY VALUES(</v>
      </c>
      <c r="P755" s="30" t="str">
        <f t="shared" si="39"/>
        <v>"en-japan",5,"s_underwriter","","アンダーライター・損害調査",0,FALSE</v>
      </c>
      <c r="Q755" s="18" t="s">
        <v>70</v>
      </c>
    </row>
    <row r="756" spans="2:17">
      <c r="B756" s="32" t="s">
        <v>384</v>
      </c>
      <c r="C756" s="32" t="s">
        <v>87</v>
      </c>
      <c r="D756" s="32">
        <v>5</v>
      </c>
      <c r="E756" s="32" t="s">
        <v>729</v>
      </c>
      <c r="F756" s="32"/>
      <c r="G756" s="32" t="s">
        <v>1750</v>
      </c>
      <c r="H756" s="32">
        <v>0</v>
      </c>
      <c r="I756" s="32" t="b">
        <v>0</v>
      </c>
      <c r="M756">
        <v>2</v>
      </c>
      <c r="N756" s="30" t="str">
        <f t="shared" si="40"/>
        <v>DELETE FROM W_CATEGORY WHERE ID = en-japan;</v>
      </c>
      <c r="O756" s="30" t="str">
        <f t="shared" si="38"/>
        <v>INSERT INTO W_CATEGORY VALUES(</v>
      </c>
      <c r="P756" s="30" t="str">
        <f t="shared" si="39"/>
        <v>"en-japan",5,"s_zaikei-consul","","財務・会計コンサルタント",0,FALSE</v>
      </c>
      <c r="Q756" s="18" t="s">
        <v>70</v>
      </c>
    </row>
    <row r="757" spans="2:17">
      <c r="B757" s="32" t="s">
        <v>384</v>
      </c>
      <c r="C757" s="32" t="s">
        <v>87</v>
      </c>
      <c r="D757" s="32">
        <v>6</v>
      </c>
      <c r="E757" s="32" t="s">
        <v>475</v>
      </c>
      <c r="F757" s="32"/>
      <c r="G757" s="32" t="s">
        <v>1495</v>
      </c>
      <c r="H757" s="32">
        <v>0</v>
      </c>
      <c r="I757" s="32" t="b">
        <v>0</v>
      </c>
      <c r="M757">
        <v>2</v>
      </c>
      <c r="N757" s="30" t="str">
        <f t="shared" si="40"/>
        <v>DELETE FROM W_CATEGORY WHERE ID = en-japan;</v>
      </c>
      <c r="O757" s="30" t="str">
        <f t="shared" si="38"/>
        <v>INSERT INTO W_CATEGORY VALUES(</v>
      </c>
      <c r="P757" s="30" t="str">
        <f t="shared" si="39"/>
        <v>"en-japan",6,"k_aichi","","愛知県",0,FALSE</v>
      </c>
      <c r="Q757" s="18" t="s">
        <v>70</v>
      </c>
    </row>
    <row r="758" spans="2:17">
      <c r="B758" s="32" t="s">
        <v>384</v>
      </c>
      <c r="C758" s="32" t="s">
        <v>87</v>
      </c>
      <c r="D758" s="32">
        <v>6</v>
      </c>
      <c r="E758" s="32" t="s">
        <v>476</v>
      </c>
      <c r="F758" s="32"/>
      <c r="G758" s="32" t="s">
        <v>1496</v>
      </c>
      <c r="H758" s="32">
        <v>0</v>
      </c>
      <c r="I758" s="32" t="b">
        <v>0</v>
      </c>
      <c r="M758">
        <v>2</v>
      </c>
      <c r="N758" s="30" t="str">
        <f t="shared" si="40"/>
        <v>DELETE FROM W_CATEGORY WHERE ID = en-japan;</v>
      </c>
      <c r="O758" s="30" t="str">
        <f t="shared" si="38"/>
        <v>INSERT INTO W_CATEGORY VALUES(</v>
      </c>
      <c r="P758" s="30" t="str">
        <f t="shared" si="39"/>
        <v>"en-japan",6,"k_akita","","秋田県",0,FALSE</v>
      </c>
      <c r="Q758" s="18" t="s">
        <v>70</v>
      </c>
    </row>
    <row r="759" spans="2:17">
      <c r="B759" s="32" t="s">
        <v>384</v>
      </c>
      <c r="C759" s="32" t="s">
        <v>87</v>
      </c>
      <c r="D759" s="32">
        <v>6</v>
      </c>
      <c r="E759" s="32" t="s">
        <v>477</v>
      </c>
      <c r="F759" s="32"/>
      <c r="G759" s="32" t="s">
        <v>1497</v>
      </c>
      <c r="H759" s="32">
        <v>0</v>
      </c>
      <c r="I759" s="32" t="b">
        <v>0</v>
      </c>
      <c r="M759">
        <v>2</v>
      </c>
      <c r="N759" s="30" t="str">
        <f t="shared" si="40"/>
        <v>DELETE FROM W_CATEGORY WHERE ID = en-japan;</v>
      </c>
      <c r="O759" s="30" t="str">
        <f t="shared" si="38"/>
        <v>INSERT INTO W_CATEGORY VALUES(</v>
      </c>
      <c r="P759" s="30" t="str">
        <f t="shared" si="39"/>
        <v>"en-japan",6,"k_aomori","","青森県",0,FALSE</v>
      </c>
      <c r="Q759" s="18" t="s">
        <v>70</v>
      </c>
    </row>
    <row r="760" spans="2:17">
      <c r="B760" s="32" t="s">
        <v>384</v>
      </c>
      <c r="C760" s="32" t="s">
        <v>87</v>
      </c>
      <c r="D760" s="32">
        <v>6</v>
      </c>
      <c r="E760" s="32" t="s">
        <v>478</v>
      </c>
      <c r="F760" s="32"/>
      <c r="G760" s="32" t="s">
        <v>1498</v>
      </c>
      <c r="H760" s="32">
        <v>0</v>
      </c>
      <c r="I760" s="32" t="b">
        <v>0</v>
      </c>
      <c r="M760">
        <v>2</v>
      </c>
      <c r="N760" s="30" t="str">
        <f t="shared" si="40"/>
        <v>DELETE FROM W_CATEGORY WHERE ID = en-japan;</v>
      </c>
      <c r="O760" s="30" t="str">
        <f t="shared" si="38"/>
        <v>INSERT INTO W_CATEGORY VALUES(</v>
      </c>
      <c r="P760" s="30" t="str">
        <f t="shared" si="39"/>
        <v>"en-japan",6,"k_asia","","アジア",0,FALSE</v>
      </c>
      <c r="Q760" s="18" t="s">
        <v>70</v>
      </c>
    </row>
    <row r="761" spans="2:17">
      <c r="B761" s="32" t="s">
        <v>384</v>
      </c>
      <c r="C761" s="32" t="s">
        <v>87</v>
      </c>
      <c r="D761" s="32">
        <v>6</v>
      </c>
      <c r="E761" s="32" t="s">
        <v>479</v>
      </c>
      <c r="F761" s="32"/>
      <c r="G761" s="32" t="s">
        <v>1499</v>
      </c>
      <c r="H761" s="32">
        <v>0</v>
      </c>
      <c r="I761" s="32" t="b">
        <v>0</v>
      </c>
      <c r="M761">
        <v>2</v>
      </c>
      <c r="N761" s="30" t="str">
        <f t="shared" si="40"/>
        <v>DELETE FROM W_CATEGORY WHERE ID = en-japan;</v>
      </c>
      <c r="O761" s="30" t="str">
        <f t="shared" si="38"/>
        <v>INSERT INTO W_CATEGORY VALUES(</v>
      </c>
      <c r="P761" s="30" t="str">
        <f t="shared" si="39"/>
        <v>"en-japan",6,"k_chiba","","千葉県",0,FALSE</v>
      </c>
      <c r="Q761" s="18" t="s">
        <v>70</v>
      </c>
    </row>
    <row r="762" spans="2:17">
      <c r="B762" s="32" t="s">
        <v>384</v>
      </c>
      <c r="C762" s="32" t="s">
        <v>87</v>
      </c>
      <c r="D762" s="32">
        <v>6</v>
      </c>
      <c r="E762" s="32" t="s">
        <v>480</v>
      </c>
      <c r="F762" s="32"/>
      <c r="G762" s="32" t="s">
        <v>1500</v>
      </c>
      <c r="H762" s="32">
        <v>0</v>
      </c>
      <c r="I762" s="32" t="b">
        <v>0</v>
      </c>
      <c r="M762">
        <v>2</v>
      </c>
      <c r="N762" s="30" t="str">
        <f t="shared" si="40"/>
        <v>DELETE FROM W_CATEGORY WHERE ID = en-japan;</v>
      </c>
      <c r="O762" s="30" t="str">
        <f t="shared" si="38"/>
        <v>INSERT INTO W_CATEGORY VALUES(</v>
      </c>
      <c r="P762" s="30" t="str">
        <f t="shared" si="39"/>
        <v>"en-japan",6,"k_chibashi","","千葉市",0,FALSE</v>
      </c>
      <c r="Q762" s="18" t="s">
        <v>70</v>
      </c>
    </row>
    <row r="763" spans="2:17">
      <c r="B763" s="32" t="s">
        <v>384</v>
      </c>
      <c r="C763" s="32" t="s">
        <v>87</v>
      </c>
      <c r="D763" s="32">
        <v>6</v>
      </c>
      <c r="E763" s="32" t="s">
        <v>481</v>
      </c>
      <c r="F763" s="32"/>
      <c r="G763" s="32" t="s">
        <v>1501</v>
      </c>
      <c r="H763" s="32">
        <v>0</v>
      </c>
      <c r="I763" s="32" t="b">
        <v>0</v>
      </c>
      <c r="M763">
        <v>2</v>
      </c>
      <c r="N763" s="30" t="str">
        <f t="shared" si="40"/>
        <v>DELETE FROM W_CATEGORY WHERE ID = en-japan;</v>
      </c>
      <c r="O763" s="30" t="str">
        <f t="shared" si="38"/>
        <v>INSERT INTO W_CATEGORY VALUES(</v>
      </c>
      <c r="P763" s="30" t="str">
        <f t="shared" si="39"/>
        <v>"en-japan",6,"k_china","","中国",0,FALSE</v>
      </c>
      <c r="Q763" s="18" t="s">
        <v>70</v>
      </c>
    </row>
    <row r="764" spans="2:17">
      <c r="B764" s="32" t="s">
        <v>384</v>
      </c>
      <c r="C764" s="32" t="s">
        <v>87</v>
      </c>
      <c r="D764" s="32">
        <v>6</v>
      </c>
      <c r="E764" s="32" t="s">
        <v>482</v>
      </c>
      <c r="F764" s="32"/>
      <c r="G764" s="32" t="s">
        <v>1502</v>
      </c>
      <c r="H764" s="32">
        <v>0</v>
      </c>
      <c r="I764" s="32" t="b">
        <v>0</v>
      </c>
      <c r="M764">
        <v>2</v>
      </c>
      <c r="N764" s="30" t="str">
        <f t="shared" si="40"/>
        <v>DELETE FROM W_CATEGORY WHERE ID = en-japan;</v>
      </c>
      <c r="O764" s="30" t="str">
        <f t="shared" si="38"/>
        <v>INSERT INTO W_CATEGORY VALUES(</v>
      </c>
      <c r="P764" s="30" t="str">
        <f t="shared" si="39"/>
        <v>"en-japan",6,"k_chiyodaku","","千代田区（東京駅、丸の内、有楽町など）",0,FALSE</v>
      </c>
      <c r="Q764" s="18" t="s">
        <v>70</v>
      </c>
    </row>
    <row r="765" spans="2:17">
      <c r="B765" s="32" t="s">
        <v>384</v>
      </c>
      <c r="C765" s="32" t="s">
        <v>87</v>
      </c>
      <c r="D765" s="32">
        <v>6</v>
      </c>
      <c r="E765" s="32" t="s">
        <v>483</v>
      </c>
      <c r="F765" s="32"/>
      <c r="G765" s="32" t="s">
        <v>1503</v>
      </c>
      <c r="H765" s="32">
        <v>0</v>
      </c>
      <c r="I765" s="32" t="b">
        <v>0</v>
      </c>
      <c r="M765">
        <v>2</v>
      </c>
      <c r="N765" s="30" t="str">
        <f t="shared" si="40"/>
        <v>DELETE FROM W_CATEGORY WHERE ID = en-japan;</v>
      </c>
      <c r="O765" s="30" t="str">
        <f t="shared" si="38"/>
        <v>INSERT INTO W_CATEGORY VALUES(</v>
      </c>
      <c r="P765" s="30" t="str">
        <f t="shared" si="39"/>
        <v>"en-japan",6,"k_chukinto-africa","","中近東・アフリカ",0,FALSE</v>
      </c>
      <c r="Q765" s="18" t="s">
        <v>70</v>
      </c>
    </row>
    <row r="766" spans="2:17">
      <c r="B766" s="32" t="s">
        <v>384</v>
      </c>
      <c r="C766" s="32" t="s">
        <v>87</v>
      </c>
      <c r="D766" s="32">
        <v>6</v>
      </c>
      <c r="E766" s="32" t="s">
        <v>484</v>
      </c>
      <c r="F766" s="32"/>
      <c r="G766" s="32" t="s">
        <v>1504</v>
      </c>
      <c r="H766" s="32">
        <v>0</v>
      </c>
      <c r="I766" s="32" t="b">
        <v>0</v>
      </c>
      <c r="M766">
        <v>2</v>
      </c>
      <c r="N766" s="30" t="str">
        <f t="shared" si="40"/>
        <v>DELETE FROM W_CATEGORY WHERE ID = en-japan;</v>
      </c>
      <c r="O766" s="30" t="str">
        <f t="shared" si="38"/>
        <v>INSERT INTO W_CATEGORY VALUES(</v>
      </c>
      <c r="P766" s="30" t="str">
        <f t="shared" si="39"/>
        <v>"en-japan",6,"k_chunanbei","","中南米",0,FALSE</v>
      </c>
      <c r="Q766" s="18" t="s">
        <v>70</v>
      </c>
    </row>
    <row r="767" spans="2:17">
      <c r="B767" s="32" t="s">
        <v>384</v>
      </c>
      <c r="C767" s="32" t="s">
        <v>87</v>
      </c>
      <c r="D767" s="32">
        <v>6</v>
      </c>
      <c r="E767" s="32" t="s">
        <v>485</v>
      </c>
      <c r="F767" s="32"/>
      <c r="G767" s="32" t="s">
        <v>1505</v>
      </c>
      <c r="H767" s="32">
        <v>0</v>
      </c>
      <c r="I767" s="32" t="b">
        <v>0</v>
      </c>
      <c r="M767">
        <v>2</v>
      </c>
      <c r="N767" s="30" t="str">
        <f t="shared" si="40"/>
        <v>DELETE FROM W_CATEGORY WHERE ID = en-japan;</v>
      </c>
      <c r="O767" s="30" t="str">
        <f t="shared" si="38"/>
        <v>INSERT INTO W_CATEGORY VALUES(</v>
      </c>
      <c r="P767" s="30" t="str">
        <f t="shared" si="39"/>
        <v>"en-japan",6,"k_chuoku","","中央区（銀座、日本橋など）",0,FALSE</v>
      </c>
      <c r="Q767" s="18" t="s">
        <v>70</v>
      </c>
    </row>
    <row r="768" spans="2:17">
      <c r="B768" s="32" t="s">
        <v>384</v>
      </c>
      <c r="C768" s="32" t="s">
        <v>87</v>
      </c>
      <c r="D768" s="32">
        <v>6</v>
      </c>
      <c r="E768" s="32" t="s">
        <v>486</v>
      </c>
      <c r="F768" s="32"/>
      <c r="G768" s="32" t="s">
        <v>1506</v>
      </c>
      <c r="H768" s="32">
        <v>0</v>
      </c>
      <c r="I768" s="32" t="b">
        <v>0</v>
      </c>
      <c r="M768">
        <v>2</v>
      </c>
      <c r="N768" s="30" t="str">
        <f t="shared" si="40"/>
        <v>DELETE FROM W_CATEGORY WHERE ID = en-japan;</v>
      </c>
      <c r="O768" s="30" t="str">
        <f t="shared" si="38"/>
        <v>INSERT INTO W_CATEGORY VALUES(</v>
      </c>
      <c r="P768" s="30" t="str">
        <f t="shared" si="39"/>
        <v>"en-japan",6,"k_ehime","","愛媛県",0,FALSE</v>
      </c>
      <c r="Q768" s="18" t="s">
        <v>70</v>
      </c>
    </row>
    <row r="769" spans="2:17">
      <c r="B769" s="32" t="s">
        <v>384</v>
      </c>
      <c r="C769" s="32" t="s">
        <v>87</v>
      </c>
      <c r="D769" s="32">
        <v>6</v>
      </c>
      <c r="E769" s="32" t="s">
        <v>487</v>
      </c>
      <c r="F769" s="32"/>
      <c r="G769" s="32" t="s">
        <v>1507</v>
      </c>
      <c r="H769" s="32">
        <v>0</v>
      </c>
      <c r="I769" s="32" t="b">
        <v>0</v>
      </c>
      <c r="M769">
        <v>2</v>
      </c>
      <c r="N769" s="30" t="str">
        <f t="shared" si="40"/>
        <v>DELETE FROM W_CATEGORY WHERE ID = en-japan;</v>
      </c>
      <c r="O769" s="30" t="str">
        <f t="shared" si="38"/>
        <v>INSERT INTO W_CATEGORY VALUES(</v>
      </c>
      <c r="P769" s="30" t="str">
        <f t="shared" si="39"/>
        <v>"en-japan",6,"k_europe","","ヨーロッパ",0,FALSE</v>
      </c>
      <c r="Q769" s="18" t="s">
        <v>70</v>
      </c>
    </row>
    <row r="770" spans="2:17">
      <c r="B770" s="32" t="s">
        <v>384</v>
      </c>
      <c r="C770" s="32" t="s">
        <v>87</v>
      </c>
      <c r="D770" s="32">
        <v>6</v>
      </c>
      <c r="E770" s="32" t="s">
        <v>488</v>
      </c>
      <c r="F770" s="32"/>
      <c r="G770" s="32" t="s">
        <v>1508</v>
      </c>
      <c r="H770" s="32">
        <v>0</v>
      </c>
      <c r="I770" s="32" t="b">
        <v>0</v>
      </c>
      <c r="M770">
        <v>2</v>
      </c>
      <c r="N770" s="30" t="str">
        <f t="shared" si="40"/>
        <v>DELETE FROM W_CATEGORY WHERE ID = en-japan;</v>
      </c>
      <c r="O770" s="30" t="str">
        <f t="shared" si="38"/>
        <v>INSERT INTO W_CATEGORY VALUES(</v>
      </c>
      <c r="P770" s="30" t="str">
        <f t="shared" si="39"/>
        <v>"en-japan",6,"k_fukui","","福井県",0,FALSE</v>
      </c>
      <c r="Q770" s="18" t="s">
        <v>70</v>
      </c>
    </row>
    <row r="771" spans="2:17">
      <c r="B771" s="32" t="s">
        <v>384</v>
      </c>
      <c r="C771" s="32" t="s">
        <v>87</v>
      </c>
      <c r="D771" s="32">
        <v>6</v>
      </c>
      <c r="E771" s="32" t="s">
        <v>489</v>
      </c>
      <c r="F771" s="32"/>
      <c r="G771" s="32" t="s">
        <v>1509</v>
      </c>
      <c r="H771" s="32">
        <v>0</v>
      </c>
      <c r="I771" s="32" t="b">
        <v>0</v>
      </c>
      <c r="M771">
        <v>2</v>
      </c>
      <c r="N771" s="30" t="str">
        <f t="shared" si="40"/>
        <v>DELETE FROM W_CATEGORY WHERE ID = en-japan;</v>
      </c>
      <c r="O771" s="30" t="str">
        <f t="shared" si="38"/>
        <v>INSERT INTO W_CATEGORY VALUES(</v>
      </c>
      <c r="P771" s="30" t="str">
        <f t="shared" si="39"/>
        <v>"en-japan",6,"k_fukuoka","","福岡県",0,FALSE</v>
      </c>
      <c r="Q771" s="18" t="s">
        <v>70</v>
      </c>
    </row>
    <row r="772" spans="2:17">
      <c r="B772" s="32" t="s">
        <v>384</v>
      </c>
      <c r="C772" s="32" t="s">
        <v>87</v>
      </c>
      <c r="D772" s="32">
        <v>6</v>
      </c>
      <c r="E772" s="32" t="s">
        <v>490</v>
      </c>
      <c r="F772" s="32"/>
      <c r="G772" s="32" t="s">
        <v>1510</v>
      </c>
      <c r="H772" s="32">
        <v>0</v>
      </c>
      <c r="I772" s="32" t="b">
        <v>0</v>
      </c>
      <c r="M772">
        <v>2</v>
      </c>
      <c r="N772" s="30" t="str">
        <f t="shared" si="40"/>
        <v>DELETE FROM W_CATEGORY WHERE ID = en-japan;</v>
      </c>
      <c r="O772" s="30" t="str">
        <f t="shared" si="38"/>
        <v>INSERT INTO W_CATEGORY VALUES(</v>
      </c>
      <c r="P772" s="30" t="str">
        <f t="shared" si="39"/>
        <v>"en-japan",6,"k_fukuokashi","","福岡市",0,FALSE</v>
      </c>
      <c r="Q772" s="18" t="s">
        <v>70</v>
      </c>
    </row>
    <row r="773" spans="2:17">
      <c r="B773" s="32" t="s">
        <v>384</v>
      </c>
      <c r="C773" s="32" t="s">
        <v>87</v>
      </c>
      <c r="D773" s="32">
        <v>6</v>
      </c>
      <c r="E773" s="32" t="s">
        <v>491</v>
      </c>
      <c r="F773" s="32"/>
      <c r="G773" s="32" t="s">
        <v>1511</v>
      </c>
      <c r="H773" s="32">
        <v>0</v>
      </c>
      <c r="I773" s="32" t="b">
        <v>0</v>
      </c>
      <c r="M773">
        <v>2</v>
      </c>
      <c r="N773" s="30" t="str">
        <f t="shared" si="40"/>
        <v>DELETE FROM W_CATEGORY WHERE ID = en-japan;</v>
      </c>
      <c r="O773" s="30" t="str">
        <f t="shared" si="38"/>
        <v>INSERT INTO W_CATEGORY VALUES(</v>
      </c>
      <c r="P773" s="30" t="str">
        <f t="shared" si="39"/>
        <v>"en-japan",6,"k_fukushima","","福島県",0,FALSE</v>
      </c>
      <c r="Q773" s="18" t="s">
        <v>70</v>
      </c>
    </row>
    <row r="774" spans="2:17">
      <c r="B774" s="32" t="s">
        <v>384</v>
      </c>
      <c r="C774" s="32" t="s">
        <v>87</v>
      </c>
      <c r="D774" s="32">
        <v>6</v>
      </c>
      <c r="E774" s="32" t="s">
        <v>492</v>
      </c>
      <c r="F774" s="32"/>
      <c r="G774" s="32" t="s">
        <v>1512</v>
      </c>
      <c r="H774" s="32">
        <v>0</v>
      </c>
      <c r="I774" s="32" t="b">
        <v>0</v>
      </c>
      <c r="M774">
        <v>2</v>
      </c>
      <c r="N774" s="30" t="str">
        <f t="shared" si="40"/>
        <v>DELETE FROM W_CATEGORY WHERE ID = en-japan;</v>
      </c>
      <c r="O774" s="30" t="str">
        <f t="shared" si="38"/>
        <v>INSERT INTO W_CATEGORY VALUES(</v>
      </c>
      <c r="P774" s="30" t="str">
        <f t="shared" si="39"/>
        <v>"en-japan",6,"k_gifu","","岐阜県",0,FALSE</v>
      </c>
      <c r="Q774" s="18" t="s">
        <v>70</v>
      </c>
    </row>
    <row r="775" spans="2:17">
      <c r="B775" s="32" t="s">
        <v>384</v>
      </c>
      <c r="C775" s="32" t="s">
        <v>87</v>
      </c>
      <c r="D775" s="32">
        <v>6</v>
      </c>
      <c r="E775" s="32" t="s">
        <v>493</v>
      </c>
      <c r="F775" s="32"/>
      <c r="G775" s="32" t="s">
        <v>1513</v>
      </c>
      <c r="H775" s="32">
        <v>0</v>
      </c>
      <c r="I775" s="32" t="b">
        <v>0</v>
      </c>
      <c r="M775">
        <v>2</v>
      </c>
      <c r="N775" s="30" t="str">
        <f t="shared" si="40"/>
        <v>DELETE FROM W_CATEGORY WHERE ID = en-japan;</v>
      </c>
      <c r="O775" s="30" t="str">
        <f t="shared" si="38"/>
        <v>INSERT INTO W_CATEGORY VALUES(</v>
      </c>
      <c r="P775" s="30" t="str">
        <f t="shared" si="39"/>
        <v>"en-japan",6,"k_gunma","","群馬県",0,FALSE</v>
      </c>
      <c r="Q775" s="18" t="s">
        <v>70</v>
      </c>
    </row>
    <row r="776" spans="2:17">
      <c r="B776" s="32" t="s">
        <v>384</v>
      </c>
      <c r="C776" s="32" t="s">
        <v>87</v>
      </c>
      <c r="D776" s="32">
        <v>6</v>
      </c>
      <c r="E776" s="32" t="s">
        <v>494</v>
      </c>
      <c r="F776" s="32"/>
      <c r="G776" s="32" t="s">
        <v>1514</v>
      </c>
      <c r="H776" s="32">
        <v>0</v>
      </c>
      <c r="I776" s="32" t="b">
        <v>0</v>
      </c>
      <c r="M776">
        <v>2</v>
      </c>
      <c r="N776" s="30" t="str">
        <f t="shared" si="40"/>
        <v>DELETE FROM W_CATEGORY WHERE ID = en-japan;</v>
      </c>
      <c r="O776" s="30" t="str">
        <f t="shared" si="38"/>
        <v>INSERT INTO W_CATEGORY VALUES(</v>
      </c>
      <c r="P776" s="30" t="str">
        <f t="shared" si="39"/>
        <v>"en-japan",6,"k_hamamatsushi","","浜松市",0,FALSE</v>
      </c>
      <c r="Q776" s="18" t="s">
        <v>70</v>
      </c>
    </row>
    <row r="777" spans="2:17">
      <c r="B777" s="32" t="s">
        <v>384</v>
      </c>
      <c r="C777" s="32" t="s">
        <v>87</v>
      </c>
      <c r="D777" s="32">
        <v>6</v>
      </c>
      <c r="E777" s="32" t="s">
        <v>495</v>
      </c>
      <c r="F777" s="32"/>
      <c r="G777" s="32" t="s">
        <v>1515</v>
      </c>
      <c r="H777" s="32">
        <v>0</v>
      </c>
      <c r="I777" s="32" t="b">
        <v>0</v>
      </c>
      <c r="M777">
        <v>2</v>
      </c>
      <c r="N777" s="30" t="str">
        <f t="shared" si="40"/>
        <v>DELETE FROM W_CATEGORY WHERE ID = en-japan;</v>
      </c>
      <c r="O777" s="30" t="str">
        <f t="shared" si="38"/>
        <v>INSERT INTO W_CATEGORY VALUES(</v>
      </c>
      <c r="P777" s="30" t="str">
        <f t="shared" si="39"/>
        <v>"en-japan",6,"k_higashiosakaarea","","東大阪エリア",0,FALSE</v>
      </c>
      <c r="Q777" s="18" t="s">
        <v>70</v>
      </c>
    </row>
    <row r="778" spans="2:17">
      <c r="B778" s="32" t="s">
        <v>384</v>
      </c>
      <c r="C778" s="32" t="s">
        <v>87</v>
      </c>
      <c r="D778" s="32">
        <v>6</v>
      </c>
      <c r="E778" s="32" t="s">
        <v>496</v>
      </c>
      <c r="F778" s="32"/>
      <c r="G778" s="32" t="s">
        <v>1516</v>
      </c>
      <c r="H778" s="32">
        <v>0</v>
      </c>
      <c r="I778" s="32" t="b">
        <v>0</v>
      </c>
      <c r="M778">
        <v>2</v>
      </c>
      <c r="N778" s="30" t="str">
        <f t="shared" si="40"/>
        <v>DELETE FROM W_CATEGORY WHERE ID = en-japan;</v>
      </c>
      <c r="O778" s="30" t="str">
        <f t="shared" si="38"/>
        <v>INSERT INTO W_CATEGORY VALUES(</v>
      </c>
      <c r="P778" s="30" t="str">
        <f t="shared" si="39"/>
        <v>"en-japan",6,"k_hiroshima","","広島県",0,FALSE</v>
      </c>
      <c r="Q778" s="18" t="s">
        <v>70</v>
      </c>
    </row>
    <row r="779" spans="2:17">
      <c r="B779" s="32" t="s">
        <v>384</v>
      </c>
      <c r="C779" s="32" t="s">
        <v>87</v>
      </c>
      <c r="D779" s="32">
        <v>6</v>
      </c>
      <c r="E779" s="32" t="s">
        <v>497</v>
      </c>
      <c r="F779" s="32"/>
      <c r="G779" s="32" t="s">
        <v>1517</v>
      </c>
      <c r="H779" s="32">
        <v>0</v>
      </c>
      <c r="I779" s="32" t="b">
        <v>0</v>
      </c>
      <c r="M779">
        <v>2</v>
      </c>
      <c r="N779" s="30" t="str">
        <f t="shared" si="40"/>
        <v>DELETE FROM W_CATEGORY WHERE ID = en-japan;</v>
      </c>
      <c r="O779" s="30" t="str">
        <f t="shared" si="38"/>
        <v>INSERT INTO W_CATEGORY VALUES(</v>
      </c>
      <c r="P779" s="30" t="str">
        <f t="shared" si="39"/>
        <v>"en-japan",6,"k_hiroshimashi","","広島市",0,FALSE</v>
      </c>
      <c r="Q779" s="18" t="s">
        <v>70</v>
      </c>
    </row>
    <row r="780" spans="2:17">
      <c r="B780" s="32" t="s">
        <v>384</v>
      </c>
      <c r="C780" s="32" t="s">
        <v>87</v>
      </c>
      <c r="D780" s="32">
        <v>6</v>
      </c>
      <c r="E780" s="32" t="s">
        <v>498</v>
      </c>
      <c r="F780" s="32"/>
      <c r="G780" s="32" t="s">
        <v>1518</v>
      </c>
      <c r="H780" s="32">
        <v>0</v>
      </c>
      <c r="I780" s="32" t="b">
        <v>0</v>
      </c>
      <c r="M780">
        <v>2</v>
      </c>
      <c r="N780" s="30" t="str">
        <f t="shared" si="40"/>
        <v>DELETE FROM W_CATEGORY WHERE ID = en-japan;</v>
      </c>
      <c r="O780" s="30" t="str">
        <f t="shared" si="38"/>
        <v>INSERT INTO W_CATEGORY VALUES(</v>
      </c>
      <c r="P780" s="30" t="str">
        <f t="shared" si="39"/>
        <v>"en-japan",6,"k_hokkaido","","北海道",0,FALSE</v>
      </c>
      <c r="Q780" s="18" t="s">
        <v>70</v>
      </c>
    </row>
    <row r="781" spans="2:17">
      <c r="B781" s="32" t="s">
        <v>384</v>
      </c>
      <c r="C781" s="32" t="s">
        <v>87</v>
      </c>
      <c r="D781" s="32">
        <v>6</v>
      </c>
      <c r="E781" s="32" t="s">
        <v>499</v>
      </c>
      <c r="F781" s="32"/>
      <c r="G781" s="32" t="s">
        <v>1519</v>
      </c>
      <c r="H781" s="32">
        <v>0</v>
      </c>
      <c r="I781" s="32" t="b">
        <v>0</v>
      </c>
      <c r="M781">
        <v>2</v>
      </c>
      <c r="N781" s="30" t="str">
        <f t="shared" si="40"/>
        <v>DELETE FROM W_CATEGORY WHERE ID = en-japan;</v>
      </c>
      <c r="O781" s="30" t="str">
        <f t="shared" si="38"/>
        <v>INSERT INTO W_CATEGORY VALUES(</v>
      </c>
      <c r="P781" s="30" t="str">
        <f t="shared" si="39"/>
        <v>"en-japan",6,"k_hokubei","","北米",0,FALSE</v>
      </c>
      <c r="Q781" s="18" t="s">
        <v>70</v>
      </c>
    </row>
    <row r="782" spans="2:17">
      <c r="B782" s="32" t="s">
        <v>384</v>
      </c>
      <c r="C782" s="32" t="s">
        <v>87</v>
      </c>
      <c r="D782" s="32">
        <v>6</v>
      </c>
      <c r="E782" s="32" t="s">
        <v>500</v>
      </c>
      <c r="F782" s="32"/>
      <c r="G782" s="32" t="s">
        <v>1520</v>
      </c>
      <c r="H782" s="32">
        <v>0</v>
      </c>
      <c r="I782" s="32" t="b">
        <v>0</v>
      </c>
      <c r="M782">
        <v>2</v>
      </c>
      <c r="N782" s="30" t="str">
        <f t="shared" si="40"/>
        <v>DELETE FROM W_CATEGORY WHERE ID = en-japan;</v>
      </c>
      <c r="O782" s="30" t="str">
        <f t="shared" si="38"/>
        <v>INSERT INTO W_CATEGORY VALUES(</v>
      </c>
      <c r="P782" s="30" t="str">
        <f t="shared" si="39"/>
        <v>"en-japan",6,"k_hyogo","","兵庫県",0,FALSE</v>
      </c>
      <c r="Q782" s="18" t="s">
        <v>70</v>
      </c>
    </row>
    <row r="783" spans="2:17">
      <c r="B783" s="32" t="s">
        <v>384</v>
      </c>
      <c r="C783" s="32" t="s">
        <v>87</v>
      </c>
      <c r="D783" s="32">
        <v>6</v>
      </c>
      <c r="E783" s="32" t="s">
        <v>501</v>
      </c>
      <c r="F783" s="32"/>
      <c r="G783" s="32" t="s">
        <v>1521</v>
      </c>
      <c r="H783" s="32">
        <v>0</v>
      </c>
      <c r="I783" s="32" t="b">
        <v>0</v>
      </c>
      <c r="M783">
        <v>2</v>
      </c>
      <c r="N783" s="30" t="str">
        <f t="shared" si="40"/>
        <v>DELETE FROM W_CATEGORY WHERE ID = en-japan;</v>
      </c>
      <c r="O783" s="30" t="str">
        <f t="shared" si="38"/>
        <v>INSERT INTO W_CATEGORY VALUES(</v>
      </c>
      <c r="P783" s="30" t="str">
        <f t="shared" si="39"/>
        <v>"en-japan",6,"k_ibaraki","","茨城県",0,FALSE</v>
      </c>
      <c r="Q783" s="18" t="s">
        <v>70</v>
      </c>
    </row>
    <row r="784" spans="2:17">
      <c r="B784" s="32" t="s">
        <v>384</v>
      </c>
      <c r="C784" s="32" t="s">
        <v>87</v>
      </c>
      <c r="D784" s="32">
        <v>6</v>
      </c>
      <c r="E784" s="32" t="s">
        <v>502</v>
      </c>
      <c r="F784" s="32"/>
      <c r="G784" s="32" t="s">
        <v>1522</v>
      </c>
      <c r="H784" s="32">
        <v>0</v>
      </c>
      <c r="I784" s="32" t="b">
        <v>0</v>
      </c>
      <c r="M784">
        <v>2</v>
      </c>
      <c r="N784" s="30" t="str">
        <f t="shared" si="40"/>
        <v>DELETE FROM W_CATEGORY WHERE ID = en-japan;</v>
      </c>
      <c r="O784" s="30" t="str">
        <f t="shared" si="38"/>
        <v>INSERT INTO W_CATEGORY VALUES(</v>
      </c>
      <c r="P784" s="30" t="str">
        <f t="shared" si="39"/>
        <v>"en-japan",6,"k_ishikawa","","石川県",0,FALSE</v>
      </c>
      <c r="Q784" s="18" t="s">
        <v>70</v>
      </c>
    </row>
    <row r="785" spans="2:17">
      <c r="B785" s="32" t="s">
        <v>384</v>
      </c>
      <c r="C785" s="32" t="s">
        <v>87</v>
      </c>
      <c r="D785" s="32">
        <v>6</v>
      </c>
      <c r="E785" s="32" t="s">
        <v>503</v>
      </c>
      <c r="F785" s="32"/>
      <c r="G785" s="32" t="s">
        <v>1523</v>
      </c>
      <c r="H785" s="32">
        <v>0</v>
      </c>
      <c r="I785" s="32" t="b">
        <v>0</v>
      </c>
      <c r="M785">
        <v>2</v>
      </c>
      <c r="N785" s="30" t="str">
        <f t="shared" si="40"/>
        <v>DELETE FROM W_CATEGORY WHERE ID = en-japan;</v>
      </c>
      <c r="O785" s="30" t="str">
        <f t="shared" si="38"/>
        <v>INSERT INTO W_CATEGORY VALUES(</v>
      </c>
      <c r="P785" s="30" t="str">
        <f t="shared" si="39"/>
        <v>"en-japan",6,"k_iwate","","岩手県",0,FALSE</v>
      </c>
      <c r="Q785" s="18" t="s">
        <v>70</v>
      </c>
    </row>
    <row r="786" spans="2:17">
      <c r="B786" s="32" t="s">
        <v>384</v>
      </c>
      <c r="C786" s="32" t="s">
        <v>87</v>
      </c>
      <c r="D786" s="32">
        <v>6</v>
      </c>
      <c r="E786" s="32" t="s">
        <v>504</v>
      </c>
      <c r="F786" s="32"/>
      <c r="G786" s="32" t="s">
        <v>1524</v>
      </c>
      <c r="H786" s="32">
        <v>0</v>
      </c>
      <c r="I786" s="32" t="b">
        <v>0</v>
      </c>
      <c r="M786">
        <v>2</v>
      </c>
      <c r="N786" s="30" t="str">
        <f t="shared" si="40"/>
        <v>DELETE FROM W_CATEGORY WHERE ID = en-japan;</v>
      </c>
      <c r="O786" s="30" t="str">
        <f t="shared" si="38"/>
        <v>INSERT INTO W_CATEGORY VALUES(</v>
      </c>
      <c r="P786" s="30" t="str">
        <f t="shared" si="39"/>
        <v>"en-japan",6,"k_kagawa","","香川県",0,FALSE</v>
      </c>
      <c r="Q786" s="18" t="s">
        <v>70</v>
      </c>
    </row>
    <row r="787" spans="2:17">
      <c r="B787" s="32" t="s">
        <v>384</v>
      </c>
      <c r="C787" s="32" t="s">
        <v>87</v>
      </c>
      <c r="D787" s="32">
        <v>6</v>
      </c>
      <c r="E787" s="32" t="s">
        <v>505</v>
      </c>
      <c r="F787" s="32"/>
      <c r="G787" s="32" t="s">
        <v>1525</v>
      </c>
      <c r="H787" s="32">
        <v>0</v>
      </c>
      <c r="I787" s="32" t="b">
        <v>0</v>
      </c>
      <c r="M787">
        <v>2</v>
      </c>
      <c r="N787" s="30" t="str">
        <f t="shared" si="40"/>
        <v>DELETE FROM W_CATEGORY WHERE ID = en-japan;</v>
      </c>
      <c r="O787" s="30" t="str">
        <f t="shared" si="38"/>
        <v>INSERT INTO W_CATEGORY VALUES(</v>
      </c>
      <c r="P787" s="30" t="str">
        <f t="shared" si="39"/>
        <v>"en-japan",6,"k_kagoshima","","鹿児島県",0,FALSE</v>
      </c>
      <c r="Q787" s="18" t="s">
        <v>70</v>
      </c>
    </row>
    <row r="788" spans="2:17">
      <c r="B788" s="32" t="s">
        <v>384</v>
      </c>
      <c r="C788" s="32" t="s">
        <v>87</v>
      </c>
      <c r="D788" s="32">
        <v>6</v>
      </c>
      <c r="E788" s="32" t="s">
        <v>506</v>
      </c>
      <c r="F788" s="32"/>
      <c r="G788" s="32" t="s">
        <v>1526</v>
      </c>
      <c r="H788" s="32">
        <v>0</v>
      </c>
      <c r="I788" s="32" t="b">
        <v>0</v>
      </c>
      <c r="M788">
        <v>2</v>
      </c>
      <c r="N788" s="30" t="str">
        <f t="shared" si="40"/>
        <v>DELETE FROM W_CATEGORY WHERE ID = en-japan;</v>
      </c>
      <c r="O788" s="30" t="str">
        <f t="shared" si="38"/>
        <v>INSERT INTO W_CATEGORY VALUES(</v>
      </c>
      <c r="P788" s="30" t="str">
        <f t="shared" si="39"/>
        <v>"en-japan",6,"k_kanagawa","","神奈川県",0,FALSE</v>
      </c>
      <c r="Q788" s="18" t="s">
        <v>70</v>
      </c>
    </row>
    <row r="789" spans="2:17">
      <c r="B789" s="32" t="s">
        <v>384</v>
      </c>
      <c r="C789" s="32" t="s">
        <v>87</v>
      </c>
      <c r="D789" s="32">
        <v>6</v>
      </c>
      <c r="E789" s="32" t="s">
        <v>507</v>
      </c>
      <c r="F789" s="32"/>
      <c r="G789" s="32" t="s">
        <v>1527</v>
      </c>
      <c r="H789" s="32">
        <v>0</v>
      </c>
      <c r="I789" s="32" t="b">
        <v>0</v>
      </c>
      <c r="M789">
        <v>2</v>
      </c>
      <c r="N789" s="30" t="str">
        <f t="shared" si="40"/>
        <v>DELETE FROM W_CATEGORY WHERE ID = en-japan;</v>
      </c>
      <c r="O789" s="30" t="str">
        <f t="shared" si="38"/>
        <v>INSERT INTO W_CATEGORY VALUES(</v>
      </c>
      <c r="P789" s="30" t="str">
        <f t="shared" si="39"/>
        <v>"en-japan",6,"k_kawasaki","","川崎市",0,FALSE</v>
      </c>
      <c r="Q789" s="18" t="s">
        <v>70</v>
      </c>
    </row>
    <row r="790" spans="2:17">
      <c r="B790" s="32" t="s">
        <v>384</v>
      </c>
      <c r="C790" s="32" t="s">
        <v>87</v>
      </c>
      <c r="D790" s="32">
        <v>6</v>
      </c>
      <c r="E790" s="32" t="s">
        <v>508</v>
      </c>
      <c r="F790" s="32"/>
      <c r="G790" s="32" t="s">
        <v>1528</v>
      </c>
      <c r="H790" s="32">
        <v>0</v>
      </c>
      <c r="I790" s="32" t="b">
        <v>0</v>
      </c>
      <c r="M790">
        <v>2</v>
      </c>
      <c r="N790" s="30" t="str">
        <f t="shared" si="40"/>
        <v>DELETE FROM W_CATEGORY WHERE ID = en-japan;</v>
      </c>
      <c r="O790" s="30" t="str">
        <f t="shared" si="38"/>
        <v>INSERT INTO W_CATEGORY VALUES(</v>
      </c>
      <c r="P790" s="30" t="str">
        <f t="shared" si="39"/>
        <v>"en-japan",6,"k_kitakyushushi","","北九州市",0,FALSE</v>
      </c>
      <c r="Q790" s="18" t="s">
        <v>70</v>
      </c>
    </row>
    <row r="791" spans="2:17">
      <c r="B791" s="32" t="s">
        <v>384</v>
      </c>
      <c r="C791" s="32" t="s">
        <v>87</v>
      </c>
      <c r="D791" s="32">
        <v>6</v>
      </c>
      <c r="E791" s="32" t="s">
        <v>509</v>
      </c>
      <c r="F791" s="32"/>
      <c r="G791" s="32" t="s">
        <v>1529</v>
      </c>
      <c r="H791" s="32">
        <v>0</v>
      </c>
      <c r="I791" s="32" t="b">
        <v>0</v>
      </c>
      <c r="M791">
        <v>2</v>
      </c>
      <c r="N791" s="30" t="str">
        <f t="shared" si="40"/>
        <v>DELETE FROM W_CATEGORY WHERE ID = en-japan;</v>
      </c>
      <c r="O791" s="30" t="str">
        <f t="shared" si="38"/>
        <v>INSERT INTO W_CATEGORY VALUES(</v>
      </c>
      <c r="P791" s="30" t="str">
        <f t="shared" si="39"/>
        <v>"en-japan",6,"k_kitaosakaarea","","北大阪エリア",0,FALSE</v>
      </c>
      <c r="Q791" s="18" t="s">
        <v>70</v>
      </c>
    </row>
    <row r="792" spans="2:17">
      <c r="B792" s="32" t="s">
        <v>384</v>
      </c>
      <c r="C792" s="32" t="s">
        <v>87</v>
      </c>
      <c r="D792" s="32">
        <v>6</v>
      </c>
      <c r="E792" s="32" t="s">
        <v>510</v>
      </c>
      <c r="F792" s="32"/>
      <c r="G792" s="32" t="s">
        <v>1530</v>
      </c>
      <c r="H792" s="32">
        <v>0</v>
      </c>
      <c r="I792" s="32" t="b">
        <v>0</v>
      </c>
      <c r="M792">
        <v>2</v>
      </c>
      <c r="N792" s="30" t="str">
        <f t="shared" si="40"/>
        <v>DELETE FROM W_CATEGORY WHERE ID = en-japan;</v>
      </c>
      <c r="O792" s="30" t="str">
        <f t="shared" si="38"/>
        <v>INSERT INTO W_CATEGORY VALUES(</v>
      </c>
      <c r="P792" s="30" t="str">
        <f t="shared" si="39"/>
        <v>"en-japan",6,"k_kobeshi","","神戸市",0,FALSE</v>
      </c>
      <c r="Q792" s="18" t="s">
        <v>70</v>
      </c>
    </row>
    <row r="793" spans="2:17">
      <c r="B793" s="32" t="s">
        <v>384</v>
      </c>
      <c r="C793" s="32" t="s">
        <v>87</v>
      </c>
      <c r="D793" s="32">
        <v>6</v>
      </c>
      <c r="E793" s="32" t="s">
        <v>511</v>
      </c>
      <c r="F793" s="32"/>
      <c r="G793" s="32" t="s">
        <v>1531</v>
      </c>
      <c r="H793" s="32">
        <v>0</v>
      </c>
      <c r="I793" s="32" t="b">
        <v>0</v>
      </c>
      <c r="M793">
        <v>2</v>
      </c>
      <c r="N793" s="30" t="str">
        <f t="shared" si="40"/>
        <v>DELETE FROM W_CATEGORY WHERE ID = en-japan;</v>
      </c>
      <c r="O793" s="30" t="str">
        <f t="shared" si="38"/>
        <v>INSERT INTO W_CATEGORY VALUES(</v>
      </c>
      <c r="P793" s="30" t="str">
        <f t="shared" si="39"/>
        <v>"en-japan",6,"k_kochi","","高知県",0,FALSE</v>
      </c>
      <c r="Q793" s="18" t="s">
        <v>70</v>
      </c>
    </row>
    <row r="794" spans="2:17">
      <c r="B794" s="32" t="s">
        <v>384</v>
      </c>
      <c r="C794" s="32" t="s">
        <v>87</v>
      </c>
      <c r="D794" s="32">
        <v>6</v>
      </c>
      <c r="E794" s="32" t="s">
        <v>512</v>
      </c>
      <c r="F794" s="32"/>
      <c r="G794" s="32" t="s">
        <v>1532</v>
      </c>
      <c r="H794" s="32">
        <v>0</v>
      </c>
      <c r="I794" s="32" t="b">
        <v>0</v>
      </c>
      <c r="M794">
        <v>2</v>
      </c>
      <c r="N794" s="30" t="str">
        <f t="shared" si="40"/>
        <v>DELETE FROM W_CATEGORY WHERE ID = en-japan;</v>
      </c>
      <c r="O794" s="30" t="str">
        <f t="shared" si="38"/>
        <v>INSERT INTO W_CATEGORY VALUES(</v>
      </c>
      <c r="P794" s="30" t="str">
        <f t="shared" si="39"/>
        <v>"en-japan",6,"k_kumamoto","","熊本県",0,FALSE</v>
      </c>
      <c r="Q794" s="18" t="s">
        <v>70</v>
      </c>
    </row>
    <row r="795" spans="2:17">
      <c r="B795" s="32" t="s">
        <v>384</v>
      </c>
      <c r="C795" s="32" t="s">
        <v>87</v>
      </c>
      <c r="D795" s="32">
        <v>6</v>
      </c>
      <c r="E795" s="32" t="s">
        <v>513</v>
      </c>
      <c r="F795" s="32"/>
      <c r="G795" s="32" t="s">
        <v>1533</v>
      </c>
      <c r="H795" s="32">
        <v>0</v>
      </c>
      <c r="I795" s="32" t="b">
        <v>0</v>
      </c>
      <c r="M795">
        <v>2</v>
      </c>
      <c r="N795" s="30" t="str">
        <f t="shared" si="40"/>
        <v>DELETE FROM W_CATEGORY WHERE ID = en-japan;</v>
      </c>
      <c r="O795" s="30" t="str">
        <f t="shared" si="38"/>
        <v>INSERT INTO W_CATEGORY VALUES(</v>
      </c>
      <c r="P795" s="30" t="str">
        <f t="shared" si="39"/>
        <v>"en-japan",6,"k_kumamotoshi","","熊本市",0,FALSE</v>
      </c>
      <c r="Q795" s="18" t="s">
        <v>70</v>
      </c>
    </row>
    <row r="796" spans="2:17">
      <c r="B796" s="32" t="s">
        <v>384</v>
      </c>
      <c r="C796" s="32" t="s">
        <v>87</v>
      </c>
      <c r="D796" s="32">
        <v>6</v>
      </c>
      <c r="E796" s="32" t="s">
        <v>514</v>
      </c>
      <c r="F796" s="32"/>
      <c r="G796" s="32" t="s">
        <v>1534</v>
      </c>
      <c r="H796" s="32">
        <v>0</v>
      </c>
      <c r="I796" s="32" t="b">
        <v>0</v>
      </c>
      <c r="M796">
        <v>2</v>
      </c>
      <c r="N796" s="30" t="str">
        <f t="shared" si="40"/>
        <v>DELETE FROM W_CATEGORY WHERE ID = en-japan;</v>
      </c>
      <c r="O796" s="30" t="str">
        <f t="shared" si="38"/>
        <v>INSERT INTO W_CATEGORY VALUES(</v>
      </c>
      <c r="P796" s="30" t="str">
        <f t="shared" si="39"/>
        <v>"en-japan",6,"k_kyoto","","京都府",0,FALSE</v>
      </c>
      <c r="Q796" s="18" t="s">
        <v>70</v>
      </c>
    </row>
    <row r="797" spans="2:17">
      <c r="B797" s="32" t="s">
        <v>384</v>
      </c>
      <c r="C797" s="32" t="s">
        <v>87</v>
      </c>
      <c r="D797" s="32">
        <v>6</v>
      </c>
      <c r="E797" s="32" t="s">
        <v>515</v>
      </c>
      <c r="F797" s="32"/>
      <c r="G797" s="32" t="s">
        <v>1535</v>
      </c>
      <c r="H797" s="32">
        <v>0</v>
      </c>
      <c r="I797" s="32" t="b">
        <v>0</v>
      </c>
      <c r="M797">
        <v>2</v>
      </c>
      <c r="N797" s="30" t="str">
        <f t="shared" si="40"/>
        <v>DELETE FROM W_CATEGORY WHERE ID = en-japan;</v>
      </c>
      <c r="O797" s="30" t="str">
        <f t="shared" si="38"/>
        <v>INSERT INTO W_CATEGORY VALUES(</v>
      </c>
      <c r="P797" s="30" t="str">
        <f t="shared" si="39"/>
        <v>"en-japan",6,"k_kyotoshi","","京都市",0,FALSE</v>
      </c>
      <c r="Q797" s="18" t="s">
        <v>70</v>
      </c>
    </row>
    <row r="798" spans="2:17">
      <c r="B798" s="32" t="s">
        <v>384</v>
      </c>
      <c r="C798" s="32" t="s">
        <v>87</v>
      </c>
      <c r="D798" s="32">
        <v>6</v>
      </c>
      <c r="E798" s="32" t="s">
        <v>516</v>
      </c>
      <c r="F798" s="32"/>
      <c r="G798" s="32" t="s">
        <v>1536</v>
      </c>
      <c r="H798" s="32">
        <v>0</v>
      </c>
      <c r="I798" s="32" t="b">
        <v>0</v>
      </c>
      <c r="M798">
        <v>2</v>
      </c>
      <c r="N798" s="30" t="str">
        <f t="shared" si="40"/>
        <v>DELETE FROM W_CATEGORY WHERE ID = en-japan;</v>
      </c>
      <c r="O798" s="30" t="str">
        <f t="shared" si="38"/>
        <v>INSERT INTO W_CATEGORY VALUES(</v>
      </c>
      <c r="P798" s="30" t="str">
        <f t="shared" si="39"/>
        <v>"en-japan",6,"k_mie","","三重県",0,FALSE</v>
      </c>
      <c r="Q798" s="18" t="s">
        <v>70</v>
      </c>
    </row>
    <row r="799" spans="2:17">
      <c r="B799" s="32" t="s">
        <v>384</v>
      </c>
      <c r="C799" s="32" t="s">
        <v>87</v>
      </c>
      <c r="D799" s="32">
        <v>6</v>
      </c>
      <c r="E799" s="32" t="s">
        <v>517</v>
      </c>
      <c r="F799" s="32"/>
      <c r="G799" s="32" t="s">
        <v>1537</v>
      </c>
      <c r="H799" s="32">
        <v>0</v>
      </c>
      <c r="I799" s="32" t="b">
        <v>0</v>
      </c>
      <c r="M799">
        <v>2</v>
      </c>
      <c r="N799" s="30" t="str">
        <f t="shared" si="40"/>
        <v>DELETE FROM W_CATEGORY WHERE ID = en-japan;</v>
      </c>
      <c r="O799" s="30" t="str">
        <f t="shared" si="38"/>
        <v>INSERT INTO W_CATEGORY VALUES(</v>
      </c>
      <c r="P799" s="30" t="str">
        <f t="shared" si="39"/>
        <v>"en-japan",6,"k_mikawaarea","","三河エリア",0,FALSE</v>
      </c>
      <c r="Q799" s="18" t="s">
        <v>70</v>
      </c>
    </row>
    <row r="800" spans="2:17">
      <c r="B800" s="32" t="s">
        <v>384</v>
      </c>
      <c r="C800" s="32" t="s">
        <v>87</v>
      </c>
      <c r="D800" s="32">
        <v>6</v>
      </c>
      <c r="E800" s="32" t="s">
        <v>518</v>
      </c>
      <c r="F800" s="32"/>
      <c r="G800" s="32" t="s">
        <v>1538</v>
      </c>
      <c r="H800" s="32">
        <v>0</v>
      </c>
      <c r="I800" s="32" t="b">
        <v>0</v>
      </c>
      <c r="M800">
        <v>2</v>
      </c>
      <c r="N800" s="30" t="str">
        <f t="shared" si="40"/>
        <v>DELETE FROM W_CATEGORY WHERE ID = en-japan;</v>
      </c>
      <c r="O800" s="30" t="str">
        <f t="shared" si="38"/>
        <v>INSERT INTO W_CATEGORY VALUES(</v>
      </c>
      <c r="P800" s="30" t="str">
        <f t="shared" si="39"/>
        <v>"en-japan",6,"k_minamiosakaarea","","南大阪エリア",0,FALSE</v>
      </c>
      <c r="Q800" s="18" t="s">
        <v>70</v>
      </c>
    </row>
    <row r="801" spans="2:17">
      <c r="B801" s="32" t="s">
        <v>384</v>
      </c>
      <c r="C801" s="32" t="s">
        <v>87</v>
      </c>
      <c r="D801" s="32">
        <v>6</v>
      </c>
      <c r="E801" s="32" t="s">
        <v>519</v>
      </c>
      <c r="F801" s="32"/>
      <c r="G801" s="32" t="s">
        <v>1539</v>
      </c>
      <c r="H801" s="32">
        <v>0</v>
      </c>
      <c r="I801" s="32" t="b">
        <v>0</v>
      </c>
      <c r="M801">
        <v>2</v>
      </c>
      <c r="N801" s="30" t="str">
        <f t="shared" si="40"/>
        <v>DELETE FROM W_CATEGORY WHERE ID = en-japan;</v>
      </c>
      <c r="O801" s="30" t="str">
        <f t="shared" si="38"/>
        <v>INSERT INTO W_CATEGORY VALUES(</v>
      </c>
      <c r="P801" s="30" t="str">
        <f t="shared" si="39"/>
        <v>"en-japan",6,"k_minatoku","","港区（六本木、表参道、新橋など）",0,FALSE</v>
      </c>
      <c r="Q801" s="18" t="s">
        <v>70</v>
      </c>
    </row>
    <row r="802" spans="2:17">
      <c r="B802" s="32" t="s">
        <v>384</v>
      </c>
      <c r="C802" s="32" t="s">
        <v>87</v>
      </c>
      <c r="D802" s="32">
        <v>6</v>
      </c>
      <c r="E802" s="32" t="s">
        <v>520</v>
      </c>
      <c r="F802" s="32"/>
      <c r="G802" s="32" t="s">
        <v>1540</v>
      </c>
      <c r="H802" s="32">
        <v>0</v>
      </c>
      <c r="I802" s="32" t="b">
        <v>0</v>
      </c>
      <c r="M802">
        <v>2</v>
      </c>
      <c r="N802" s="30" t="str">
        <f t="shared" si="40"/>
        <v>DELETE FROM W_CATEGORY WHERE ID = en-japan;</v>
      </c>
      <c r="O802" s="30" t="str">
        <f t="shared" si="38"/>
        <v>INSERT INTO W_CATEGORY VALUES(</v>
      </c>
      <c r="P802" s="30" t="str">
        <f t="shared" si="39"/>
        <v>"en-japan",6,"k_miyagi","","宮城県",0,FALSE</v>
      </c>
      <c r="Q802" s="18" t="s">
        <v>70</v>
      </c>
    </row>
    <row r="803" spans="2:17">
      <c r="B803" s="32" t="s">
        <v>384</v>
      </c>
      <c r="C803" s="32" t="s">
        <v>87</v>
      </c>
      <c r="D803" s="32">
        <v>6</v>
      </c>
      <c r="E803" s="32" t="s">
        <v>521</v>
      </c>
      <c r="F803" s="32"/>
      <c r="G803" s="32" t="s">
        <v>1541</v>
      </c>
      <c r="H803" s="32">
        <v>0</v>
      </c>
      <c r="I803" s="32" t="b">
        <v>0</v>
      </c>
      <c r="M803">
        <v>2</v>
      </c>
      <c r="N803" s="30" t="str">
        <f t="shared" si="40"/>
        <v>DELETE FROM W_CATEGORY WHERE ID = en-japan;</v>
      </c>
      <c r="O803" s="30" t="str">
        <f t="shared" si="38"/>
        <v>INSERT INTO W_CATEGORY VALUES(</v>
      </c>
      <c r="P803" s="30" t="str">
        <f t="shared" si="39"/>
        <v>"en-japan",6,"k_miyazaki","","宮崎県",0,FALSE</v>
      </c>
      <c r="Q803" s="18" t="s">
        <v>70</v>
      </c>
    </row>
    <row r="804" spans="2:17">
      <c r="B804" s="32" t="s">
        <v>384</v>
      </c>
      <c r="C804" s="32" t="s">
        <v>87</v>
      </c>
      <c r="D804" s="32">
        <v>6</v>
      </c>
      <c r="E804" s="32" t="s">
        <v>522</v>
      </c>
      <c r="F804" s="32"/>
      <c r="G804" s="32" t="s">
        <v>1542</v>
      </c>
      <c r="H804" s="32">
        <v>0</v>
      </c>
      <c r="I804" s="32" t="b">
        <v>0</v>
      </c>
      <c r="M804">
        <v>2</v>
      </c>
      <c r="N804" s="30" t="str">
        <f t="shared" si="40"/>
        <v>DELETE FROM W_CATEGORY WHERE ID = en-japan;</v>
      </c>
      <c r="O804" s="30" t="str">
        <f t="shared" si="38"/>
        <v>INSERT INTO W_CATEGORY VALUES(</v>
      </c>
      <c r="P804" s="30" t="str">
        <f t="shared" si="39"/>
        <v>"en-japan",6,"k_nagano","","長野県",0,FALSE</v>
      </c>
      <c r="Q804" s="18" t="s">
        <v>70</v>
      </c>
    </row>
    <row r="805" spans="2:17">
      <c r="B805" s="32" t="s">
        <v>384</v>
      </c>
      <c r="C805" s="32" t="s">
        <v>87</v>
      </c>
      <c r="D805" s="32">
        <v>6</v>
      </c>
      <c r="E805" s="32" t="s">
        <v>523</v>
      </c>
      <c r="F805" s="32"/>
      <c r="G805" s="32" t="s">
        <v>1543</v>
      </c>
      <c r="H805" s="32">
        <v>0</v>
      </c>
      <c r="I805" s="32" t="b">
        <v>0</v>
      </c>
      <c r="M805">
        <v>2</v>
      </c>
      <c r="N805" s="30" t="str">
        <f t="shared" si="40"/>
        <v>DELETE FROM W_CATEGORY WHERE ID = en-japan;</v>
      </c>
      <c r="O805" s="30" t="str">
        <f t="shared" si="38"/>
        <v>INSERT INTO W_CATEGORY VALUES(</v>
      </c>
      <c r="P805" s="30" t="str">
        <f t="shared" si="39"/>
        <v>"en-japan",6,"k_nagasaki","","長崎県",0,FALSE</v>
      </c>
      <c r="Q805" s="18" t="s">
        <v>70</v>
      </c>
    </row>
    <row r="806" spans="2:17">
      <c r="B806" s="32" t="s">
        <v>384</v>
      </c>
      <c r="C806" s="32" t="s">
        <v>87</v>
      </c>
      <c r="D806" s="32">
        <v>6</v>
      </c>
      <c r="E806" s="32" t="s">
        <v>524</v>
      </c>
      <c r="F806" s="32"/>
      <c r="G806" s="32" t="s">
        <v>1544</v>
      </c>
      <c r="H806" s="32">
        <v>0</v>
      </c>
      <c r="I806" s="32" t="b">
        <v>0</v>
      </c>
      <c r="M806">
        <v>2</v>
      </c>
      <c r="N806" s="30" t="str">
        <f t="shared" si="40"/>
        <v>DELETE FROM W_CATEGORY WHERE ID = en-japan;</v>
      </c>
      <c r="O806" s="30" t="str">
        <f t="shared" si="38"/>
        <v>INSERT INTO W_CATEGORY VALUES(</v>
      </c>
      <c r="P806" s="30" t="str">
        <f t="shared" si="39"/>
        <v>"en-japan",6,"k_nagoya","","名古屋市",0,FALSE</v>
      </c>
      <c r="Q806" s="18" t="s">
        <v>70</v>
      </c>
    </row>
    <row r="807" spans="2:17">
      <c r="B807" s="32" t="s">
        <v>384</v>
      </c>
      <c r="C807" s="32" t="s">
        <v>87</v>
      </c>
      <c r="D807" s="32">
        <v>6</v>
      </c>
      <c r="E807" s="32" t="s">
        <v>525</v>
      </c>
      <c r="F807" s="32"/>
      <c r="G807" s="32" t="s">
        <v>1545</v>
      </c>
      <c r="H807" s="32">
        <v>0</v>
      </c>
      <c r="I807" s="32" t="b">
        <v>0</v>
      </c>
      <c r="M807">
        <v>2</v>
      </c>
      <c r="N807" s="30" t="str">
        <f t="shared" si="40"/>
        <v>DELETE FROM W_CATEGORY WHERE ID = en-japan;</v>
      </c>
      <c r="O807" s="30" t="str">
        <f t="shared" si="38"/>
        <v>INSERT INTO W_CATEGORY VALUES(</v>
      </c>
      <c r="P807" s="30" t="str">
        <f t="shared" si="39"/>
        <v>"en-japan",6,"k_nara","","奈良県",0,FALSE</v>
      </c>
      <c r="Q807" s="18" t="s">
        <v>70</v>
      </c>
    </row>
    <row r="808" spans="2:17">
      <c r="B808" s="32" t="s">
        <v>384</v>
      </c>
      <c r="C808" s="32" t="s">
        <v>87</v>
      </c>
      <c r="D808" s="32">
        <v>6</v>
      </c>
      <c r="E808" s="32" t="s">
        <v>526</v>
      </c>
      <c r="F808" s="32"/>
      <c r="G808" s="32" t="s">
        <v>1546</v>
      </c>
      <c r="H808" s="32">
        <v>0</v>
      </c>
      <c r="I808" s="32" t="b">
        <v>0</v>
      </c>
      <c r="M808">
        <v>2</v>
      </c>
      <c r="N808" s="30" t="str">
        <f t="shared" si="40"/>
        <v>DELETE FROM W_CATEGORY WHERE ID = en-japan;</v>
      </c>
      <c r="O808" s="30" t="str">
        <f t="shared" si="38"/>
        <v>INSERT INTO W_CATEGORY VALUES(</v>
      </c>
      <c r="P808" s="30" t="str">
        <f t="shared" si="39"/>
        <v>"en-japan",6,"k_nigata","","新潟県",0,FALSE</v>
      </c>
      <c r="Q808" s="18" t="s">
        <v>70</v>
      </c>
    </row>
    <row r="809" spans="2:17">
      <c r="B809" s="32" t="s">
        <v>384</v>
      </c>
      <c r="C809" s="32" t="s">
        <v>87</v>
      </c>
      <c r="D809" s="32">
        <v>6</v>
      </c>
      <c r="E809" s="32" t="s">
        <v>527</v>
      </c>
      <c r="F809" s="32"/>
      <c r="G809" s="32" t="s">
        <v>1547</v>
      </c>
      <c r="H809" s="32">
        <v>0</v>
      </c>
      <c r="I809" s="32" t="b">
        <v>0</v>
      </c>
      <c r="M809">
        <v>2</v>
      </c>
      <c r="N809" s="30" t="str">
        <f t="shared" si="40"/>
        <v>DELETE FROM W_CATEGORY WHERE ID = en-japan;</v>
      </c>
      <c r="O809" s="30" t="str">
        <f t="shared" si="38"/>
        <v>INSERT INTO W_CATEGORY VALUES(</v>
      </c>
      <c r="P809" s="30" t="str">
        <f t="shared" si="39"/>
        <v>"en-japan",6,"k_oceania","","オセアニア",0,FALSE</v>
      </c>
      <c r="Q809" s="18" t="s">
        <v>70</v>
      </c>
    </row>
    <row r="810" spans="2:17">
      <c r="B810" s="32" t="s">
        <v>384</v>
      </c>
      <c r="C810" s="32" t="s">
        <v>87</v>
      </c>
      <c r="D810" s="32">
        <v>6</v>
      </c>
      <c r="E810" s="32" t="s">
        <v>528</v>
      </c>
      <c r="F810" s="32"/>
      <c r="G810" s="32" t="s">
        <v>1548</v>
      </c>
      <c r="H810" s="32">
        <v>0</v>
      </c>
      <c r="I810" s="32" t="b">
        <v>0</v>
      </c>
      <c r="M810">
        <v>2</v>
      </c>
      <c r="N810" s="30" t="str">
        <f t="shared" si="40"/>
        <v>DELETE FROM W_CATEGORY WHERE ID = en-japan;</v>
      </c>
      <c r="O810" s="30" t="str">
        <f t="shared" si="38"/>
        <v>INSERT INTO W_CATEGORY VALUES(</v>
      </c>
      <c r="P810" s="30" t="str">
        <f t="shared" si="39"/>
        <v>"en-japan",6,"k_oita","","大分県",0,FALSE</v>
      </c>
      <c r="Q810" s="18" t="s">
        <v>70</v>
      </c>
    </row>
    <row r="811" spans="2:17">
      <c r="B811" s="32" t="s">
        <v>384</v>
      </c>
      <c r="C811" s="32" t="s">
        <v>87</v>
      </c>
      <c r="D811" s="32">
        <v>6</v>
      </c>
      <c r="E811" s="32" t="s">
        <v>529</v>
      </c>
      <c r="F811" s="32"/>
      <c r="G811" s="32" t="s">
        <v>1549</v>
      </c>
      <c r="H811" s="32">
        <v>0</v>
      </c>
      <c r="I811" s="32" t="b">
        <v>0</v>
      </c>
      <c r="M811">
        <v>2</v>
      </c>
      <c r="N811" s="30" t="str">
        <f t="shared" si="40"/>
        <v>DELETE FROM W_CATEGORY WHERE ID = en-japan;</v>
      </c>
      <c r="O811" s="30" t="str">
        <f t="shared" si="38"/>
        <v>INSERT INTO W_CATEGORY VALUES(</v>
      </c>
      <c r="P811" s="30" t="str">
        <f t="shared" si="39"/>
        <v>"en-japan",6,"k_okayama","","岡山県",0,FALSE</v>
      </c>
      <c r="Q811" s="18" t="s">
        <v>70</v>
      </c>
    </row>
    <row r="812" spans="2:17">
      <c r="B812" s="32" t="s">
        <v>384</v>
      </c>
      <c r="C812" s="32" t="s">
        <v>87</v>
      </c>
      <c r="D812" s="32">
        <v>6</v>
      </c>
      <c r="E812" s="32" t="s">
        <v>530</v>
      </c>
      <c r="F812" s="32"/>
      <c r="G812" s="32" t="s">
        <v>1550</v>
      </c>
      <c r="H812" s="32">
        <v>0</v>
      </c>
      <c r="I812" s="32" t="b">
        <v>0</v>
      </c>
      <c r="M812">
        <v>2</v>
      </c>
      <c r="N812" s="30" t="str">
        <f t="shared" si="40"/>
        <v>DELETE FROM W_CATEGORY WHERE ID = en-japan;</v>
      </c>
      <c r="O812" s="30" t="str">
        <f t="shared" ref="O812:O875" si="41">"INSERT INTO " &amp; $B812 &amp; " VALUES("</f>
        <v>INSERT INTO W_CATEGORY VALUES(</v>
      </c>
      <c r="P812" s="30" t="str">
        <f t="shared" si="39"/>
        <v>"en-japan",6,"k_okayamashi","","岡山市",0,FALSE</v>
      </c>
      <c r="Q812" s="18" t="s">
        <v>70</v>
      </c>
    </row>
    <row r="813" spans="2:17">
      <c r="B813" s="32" t="s">
        <v>384</v>
      </c>
      <c r="C813" s="32" t="s">
        <v>87</v>
      </c>
      <c r="D813" s="32">
        <v>6</v>
      </c>
      <c r="E813" s="32" t="s">
        <v>531</v>
      </c>
      <c r="F813" s="32"/>
      <c r="G813" s="32" t="s">
        <v>1551</v>
      </c>
      <c r="H813" s="32">
        <v>0</v>
      </c>
      <c r="I813" s="32" t="b">
        <v>0</v>
      </c>
      <c r="M813">
        <v>2</v>
      </c>
      <c r="N813" s="30" t="str">
        <f t="shared" si="40"/>
        <v>DELETE FROM W_CATEGORY WHERE ID = en-japan;</v>
      </c>
      <c r="O813" s="30" t="str">
        <f t="shared" si="41"/>
        <v>INSERT INTO W_CATEGORY VALUES(</v>
      </c>
      <c r="P813" s="30" t="str">
        <f t="shared" si="39"/>
        <v>"en-japan",6,"k_okinawa","","沖縄県",0,FALSE</v>
      </c>
      <c r="Q813" s="18" t="s">
        <v>70</v>
      </c>
    </row>
    <row r="814" spans="2:17">
      <c r="B814" s="32" t="s">
        <v>384</v>
      </c>
      <c r="C814" s="32" t="s">
        <v>87</v>
      </c>
      <c r="D814" s="32">
        <v>6</v>
      </c>
      <c r="E814" s="32" t="s">
        <v>532</v>
      </c>
      <c r="F814" s="32"/>
      <c r="G814" s="32" t="s">
        <v>1552</v>
      </c>
      <c r="H814" s="32">
        <v>0</v>
      </c>
      <c r="I814" s="32" t="b">
        <v>0</v>
      </c>
      <c r="M814">
        <v>2</v>
      </c>
      <c r="N814" s="30" t="str">
        <f t="shared" si="40"/>
        <v>DELETE FROM W_CATEGORY WHERE ID = en-japan;</v>
      </c>
      <c r="O814" s="30" t="str">
        <f t="shared" si="41"/>
        <v>INSERT INTO W_CATEGORY VALUES(</v>
      </c>
      <c r="P814" s="30" t="str">
        <f t="shared" ref="P814:P877" si="42" xml:space="preserve"> IF(IFERROR(FIND("VAR",C$108),0)&gt;0,""""&amp; C814 &amp; """",C814) &amp; "," &amp; IF(IFERROR(FIND("VAR",D$108),0)&gt;0,""""&amp; D814 &amp; """",D814) &amp; "," &amp; IF(IFERROR(FIND("VAR",E$108),0)&gt;0,""""&amp; E814 &amp; """",E814) &amp; "," &amp;  IF(IFERROR(FIND("VAR",F$108),0)&gt;0,""""&amp; F814 &amp; """",F814)&amp; "," &amp;  IF(IFERROR(FIND("VAR",G$108),0)&gt;0,""""&amp; G814 &amp; """",G814) &amp; "," &amp; IF(IFERROR(FIND("VAR",H$108),0)&gt;0,""""&amp; H814 &amp; """",H814) &amp; "," &amp; IF(IFERROR(FIND("VAR",I$108),0)&gt;0,""""&amp; I814 &amp; """",I814)</f>
        <v>"en-japan",6,"k_osaka","","大阪府",0,FALSE</v>
      </c>
      <c r="Q814" s="18" t="s">
        <v>70</v>
      </c>
    </row>
    <row r="815" spans="2:17">
      <c r="B815" s="32" t="s">
        <v>384</v>
      </c>
      <c r="C815" s="32" t="s">
        <v>87</v>
      </c>
      <c r="D815" s="32">
        <v>6</v>
      </c>
      <c r="E815" s="32" t="s">
        <v>533</v>
      </c>
      <c r="F815" s="32"/>
      <c r="G815" s="32" t="s">
        <v>1553</v>
      </c>
      <c r="H815" s="32">
        <v>0</v>
      </c>
      <c r="I815" s="32" t="b">
        <v>0</v>
      </c>
      <c r="M815">
        <v>2</v>
      </c>
      <c r="N815" s="30" t="str">
        <f t="shared" si="40"/>
        <v>DELETE FROM W_CATEGORY WHERE ID = en-japan;</v>
      </c>
      <c r="O815" s="30" t="str">
        <f t="shared" si="41"/>
        <v>INSERT INTO W_CATEGORY VALUES(</v>
      </c>
      <c r="P815" s="30" t="str">
        <f t="shared" si="42"/>
        <v>"en-japan",6,"k_osakashi","","大阪市",0,FALSE</v>
      </c>
      <c r="Q815" s="18" t="s">
        <v>70</v>
      </c>
    </row>
    <row r="816" spans="2:17">
      <c r="B816" s="32" t="s">
        <v>384</v>
      </c>
      <c r="C816" s="32" t="s">
        <v>87</v>
      </c>
      <c r="D816" s="32">
        <v>6</v>
      </c>
      <c r="E816" s="32" t="s">
        <v>534</v>
      </c>
      <c r="F816" s="32"/>
      <c r="G816" s="32" t="s">
        <v>1554</v>
      </c>
      <c r="H816" s="32">
        <v>0</v>
      </c>
      <c r="I816" s="32" t="b">
        <v>0</v>
      </c>
      <c r="M816">
        <v>2</v>
      </c>
      <c r="N816" s="30" t="str">
        <f t="shared" si="40"/>
        <v>DELETE FROM W_CATEGORY WHERE ID = en-japan;</v>
      </c>
      <c r="O816" s="30" t="str">
        <f t="shared" si="41"/>
        <v>INSERT INTO W_CATEGORY VALUES(</v>
      </c>
      <c r="P816" s="30" t="str">
        <f t="shared" si="42"/>
        <v>"en-japan",6,"k_other23ku","","その他23区",0,FALSE</v>
      </c>
      <c r="Q816" s="18" t="s">
        <v>70</v>
      </c>
    </row>
    <row r="817" spans="2:17">
      <c r="B817" s="32" t="s">
        <v>384</v>
      </c>
      <c r="C817" s="32" t="s">
        <v>87</v>
      </c>
      <c r="D817" s="32">
        <v>6</v>
      </c>
      <c r="E817" s="32" t="s">
        <v>535</v>
      </c>
      <c r="F817" s="32"/>
      <c r="G817" s="32" t="s">
        <v>1555</v>
      </c>
      <c r="H817" s="32">
        <v>0</v>
      </c>
      <c r="I817" s="32" t="b">
        <v>0</v>
      </c>
      <c r="M817">
        <v>2</v>
      </c>
      <c r="N817" s="30" t="str">
        <f t="shared" si="40"/>
        <v>DELETE FROM W_CATEGORY WHERE ID = en-japan;</v>
      </c>
      <c r="O817" s="30" t="str">
        <f t="shared" si="41"/>
        <v>INSERT INTO W_CATEGORY VALUES(</v>
      </c>
      <c r="P817" s="30" t="str">
        <f t="shared" si="42"/>
        <v>"en-japan",6,"k_otherchiba","","その他千葉県",0,FALSE</v>
      </c>
      <c r="Q817" s="18" t="s">
        <v>70</v>
      </c>
    </row>
    <row r="818" spans="2:17">
      <c r="B818" s="32" t="s">
        <v>384</v>
      </c>
      <c r="C818" s="32" t="s">
        <v>87</v>
      </c>
      <c r="D818" s="32">
        <v>6</v>
      </c>
      <c r="E818" s="32" t="s">
        <v>536</v>
      </c>
      <c r="F818" s="32"/>
      <c r="G818" s="32" t="s">
        <v>1556</v>
      </c>
      <c r="H818" s="32">
        <v>0</v>
      </c>
      <c r="I818" s="32" t="b">
        <v>0</v>
      </c>
      <c r="M818">
        <v>2</v>
      </c>
      <c r="N818" s="30" t="str">
        <f t="shared" si="40"/>
        <v>DELETE FROM W_CATEGORY WHERE ID = en-japan;</v>
      </c>
      <c r="O818" s="30" t="str">
        <f t="shared" si="41"/>
        <v>INSERT INTO W_CATEGORY VALUES(</v>
      </c>
      <c r="P818" s="30" t="str">
        <f t="shared" si="42"/>
        <v>"en-japan",6,"k_otherfukuoka","","その他福岡県",0,FALSE</v>
      </c>
      <c r="Q818" s="18" t="s">
        <v>70</v>
      </c>
    </row>
    <row r="819" spans="2:17">
      <c r="B819" s="32" t="s">
        <v>384</v>
      </c>
      <c r="C819" s="32" t="s">
        <v>87</v>
      </c>
      <c r="D819" s="32">
        <v>6</v>
      </c>
      <c r="E819" s="32" t="s">
        <v>537</v>
      </c>
      <c r="F819" s="32"/>
      <c r="G819" s="32" t="s">
        <v>1557</v>
      </c>
      <c r="H819" s="32">
        <v>0</v>
      </c>
      <c r="I819" s="32" t="b">
        <v>0</v>
      </c>
      <c r="M819">
        <v>2</v>
      </c>
      <c r="N819" s="30" t="str">
        <f t="shared" ref="N819:N882" si="43">"DELETE FROM " &amp; $B819 &amp; " WHERE ID = " &amp; C819 &amp; ";"</f>
        <v>DELETE FROM W_CATEGORY WHERE ID = en-japan;</v>
      </c>
      <c r="O819" s="30" t="str">
        <f t="shared" si="41"/>
        <v>INSERT INTO W_CATEGORY VALUES(</v>
      </c>
      <c r="P819" s="30" t="str">
        <f t="shared" si="42"/>
        <v>"en-japan",6,"k_otherhiroshima","","その他広島県",0,FALSE</v>
      </c>
      <c r="Q819" s="18" t="s">
        <v>70</v>
      </c>
    </row>
    <row r="820" spans="2:17">
      <c r="B820" s="32" t="s">
        <v>384</v>
      </c>
      <c r="C820" s="32" t="s">
        <v>87</v>
      </c>
      <c r="D820" s="32">
        <v>6</v>
      </c>
      <c r="E820" s="32" t="s">
        <v>538</v>
      </c>
      <c r="F820" s="32"/>
      <c r="G820" s="32" t="s">
        <v>1558</v>
      </c>
      <c r="H820" s="32">
        <v>0</v>
      </c>
      <c r="I820" s="32" t="b">
        <v>0</v>
      </c>
      <c r="M820">
        <v>2</v>
      </c>
      <c r="N820" s="30" t="str">
        <f t="shared" si="43"/>
        <v>DELETE FROM W_CATEGORY WHERE ID = en-japan;</v>
      </c>
      <c r="O820" s="30" t="str">
        <f t="shared" si="41"/>
        <v>INSERT INTO W_CATEGORY VALUES(</v>
      </c>
      <c r="P820" s="30" t="str">
        <f t="shared" si="42"/>
        <v>"en-japan",6,"k_otherhokkaido","","その他北海道",0,FALSE</v>
      </c>
      <c r="Q820" s="18" t="s">
        <v>70</v>
      </c>
    </row>
    <row r="821" spans="2:17">
      <c r="B821" s="32" t="s">
        <v>384</v>
      </c>
      <c r="C821" s="32" t="s">
        <v>87</v>
      </c>
      <c r="D821" s="32">
        <v>6</v>
      </c>
      <c r="E821" s="32" t="s">
        <v>539</v>
      </c>
      <c r="F821" s="32"/>
      <c r="G821" s="32" t="s">
        <v>1559</v>
      </c>
      <c r="H821" s="32">
        <v>0</v>
      </c>
      <c r="I821" s="32" t="b">
        <v>0</v>
      </c>
      <c r="M821">
        <v>2</v>
      </c>
      <c r="N821" s="30" t="str">
        <f t="shared" si="43"/>
        <v>DELETE FROM W_CATEGORY WHERE ID = en-japan;</v>
      </c>
      <c r="O821" s="30" t="str">
        <f t="shared" si="41"/>
        <v>INSERT INTO W_CATEGORY VALUES(</v>
      </c>
      <c r="P821" s="30" t="str">
        <f t="shared" si="42"/>
        <v>"en-japan",6,"k_otherhyogo","","その他兵庫県",0,FALSE</v>
      </c>
      <c r="Q821" s="18" t="s">
        <v>70</v>
      </c>
    </row>
    <row r="822" spans="2:17">
      <c r="B822" s="32" t="s">
        <v>384</v>
      </c>
      <c r="C822" s="32" t="s">
        <v>87</v>
      </c>
      <c r="D822" s="32">
        <v>6</v>
      </c>
      <c r="E822" s="32" t="s">
        <v>540</v>
      </c>
      <c r="F822" s="32"/>
      <c r="G822" s="32" t="s">
        <v>1560</v>
      </c>
      <c r="H822" s="32">
        <v>0</v>
      </c>
      <c r="I822" s="32" t="b">
        <v>0</v>
      </c>
      <c r="M822">
        <v>2</v>
      </c>
      <c r="N822" s="30" t="str">
        <f t="shared" si="43"/>
        <v>DELETE FROM W_CATEGORY WHERE ID = en-japan;</v>
      </c>
      <c r="O822" s="30" t="str">
        <f t="shared" si="41"/>
        <v>INSERT INTO W_CATEGORY VALUES(</v>
      </c>
      <c r="P822" s="30" t="str">
        <f t="shared" si="42"/>
        <v>"en-japan",6,"k_otherkngw","","その他神奈川県",0,FALSE</v>
      </c>
      <c r="Q822" s="18" t="s">
        <v>70</v>
      </c>
    </row>
    <row r="823" spans="2:17">
      <c r="B823" s="32" t="s">
        <v>384</v>
      </c>
      <c r="C823" s="32" t="s">
        <v>87</v>
      </c>
      <c r="D823" s="32">
        <v>6</v>
      </c>
      <c r="E823" s="32" t="s">
        <v>541</v>
      </c>
      <c r="F823" s="32"/>
      <c r="G823" s="32" t="s">
        <v>1561</v>
      </c>
      <c r="H823" s="32">
        <v>0</v>
      </c>
      <c r="I823" s="32" t="b">
        <v>0</v>
      </c>
      <c r="M823">
        <v>2</v>
      </c>
      <c r="N823" s="30" t="str">
        <f t="shared" si="43"/>
        <v>DELETE FROM W_CATEGORY WHERE ID = en-japan;</v>
      </c>
      <c r="O823" s="30" t="str">
        <f t="shared" si="41"/>
        <v>INSERT INTO W_CATEGORY VALUES(</v>
      </c>
      <c r="P823" s="30" t="str">
        <f t="shared" si="42"/>
        <v>"en-japan",6,"k_otherkumamoto","","その他熊本県",0,FALSE</v>
      </c>
      <c r="Q823" s="18" t="s">
        <v>70</v>
      </c>
    </row>
    <row r="824" spans="2:17">
      <c r="B824" s="32" t="s">
        <v>384</v>
      </c>
      <c r="C824" s="32" t="s">
        <v>87</v>
      </c>
      <c r="D824" s="32">
        <v>6</v>
      </c>
      <c r="E824" s="32" t="s">
        <v>542</v>
      </c>
      <c r="F824" s="32"/>
      <c r="G824" s="32" t="s">
        <v>1562</v>
      </c>
      <c r="H824" s="32">
        <v>0</v>
      </c>
      <c r="I824" s="32" t="b">
        <v>0</v>
      </c>
      <c r="M824">
        <v>2</v>
      </c>
      <c r="N824" s="30" t="str">
        <f t="shared" si="43"/>
        <v>DELETE FROM W_CATEGORY WHERE ID = en-japan;</v>
      </c>
      <c r="O824" s="30" t="str">
        <f t="shared" si="41"/>
        <v>INSERT INTO W_CATEGORY VALUES(</v>
      </c>
      <c r="P824" s="30" t="str">
        <f t="shared" si="42"/>
        <v>"en-japan",6,"k_otherkyoto","","その他京都府",0,FALSE</v>
      </c>
      <c r="Q824" s="18" t="s">
        <v>70</v>
      </c>
    </row>
    <row r="825" spans="2:17">
      <c r="B825" s="32" t="s">
        <v>384</v>
      </c>
      <c r="C825" s="32" t="s">
        <v>87</v>
      </c>
      <c r="D825" s="32">
        <v>6</v>
      </c>
      <c r="E825" s="32" t="s">
        <v>543</v>
      </c>
      <c r="F825" s="32"/>
      <c r="G825" s="32" t="s">
        <v>1563</v>
      </c>
      <c r="H825" s="32">
        <v>0</v>
      </c>
      <c r="I825" s="32" t="b">
        <v>0</v>
      </c>
      <c r="M825">
        <v>2</v>
      </c>
      <c r="N825" s="30" t="str">
        <f t="shared" si="43"/>
        <v>DELETE FROM W_CATEGORY WHERE ID = en-japan;</v>
      </c>
      <c r="O825" s="30" t="str">
        <f t="shared" si="41"/>
        <v>INSERT INTO W_CATEGORY VALUES(</v>
      </c>
      <c r="P825" s="30" t="str">
        <f t="shared" si="42"/>
        <v>"en-japan",6,"k_othermiyagi","","その他宮城県",0,FALSE</v>
      </c>
      <c r="Q825" s="18" t="s">
        <v>70</v>
      </c>
    </row>
    <row r="826" spans="2:17">
      <c r="B826" s="32" t="s">
        <v>384</v>
      </c>
      <c r="C826" s="32" t="s">
        <v>87</v>
      </c>
      <c r="D826" s="32">
        <v>6</v>
      </c>
      <c r="E826" s="32" t="s">
        <v>544</v>
      </c>
      <c r="F826" s="32"/>
      <c r="G826" s="32" t="s">
        <v>1564</v>
      </c>
      <c r="H826" s="32">
        <v>0</v>
      </c>
      <c r="I826" s="32" t="b">
        <v>0</v>
      </c>
      <c r="M826">
        <v>2</v>
      </c>
      <c r="N826" s="30" t="str">
        <f t="shared" si="43"/>
        <v>DELETE FROM W_CATEGORY WHERE ID = en-japan;</v>
      </c>
      <c r="O826" s="30" t="str">
        <f t="shared" si="41"/>
        <v>INSERT INTO W_CATEGORY VALUES(</v>
      </c>
      <c r="P826" s="30" t="str">
        <f t="shared" si="42"/>
        <v>"en-japan",6,"k_otherokayama","","その他岡山県",0,FALSE</v>
      </c>
      <c r="Q826" s="18" t="s">
        <v>70</v>
      </c>
    </row>
    <row r="827" spans="2:17">
      <c r="B827" s="32" t="s">
        <v>384</v>
      </c>
      <c r="C827" s="32" t="s">
        <v>87</v>
      </c>
      <c r="D827" s="32">
        <v>6</v>
      </c>
      <c r="E827" s="32" t="s">
        <v>545</v>
      </c>
      <c r="F827" s="32"/>
      <c r="G827" s="32" t="s">
        <v>1565</v>
      </c>
      <c r="H827" s="32">
        <v>0</v>
      </c>
      <c r="I827" s="32" t="b">
        <v>0</v>
      </c>
      <c r="M827">
        <v>2</v>
      </c>
      <c r="N827" s="30" t="str">
        <f t="shared" si="43"/>
        <v>DELETE FROM W_CATEGORY WHERE ID = en-japan;</v>
      </c>
      <c r="O827" s="30" t="str">
        <f t="shared" si="41"/>
        <v>INSERT INTO W_CATEGORY VALUES(</v>
      </c>
      <c r="P827" s="30" t="str">
        <f t="shared" si="42"/>
        <v>"en-japan",6,"k_othersaitama","","その他埼玉県",0,FALSE</v>
      </c>
      <c r="Q827" s="18" t="s">
        <v>70</v>
      </c>
    </row>
    <row r="828" spans="2:17">
      <c r="B828" s="32" t="s">
        <v>384</v>
      </c>
      <c r="C828" s="32" t="s">
        <v>87</v>
      </c>
      <c r="D828" s="32">
        <v>6</v>
      </c>
      <c r="E828" s="32" t="s">
        <v>546</v>
      </c>
      <c r="F828" s="32"/>
      <c r="G828" s="32" t="s">
        <v>1566</v>
      </c>
      <c r="H828" s="32">
        <v>0</v>
      </c>
      <c r="I828" s="32" t="b">
        <v>0</v>
      </c>
      <c r="M828">
        <v>2</v>
      </c>
      <c r="N828" s="30" t="str">
        <f t="shared" si="43"/>
        <v>DELETE FROM W_CATEGORY WHERE ID = en-japan;</v>
      </c>
      <c r="O828" s="30" t="str">
        <f t="shared" si="41"/>
        <v>INSERT INTO W_CATEGORY VALUES(</v>
      </c>
      <c r="P828" s="30" t="str">
        <f t="shared" si="42"/>
        <v>"en-japan",6,"k_othershizuoka","","その他静岡県",0,FALSE</v>
      </c>
      <c r="Q828" s="18" t="s">
        <v>70</v>
      </c>
    </row>
    <row r="829" spans="2:17">
      <c r="B829" s="32" t="s">
        <v>384</v>
      </c>
      <c r="C829" s="32" t="s">
        <v>87</v>
      </c>
      <c r="D829" s="32">
        <v>6</v>
      </c>
      <c r="E829" s="32" t="s">
        <v>547</v>
      </c>
      <c r="F829" s="32"/>
      <c r="G829" s="32" t="s">
        <v>1567</v>
      </c>
      <c r="H829" s="32">
        <v>0</v>
      </c>
      <c r="I829" s="32" t="b">
        <v>0</v>
      </c>
      <c r="M829">
        <v>2</v>
      </c>
      <c r="N829" s="30" t="str">
        <f t="shared" si="43"/>
        <v>DELETE FROM W_CATEGORY WHERE ID = en-japan;</v>
      </c>
      <c r="O829" s="30" t="str">
        <f t="shared" si="41"/>
        <v>INSERT INTO W_CATEGORY VALUES(</v>
      </c>
      <c r="P829" s="30" t="str">
        <f t="shared" si="42"/>
        <v>"en-japan",6,"k_othertokyo","","その他東京都",0,FALSE</v>
      </c>
      <c r="Q829" s="18" t="s">
        <v>70</v>
      </c>
    </row>
    <row r="830" spans="2:17">
      <c r="B830" s="32" t="s">
        <v>384</v>
      </c>
      <c r="C830" s="32" t="s">
        <v>87</v>
      </c>
      <c r="D830" s="32">
        <v>6</v>
      </c>
      <c r="E830" s="32" t="s">
        <v>548</v>
      </c>
      <c r="F830" s="32"/>
      <c r="G830" s="32" t="s">
        <v>1568</v>
      </c>
      <c r="H830" s="32">
        <v>0</v>
      </c>
      <c r="I830" s="32" t="b">
        <v>0</v>
      </c>
      <c r="M830">
        <v>2</v>
      </c>
      <c r="N830" s="30" t="str">
        <f t="shared" si="43"/>
        <v>DELETE FROM W_CATEGORY WHERE ID = en-japan;</v>
      </c>
      <c r="O830" s="30" t="str">
        <f t="shared" si="41"/>
        <v>INSERT INTO W_CATEGORY VALUES(</v>
      </c>
      <c r="P830" s="30" t="str">
        <f t="shared" si="42"/>
        <v>"en-japan",6,"k_owariarea","","尾張エリア",0,FALSE</v>
      </c>
      <c r="Q830" s="18" t="s">
        <v>70</v>
      </c>
    </row>
    <row r="831" spans="2:17">
      <c r="B831" s="32" t="s">
        <v>384</v>
      </c>
      <c r="C831" s="32" t="s">
        <v>87</v>
      </c>
      <c r="D831" s="32">
        <v>6</v>
      </c>
      <c r="E831" s="32" t="s">
        <v>549</v>
      </c>
      <c r="F831" s="32"/>
      <c r="G831" s="32" t="s">
        <v>1569</v>
      </c>
      <c r="H831" s="32">
        <v>0</v>
      </c>
      <c r="I831" s="32" t="b">
        <v>0</v>
      </c>
      <c r="M831">
        <v>2</v>
      </c>
      <c r="N831" s="30" t="str">
        <f t="shared" si="43"/>
        <v>DELETE FROM W_CATEGORY WHERE ID = en-japan;</v>
      </c>
      <c r="O831" s="30" t="str">
        <f t="shared" si="41"/>
        <v>INSERT INTO W_CATEGORY VALUES(</v>
      </c>
      <c r="P831" s="30" t="str">
        <f t="shared" si="42"/>
        <v>"en-japan",6,"k_saga","","佐賀県",0,FALSE</v>
      </c>
      <c r="Q831" s="18" t="s">
        <v>70</v>
      </c>
    </row>
    <row r="832" spans="2:17">
      <c r="B832" s="32" t="s">
        <v>384</v>
      </c>
      <c r="C832" s="32" t="s">
        <v>87</v>
      </c>
      <c r="D832" s="32">
        <v>6</v>
      </c>
      <c r="E832" s="32" t="s">
        <v>550</v>
      </c>
      <c r="F832" s="32"/>
      <c r="G832" s="32" t="s">
        <v>1570</v>
      </c>
      <c r="H832" s="32">
        <v>0</v>
      </c>
      <c r="I832" s="32" t="b">
        <v>0</v>
      </c>
      <c r="M832">
        <v>2</v>
      </c>
      <c r="N832" s="30" t="str">
        <f t="shared" si="43"/>
        <v>DELETE FROM W_CATEGORY WHERE ID = en-japan;</v>
      </c>
      <c r="O832" s="30" t="str">
        <f t="shared" si="41"/>
        <v>INSERT INTO W_CATEGORY VALUES(</v>
      </c>
      <c r="P832" s="30" t="str">
        <f t="shared" si="42"/>
        <v>"en-japan",6,"k_sagamiharashi","","相模原市",0,FALSE</v>
      </c>
      <c r="Q832" s="18" t="s">
        <v>70</v>
      </c>
    </row>
    <row r="833" spans="2:17">
      <c r="B833" s="32" t="s">
        <v>384</v>
      </c>
      <c r="C833" s="32" t="s">
        <v>87</v>
      </c>
      <c r="D833" s="32">
        <v>6</v>
      </c>
      <c r="E833" s="32" t="s">
        <v>551</v>
      </c>
      <c r="F833" s="32"/>
      <c r="G833" s="32" t="s">
        <v>1571</v>
      </c>
      <c r="H833" s="32">
        <v>0</v>
      </c>
      <c r="I833" s="32" t="b">
        <v>0</v>
      </c>
      <c r="M833">
        <v>2</v>
      </c>
      <c r="N833" s="30" t="str">
        <f t="shared" si="43"/>
        <v>DELETE FROM W_CATEGORY WHERE ID = en-japan;</v>
      </c>
      <c r="O833" s="30" t="str">
        <f t="shared" si="41"/>
        <v>INSERT INTO W_CATEGORY VALUES(</v>
      </c>
      <c r="P833" s="30" t="str">
        <f t="shared" si="42"/>
        <v>"en-japan",6,"k_saitama","","埼玉県",0,FALSE</v>
      </c>
      <c r="Q833" s="18" t="s">
        <v>70</v>
      </c>
    </row>
    <row r="834" spans="2:17">
      <c r="B834" s="32" t="s">
        <v>384</v>
      </c>
      <c r="C834" s="32" t="s">
        <v>87</v>
      </c>
      <c r="D834" s="32">
        <v>6</v>
      </c>
      <c r="E834" s="32" t="s">
        <v>552</v>
      </c>
      <c r="F834" s="32"/>
      <c r="G834" s="32" t="s">
        <v>1572</v>
      </c>
      <c r="H834" s="32">
        <v>0</v>
      </c>
      <c r="I834" s="32" t="b">
        <v>0</v>
      </c>
      <c r="M834">
        <v>2</v>
      </c>
      <c r="N834" s="30" t="str">
        <f t="shared" si="43"/>
        <v>DELETE FROM W_CATEGORY WHERE ID = en-japan;</v>
      </c>
      <c r="O834" s="30" t="str">
        <f t="shared" si="41"/>
        <v>INSERT INTO W_CATEGORY VALUES(</v>
      </c>
      <c r="P834" s="30" t="str">
        <f t="shared" si="42"/>
        <v>"en-japan",6,"k_saitamashi","","さいたま市",0,FALSE</v>
      </c>
      <c r="Q834" s="18" t="s">
        <v>70</v>
      </c>
    </row>
    <row r="835" spans="2:17">
      <c r="B835" s="32" t="s">
        <v>384</v>
      </c>
      <c r="C835" s="32" t="s">
        <v>87</v>
      </c>
      <c r="D835" s="32">
        <v>6</v>
      </c>
      <c r="E835" s="32" t="s">
        <v>553</v>
      </c>
      <c r="F835" s="32"/>
      <c r="G835" s="32" t="s">
        <v>1573</v>
      </c>
      <c r="H835" s="32">
        <v>0</v>
      </c>
      <c r="I835" s="32" t="b">
        <v>0</v>
      </c>
      <c r="M835">
        <v>2</v>
      </c>
      <c r="N835" s="30" t="str">
        <f t="shared" si="43"/>
        <v>DELETE FROM W_CATEGORY WHERE ID = en-japan;</v>
      </c>
      <c r="O835" s="30" t="str">
        <f t="shared" si="41"/>
        <v>INSERT INTO W_CATEGORY VALUES(</v>
      </c>
      <c r="P835" s="30" t="str">
        <f t="shared" si="42"/>
        <v>"en-japan",6,"k_sakaishi","","堺市",0,FALSE</v>
      </c>
      <c r="Q835" s="18" t="s">
        <v>70</v>
      </c>
    </row>
    <row r="836" spans="2:17">
      <c r="B836" s="32" t="s">
        <v>384</v>
      </c>
      <c r="C836" s="32" t="s">
        <v>87</v>
      </c>
      <c r="D836" s="32">
        <v>6</v>
      </c>
      <c r="E836" s="32" t="s">
        <v>554</v>
      </c>
      <c r="F836" s="32"/>
      <c r="G836" s="32" t="s">
        <v>1574</v>
      </c>
      <c r="H836" s="32">
        <v>0</v>
      </c>
      <c r="I836" s="32" t="b">
        <v>0</v>
      </c>
      <c r="M836">
        <v>2</v>
      </c>
      <c r="N836" s="30" t="str">
        <f t="shared" si="43"/>
        <v>DELETE FROM W_CATEGORY WHERE ID = en-japan;</v>
      </c>
      <c r="O836" s="30" t="str">
        <f t="shared" si="41"/>
        <v>INSERT INTO W_CATEGORY VALUES(</v>
      </c>
      <c r="P836" s="30" t="str">
        <f t="shared" si="42"/>
        <v>"en-japan",6,"k_sapporoshi","","札幌市",0,FALSE</v>
      </c>
      <c r="Q836" s="18" t="s">
        <v>70</v>
      </c>
    </row>
    <row r="837" spans="2:17">
      <c r="B837" s="32" t="s">
        <v>384</v>
      </c>
      <c r="C837" s="32" t="s">
        <v>87</v>
      </c>
      <c r="D837" s="32">
        <v>6</v>
      </c>
      <c r="E837" s="32" t="s">
        <v>555</v>
      </c>
      <c r="F837" s="32"/>
      <c r="G837" s="32" t="s">
        <v>1575</v>
      </c>
      <c r="H837" s="32">
        <v>0</v>
      </c>
      <c r="I837" s="32" t="b">
        <v>0</v>
      </c>
      <c r="M837">
        <v>2</v>
      </c>
      <c r="N837" s="30" t="str">
        <f t="shared" si="43"/>
        <v>DELETE FROM W_CATEGORY WHERE ID = en-japan;</v>
      </c>
      <c r="O837" s="30" t="str">
        <f t="shared" si="41"/>
        <v>INSERT INTO W_CATEGORY VALUES(</v>
      </c>
      <c r="P837" s="30" t="str">
        <f t="shared" si="42"/>
        <v>"en-japan",6,"k_sendaishi","","仙台市",0,FALSE</v>
      </c>
      <c r="Q837" s="18" t="s">
        <v>70</v>
      </c>
    </row>
    <row r="838" spans="2:17">
      <c r="B838" s="32" t="s">
        <v>384</v>
      </c>
      <c r="C838" s="32" t="s">
        <v>87</v>
      </c>
      <c r="D838" s="32">
        <v>6</v>
      </c>
      <c r="E838" s="32" t="s">
        <v>556</v>
      </c>
      <c r="F838" s="32"/>
      <c r="G838" s="32" t="s">
        <v>1576</v>
      </c>
      <c r="H838" s="32">
        <v>0</v>
      </c>
      <c r="I838" s="32" t="b">
        <v>0</v>
      </c>
      <c r="M838">
        <v>2</v>
      </c>
      <c r="N838" s="30" t="str">
        <f t="shared" si="43"/>
        <v>DELETE FROM W_CATEGORY WHERE ID = en-japan;</v>
      </c>
      <c r="O838" s="30" t="str">
        <f t="shared" si="41"/>
        <v>INSERT INTO W_CATEGORY VALUES(</v>
      </c>
      <c r="P838" s="30" t="str">
        <f t="shared" si="42"/>
        <v>"en-japan",6,"k_shibuyaku","","渋谷区（渋谷、恵比寿、代官山など）",0,FALSE</v>
      </c>
      <c r="Q838" s="18" t="s">
        <v>70</v>
      </c>
    </row>
    <row r="839" spans="2:17">
      <c r="B839" s="32" t="s">
        <v>384</v>
      </c>
      <c r="C839" s="32" t="s">
        <v>87</v>
      </c>
      <c r="D839" s="32">
        <v>6</v>
      </c>
      <c r="E839" s="32" t="s">
        <v>557</v>
      </c>
      <c r="F839" s="32"/>
      <c r="G839" s="32" t="s">
        <v>1577</v>
      </c>
      <c r="H839" s="32">
        <v>0</v>
      </c>
      <c r="I839" s="32" t="b">
        <v>0</v>
      </c>
      <c r="M839">
        <v>2</v>
      </c>
      <c r="N839" s="30" t="str">
        <f t="shared" si="43"/>
        <v>DELETE FROM W_CATEGORY WHERE ID = en-japan;</v>
      </c>
      <c r="O839" s="30" t="str">
        <f t="shared" si="41"/>
        <v>INSERT INTO W_CATEGORY VALUES(</v>
      </c>
      <c r="P839" s="30" t="str">
        <f t="shared" si="42"/>
        <v>"en-japan",6,"k_shiga","","滋賀県",0,FALSE</v>
      </c>
      <c r="Q839" s="18" t="s">
        <v>70</v>
      </c>
    </row>
    <row r="840" spans="2:17">
      <c r="B840" s="32" t="s">
        <v>384</v>
      </c>
      <c r="C840" s="32" t="s">
        <v>87</v>
      </c>
      <c r="D840" s="32">
        <v>6</v>
      </c>
      <c r="E840" s="32" t="s">
        <v>558</v>
      </c>
      <c r="F840" s="32"/>
      <c r="G840" s="32" t="s">
        <v>1578</v>
      </c>
      <c r="H840" s="32">
        <v>0</v>
      </c>
      <c r="I840" s="32" t="b">
        <v>0</v>
      </c>
      <c r="M840">
        <v>2</v>
      </c>
      <c r="N840" s="30" t="str">
        <f t="shared" si="43"/>
        <v>DELETE FROM W_CATEGORY WHERE ID = en-japan;</v>
      </c>
      <c r="O840" s="30" t="str">
        <f t="shared" si="41"/>
        <v>INSERT INTO W_CATEGORY VALUES(</v>
      </c>
      <c r="P840" s="30" t="str">
        <f t="shared" si="42"/>
        <v>"en-japan",6,"k_shimane","","島根県",0,FALSE</v>
      </c>
      <c r="Q840" s="18" t="s">
        <v>70</v>
      </c>
    </row>
    <row r="841" spans="2:17">
      <c r="B841" s="32" t="s">
        <v>384</v>
      </c>
      <c r="C841" s="32" t="s">
        <v>87</v>
      </c>
      <c r="D841" s="32">
        <v>6</v>
      </c>
      <c r="E841" s="32" t="s">
        <v>559</v>
      </c>
      <c r="F841" s="32"/>
      <c r="G841" s="32" t="s">
        <v>1579</v>
      </c>
      <c r="H841" s="32">
        <v>0</v>
      </c>
      <c r="I841" s="32" t="b">
        <v>0</v>
      </c>
      <c r="M841">
        <v>2</v>
      </c>
      <c r="N841" s="30" t="str">
        <f t="shared" si="43"/>
        <v>DELETE FROM W_CATEGORY WHERE ID = en-japan;</v>
      </c>
      <c r="O841" s="30" t="str">
        <f t="shared" si="41"/>
        <v>INSERT INTO W_CATEGORY VALUES(</v>
      </c>
      <c r="P841" s="30" t="str">
        <f t="shared" si="42"/>
        <v>"en-japan",6,"k_shinjukuku","","新宿区（新宿駅、四谷、高田馬場など）",0,FALSE</v>
      </c>
      <c r="Q841" s="18" t="s">
        <v>70</v>
      </c>
    </row>
    <row r="842" spans="2:17">
      <c r="B842" s="32" t="s">
        <v>384</v>
      </c>
      <c r="C842" s="32" t="s">
        <v>87</v>
      </c>
      <c r="D842" s="32">
        <v>6</v>
      </c>
      <c r="E842" s="32" t="s">
        <v>560</v>
      </c>
      <c r="F842" s="32"/>
      <c r="G842" s="32" t="s">
        <v>1580</v>
      </c>
      <c r="H842" s="32">
        <v>0</v>
      </c>
      <c r="I842" s="32" t="b">
        <v>0</v>
      </c>
      <c r="M842">
        <v>2</v>
      </c>
      <c r="N842" s="30" t="str">
        <f t="shared" si="43"/>
        <v>DELETE FROM W_CATEGORY WHERE ID = en-japan;</v>
      </c>
      <c r="O842" s="30" t="str">
        <f t="shared" si="41"/>
        <v>INSERT INTO W_CATEGORY VALUES(</v>
      </c>
      <c r="P842" s="30" t="str">
        <f t="shared" si="42"/>
        <v>"en-japan",6,"k_shizuoka","","静岡県",0,FALSE</v>
      </c>
      <c r="Q842" s="18" t="s">
        <v>70</v>
      </c>
    </row>
    <row r="843" spans="2:17">
      <c r="B843" s="32" t="s">
        <v>384</v>
      </c>
      <c r="C843" s="32" t="s">
        <v>87</v>
      </c>
      <c r="D843" s="32">
        <v>6</v>
      </c>
      <c r="E843" s="32" t="s">
        <v>561</v>
      </c>
      <c r="F843" s="32"/>
      <c r="G843" s="32" t="s">
        <v>1581</v>
      </c>
      <c r="H843" s="32">
        <v>0</v>
      </c>
      <c r="I843" s="32" t="b">
        <v>0</v>
      </c>
      <c r="M843">
        <v>2</v>
      </c>
      <c r="N843" s="30" t="str">
        <f t="shared" si="43"/>
        <v>DELETE FROM W_CATEGORY WHERE ID = en-japan;</v>
      </c>
      <c r="O843" s="30" t="str">
        <f t="shared" si="41"/>
        <v>INSERT INTO W_CATEGORY VALUES(</v>
      </c>
      <c r="P843" s="30" t="str">
        <f t="shared" si="42"/>
        <v>"en-japan",6,"k_shizuokashi","","静岡市",0,FALSE</v>
      </c>
      <c r="Q843" s="18" t="s">
        <v>70</v>
      </c>
    </row>
    <row r="844" spans="2:17">
      <c r="B844" s="32" t="s">
        <v>384</v>
      </c>
      <c r="C844" s="32" t="s">
        <v>87</v>
      </c>
      <c r="D844" s="32">
        <v>6</v>
      </c>
      <c r="E844" s="32" t="s">
        <v>562</v>
      </c>
      <c r="F844" s="32"/>
      <c r="G844" s="32" t="s">
        <v>1582</v>
      </c>
      <c r="H844" s="32">
        <v>0</v>
      </c>
      <c r="I844" s="32" t="b">
        <v>0</v>
      </c>
      <c r="M844">
        <v>2</v>
      </c>
      <c r="N844" s="30" t="str">
        <f t="shared" si="43"/>
        <v>DELETE FROM W_CATEGORY WHERE ID = en-japan;</v>
      </c>
      <c r="O844" s="30" t="str">
        <f t="shared" si="41"/>
        <v>INSERT INTO W_CATEGORY VALUES(</v>
      </c>
      <c r="P844" s="30" t="str">
        <f t="shared" si="42"/>
        <v>"en-japan",6,"k_tochigi","","栃木県",0,FALSE</v>
      </c>
      <c r="Q844" s="18" t="s">
        <v>70</v>
      </c>
    </row>
    <row r="845" spans="2:17">
      <c r="B845" s="32" t="s">
        <v>384</v>
      </c>
      <c r="C845" s="32" t="s">
        <v>87</v>
      </c>
      <c r="D845" s="32">
        <v>6</v>
      </c>
      <c r="E845" s="32" t="s">
        <v>563</v>
      </c>
      <c r="F845" s="32"/>
      <c r="G845" s="32" t="s">
        <v>1583</v>
      </c>
      <c r="H845" s="32">
        <v>0</v>
      </c>
      <c r="I845" s="32" t="b">
        <v>0</v>
      </c>
      <c r="M845">
        <v>2</v>
      </c>
      <c r="N845" s="30" t="str">
        <f t="shared" si="43"/>
        <v>DELETE FROM W_CATEGORY WHERE ID = en-japan;</v>
      </c>
      <c r="O845" s="30" t="str">
        <f t="shared" si="41"/>
        <v>INSERT INTO W_CATEGORY VALUES(</v>
      </c>
      <c r="P845" s="30" t="str">
        <f t="shared" si="42"/>
        <v>"en-japan",6,"k_tokushima","","徳島県",0,FALSE</v>
      </c>
      <c r="Q845" s="18" t="s">
        <v>70</v>
      </c>
    </row>
    <row r="846" spans="2:17">
      <c r="B846" s="32" t="s">
        <v>384</v>
      </c>
      <c r="C846" s="32" t="s">
        <v>87</v>
      </c>
      <c r="D846" s="32">
        <v>6</v>
      </c>
      <c r="E846" s="32" t="s">
        <v>564</v>
      </c>
      <c r="F846" s="32"/>
      <c r="G846" s="32" t="s">
        <v>1584</v>
      </c>
      <c r="H846" s="32">
        <v>0</v>
      </c>
      <c r="I846" s="32" t="b">
        <v>0</v>
      </c>
      <c r="M846">
        <v>2</v>
      </c>
      <c r="N846" s="30" t="str">
        <f t="shared" si="43"/>
        <v>DELETE FROM W_CATEGORY WHERE ID = en-japan;</v>
      </c>
      <c r="O846" s="30" t="str">
        <f t="shared" si="41"/>
        <v>INSERT INTO W_CATEGORY VALUES(</v>
      </c>
      <c r="P846" s="30" t="str">
        <f t="shared" si="42"/>
        <v>"en-japan",6,"k_tokyo","","東京都",0,FALSE</v>
      </c>
      <c r="Q846" s="18" t="s">
        <v>70</v>
      </c>
    </row>
    <row r="847" spans="2:17">
      <c r="B847" s="32" t="s">
        <v>384</v>
      </c>
      <c r="C847" s="32" t="s">
        <v>87</v>
      </c>
      <c r="D847" s="32">
        <v>6</v>
      </c>
      <c r="E847" s="32" t="s">
        <v>565</v>
      </c>
      <c r="F847" s="32"/>
      <c r="G847" s="32" t="s">
        <v>1585</v>
      </c>
      <c r="H847" s="32">
        <v>0</v>
      </c>
      <c r="I847" s="32" t="b">
        <v>0</v>
      </c>
      <c r="M847">
        <v>2</v>
      </c>
      <c r="N847" s="30" t="str">
        <f t="shared" si="43"/>
        <v>DELETE FROM W_CATEGORY WHERE ID = en-japan;</v>
      </c>
      <c r="O847" s="30" t="str">
        <f t="shared" si="41"/>
        <v>INSERT INTO W_CATEGORY VALUES(</v>
      </c>
      <c r="P847" s="30" t="str">
        <f t="shared" si="42"/>
        <v>"en-japan",6,"k_toshimaku","","豊島区（池袋駅など）",0,FALSE</v>
      </c>
      <c r="Q847" s="18" t="s">
        <v>70</v>
      </c>
    </row>
    <row r="848" spans="2:17">
      <c r="B848" s="32" t="s">
        <v>384</v>
      </c>
      <c r="C848" s="32" t="s">
        <v>87</v>
      </c>
      <c r="D848" s="32">
        <v>6</v>
      </c>
      <c r="E848" s="32" t="s">
        <v>566</v>
      </c>
      <c r="F848" s="32"/>
      <c r="G848" s="32" t="s">
        <v>1586</v>
      </c>
      <c r="H848" s="32">
        <v>0</v>
      </c>
      <c r="I848" s="32" t="b">
        <v>0</v>
      </c>
      <c r="M848">
        <v>2</v>
      </c>
      <c r="N848" s="30" t="str">
        <f t="shared" si="43"/>
        <v>DELETE FROM W_CATEGORY WHERE ID = en-japan;</v>
      </c>
      <c r="O848" s="30" t="str">
        <f t="shared" si="41"/>
        <v>INSERT INTO W_CATEGORY VALUES(</v>
      </c>
      <c r="P848" s="30" t="str">
        <f t="shared" si="42"/>
        <v>"en-japan",6,"k_tottori","","鳥取県",0,FALSE</v>
      </c>
      <c r="Q848" s="18" t="s">
        <v>70</v>
      </c>
    </row>
    <row r="849" spans="2:17">
      <c r="B849" s="32" t="s">
        <v>384</v>
      </c>
      <c r="C849" s="32" t="s">
        <v>87</v>
      </c>
      <c r="D849" s="32">
        <v>6</v>
      </c>
      <c r="E849" s="32" t="s">
        <v>567</v>
      </c>
      <c r="F849" s="32"/>
      <c r="G849" s="32" t="s">
        <v>1587</v>
      </c>
      <c r="H849" s="32">
        <v>0</v>
      </c>
      <c r="I849" s="32" t="b">
        <v>0</v>
      </c>
      <c r="M849">
        <v>2</v>
      </c>
      <c r="N849" s="30" t="str">
        <f t="shared" si="43"/>
        <v>DELETE FROM W_CATEGORY WHERE ID = en-japan;</v>
      </c>
      <c r="O849" s="30" t="str">
        <f t="shared" si="41"/>
        <v>INSERT INTO W_CATEGORY VALUES(</v>
      </c>
      <c r="P849" s="30" t="str">
        <f t="shared" si="42"/>
        <v>"en-japan",6,"k_toyama","","富山県",0,FALSE</v>
      </c>
      <c r="Q849" s="18" t="s">
        <v>70</v>
      </c>
    </row>
    <row r="850" spans="2:17">
      <c r="B850" s="32" t="s">
        <v>384</v>
      </c>
      <c r="C850" s="32" t="s">
        <v>87</v>
      </c>
      <c r="D850" s="32">
        <v>6</v>
      </c>
      <c r="E850" s="32" t="s">
        <v>568</v>
      </c>
      <c r="F850" s="32"/>
      <c r="G850" s="32" t="s">
        <v>1588</v>
      </c>
      <c r="H850" s="32">
        <v>0</v>
      </c>
      <c r="I850" s="32" t="b">
        <v>0</v>
      </c>
      <c r="M850">
        <v>2</v>
      </c>
      <c r="N850" s="30" t="str">
        <f t="shared" si="43"/>
        <v>DELETE FROM W_CATEGORY WHERE ID = en-japan;</v>
      </c>
      <c r="O850" s="30" t="str">
        <f t="shared" si="41"/>
        <v>INSERT INTO W_CATEGORY VALUES(</v>
      </c>
      <c r="P850" s="30" t="str">
        <f t="shared" si="42"/>
        <v>"en-japan",6,"k_wakayama","","和歌山県",0,FALSE</v>
      </c>
      <c r="Q850" s="18" t="s">
        <v>70</v>
      </c>
    </row>
    <row r="851" spans="2:17">
      <c r="B851" s="32" t="s">
        <v>384</v>
      </c>
      <c r="C851" s="32" t="s">
        <v>87</v>
      </c>
      <c r="D851" s="32">
        <v>6</v>
      </c>
      <c r="E851" s="32" t="s">
        <v>569</v>
      </c>
      <c r="F851" s="32"/>
      <c r="G851" s="32" t="s">
        <v>1589</v>
      </c>
      <c r="H851" s="32">
        <v>0</v>
      </c>
      <c r="I851" s="32" t="b">
        <v>0</v>
      </c>
      <c r="M851">
        <v>2</v>
      </c>
      <c r="N851" s="30" t="str">
        <f t="shared" si="43"/>
        <v>DELETE FROM W_CATEGORY WHERE ID = en-japan;</v>
      </c>
      <c r="O851" s="30" t="str">
        <f t="shared" si="41"/>
        <v>INSERT INTO W_CATEGORY VALUES(</v>
      </c>
      <c r="P851" s="30" t="str">
        <f t="shared" si="42"/>
        <v>"en-japan",6,"k_yamagata","","山形県",0,FALSE</v>
      </c>
      <c r="Q851" s="18" t="s">
        <v>70</v>
      </c>
    </row>
    <row r="852" spans="2:17">
      <c r="B852" s="32" t="s">
        <v>384</v>
      </c>
      <c r="C852" s="32" t="s">
        <v>87</v>
      </c>
      <c r="D852" s="32">
        <v>6</v>
      </c>
      <c r="E852" s="32" t="s">
        <v>570</v>
      </c>
      <c r="F852" s="32"/>
      <c r="G852" s="32" t="s">
        <v>1590</v>
      </c>
      <c r="H852" s="32">
        <v>0</v>
      </c>
      <c r="I852" s="32" t="b">
        <v>0</v>
      </c>
      <c r="M852">
        <v>2</v>
      </c>
      <c r="N852" s="30" t="str">
        <f t="shared" si="43"/>
        <v>DELETE FROM W_CATEGORY WHERE ID = en-japan;</v>
      </c>
      <c r="O852" s="30" t="str">
        <f t="shared" si="41"/>
        <v>INSERT INTO W_CATEGORY VALUES(</v>
      </c>
      <c r="P852" s="30" t="str">
        <f t="shared" si="42"/>
        <v>"en-japan",6,"k_yamaguchi","","山口県",0,FALSE</v>
      </c>
      <c r="Q852" s="18" t="s">
        <v>70</v>
      </c>
    </row>
    <row r="853" spans="2:17">
      <c r="B853" s="32" t="s">
        <v>384</v>
      </c>
      <c r="C853" s="32" t="s">
        <v>87</v>
      </c>
      <c r="D853" s="32">
        <v>6</v>
      </c>
      <c r="E853" s="32" t="s">
        <v>571</v>
      </c>
      <c r="F853" s="32"/>
      <c r="G853" s="32" t="s">
        <v>1591</v>
      </c>
      <c r="H853" s="32">
        <v>0</v>
      </c>
      <c r="I853" s="32" t="b">
        <v>0</v>
      </c>
      <c r="M853">
        <v>2</v>
      </c>
      <c r="N853" s="30" t="str">
        <f t="shared" si="43"/>
        <v>DELETE FROM W_CATEGORY WHERE ID = en-japan;</v>
      </c>
      <c r="O853" s="30" t="str">
        <f t="shared" si="41"/>
        <v>INSERT INTO W_CATEGORY VALUES(</v>
      </c>
      <c r="P853" s="30" t="str">
        <f t="shared" si="42"/>
        <v>"en-japan",6,"k_yamanashi","","山梨県",0,FALSE</v>
      </c>
      <c r="Q853" s="18" t="s">
        <v>70</v>
      </c>
    </row>
    <row r="854" spans="2:17">
      <c r="B854" s="32" t="s">
        <v>384</v>
      </c>
      <c r="C854" s="32" t="s">
        <v>87</v>
      </c>
      <c r="D854" s="32">
        <v>6</v>
      </c>
      <c r="E854" s="32" t="s">
        <v>572</v>
      </c>
      <c r="F854" s="32"/>
      <c r="G854" s="32" t="s">
        <v>1592</v>
      </c>
      <c r="H854" s="32">
        <v>0</v>
      </c>
      <c r="I854" s="32" t="b">
        <v>0</v>
      </c>
      <c r="M854">
        <v>2</v>
      </c>
      <c r="N854" s="30" t="str">
        <f t="shared" si="43"/>
        <v>DELETE FROM W_CATEGORY WHERE ID = en-japan;</v>
      </c>
      <c r="O854" s="30" t="str">
        <f t="shared" si="41"/>
        <v>INSERT INTO W_CATEGORY VALUES(</v>
      </c>
      <c r="P854" s="30" t="str">
        <f t="shared" si="42"/>
        <v>"en-japan",6,"k_yokohama","","横浜市",0,FALSE</v>
      </c>
      <c r="Q854" s="18" t="s">
        <v>70</v>
      </c>
    </row>
    <row r="855" spans="2:17">
      <c r="B855" s="32" t="s">
        <v>384</v>
      </c>
      <c r="C855" s="32" t="s">
        <v>87</v>
      </c>
      <c r="D855" s="32">
        <v>6</v>
      </c>
      <c r="E855" s="32" t="s">
        <v>730</v>
      </c>
      <c r="F855" s="32"/>
      <c r="G855" s="32" t="s">
        <v>1751</v>
      </c>
      <c r="H855" s="32">
        <v>0</v>
      </c>
      <c r="I855" s="32" t="b">
        <v>0</v>
      </c>
      <c r="M855">
        <v>2</v>
      </c>
      <c r="N855" s="30" t="str">
        <f t="shared" si="43"/>
        <v>DELETE FROM W_CATEGORY WHERE ID = en-japan;</v>
      </c>
      <c r="O855" s="30" t="str">
        <f t="shared" si="41"/>
        <v>INSERT INTO W_CATEGORY VALUES(</v>
      </c>
      <c r="P855" s="30" t="str">
        <f t="shared" si="42"/>
        <v>"en-japan",6,"s_acter","","アナウンサー、ナレーター、俳優、モデル、イベントコンパニオン",0,FALSE</v>
      </c>
      <c r="Q855" s="18" t="s">
        <v>70</v>
      </c>
    </row>
    <row r="856" spans="2:17">
      <c r="B856" s="32" t="s">
        <v>384</v>
      </c>
      <c r="C856" s="32" t="s">
        <v>87</v>
      </c>
      <c r="D856" s="32">
        <v>6</v>
      </c>
      <c r="E856" s="32" t="s">
        <v>731</v>
      </c>
      <c r="F856" s="32"/>
      <c r="G856" s="32" t="s">
        <v>1752</v>
      </c>
      <c r="H856" s="32">
        <v>0</v>
      </c>
      <c r="I856" s="32" t="b">
        <v>0</v>
      </c>
      <c r="M856">
        <v>2</v>
      </c>
      <c r="N856" s="30" t="str">
        <f t="shared" si="43"/>
        <v>DELETE FROM W_CATEGORY WHERE ID = en-japan;</v>
      </c>
      <c r="O856" s="30" t="str">
        <f t="shared" si="41"/>
        <v>INSERT INTO W_CATEGORY VALUES(</v>
      </c>
      <c r="P856" s="30" t="str">
        <f t="shared" si="42"/>
        <v>"en-japan",6,"s_art-director","","アートディレクター",0,FALSE</v>
      </c>
      <c r="Q856" s="18" t="s">
        <v>70</v>
      </c>
    </row>
    <row r="857" spans="2:17">
      <c r="B857" s="32" t="s">
        <v>384</v>
      </c>
      <c r="C857" s="32" t="s">
        <v>87</v>
      </c>
      <c r="D857" s="32">
        <v>6</v>
      </c>
      <c r="E857" s="32" t="s">
        <v>732</v>
      </c>
      <c r="F857" s="32"/>
      <c r="G857" s="32" t="s">
        <v>1753</v>
      </c>
      <c r="H857" s="32">
        <v>0</v>
      </c>
      <c r="I857" s="32" t="b">
        <v>0</v>
      </c>
      <c r="M857">
        <v>2</v>
      </c>
      <c r="N857" s="30" t="str">
        <f t="shared" si="43"/>
        <v>DELETE FROM W_CATEGORY WHERE ID = en-japan;</v>
      </c>
      <c r="O857" s="30" t="str">
        <f t="shared" si="41"/>
        <v>INSERT INTO W_CATEGORY VALUES(</v>
      </c>
      <c r="P857" s="30" t="str">
        <f t="shared" si="42"/>
        <v>"en-japan",6,"s_biyoushi","","スタイリスト、ヘアメイク",0,FALSE</v>
      </c>
      <c r="Q857" s="18" t="s">
        <v>70</v>
      </c>
    </row>
    <row r="858" spans="2:17">
      <c r="B858" s="32" t="s">
        <v>384</v>
      </c>
      <c r="C858" s="32" t="s">
        <v>87</v>
      </c>
      <c r="D858" s="32">
        <v>6</v>
      </c>
      <c r="E858" s="32" t="s">
        <v>733</v>
      </c>
      <c r="F858" s="32"/>
      <c r="G858" s="32" t="s">
        <v>1754</v>
      </c>
      <c r="H858" s="32">
        <v>0</v>
      </c>
      <c r="I858" s="32" t="b">
        <v>0</v>
      </c>
      <c r="M858">
        <v>2</v>
      </c>
      <c r="N858" s="30" t="str">
        <f t="shared" si="43"/>
        <v>DELETE FROM W_CATEGORY WHERE ID = en-japan;</v>
      </c>
      <c r="O858" s="30" t="str">
        <f t="shared" si="41"/>
        <v>INSERT INTO W_CATEGORY VALUES(</v>
      </c>
      <c r="P858" s="30" t="str">
        <f t="shared" si="42"/>
        <v>"en-japan",6,"s_copywriter","","コピーライター",0,FALSE</v>
      </c>
      <c r="Q858" s="18" t="s">
        <v>70</v>
      </c>
    </row>
    <row r="859" spans="2:17">
      <c r="B859" s="32" t="s">
        <v>384</v>
      </c>
      <c r="C859" s="32" t="s">
        <v>87</v>
      </c>
      <c r="D859" s="32">
        <v>6</v>
      </c>
      <c r="E859" s="32" t="s">
        <v>734</v>
      </c>
      <c r="F859" s="32"/>
      <c r="G859" s="32" t="s">
        <v>1755</v>
      </c>
      <c r="H859" s="32">
        <v>0</v>
      </c>
      <c r="I859" s="32" t="b">
        <v>0</v>
      </c>
      <c r="M859">
        <v>2</v>
      </c>
      <c r="N859" s="30" t="str">
        <f t="shared" si="43"/>
        <v>DELETE FROM W_CATEGORY WHERE ID = en-japan;</v>
      </c>
      <c r="O859" s="30" t="str">
        <f t="shared" si="41"/>
        <v>INSERT INTO W_CATEGORY VALUES(</v>
      </c>
      <c r="P859" s="30" t="str">
        <f t="shared" si="42"/>
        <v>"en-japan",6,"s_creative-director","","クリエイティブディレクター",0,FALSE</v>
      </c>
      <c r="Q859" s="18" t="s">
        <v>70</v>
      </c>
    </row>
    <row r="860" spans="2:17">
      <c r="B860" s="32" t="s">
        <v>384</v>
      </c>
      <c r="C860" s="32" t="s">
        <v>87</v>
      </c>
      <c r="D860" s="32">
        <v>6</v>
      </c>
      <c r="E860" s="32" t="s">
        <v>735</v>
      </c>
      <c r="F860" s="32"/>
      <c r="G860" s="32" t="s">
        <v>1756</v>
      </c>
      <c r="H860" s="32">
        <v>0</v>
      </c>
      <c r="I860" s="32" t="b">
        <v>0</v>
      </c>
      <c r="M860">
        <v>2</v>
      </c>
      <c r="N860" s="30" t="str">
        <f t="shared" si="43"/>
        <v>DELETE FROM W_CATEGORY WHERE ID = en-japan;</v>
      </c>
      <c r="O860" s="30" t="str">
        <f t="shared" si="41"/>
        <v>INSERT INTO W_CATEGORY VALUES(</v>
      </c>
      <c r="P860" s="30" t="str">
        <f t="shared" si="42"/>
        <v>"en-japan",6,"s_cre_fashion","","ファッション系",0,FALSE</v>
      </c>
      <c r="Q860" s="18" t="s">
        <v>70</v>
      </c>
    </row>
    <row r="861" spans="2:17">
      <c r="B861" s="32" t="s">
        <v>384</v>
      </c>
      <c r="C861" s="32" t="s">
        <v>87</v>
      </c>
      <c r="D861" s="32">
        <v>6</v>
      </c>
      <c r="E861" s="32" t="s">
        <v>736</v>
      </c>
      <c r="F861" s="32"/>
      <c r="G861" s="32" t="s">
        <v>1757</v>
      </c>
      <c r="H861" s="32">
        <v>0</v>
      </c>
      <c r="I861" s="32" t="b">
        <v>0</v>
      </c>
      <c r="M861">
        <v>2</v>
      </c>
      <c r="N861" s="30" t="str">
        <f t="shared" si="43"/>
        <v>DELETE FROM W_CATEGORY WHERE ID = en-japan;</v>
      </c>
      <c r="O861" s="30" t="str">
        <f t="shared" si="41"/>
        <v>INSERT INTO W_CATEGORY VALUES(</v>
      </c>
      <c r="P861" s="30" t="str">
        <f t="shared" si="42"/>
        <v>"en-japan",6,"s_cre_kogyo","","インテリア・空間・工業デザイン系",0,FALSE</v>
      </c>
      <c r="Q861" s="18" t="s">
        <v>70</v>
      </c>
    </row>
    <row r="862" spans="2:17">
      <c r="B862" s="32" t="s">
        <v>384</v>
      </c>
      <c r="C862" s="32" t="s">
        <v>87</v>
      </c>
      <c r="D862" s="32">
        <v>6</v>
      </c>
      <c r="E862" s="32" t="s">
        <v>737</v>
      </c>
      <c r="F862" s="32"/>
      <c r="G862" s="32" t="s">
        <v>1758</v>
      </c>
      <c r="H862" s="32">
        <v>0</v>
      </c>
      <c r="I862" s="32" t="b">
        <v>0</v>
      </c>
      <c r="M862">
        <v>2</v>
      </c>
      <c r="N862" s="30" t="str">
        <f t="shared" si="43"/>
        <v>DELETE FROM W_CATEGORY WHERE ID = en-japan;</v>
      </c>
      <c r="O862" s="30" t="str">
        <f t="shared" si="41"/>
        <v>INSERT INTO W_CATEGORY VALUES(</v>
      </c>
      <c r="P862" s="30" t="str">
        <f t="shared" si="42"/>
        <v>"en-japan",6,"s_designer","","イラストレーター",0,FALSE</v>
      </c>
      <c r="Q862" s="18" t="s">
        <v>70</v>
      </c>
    </row>
    <row r="863" spans="2:17">
      <c r="B863" s="32" t="s">
        <v>384</v>
      </c>
      <c r="C863" s="32" t="s">
        <v>87</v>
      </c>
      <c r="D863" s="32">
        <v>6</v>
      </c>
      <c r="E863" s="32" t="s">
        <v>738</v>
      </c>
      <c r="F863" s="32"/>
      <c r="G863" s="32" t="s">
        <v>1759</v>
      </c>
      <c r="H863" s="32">
        <v>0</v>
      </c>
      <c r="I863" s="32" t="b">
        <v>0</v>
      </c>
      <c r="M863">
        <v>2</v>
      </c>
      <c r="N863" s="30" t="str">
        <f t="shared" si="43"/>
        <v>DELETE FROM W_CATEGORY WHERE ID = en-japan;</v>
      </c>
      <c r="O863" s="30" t="str">
        <f t="shared" si="41"/>
        <v>INSERT INTO W_CATEGORY VALUES(</v>
      </c>
      <c r="P863" s="30" t="str">
        <f t="shared" si="42"/>
        <v>"en-japan",6,"s_dtpoperator","","DTPオペレーター",0,FALSE</v>
      </c>
      <c r="Q863" s="18" t="s">
        <v>70</v>
      </c>
    </row>
    <row r="864" spans="2:17">
      <c r="B864" s="32" t="s">
        <v>384</v>
      </c>
      <c r="C864" s="32" t="s">
        <v>87</v>
      </c>
      <c r="D864" s="32">
        <v>6</v>
      </c>
      <c r="E864" s="32" t="s">
        <v>739</v>
      </c>
      <c r="F864" s="32"/>
      <c r="G864" s="32" t="s">
        <v>1760</v>
      </c>
      <c r="H864" s="32">
        <v>0</v>
      </c>
      <c r="I864" s="32" t="b">
        <v>0</v>
      </c>
      <c r="M864">
        <v>2</v>
      </c>
      <c r="N864" s="30" t="str">
        <f t="shared" si="43"/>
        <v>DELETE FROM W_CATEGORY WHERE ID = en-japan;</v>
      </c>
      <c r="O864" s="30" t="str">
        <f t="shared" si="41"/>
        <v>INSERT INTO W_CATEGORY VALUES(</v>
      </c>
      <c r="P864" s="30" t="str">
        <f t="shared" si="42"/>
        <v>"en-japan",6,"s_eizo","","テレビ、映像、音響、芸能、イベント系",0,FALSE</v>
      </c>
      <c r="Q864" s="18" t="s">
        <v>70</v>
      </c>
    </row>
    <row r="865" spans="2:17">
      <c r="B865" s="32" t="s">
        <v>384</v>
      </c>
      <c r="C865" s="32" t="s">
        <v>87</v>
      </c>
      <c r="D865" s="32">
        <v>6</v>
      </c>
      <c r="E865" s="32" t="s">
        <v>740</v>
      </c>
      <c r="F865" s="32"/>
      <c r="G865" s="32" t="s">
        <v>1761</v>
      </c>
      <c r="H865" s="32">
        <v>0</v>
      </c>
      <c r="I865" s="32" t="b">
        <v>0</v>
      </c>
      <c r="M865">
        <v>2</v>
      </c>
      <c r="N865" s="30" t="str">
        <f t="shared" si="43"/>
        <v>DELETE FROM W_CATEGORY WHERE ID = en-japan;</v>
      </c>
      <c r="O865" s="30" t="str">
        <f t="shared" si="41"/>
        <v>INSERT INTO W_CATEGORY VALUES(</v>
      </c>
      <c r="P865" s="30" t="str">
        <f t="shared" si="42"/>
        <v>"en-japan",6,"s_eizoseisaku","","映像制作、編集、技術、カメラ、音響、照明",0,FALSE</v>
      </c>
      <c r="Q865" s="18" t="s">
        <v>70</v>
      </c>
    </row>
    <row r="866" spans="2:17">
      <c r="B866" s="32" t="s">
        <v>384</v>
      </c>
      <c r="C866" s="32" t="s">
        <v>87</v>
      </c>
      <c r="D866" s="32">
        <v>6</v>
      </c>
      <c r="E866" s="32" t="s">
        <v>741</v>
      </c>
      <c r="F866" s="32"/>
      <c r="G866" s="32" t="s">
        <v>1762</v>
      </c>
      <c r="H866" s="32">
        <v>0</v>
      </c>
      <c r="I866" s="32" t="b">
        <v>0</v>
      </c>
      <c r="M866">
        <v>2</v>
      </c>
      <c r="N866" s="30" t="str">
        <f t="shared" si="43"/>
        <v>DELETE FROM W_CATEGORY WHERE ID = en-japan;</v>
      </c>
      <c r="O866" s="30" t="str">
        <f t="shared" si="41"/>
        <v>INSERT INTO W_CATEGORY VALUES(</v>
      </c>
      <c r="P866" s="30" t="str">
        <f t="shared" si="42"/>
        <v>"en-japan",6,"s_event","","その他テレビ、映像、音響、芸能、イベント系",0,FALSE</v>
      </c>
      <c r="Q866" s="18" t="s">
        <v>70</v>
      </c>
    </row>
    <row r="867" spans="2:17">
      <c r="B867" s="32" t="s">
        <v>384</v>
      </c>
      <c r="C867" s="32" t="s">
        <v>87</v>
      </c>
      <c r="D867" s="32">
        <v>6</v>
      </c>
      <c r="E867" s="32" t="s">
        <v>742</v>
      </c>
      <c r="F867" s="32"/>
      <c r="G867" s="32" t="s">
        <v>1763</v>
      </c>
      <c r="H867" s="32">
        <v>0</v>
      </c>
      <c r="I867" s="32" t="b">
        <v>0</v>
      </c>
      <c r="M867">
        <v>2</v>
      </c>
      <c r="N867" s="30" t="str">
        <f t="shared" si="43"/>
        <v>DELETE FROM W_CATEGORY WHERE ID = en-japan;</v>
      </c>
      <c r="O867" s="30" t="str">
        <f t="shared" si="41"/>
        <v>INSERT INTO W_CATEGORY VALUES(</v>
      </c>
      <c r="P867" s="30" t="str">
        <f t="shared" si="42"/>
        <v>"en-japan",6,"s_fashion-designer","","ファッションデザイナー、服飾雑貨デザイナー、テキスタイルデザイナー",0,FALSE</v>
      </c>
      <c r="Q867" s="18" t="s">
        <v>70</v>
      </c>
    </row>
    <row r="868" spans="2:17">
      <c r="B868" s="32" t="s">
        <v>384</v>
      </c>
      <c r="C868" s="32" t="s">
        <v>87</v>
      </c>
      <c r="D868" s="32">
        <v>6</v>
      </c>
      <c r="E868" s="32" t="s">
        <v>743</v>
      </c>
      <c r="F868" s="32"/>
      <c r="G868" s="32" t="s">
        <v>1764</v>
      </c>
      <c r="H868" s="32">
        <v>0</v>
      </c>
      <c r="I868" s="32" t="b">
        <v>0</v>
      </c>
      <c r="M868">
        <v>2</v>
      </c>
      <c r="N868" s="30" t="str">
        <f t="shared" si="43"/>
        <v>DELETE FROM W_CATEGORY WHERE ID = en-japan;</v>
      </c>
      <c r="O868" s="30" t="str">
        <f t="shared" si="41"/>
        <v>INSERT INTO W_CATEGORY VALUES(</v>
      </c>
      <c r="P868" s="30" t="str">
        <f t="shared" si="42"/>
        <v>"en-japan",6,"s_game","","ゲーム系",0,FALSE</v>
      </c>
      <c r="Q868" s="18" t="s">
        <v>70</v>
      </c>
    </row>
    <row r="869" spans="2:17">
      <c r="B869" s="32" t="s">
        <v>384</v>
      </c>
      <c r="C869" s="32" t="s">
        <v>87</v>
      </c>
      <c r="D869" s="32">
        <v>6</v>
      </c>
      <c r="E869" s="32" t="s">
        <v>744</v>
      </c>
      <c r="F869" s="32"/>
      <c r="G869" s="32" t="s">
        <v>1765</v>
      </c>
      <c r="H869" s="32">
        <v>0</v>
      </c>
      <c r="I869" s="32" t="b">
        <v>0</v>
      </c>
      <c r="M869">
        <v>2</v>
      </c>
      <c r="N869" s="30" t="str">
        <f t="shared" si="43"/>
        <v>DELETE FROM W_CATEGORY WHERE ID = en-japan;</v>
      </c>
      <c r="O869" s="30" t="str">
        <f t="shared" si="41"/>
        <v>INSERT INTO W_CATEGORY VALUES(</v>
      </c>
      <c r="P869" s="30" t="str">
        <f t="shared" si="42"/>
        <v>"en-japan",6,"s_gamedesigner","","ゲームデザイナー、CGデザイナー",0,FALSE</v>
      </c>
      <c r="Q869" s="18" t="s">
        <v>70</v>
      </c>
    </row>
    <row r="870" spans="2:17">
      <c r="B870" s="32" t="s">
        <v>384</v>
      </c>
      <c r="C870" s="32" t="s">
        <v>87</v>
      </c>
      <c r="D870" s="32">
        <v>6</v>
      </c>
      <c r="E870" s="32" t="s">
        <v>745</v>
      </c>
      <c r="F870" s="32"/>
      <c r="G870" s="32" t="s">
        <v>1766</v>
      </c>
      <c r="H870" s="32">
        <v>0</v>
      </c>
      <c r="I870" s="32" t="b">
        <v>0</v>
      </c>
      <c r="M870">
        <v>2</v>
      </c>
      <c r="N870" s="30" t="str">
        <f t="shared" si="43"/>
        <v>DELETE FROM W_CATEGORY WHERE ID = en-japan;</v>
      </c>
      <c r="O870" s="30" t="str">
        <f t="shared" si="41"/>
        <v>INSERT INTO W_CATEGORY VALUES(</v>
      </c>
      <c r="P870" s="30" t="str">
        <f t="shared" si="42"/>
        <v>"en-japan",6,"s_gamekikaku","","ゲーム企画、シナリオライター",0,FALSE</v>
      </c>
      <c r="Q870" s="18" t="s">
        <v>70</v>
      </c>
    </row>
    <row r="871" spans="2:17">
      <c r="B871" s="32" t="s">
        <v>384</v>
      </c>
      <c r="C871" s="32" t="s">
        <v>87</v>
      </c>
      <c r="D871" s="32">
        <v>6</v>
      </c>
      <c r="E871" s="32" t="s">
        <v>746</v>
      </c>
      <c r="F871" s="32"/>
      <c r="G871" s="32" t="s">
        <v>1767</v>
      </c>
      <c r="H871" s="32">
        <v>0</v>
      </c>
      <c r="I871" s="32" t="b">
        <v>0</v>
      </c>
      <c r="M871">
        <v>2</v>
      </c>
      <c r="N871" s="30" t="str">
        <f t="shared" si="43"/>
        <v>DELETE FROM W_CATEGORY WHERE ID = en-japan;</v>
      </c>
      <c r="O871" s="30" t="str">
        <f t="shared" si="41"/>
        <v>INSERT INTO W_CATEGORY VALUES(</v>
      </c>
      <c r="P871" s="30" t="str">
        <f t="shared" si="42"/>
        <v>"en-japan",6,"s_gameproducer","","ゲームプロデューサー・ディレクター、プランナー",0,FALSE</v>
      </c>
      <c r="Q871" s="18" t="s">
        <v>70</v>
      </c>
    </row>
    <row r="872" spans="2:17">
      <c r="B872" s="32" t="s">
        <v>384</v>
      </c>
      <c r="C872" s="32" t="s">
        <v>87</v>
      </c>
      <c r="D872" s="32">
        <v>6</v>
      </c>
      <c r="E872" s="32" t="s">
        <v>747</v>
      </c>
      <c r="F872" s="32"/>
      <c r="G872" s="32" t="s">
        <v>1768</v>
      </c>
      <c r="H872" s="32">
        <v>0</v>
      </c>
      <c r="I872" s="32" t="b">
        <v>0</v>
      </c>
      <c r="M872">
        <v>2</v>
      </c>
      <c r="N872" s="30" t="str">
        <f t="shared" si="43"/>
        <v>DELETE FROM W_CATEGORY WHERE ID = en-japan;</v>
      </c>
      <c r="O872" s="30" t="str">
        <f t="shared" si="41"/>
        <v>INSERT INTO W_CATEGORY VALUES(</v>
      </c>
      <c r="P872" s="30" t="str">
        <f t="shared" si="42"/>
        <v>"en-japan",6,"s_gameprogrammer","","ゲームプログラマ",0,FALSE</v>
      </c>
      <c r="Q872" s="18" t="s">
        <v>70</v>
      </c>
    </row>
    <row r="873" spans="2:17">
      <c r="B873" s="32" t="s">
        <v>384</v>
      </c>
      <c r="C873" s="32" t="s">
        <v>87</v>
      </c>
      <c r="D873" s="32">
        <v>6</v>
      </c>
      <c r="E873" s="32" t="s">
        <v>748</v>
      </c>
      <c r="F873" s="32"/>
      <c r="G873" s="32" t="s">
        <v>1769</v>
      </c>
      <c r="H873" s="32">
        <v>0</v>
      </c>
      <c r="I873" s="32" t="b">
        <v>0</v>
      </c>
      <c r="M873">
        <v>2</v>
      </c>
      <c r="N873" s="30" t="str">
        <f t="shared" si="43"/>
        <v>DELETE FROM W_CATEGORY WHERE ID = en-japan;</v>
      </c>
      <c r="O873" s="30" t="str">
        <f t="shared" si="41"/>
        <v>INSERT INTO W_CATEGORY VALUES(</v>
      </c>
      <c r="P873" s="30" t="str">
        <f t="shared" si="42"/>
        <v>"en-japan",6,"s_geino","","芸能マネージャー",0,FALSE</v>
      </c>
      <c r="Q873" s="18" t="s">
        <v>70</v>
      </c>
    </row>
    <row r="874" spans="2:17">
      <c r="B874" s="32" t="s">
        <v>384</v>
      </c>
      <c r="C874" s="32" t="s">
        <v>87</v>
      </c>
      <c r="D874" s="32">
        <v>6</v>
      </c>
      <c r="E874" s="32" t="s">
        <v>749</v>
      </c>
      <c r="F874" s="32"/>
      <c r="G874" s="32" t="s">
        <v>1770</v>
      </c>
      <c r="H874" s="32">
        <v>0</v>
      </c>
      <c r="I874" s="32" t="b">
        <v>0</v>
      </c>
      <c r="M874">
        <v>2</v>
      </c>
      <c r="N874" s="30" t="str">
        <f t="shared" si="43"/>
        <v>DELETE FROM W_CATEGORY WHERE ID = en-japan;</v>
      </c>
      <c r="O874" s="30" t="str">
        <f t="shared" si="41"/>
        <v>INSERT INTO W_CATEGORY VALUES(</v>
      </c>
      <c r="P874" s="30" t="str">
        <f t="shared" si="42"/>
        <v>"en-japan",6,"s_graphic-designer","","グラフィックデザイナー",0,FALSE</v>
      </c>
      <c r="Q874" s="18" t="s">
        <v>70</v>
      </c>
    </row>
    <row r="875" spans="2:17">
      <c r="B875" s="32" t="s">
        <v>384</v>
      </c>
      <c r="C875" s="32" t="s">
        <v>87</v>
      </c>
      <c r="D875" s="32">
        <v>6</v>
      </c>
      <c r="E875" s="32" t="s">
        <v>750</v>
      </c>
      <c r="F875" s="32"/>
      <c r="G875" s="32" t="s">
        <v>1771</v>
      </c>
      <c r="H875" s="32">
        <v>0</v>
      </c>
      <c r="I875" s="32" t="b">
        <v>0</v>
      </c>
      <c r="M875">
        <v>2</v>
      </c>
      <c r="N875" s="30" t="str">
        <f t="shared" si="43"/>
        <v>DELETE FROM W_CATEGORY WHERE ID = en-japan;</v>
      </c>
      <c r="O875" s="30" t="str">
        <f t="shared" si="41"/>
        <v>INSERT INTO W_CATEGORY VALUES(</v>
      </c>
      <c r="P875" s="30" t="str">
        <f t="shared" si="42"/>
        <v>"en-japan",6,"s_interior","","インテリアデザイナー・プランナー、インテリアコーディネーター",0,FALSE</v>
      </c>
      <c r="Q875" s="18" t="s">
        <v>70</v>
      </c>
    </row>
    <row r="876" spans="2:17">
      <c r="B876" s="32" t="s">
        <v>384</v>
      </c>
      <c r="C876" s="32" t="s">
        <v>87</v>
      </c>
      <c r="D876" s="32">
        <v>6</v>
      </c>
      <c r="E876" s="32" t="s">
        <v>751</v>
      </c>
      <c r="F876" s="32"/>
      <c r="G876" s="32" t="s">
        <v>1772</v>
      </c>
      <c r="H876" s="32">
        <v>0</v>
      </c>
      <c r="I876" s="32" t="b">
        <v>0</v>
      </c>
      <c r="M876">
        <v>2</v>
      </c>
      <c r="N876" s="30" t="str">
        <f t="shared" si="43"/>
        <v>DELETE FROM W_CATEGORY WHERE ID = en-japan;</v>
      </c>
      <c r="O876" s="30" t="str">
        <f t="shared" ref="O876:O939" si="44">"INSERT INTO " &amp; $B876 &amp; " VALUES("</f>
        <v>INSERT INTO W_CATEGORY VALUES(</v>
      </c>
      <c r="P876" s="30" t="str">
        <f t="shared" si="42"/>
        <v>"en-japan",6,"s_kanri_fashion","","生産管理",0,FALSE</v>
      </c>
      <c r="Q876" s="18" t="s">
        <v>70</v>
      </c>
    </row>
    <row r="877" spans="2:17">
      <c r="B877" s="32" t="s">
        <v>384</v>
      </c>
      <c r="C877" s="32" t="s">
        <v>87</v>
      </c>
      <c r="D877" s="32">
        <v>6</v>
      </c>
      <c r="E877" s="32" t="s">
        <v>752</v>
      </c>
      <c r="F877" s="32"/>
      <c r="G877" s="32" t="s">
        <v>1773</v>
      </c>
      <c r="H877" s="32">
        <v>0</v>
      </c>
      <c r="I877" s="32" t="b">
        <v>0</v>
      </c>
      <c r="M877">
        <v>2</v>
      </c>
      <c r="N877" s="30" t="str">
        <f t="shared" si="43"/>
        <v>DELETE FROM W_CATEGORY WHERE ID = en-japan;</v>
      </c>
      <c r="O877" s="30" t="str">
        <f t="shared" si="44"/>
        <v>INSERT INTO W_CATEGORY VALUES(</v>
      </c>
      <c r="P877" s="30" t="str">
        <f t="shared" si="42"/>
        <v>"en-japan",6,"s_koukoku","","広告、グラフィック系",0,FALSE</v>
      </c>
      <c r="Q877" s="18" t="s">
        <v>70</v>
      </c>
    </row>
    <row r="878" spans="2:17">
      <c r="B878" s="32" t="s">
        <v>384</v>
      </c>
      <c r="C878" s="32" t="s">
        <v>87</v>
      </c>
      <c r="D878" s="32">
        <v>6</v>
      </c>
      <c r="E878" s="32" t="s">
        <v>753</v>
      </c>
      <c r="F878" s="32"/>
      <c r="G878" s="32" t="s">
        <v>1774</v>
      </c>
      <c r="H878" s="32">
        <v>0</v>
      </c>
      <c r="I878" s="32" t="b">
        <v>0</v>
      </c>
      <c r="M878">
        <v>2</v>
      </c>
      <c r="N878" s="30" t="str">
        <f t="shared" si="43"/>
        <v>DELETE FROM W_CATEGORY WHERE ID = en-japan;</v>
      </c>
      <c r="O878" s="30" t="str">
        <f t="shared" si="44"/>
        <v>INSERT INTO W_CATEGORY VALUES(</v>
      </c>
      <c r="P878" s="30" t="str">
        <f t="shared" ref="P878:P941" si="45" xml:space="preserve"> IF(IFERROR(FIND("VAR",C$108),0)&gt;0,""""&amp; C878 &amp; """",C878) &amp; "," &amp; IF(IFERROR(FIND("VAR",D$108),0)&gt;0,""""&amp; D878 &amp; """",D878) &amp; "," &amp; IF(IFERROR(FIND("VAR",E$108),0)&gt;0,""""&amp; E878 &amp; """",E878) &amp; "," &amp;  IF(IFERROR(FIND("VAR",F$108),0)&gt;0,""""&amp; F878 &amp; """",F878)&amp; "," &amp;  IF(IFERROR(FIND("VAR",G$108),0)&gt;0,""""&amp; G878 &amp; """",G878) &amp; "," &amp; IF(IFERROR(FIND("VAR",H$108),0)&gt;0,""""&amp; H878 &amp; """",H878) &amp; "," &amp; IF(IFERROR(FIND("VAR",I$108),0)&gt;0,""""&amp; I878 &amp; """",I878)</f>
        <v>"en-japan",6,"s_othercre","","その他クリエイティブ系",0,FALSE</v>
      </c>
      <c r="Q878" s="18" t="s">
        <v>70</v>
      </c>
    </row>
    <row r="879" spans="2:17">
      <c r="B879" s="32" t="s">
        <v>384</v>
      </c>
      <c r="C879" s="32" t="s">
        <v>87</v>
      </c>
      <c r="D879" s="32">
        <v>6</v>
      </c>
      <c r="E879" s="32" t="s">
        <v>754</v>
      </c>
      <c r="F879" s="32"/>
      <c r="G879" s="32" t="s">
        <v>1775</v>
      </c>
      <c r="H879" s="32">
        <v>0</v>
      </c>
      <c r="I879" s="32" t="b">
        <v>0</v>
      </c>
      <c r="M879">
        <v>2</v>
      </c>
      <c r="N879" s="30" t="str">
        <f t="shared" si="43"/>
        <v>DELETE FROM W_CATEGORY WHERE ID = en-japan;</v>
      </c>
      <c r="O879" s="30" t="str">
        <f t="shared" si="44"/>
        <v>INSERT INTO W_CATEGORY VALUES(</v>
      </c>
      <c r="P879" s="30" t="str">
        <f t="shared" si="45"/>
        <v>"en-japan",6,"s_other_cre_fashion","","その他ファッション系",0,FALSE</v>
      </c>
      <c r="Q879" s="18" t="s">
        <v>70</v>
      </c>
    </row>
    <row r="880" spans="2:17">
      <c r="B880" s="32" t="s">
        <v>384</v>
      </c>
      <c r="C880" s="32" t="s">
        <v>87</v>
      </c>
      <c r="D880" s="32">
        <v>6</v>
      </c>
      <c r="E880" s="32" t="s">
        <v>755</v>
      </c>
      <c r="F880" s="32"/>
      <c r="G880" s="32" t="s">
        <v>1776</v>
      </c>
      <c r="H880" s="32">
        <v>0</v>
      </c>
      <c r="I880" s="32" t="b">
        <v>0</v>
      </c>
      <c r="M880">
        <v>2</v>
      </c>
      <c r="N880" s="30" t="str">
        <f t="shared" si="43"/>
        <v>DELETE FROM W_CATEGORY WHERE ID = en-japan;</v>
      </c>
      <c r="O880" s="30" t="str">
        <f t="shared" si="44"/>
        <v>INSERT INTO W_CATEGORY VALUES(</v>
      </c>
      <c r="P880" s="30" t="str">
        <f t="shared" si="45"/>
        <v>"en-japan",6,"s_other_cre_kogyo","","その他インテリア・空間・工業デザイン系",0,FALSE</v>
      </c>
      <c r="Q880" s="18" t="s">
        <v>70</v>
      </c>
    </row>
    <row r="881" spans="2:17">
      <c r="B881" s="32" t="s">
        <v>384</v>
      </c>
      <c r="C881" s="32" t="s">
        <v>87</v>
      </c>
      <c r="D881" s="32">
        <v>6</v>
      </c>
      <c r="E881" s="32" t="s">
        <v>756</v>
      </c>
      <c r="F881" s="32"/>
      <c r="G881" s="32" t="s">
        <v>1777</v>
      </c>
      <c r="H881" s="32">
        <v>0</v>
      </c>
      <c r="I881" s="32" t="b">
        <v>0</v>
      </c>
      <c r="M881">
        <v>2</v>
      </c>
      <c r="N881" s="30" t="str">
        <f t="shared" si="43"/>
        <v>DELETE FROM W_CATEGORY WHERE ID = en-japan;</v>
      </c>
      <c r="O881" s="30" t="str">
        <f t="shared" si="44"/>
        <v>INSERT INTO W_CATEGORY VALUES(</v>
      </c>
      <c r="P881" s="30" t="str">
        <f t="shared" si="45"/>
        <v>"en-japan",6,"s_other_game","","その他ゲーム系",0,FALSE</v>
      </c>
      <c r="Q881" s="18" t="s">
        <v>70</v>
      </c>
    </row>
    <row r="882" spans="2:17">
      <c r="B882" s="32" t="s">
        <v>384</v>
      </c>
      <c r="C882" s="32" t="s">
        <v>87</v>
      </c>
      <c r="D882" s="32">
        <v>6</v>
      </c>
      <c r="E882" s="32" t="s">
        <v>757</v>
      </c>
      <c r="F882" s="32"/>
      <c r="G882" s="32" t="s">
        <v>1778</v>
      </c>
      <c r="H882" s="32">
        <v>0</v>
      </c>
      <c r="I882" s="32" t="b">
        <v>0</v>
      </c>
      <c r="M882">
        <v>2</v>
      </c>
      <c r="N882" s="30" t="str">
        <f t="shared" si="43"/>
        <v>DELETE FROM W_CATEGORY WHERE ID = en-japan;</v>
      </c>
      <c r="O882" s="30" t="str">
        <f t="shared" si="44"/>
        <v>INSERT INTO W_CATEGORY VALUES(</v>
      </c>
      <c r="P882" s="30" t="str">
        <f t="shared" si="45"/>
        <v>"en-japan",6,"s_other_koukoku","","その他広告、グラフィック系",0,FALSE</v>
      </c>
      <c r="Q882" s="18" t="s">
        <v>70</v>
      </c>
    </row>
    <row r="883" spans="2:17">
      <c r="B883" s="32" t="s">
        <v>384</v>
      </c>
      <c r="C883" s="32" t="s">
        <v>87</v>
      </c>
      <c r="D883" s="32">
        <v>6</v>
      </c>
      <c r="E883" s="32" t="s">
        <v>758</v>
      </c>
      <c r="F883" s="32"/>
      <c r="G883" s="32" t="s">
        <v>1779</v>
      </c>
      <c r="H883" s="32">
        <v>0</v>
      </c>
      <c r="I883" s="32" t="b">
        <v>0</v>
      </c>
      <c r="M883">
        <v>2</v>
      </c>
      <c r="N883" s="30" t="str">
        <f t="shared" ref="N883:N946" si="46">"DELETE FROM " &amp; $B883 &amp; " WHERE ID = " &amp; C883 &amp; ";"</f>
        <v>DELETE FROM W_CATEGORY WHERE ID = en-japan;</v>
      </c>
      <c r="O883" s="30" t="str">
        <f t="shared" si="44"/>
        <v>INSERT INTO W_CATEGORY VALUES(</v>
      </c>
      <c r="P883" s="30" t="str">
        <f t="shared" si="45"/>
        <v>"en-japan",6,"s_other_webdirector","","その他Web系",0,FALSE</v>
      </c>
      <c r="Q883" s="18" t="s">
        <v>70</v>
      </c>
    </row>
    <row r="884" spans="2:17">
      <c r="B884" s="32" t="s">
        <v>384</v>
      </c>
      <c r="C884" s="32" t="s">
        <v>87</v>
      </c>
      <c r="D884" s="32">
        <v>6</v>
      </c>
      <c r="E884" s="32" t="s">
        <v>759</v>
      </c>
      <c r="F884" s="32"/>
      <c r="G884" s="32" t="s">
        <v>1780</v>
      </c>
      <c r="H884" s="32">
        <v>0</v>
      </c>
      <c r="I884" s="32" t="b">
        <v>0</v>
      </c>
      <c r="M884">
        <v>2</v>
      </c>
      <c r="N884" s="30" t="str">
        <f t="shared" si="46"/>
        <v>DELETE FROM W_CATEGORY WHERE ID = en-japan;</v>
      </c>
      <c r="O884" s="30" t="str">
        <f t="shared" si="44"/>
        <v>INSERT INTO W_CATEGORY VALUES(</v>
      </c>
      <c r="P884" s="30" t="str">
        <f t="shared" si="45"/>
        <v>"en-japan",6,"s_other_writer","","その他出版、印刷系",0,FALSE</v>
      </c>
      <c r="Q884" s="18" t="s">
        <v>70</v>
      </c>
    </row>
    <row r="885" spans="2:17">
      <c r="B885" s="32" t="s">
        <v>384</v>
      </c>
      <c r="C885" s="32" t="s">
        <v>87</v>
      </c>
      <c r="D885" s="32">
        <v>6</v>
      </c>
      <c r="E885" s="32" t="s">
        <v>760</v>
      </c>
      <c r="F885" s="32"/>
      <c r="G885" s="32" t="s">
        <v>1781</v>
      </c>
      <c r="H885" s="32">
        <v>0</v>
      </c>
      <c r="I885" s="32" t="b">
        <v>0</v>
      </c>
      <c r="M885">
        <v>2</v>
      </c>
      <c r="N885" s="30" t="str">
        <f t="shared" si="46"/>
        <v>DELETE FROM W_CATEGORY WHERE ID = en-japan;</v>
      </c>
      <c r="O885" s="30" t="str">
        <f t="shared" si="44"/>
        <v>INSERT INTO W_CATEGORY VALUES(</v>
      </c>
      <c r="P885" s="30" t="str">
        <f t="shared" si="45"/>
        <v>"en-japan",6,"s_patterner","","パタンナー、縫製",0,FALSE</v>
      </c>
      <c r="Q885" s="18" t="s">
        <v>70</v>
      </c>
    </row>
    <row r="886" spans="2:17">
      <c r="B886" s="32" t="s">
        <v>384</v>
      </c>
      <c r="C886" s="32" t="s">
        <v>87</v>
      </c>
      <c r="D886" s="32">
        <v>6</v>
      </c>
      <c r="E886" s="32" t="s">
        <v>761</v>
      </c>
      <c r="F886" s="32"/>
      <c r="G886" s="32" t="s">
        <v>1782</v>
      </c>
      <c r="H886" s="32">
        <v>0</v>
      </c>
      <c r="I886" s="32" t="b">
        <v>0</v>
      </c>
      <c r="M886">
        <v>2</v>
      </c>
      <c r="N886" s="30" t="str">
        <f t="shared" si="46"/>
        <v>DELETE FROM W_CATEGORY WHERE ID = en-japan;</v>
      </c>
      <c r="O886" s="30" t="str">
        <f t="shared" si="44"/>
        <v>INSERT INTO W_CATEGORY VALUES(</v>
      </c>
      <c r="P886" s="30" t="str">
        <f t="shared" si="45"/>
        <v>"en-japan",6,"s_photographer","","フォトグラファー",0,FALSE</v>
      </c>
      <c r="Q886" s="18" t="s">
        <v>70</v>
      </c>
    </row>
    <row r="887" spans="2:17">
      <c r="B887" s="32" t="s">
        <v>384</v>
      </c>
      <c r="C887" s="32" t="s">
        <v>87</v>
      </c>
      <c r="D887" s="32">
        <v>6</v>
      </c>
      <c r="E887" s="32" t="s">
        <v>762</v>
      </c>
      <c r="F887" s="32"/>
      <c r="G887" s="32" t="s">
        <v>1783</v>
      </c>
      <c r="H887" s="32">
        <v>0</v>
      </c>
      <c r="I887" s="32" t="b">
        <v>0</v>
      </c>
      <c r="M887">
        <v>2</v>
      </c>
      <c r="N887" s="30" t="str">
        <f t="shared" si="46"/>
        <v>DELETE FROM W_CATEGORY WHERE ID = en-japan;</v>
      </c>
      <c r="O887" s="30" t="str">
        <f t="shared" si="44"/>
        <v>INSERT INTO W_CATEGORY VALUES(</v>
      </c>
      <c r="P887" s="30" t="str">
        <f t="shared" si="45"/>
        <v>"en-japan",6,"s_producer","","プロデューサー、ディレクター、AP・AD、演出",0,FALSE</v>
      </c>
      <c r="Q887" s="18" t="s">
        <v>70</v>
      </c>
    </row>
    <row r="888" spans="2:17">
      <c r="B888" s="32" t="s">
        <v>384</v>
      </c>
      <c r="C888" s="32" t="s">
        <v>87</v>
      </c>
      <c r="D888" s="32">
        <v>6</v>
      </c>
      <c r="E888" s="32" t="s">
        <v>763</v>
      </c>
      <c r="F888" s="32"/>
      <c r="G888" s="32" t="s">
        <v>1784</v>
      </c>
      <c r="H888" s="32">
        <v>0</v>
      </c>
      <c r="I888" s="32" t="b">
        <v>0</v>
      </c>
      <c r="M888">
        <v>2</v>
      </c>
      <c r="N888" s="30" t="str">
        <f t="shared" si="46"/>
        <v>DELETE FROM W_CATEGORY WHERE ID = en-japan;</v>
      </c>
      <c r="O888" s="30" t="str">
        <f t="shared" si="44"/>
        <v>INSERT INTO W_CATEGORY VALUES(</v>
      </c>
      <c r="P888" s="30" t="str">
        <f t="shared" si="45"/>
        <v>"en-japan",6,"s_product-designer","","プロダクトデザイナー、工業デザイナー",0,FALSE</v>
      </c>
      <c r="Q888" s="18" t="s">
        <v>70</v>
      </c>
    </row>
    <row r="889" spans="2:17">
      <c r="B889" s="32" t="s">
        <v>384</v>
      </c>
      <c r="C889" s="32" t="s">
        <v>87</v>
      </c>
      <c r="D889" s="32">
        <v>6</v>
      </c>
      <c r="E889" s="32" t="s">
        <v>764</v>
      </c>
      <c r="F889" s="32"/>
      <c r="G889" s="32" t="s">
        <v>1785</v>
      </c>
      <c r="H889" s="32">
        <v>0</v>
      </c>
      <c r="I889" s="32" t="b">
        <v>0</v>
      </c>
      <c r="M889">
        <v>2</v>
      </c>
      <c r="N889" s="30" t="str">
        <f t="shared" si="46"/>
        <v>DELETE FROM W_CATEGORY WHERE ID = en-japan;</v>
      </c>
      <c r="O889" s="30" t="str">
        <f t="shared" si="44"/>
        <v>INSERT INTO W_CATEGORY VALUES(</v>
      </c>
      <c r="P889" s="30" t="str">
        <f t="shared" si="45"/>
        <v>"en-japan",6,"s_progress-cntrl","","制作進行管理",0,FALSE</v>
      </c>
      <c r="Q889" s="18" t="s">
        <v>70</v>
      </c>
    </row>
    <row r="890" spans="2:17">
      <c r="B890" s="32" t="s">
        <v>384</v>
      </c>
      <c r="C890" s="32" t="s">
        <v>87</v>
      </c>
      <c r="D890" s="32">
        <v>6</v>
      </c>
      <c r="E890" s="32" t="s">
        <v>765</v>
      </c>
      <c r="F890" s="32"/>
      <c r="G890" s="32" t="s">
        <v>1786</v>
      </c>
      <c r="H890" s="32">
        <v>0</v>
      </c>
      <c r="I890" s="32" t="b">
        <v>0</v>
      </c>
      <c r="M890">
        <v>2</v>
      </c>
      <c r="N890" s="30" t="str">
        <f t="shared" si="46"/>
        <v>DELETE FROM W_CATEGORY WHERE ID = en-japan;</v>
      </c>
      <c r="O890" s="30" t="str">
        <f t="shared" si="44"/>
        <v>INSERT INTO W_CATEGORY VALUES(</v>
      </c>
      <c r="P890" s="30" t="str">
        <f t="shared" si="45"/>
        <v>"en-japan",6,"s_screenwriter","","脚本家、放送作家、シナリオライター",0,FALSE</v>
      </c>
      <c r="Q890" s="18" t="s">
        <v>70</v>
      </c>
    </row>
    <row r="891" spans="2:17">
      <c r="B891" s="32" t="s">
        <v>384</v>
      </c>
      <c r="C891" s="32" t="s">
        <v>87</v>
      </c>
      <c r="D891" s="32">
        <v>6</v>
      </c>
      <c r="E891" s="32" t="s">
        <v>766</v>
      </c>
      <c r="F891" s="32"/>
      <c r="G891" s="32" t="s">
        <v>1787</v>
      </c>
      <c r="H891" s="32">
        <v>0</v>
      </c>
      <c r="I891" s="32" t="b">
        <v>0</v>
      </c>
      <c r="M891">
        <v>2</v>
      </c>
      <c r="N891" s="30" t="str">
        <f t="shared" si="46"/>
        <v>DELETE FROM W_CATEGORY WHERE ID = en-japan;</v>
      </c>
      <c r="O891" s="30" t="str">
        <f t="shared" si="44"/>
        <v>INSERT INTO W_CATEGORY VALUES(</v>
      </c>
      <c r="P891" s="30" t="str">
        <f t="shared" si="45"/>
        <v>"en-japan",6,"s_shuppan","","出版、印刷系",0,FALSE</v>
      </c>
      <c r="Q891" s="18" t="s">
        <v>70</v>
      </c>
    </row>
    <row r="892" spans="2:17">
      <c r="B892" s="32" t="s">
        <v>384</v>
      </c>
      <c r="C892" s="32" t="s">
        <v>87</v>
      </c>
      <c r="D892" s="32">
        <v>6</v>
      </c>
      <c r="E892" s="32" t="s">
        <v>767</v>
      </c>
      <c r="F892" s="32"/>
      <c r="G892" s="32" t="s">
        <v>1788</v>
      </c>
      <c r="H892" s="32">
        <v>0</v>
      </c>
      <c r="I892" s="32" t="b">
        <v>0</v>
      </c>
      <c r="M892">
        <v>2</v>
      </c>
      <c r="N892" s="30" t="str">
        <f t="shared" si="46"/>
        <v>DELETE FROM W_CATEGORY WHERE ID = en-japan;</v>
      </c>
      <c r="O892" s="30" t="str">
        <f t="shared" si="44"/>
        <v>INSERT INTO W_CATEGORY VALUES(</v>
      </c>
      <c r="P892" s="30" t="str">
        <f t="shared" si="45"/>
        <v>"en-japan",6,"s_sound-creator","","サウンドクリエイター、サウンドプログラマ",0,FALSE</v>
      </c>
      <c r="Q892" s="18" t="s">
        <v>70</v>
      </c>
    </row>
    <row r="893" spans="2:17">
      <c r="B893" s="32" t="s">
        <v>384</v>
      </c>
      <c r="C893" s="32" t="s">
        <v>87</v>
      </c>
      <c r="D893" s="32">
        <v>6</v>
      </c>
      <c r="E893" s="32" t="s">
        <v>768</v>
      </c>
      <c r="F893" s="32"/>
      <c r="G893" s="32" t="s">
        <v>1789</v>
      </c>
      <c r="H893" s="32">
        <v>0</v>
      </c>
      <c r="I893" s="32" t="b">
        <v>0</v>
      </c>
      <c r="M893">
        <v>2</v>
      </c>
      <c r="N893" s="30" t="str">
        <f t="shared" si="46"/>
        <v>DELETE FROM W_CATEGORY WHERE ID = en-japan;</v>
      </c>
      <c r="O893" s="30" t="str">
        <f t="shared" si="44"/>
        <v>INSERT INTO W_CATEGORY VALUES(</v>
      </c>
      <c r="P893" s="30" t="str">
        <f t="shared" si="45"/>
        <v>"en-japan",6,"s_spatial-designer","","店舗・ディスプレイ・空間デザイナー",0,FALSE</v>
      </c>
      <c r="Q893" s="18" t="s">
        <v>70</v>
      </c>
    </row>
    <row r="894" spans="2:17">
      <c r="B894" s="32" t="s">
        <v>384</v>
      </c>
      <c r="C894" s="32" t="s">
        <v>87</v>
      </c>
      <c r="D894" s="32">
        <v>6</v>
      </c>
      <c r="E894" s="32" t="s">
        <v>769</v>
      </c>
      <c r="F894" s="32"/>
      <c r="G894" s="32" t="s">
        <v>1790</v>
      </c>
      <c r="H894" s="32">
        <v>0</v>
      </c>
      <c r="I894" s="32" t="b">
        <v>0</v>
      </c>
      <c r="M894">
        <v>2</v>
      </c>
      <c r="N894" s="30" t="str">
        <f t="shared" si="46"/>
        <v>DELETE FROM W_CATEGORY WHERE ID = en-japan;</v>
      </c>
      <c r="O894" s="30" t="str">
        <f t="shared" si="44"/>
        <v>INSERT INTO W_CATEGORY VALUES(</v>
      </c>
      <c r="P894" s="30" t="str">
        <f t="shared" si="45"/>
        <v>"en-japan",6,"s_webdesigner","","Webデザイナー、UIエンジニア",0,FALSE</v>
      </c>
      <c r="Q894" s="18" t="s">
        <v>70</v>
      </c>
    </row>
    <row r="895" spans="2:17">
      <c r="B895" s="32" t="s">
        <v>384</v>
      </c>
      <c r="C895" s="32" t="s">
        <v>87</v>
      </c>
      <c r="D895" s="32">
        <v>6</v>
      </c>
      <c r="E895" s="32" t="s">
        <v>770</v>
      </c>
      <c r="F895" s="32"/>
      <c r="G895" s="32" t="s">
        <v>1791</v>
      </c>
      <c r="H895" s="32">
        <v>0</v>
      </c>
      <c r="I895" s="32" t="b">
        <v>0</v>
      </c>
      <c r="M895">
        <v>2</v>
      </c>
      <c r="N895" s="30" t="str">
        <f t="shared" si="46"/>
        <v>DELETE FROM W_CATEGORY WHERE ID = en-japan;</v>
      </c>
      <c r="O895" s="30" t="str">
        <f t="shared" si="44"/>
        <v>INSERT INTO W_CATEGORY VALUES(</v>
      </c>
      <c r="P895" s="30" t="str">
        <f t="shared" si="45"/>
        <v>"en-japan",6,"s_webdirector","","Web系",0,FALSE</v>
      </c>
      <c r="Q895" s="18" t="s">
        <v>70</v>
      </c>
    </row>
    <row r="896" spans="2:17">
      <c r="B896" s="32" t="s">
        <v>384</v>
      </c>
      <c r="C896" s="32" t="s">
        <v>87</v>
      </c>
      <c r="D896" s="32">
        <v>6</v>
      </c>
      <c r="E896" s="32" t="s">
        <v>771</v>
      </c>
      <c r="F896" s="32"/>
      <c r="G896" s="32" t="s">
        <v>1792</v>
      </c>
      <c r="H896" s="32">
        <v>0</v>
      </c>
      <c r="I896" s="32" t="b">
        <v>0</v>
      </c>
      <c r="M896">
        <v>2</v>
      </c>
      <c r="N896" s="30" t="str">
        <f t="shared" si="46"/>
        <v>DELETE FROM W_CATEGORY WHERE ID = en-japan;</v>
      </c>
      <c r="O896" s="30" t="str">
        <f t="shared" si="44"/>
        <v>INSERT INTO W_CATEGORY VALUES(</v>
      </c>
      <c r="P896" s="30" t="str">
        <f t="shared" si="45"/>
        <v>"en-japan",6,"s_webkikaku","","Webコンテンツ企画、編集",0,FALSE</v>
      </c>
      <c r="Q896" s="18" t="s">
        <v>70</v>
      </c>
    </row>
    <row r="897" spans="2:17">
      <c r="B897" s="32" t="s">
        <v>384</v>
      </c>
      <c r="C897" s="32" t="s">
        <v>87</v>
      </c>
      <c r="D897" s="32">
        <v>6</v>
      </c>
      <c r="E897" s="32" t="s">
        <v>772</v>
      </c>
      <c r="F897" s="32"/>
      <c r="G897" s="32" t="s">
        <v>1793</v>
      </c>
      <c r="H897" s="32">
        <v>0</v>
      </c>
      <c r="I897" s="32" t="b">
        <v>0</v>
      </c>
      <c r="M897">
        <v>2</v>
      </c>
      <c r="N897" s="30" t="str">
        <f t="shared" si="46"/>
        <v>DELETE FROM W_CATEGORY WHERE ID = en-japan;</v>
      </c>
      <c r="O897" s="30" t="str">
        <f t="shared" si="44"/>
        <v>INSERT INTO W_CATEGORY VALUES(</v>
      </c>
      <c r="P897" s="30" t="str">
        <f t="shared" si="45"/>
        <v>"en-japan",6,"s_webproducer","","Webプロデューサー・ディレクター、プランナー",0,FALSE</v>
      </c>
      <c r="Q897" s="18" t="s">
        <v>70</v>
      </c>
    </row>
    <row r="898" spans="2:17">
      <c r="B898" s="32" t="s">
        <v>384</v>
      </c>
      <c r="C898" s="32" t="s">
        <v>87</v>
      </c>
      <c r="D898" s="32">
        <v>6</v>
      </c>
      <c r="E898" s="32" t="s">
        <v>773</v>
      </c>
      <c r="F898" s="32"/>
      <c r="G898" s="32" t="s">
        <v>1794</v>
      </c>
      <c r="H898" s="32">
        <v>0</v>
      </c>
      <c r="I898" s="32" t="b">
        <v>0</v>
      </c>
      <c r="M898">
        <v>2</v>
      </c>
      <c r="N898" s="30" t="str">
        <f t="shared" si="46"/>
        <v>DELETE FROM W_CATEGORY WHERE ID = en-japan;</v>
      </c>
      <c r="O898" s="30" t="str">
        <f t="shared" si="44"/>
        <v>INSERT INTO W_CATEGORY VALUES(</v>
      </c>
      <c r="P898" s="30" t="str">
        <f t="shared" si="45"/>
        <v>"en-japan",6,"s_website","","Webサイト・ECショップ運営",0,FALSE</v>
      </c>
      <c r="Q898" s="18" t="s">
        <v>70</v>
      </c>
    </row>
    <row r="899" spans="2:17">
      <c r="B899" s="32" t="s">
        <v>384</v>
      </c>
      <c r="C899" s="32" t="s">
        <v>87</v>
      </c>
      <c r="D899" s="32">
        <v>6</v>
      </c>
      <c r="E899" s="32" t="s">
        <v>774</v>
      </c>
      <c r="F899" s="32"/>
      <c r="G899" s="32" t="s">
        <v>1795</v>
      </c>
      <c r="H899" s="32">
        <v>0</v>
      </c>
      <c r="I899" s="32" t="b">
        <v>0</v>
      </c>
      <c r="M899">
        <v>2</v>
      </c>
      <c r="N899" s="30" t="str">
        <f t="shared" si="46"/>
        <v>DELETE FROM W_CATEGORY WHERE ID = en-japan;</v>
      </c>
      <c r="O899" s="30" t="str">
        <f t="shared" si="44"/>
        <v>INSERT INTO W_CATEGORY VALUES(</v>
      </c>
      <c r="P899" s="30" t="str">
        <f t="shared" si="45"/>
        <v>"en-japan",6,"s_writer","","編集、記者、ライター",0,FALSE</v>
      </c>
      <c r="Q899" s="18" t="s">
        <v>70</v>
      </c>
    </row>
    <row r="900" spans="2:17">
      <c r="B900" s="32" t="s">
        <v>384</v>
      </c>
      <c r="C900" s="32" t="s">
        <v>87</v>
      </c>
      <c r="D900" s="32">
        <v>7</v>
      </c>
      <c r="E900" s="32" t="s">
        <v>475</v>
      </c>
      <c r="F900" s="32"/>
      <c r="G900" s="32" t="s">
        <v>1495</v>
      </c>
      <c r="H900" s="32">
        <v>0</v>
      </c>
      <c r="I900" s="32" t="b">
        <v>0</v>
      </c>
      <c r="M900">
        <v>2</v>
      </c>
      <c r="N900" s="30" t="str">
        <f t="shared" si="46"/>
        <v>DELETE FROM W_CATEGORY WHERE ID = en-japan;</v>
      </c>
      <c r="O900" s="30" t="str">
        <f t="shared" si="44"/>
        <v>INSERT INTO W_CATEGORY VALUES(</v>
      </c>
      <c r="P900" s="30" t="str">
        <f t="shared" si="45"/>
        <v>"en-japan",7,"k_aichi","","愛知県",0,FALSE</v>
      </c>
      <c r="Q900" s="18" t="s">
        <v>70</v>
      </c>
    </row>
    <row r="901" spans="2:17">
      <c r="B901" s="32" t="s">
        <v>384</v>
      </c>
      <c r="C901" s="32" t="s">
        <v>87</v>
      </c>
      <c r="D901" s="32">
        <v>7</v>
      </c>
      <c r="E901" s="32" t="s">
        <v>476</v>
      </c>
      <c r="F901" s="32"/>
      <c r="G901" s="32" t="s">
        <v>1496</v>
      </c>
      <c r="H901" s="32">
        <v>0</v>
      </c>
      <c r="I901" s="32" t="b">
        <v>0</v>
      </c>
      <c r="M901">
        <v>2</v>
      </c>
      <c r="N901" s="30" t="str">
        <f t="shared" si="46"/>
        <v>DELETE FROM W_CATEGORY WHERE ID = en-japan;</v>
      </c>
      <c r="O901" s="30" t="str">
        <f t="shared" si="44"/>
        <v>INSERT INTO W_CATEGORY VALUES(</v>
      </c>
      <c r="P901" s="30" t="str">
        <f t="shared" si="45"/>
        <v>"en-japan",7,"k_akita","","秋田県",0,FALSE</v>
      </c>
      <c r="Q901" s="18" t="s">
        <v>70</v>
      </c>
    </row>
    <row r="902" spans="2:17">
      <c r="B902" s="32" t="s">
        <v>384</v>
      </c>
      <c r="C902" s="32" t="s">
        <v>87</v>
      </c>
      <c r="D902" s="32">
        <v>7</v>
      </c>
      <c r="E902" s="32" t="s">
        <v>477</v>
      </c>
      <c r="F902" s="32"/>
      <c r="G902" s="32" t="s">
        <v>1497</v>
      </c>
      <c r="H902" s="32">
        <v>0</v>
      </c>
      <c r="I902" s="32" t="b">
        <v>0</v>
      </c>
      <c r="M902">
        <v>2</v>
      </c>
      <c r="N902" s="30" t="str">
        <f t="shared" si="46"/>
        <v>DELETE FROM W_CATEGORY WHERE ID = en-japan;</v>
      </c>
      <c r="O902" s="30" t="str">
        <f t="shared" si="44"/>
        <v>INSERT INTO W_CATEGORY VALUES(</v>
      </c>
      <c r="P902" s="30" t="str">
        <f t="shared" si="45"/>
        <v>"en-japan",7,"k_aomori","","青森県",0,FALSE</v>
      </c>
      <c r="Q902" s="18" t="s">
        <v>70</v>
      </c>
    </row>
    <row r="903" spans="2:17">
      <c r="B903" s="32" t="s">
        <v>384</v>
      </c>
      <c r="C903" s="32" t="s">
        <v>87</v>
      </c>
      <c r="D903" s="32">
        <v>7</v>
      </c>
      <c r="E903" s="32" t="s">
        <v>478</v>
      </c>
      <c r="F903" s="32"/>
      <c r="G903" s="32" t="s">
        <v>1498</v>
      </c>
      <c r="H903" s="32">
        <v>0</v>
      </c>
      <c r="I903" s="32" t="b">
        <v>0</v>
      </c>
      <c r="M903">
        <v>2</v>
      </c>
      <c r="N903" s="30" t="str">
        <f t="shared" si="46"/>
        <v>DELETE FROM W_CATEGORY WHERE ID = en-japan;</v>
      </c>
      <c r="O903" s="30" t="str">
        <f t="shared" si="44"/>
        <v>INSERT INTO W_CATEGORY VALUES(</v>
      </c>
      <c r="P903" s="30" t="str">
        <f t="shared" si="45"/>
        <v>"en-japan",7,"k_asia","","アジア",0,FALSE</v>
      </c>
      <c r="Q903" s="18" t="s">
        <v>70</v>
      </c>
    </row>
    <row r="904" spans="2:17">
      <c r="B904" s="32" t="s">
        <v>384</v>
      </c>
      <c r="C904" s="32" t="s">
        <v>87</v>
      </c>
      <c r="D904" s="32">
        <v>7</v>
      </c>
      <c r="E904" s="32" t="s">
        <v>479</v>
      </c>
      <c r="F904" s="32"/>
      <c r="G904" s="32" t="s">
        <v>1499</v>
      </c>
      <c r="H904" s="32">
        <v>0</v>
      </c>
      <c r="I904" s="32" t="b">
        <v>0</v>
      </c>
      <c r="M904">
        <v>2</v>
      </c>
      <c r="N904" s="30" t="str">
        <f t="shared" si="46"/>
        <v>DELETE FROM W_CATEGORY WHERE ID = en-japan;</v>
      </c>
      <c r="O904" s="30" t="str">
        <f t="shared" si="44"/>
        <v>INSERT INTO W_CATEGORY VALUES(</v>
      </c>
      <c r="P904" s="30" t="str">
        <f t="shared" si="45"/>
        <v>"en-japan",7,"k_chiba","","千葉県",0,FALSE</v>
      </c>
      <c r="Q904" s="18" t="s">
        <v>70</v>
      </c>
    </row>
    <row r="905" spans="2:17">
      <c r="B905" s="32" t="s">
        <v>384</v>
      </c>
      <c r="C905" s="32" t="s">
        <v>87</v>
      </c>
      <c r="D905" s="32">
        <v>7</v>
      </c>
      <c r="E905" s="32" t="s">
        <v>480</v>
      </c>
      <c r="F905" s="32"/>
      <c r="G905" s="32" t="s">
        <v>1500</v>
      </c>
      <c r="H905" s="32">
        <v>0</v>
      </c>
      <c r="I905" s="32" t="b">
        <v>0</v>
      </c>
      <c r="M905">
        <v>2</v>
      </c>
      <c r="N905" s="30" t="str">
        <f t="shared" si="46"/>
        <v>DELETE FROM W_CATEGORY WHERE ID = en-japan;</v>
      </c>
      <c r="O905" s="30" t="str">
        <f t="shared" si="44"/>
        <v>INSERT INTO W_CATEGORY VALUES(</v>
      </c>
      <c r="P905" s="30" t="str">
        <f t="shared" si="45"/>
        <v>"en-japan",7,"k_chibashi","","千葉市",0,FALSE</v>
      </c>
      <c r="Q905" s="18" t="s">
        <v>70</v>
      </c>
    </row>
    <row r="906" spans="2:17">
      <c r="B906" s="32" t="s">
        <v>384</v>
      </c>
      <c r="C906" s="32" t="s">
        <v>87</v>
      </c>
      <c r="D906" s="32">
        <v>7</v>
      </c>
      <c r="E906" s="32" t="s">
        <v>481</v>
      </c>
      <c r="F906" s="32"/>
      <c r="G906" s="32" t="s">
        <v>1501</v>
      </c>
      <c r="H906" s="32">
        <v>0</v>
      </c>
      <c r="I906" s="32" t="b">
        <v>0</v>
      </c>
      <c r="M906">
        <v>2</v>
      </c>
      <c r="N906" s="30" t="str">
        <f t="shared" si="46"/>
        <v>DELETE FROM W_CATEGORY WHERE ID = en-japan;</v>
      </c>
      <c r="O906" s="30" t="str">
        <f t="shared" si="44"/>
        <v>INSERT INTO W_CATEGORY VALUES(</v>
      </c>
      <c r="P906" s="30" t="str">
        <f t="shared" si="45"/>
        <v>"en-japan",7,"k_china","","中国",0,FALSE</v>
      </c>
      <c r="Q906" s="18" t="s">
        <v>70</v>
      </c>
    </row>
    <row r="907" spans="2:17">
      <c r="B907" s="32" t="s">
        <v>384</v>
      </c>
      <c r="C907" s="32" t="s">
        <v>87</v>
      </c>
      <c r="D907" s="32">
        <v>7</v>
      </c>
      <c r="E907" s="32" t="s">
        <v>482</v>
      </c>
      <c r="F907" s="32"/>
      <c r="G907" s="32" t="s">
        <v>1502</v>
      </c>
      <c r="H907" s="32">
        <v>0</v>
      </c>
      <c r="I907" s="32" t="b">
        <v>0</v>
      </c>
      <c r="M907">
        <v>2</v>
      </c>
      <c r="N907" s="30" t="str">
        <f t="shared" si="46"/>
        <v>DELETE FROM W_CATEGORY WHERE ID = en-japan;</v>
      </c>
      <c r="O907" s="30" t="str">
        <f t="shared" si="44"/>
        <v>INSERT INTO W_CATEGORY VALUES(</v>
      </c>
      <c r="P907" s="30" t="str">
        <f t="shared" si="45"/>
        <v>"en-japan",7,"k_chiyodaku","","千代田区（東京駅、丸の内、有楽町など）",0,FALSE</v>
      </c>
      <c r="Q907" s="18" t="s">
        <v>70</v>
      </c>
    </row>
    <row r="908" spans="2:17">
      <c r="B908" s="32" t="s">
        <v>384</v>
      </c>
      <c r="C908" s="32" t="s">
        <v>87</v>
      </c>
      <c r="D908" s="32">
        <v>7</v>
      </c>
      <c r="E908" s="32" t="s">
        <v>483</v>
      </c>
      <c r="F908" s="32"/>
      <c r="G908" s="32" t="s">
        <v>1503</v>
      </c>
      <c r="H908" s="32">
        <v>0</v>
      </c>
      <c r="I908" s="32" t="b">
        <v>0</v>
      </c>
      <c r="M908">
        <v>2</v>
      </c>
      <c r="N908" s="30" t="str">
        <f t="shared" si="46"/>
        <v>DELETE FROM W_CATEGORY WHERE ID = en-japan;</v>
      </c>
      <c r="O908" s="30" t="str">
        <f t="shared" si="44"/>
        <v>INSERT INTO W_CATEGORY VALUES(</v>
      </c>
      <c r="P908" s="30" t="str">
        <f t="shared" si="45"/>
        <v>"en-japan",7,"k_chukinto-africa","","中近東・アフリカ",0,FALSE</v>
      </c>
      <c r="Q908" s="18" t="s">
        <v>70</v>
      </c>
    </row>
    <row r="909" spans="2:17">
      <c r="B909" s="32" t="s">
        <v>384</v>
      </c>
      <c r="C909" s="32" t="s">
        <v>87</v>
      </c>
      <c r="D909" s="32">
        <v>7</v>
      </c>
      <c r="E909" s="32" t="s">
        <v>484</v>
      </c>
      <c r="F909" s="32"/>
      <c r="G909" s="32" t="s">
        <v>1504</v>
      </c>
      <c r="H909" s="32">
        <v>0</v>
      </c>
      <c r="I909" s="32" t="b">
        <v>0</v>
      </c>
      <c r="M909">
        <v>2</v>
      </c>
      <c r="N909" s="30" t="str">
        <f t="shared" si="46"/>
        <v>DELETE FROM W_CATEGORY WHERE ID = en-japan;</v>
      </c>
      <c r="O909" s="30" t="str">
        <f t="shared" si="44"/>
        <v>INSERT INTO W_CATEGORY VALUES(</v>
      </c>
      <c r="P909" s="30" t="str">
        <f t="shared" si="45"/>
        <v>"en-japan",7,"k_chunanbei","","中南米",0,FALSE</v>
      </c>
      <c r="Q909" s="18" t="s">
        <v>70</v>
      </c>
    </row>
    <row r="910" spans="2:17">
      <c r="B910" s="32" t="s">
        <v>384</v>
      </c>
      <c r="C910" s="32" t="s">
        <v>87</v>
      </c>
      <c r="D910" s="32">
        <v>7</v>
      </c>
      <c r="E910" s="32" t="s">
        <v>485</v>
      </c>
      <c r="F910" s="32"/>
      <c r="G910" s="32" t="s">
        <v>1505</v>
      </c>
      <c r="H910" s="32">
        <v>0</v>
      </c>
      <c r="I910" s="32" t="b">
        <v>0</v>
      </c>
      <c r="M910">
        <v>2</v>
      </c>
      <c r="N910" s="30" t="str">
        <f t="shared" si="46"/>
        <v>DELETE FROM W_CATEGORY WHERE ID = en-japan;</v>
      </c>
      <c r="O910" s="30" t="str">
        <f t="shared" si="44"/>
        <v>INSERT INTO W_CATEGORY VALUES(</v>
      </c>
      <c r="P910" s="30" t="str">
        <f t="shared" si="45"/>
        <v>"en-japan",7,"k_chuoku","","中央区（銀座、日本橋など）",0,FALSE</v>
      </c>
      <c r="Q910" s="18" t="s">
        <v>70</v>
      </c>
    </row>
    <row r="911" spans="2:17">
      <c r="B911" s="32" t="s">
        <v>384</v>
      </c>
      <c r="C911" s="32" t="s">
        <v>87</v>
      </c>
      <c r="D911" s="32">
        <v>7</v>
      </c>
      <c r="E911" s="32" t="s">
        <v>486</v>
      </c>
      <c r="F911" s="32"/>
      <c r="G911" s="32" t="s">
        <v>1506</v>
      </c>
      <c r="H911" s="32">
        <v>0</v>
      </c>
      <c r="I911" s="32" t="b">
        <v>0</v>
      </c>
      <c r="M911">
        <v>2</v>
      </c>
      <c r="N911" s="30" t="str">
        <f t="shared" si="46"/>
        <v>DELETE FROM W_CATEGORY WHERE ID = en-japan;</v>
      </c>
      <c r="O911" s="30" t="str">
        <f t="shared" si="44"/>
        <v>INSERT INTO W_CATEGORY VALUES(</v>
      </c>
      <c r="P911" s="30" t="str">
        <f t="shared" si="45"/>
        <v>"en-japan",7,"k_ehime","","愛媛県",0,FALSE</v>
      </c>
      <c r="Q911" s="18" t="s">
        <v>70</v>
      </c>
    </row>
    <row r="912" spans="2:17">
      <c r="B912" s="32" t="s">
        <v>384</v>
      </c>
      <c r="C912" s="32" t="s">
        <v>87</v>
      </c>
      <c r="D912" s="32">
        <v>7</v>
      </c>
      <c r="E912" s="32" t="s">
        <v>487</v>
      </c>
      <c r="F912" s="32"/>
      <c r="G912" s="32" t="s">
        <v>1507</v>
      </c>
      <c r="H912" s="32">
        <v>0</v>
      </c>
      <c r="I912" s="32" t="b">
        <v>0</v>
      </c>
      <c r="M912">
        <v>2</v>
      </c>
      <c r="N912" s="30" t="str">
        <f t="shared" si="46"/>
        <v>DELETE FROM W_CATEGORY WHERE ID = en-japan;</v>
      </c>
      <c r="O912" s="30" t="str">
        <f t="shared" si="44"/>
        <v>INSERT INTO W_CATEGORY VALUES(</v>
      </c>
      <c r="P912" s="30" t="str">
        <f t="shared" si="45"/>
        <v>"en-japan",7,"k_europe","","ヨーロッパ",0,FALSE</v>
      </c>
      <c r="Q912" s="18" t="s">
        <v>70</v>
      </c>
    </row>
    <row r="913" spans="2:17">
      <c r="B913" s="32" t="s">
        <v>384</v>
      </c>
      <c r="C913" s="32" t="s">
        <v>87</v>
      </c>
      <c r="D913" s="32">
        <v>7</v>
      </c>
      <c r="E913" s="32" t="s">
        <v>488</v>
      </c>
      <c r="F913" s="32"/>
      <c r="G913" s="32" t="s">
        <v>1508</v>
      </c>
      <c r="H913" s="32">
        <v>0</v>
      </c>
      <c r="I913" s="32" t="b">
        <v>0</v>
      </c>
      <c r="M913">
        <v>2</v>
      </c>
      <c r="N913" s="30" t="str">
        <f t="shared" si="46"/>
        <v>DELETE FROM W_CATEGORY WHERE ID = en-japan;</v>
      </c>
      <c r="O913" s="30" t="str">
        <f t="shared" si="44"/>
        <v>INSERT INTO W_CATEGORY VALUES(</v>
      </c>
      <c r="P913" s="30" t="str">
        <f t="shared" si="45"/>
        <v>"en-japan",7,"k_fukui","","福井県",0,FALSE</v>
      </c>
      <c r="Q913" s="18" t="s">
        <v>70</v>
      </c>
    </row>
    <row r="914" spans="2:17">
      <c r="B914" s="32" t="s">
        <v>384</v>
      </c>
      <c r="C914" s="32" t="s">
        <v>87</v>
      </c>
      <c r="D914" s="32">
        <v>7</v>
      </c>
      <c r="E914" s="32" t="s">
        <v>489</v>
      </c>
      <c r="F914" s="32"/>
      <c r="G914" s="32" t="s">
        <v>1509</v>
      </c>
      <c r="H914" s="32">
        <v>0</v>
      </c>
      <c r="I914" s="32" t="b">
        <v>0</v>
      </c>
      <c r="M914">
        <v>2</v>
      </c>
      <c r="N914" s="30" t="str">
        <f t="shared" si="46"/>
        <v>DELETE FROM W_CATEGORY WHERE ID = en-japan;</v>
      </c>
      <c r="O914" s="30" t="str">
        <f t="shared" si="44"/>
        <v>INSERT INTO W_CATEGORY VALUES(</v>
      </c>
      <c r="P914" s="30" t="str">
        <f t="shared" si="45"/>
        <v>"en-japan",7,"k_fukuoka","","福岡県",0,FALSE</v>
      </c>
      <c r="Q914" s="18" t="s">
        <v>70</v>
      </c>
    </row>
    <row r="915" spans="2:17">
      <c r="B915" s="32" t="s">
        <v>384</v>
      </c>
      <c r="C915" s="32" t="s">
        <v>87</v>
      </c>
      <c r="D915" s="32">
        <v>7</v>
      </c>
      <c r="E915" s="32" t="s">
        <v>490</v>
      </c>
      <c r="F915" s="32"/>
      <c r="G915" s="32" t="s">
        <v>1510</v>
      </c>
      <c r="H915" s="32">
        <v>0</v>
      </c>
      <c r="I915" s="32" t="b">
        <v>0</v>
      </c>
      <c r="M915">
        <v>2</v>
      </c>
      <c r="N915" s="30" t="str">
        <f t="shared" si="46"/>
        <v>DELETE FROM W_CATEGORY WHERE ID = en-japan;</v>
      </c>
      <c r="O915" s="30" t="str">
        <f t="shared" si="44"/>
        <v>INSERT INTO W_CATEGORY VALUES(</v>
      </c>
      <c r="P915" s="30" t="str">
        <f t="shared" si="45"/>
        <v>"en-japan",7,"k_fukuokashi","","福岡市",0,FALSE</v>
      </c>
      <c r="Q915" s="18" t="s">
        <v>70</v>
      </c>
    </row>
    <row r="916" spans="2:17">
      <c r="B916" s="32" t="s">
        <v>384</v>
      </c>
      <c r="C916" s="32" t="s">
        <v>87</v>
      </c>
      <c r="D916" s="32">
        <v>7</v>
      </c>
      <c r="E916" s="32" t="s">
        <v>491</v>
      </c>
      <c r="F916" s="32"/>
      <c r="G916" s="32" t="s">
        <v>1511</v>
      </c>
      <c r="H916" s="32">
        <v>0</v>
      </c>
      <c r="I916" s="32" t="b">
        <v>0</v>
      </c>
      <c r="M916">
        <v>2</v>
      </c>
      <c r="N916" s="30" t="str">
        <f t="shared" si="46"/>
        <v>DELETE FROM W_CATEGORY WHERE ID = en-japan;</v>
      </c>
      <c r="O916" s="30" t="str">
        <f t="shared" si="44"/>
        <v>INSERT INTO W_CATEGORY VALUES(</v>
      </c>
      <c r="P916" s="30" t="str">
        <f t="shared" si="45"/>
        <v>"en-japan",7,"k_fukushima","","福島県",0,FALSE</v>
      </c>
      <c r="Q916" s="18" t="s">
        <v>70</v>
      </c>
    </row>
    <row r="917" spans="2:17">
      <c r="B917" s="32" t="s">
        <v>384</v>
      </c>
      <c r="C917" s="32" t="s">
        <v>87</v>
      </c>
      <c r="D917" s="32">
        <v>7</v>
      </c>
      <c r="E917" s="32" t="s">
        <v>492</v>
      </c>
      <c r="F917" s="32"/>
      <c r="G917" s="32" t="s">
        <v>1512</v>
      </c>
      <c r="H917" s="32">
        <v>0</v>
      </c>
      <c r="I917" s="32" t="b">
        <v>0</v>
      </c>
      <c r="M917">
        <v>2</v>
      </c>
      <c r="N917" s="30" t="str">
        <f t="shared" si="46"/>
        <v>DELETE FROM W_CATEGORY WHERE ID = en-japan;</v>
      </c>
      <c r="O917" s="30" t="str">
        <f t="shared" si="44"/>
        <v>INSERT INTO W_CATEGORY VALUES(</v>
      </c>
      <c r="P917" s="30" t="str">
        <f t="shared" si="45"/>
        <v>"en-japan",7,"k_gifu","","岐阜県",0,FALSE</v>
      </c>
      <c r="Q917" s="18" t="s">
        <v>70</v>
      </c>
    </row>
    <row r="918" spans="2:17">
      <c r="B918" s="32" t="s">
        <v>384</v>
      </c>
      <c r="C918" s="32" t="s">
        <v>87</v>
      </c>
      <c r="D918" s="32">
        <v>7</v>
      </c>
      <c r="E918" s="32" t="s">
        <v>493</v>
      </c>
      <c r="F918" s="32"/>
      <c r="G918" s="32" t="s">
        <v>1513</v>
      </c>
      <c r="H918" s="32">
        <v>0</v>
      </c>
      <c r="I918" s="32" t="b">
        <v>0</v>
      </c>
      <c r="M918">
        <v>2</v>
      </c>
      <c r="N918" s="30" t="str">
        <f t="shared" si="46"/>
        <v>DELETE FROM W_CATEGORY WHERE ID = en-japan;</v>
      </c>
      <c r="O918" s="30" t="str">
        <f t="shared" si="44"/>
        <v>INSERT INTO W_CATEGORY VALUES(</v>
      </c>
      <c r="P918" s="30" t="str">
        <f t="shared" si="45"/>
        <v>"en-japan",7,"k_gunma","","群馬県",0,FALSE</v>
      </c>
      <c r="Q918" s="18" t="s">
        <v>70</v>
      </c>
    </row>
    <row r="919" spans="2:17">
      <c r="B919" s="32" t="s">
        <v>384</v>
      </c>
      <c r="C919" s="32" t="s">
        <v>87</v>
      </c>
      <c r="D919" s="32">
        <v>7</v>
      </c>
      <c r="E919" s="32" t="s">
        <v>494</v>
      </c>
      <c r="F919" s="32"/>
      <c r="G919" s="32" t="s">
        <v>1514</v>
      </c>
      <c r="H919" s="32">
        <v>0</v>
      </c>
      <c r="I919" s="32" t="b">
        <v>0</v>
      </c>
      <c r="M919">
        <v>2</v>
      </c>
      <c r="N919" s="30" t="str">
        <f t="shared" si="46"/>
        <v>DELETE FROM W_CATEGORY WHERE ID = en-japan;</v>
      </c>
      <c r="O919" s="30" t="str">
        <f t="shared" si="44"/>
        <v>INSERT INTO W_CATEGORY VALUES(</v>
      </c>
      <c r="P919" s="30" t="str">
        <f t="shared" si="45"/>
        <v>"en-japan",7,"k_hamamatsushi","","浜松市",0,FALSE</v>
      </c>
      <c r="Q919" s="18" t="s">
        <v>70</v>
      </c>
    </row>
    <row r="920" spans="2:17">
      <c r="B920" s="32" t="s">
        <v>384</v>
      </c>
      <c r="C920" s="32" t="s">
        <v>87</v>
      </c>
      <c r="D920" s="32">
        <v>7</v>
      </c>
      <c r="E920" s="32" t="s">
        <v>495</v>
      </c>
      <c r="F920" s="32"/>
      <c r="G920" s="32" t="s">
        <v>1515</v>
      </c>
      <c r="H920" s="32">
        <v>0</v>
      </c>
      <c r="I920" s="32" t="b">
        <v>0</v>
      </c>
      <c r="M920">
        <v>2</v>
      </c>
      <c r="N920" s="30" t="str">
        <f t="shared" si="46"/>
        <v>DELETE FROM W_CATEGORY WHERE ID = en-japan;</v>
      </c>
      <c r="O920" s="30" t="str">
        <f t="shared" si="44"/>
        <v>INSERT INTO W_CATEGORY VALUES(</v>
      </c>
      <c r="P920" s="30" t="str">
        <f t="shared" si="45"/>
        <v>"en-japan",7,"k_higashiosakaarea","","東大阪エリア",0,FALSE</v>
      </c>
      <c r="Q920" s="18" t="s">
        <v>70</v>
      </c>
    </row>
    <row r="921" spans="2:17">
      <c r="B921" s="32" t="s">
        <v>384</v>
      </c>
      <c r="C921" s="32" t="s">
        <v>87</v>
      </c>
      <c r="D921" s="32">
        <v>7</v>
      </c>
      <c r="E921" s="32" t="s">
        <v>496</v>
      </c>
      <c r="F921" s="32"/>
      <c r="G921" s="32" t="s">
        <v>1516</v>
      </c>
      <c r="H921" s="32">
        <v>0</v>
      </c>
      <c r="I921" s="32" t="b">
        <v>0</v>
      </c>
      <c r="M921">
        <v>2</v>
      </c>
      <c r="N921" s="30" t="str">
        <f t="shared" si="46"/>
        <v>DELETE FROM W_CATEGORY WHERE ID = en-japan;</v>
      </c>
      <c r="O921" s="30" t="str">
        <f t="shared" si="44"/>
        <v>INSERT INTO W_CATEGORY VALUES(</v>
      </c>
      <c r="P921" s="30" t="str">
        <f t="shared" si="45"/>
        <v>"en-japan",7,"k_hiroshima","","広島県",0,FALSE</v>
      </c>
      <c r="Q921" s="18" t="s">
        <v>70</v>
      </c>
    </row>
    <row r="922" spans="2:17">
      <c r="B922" s="32" t="s">
        <v>384</v>
      </c>
      <c r="C922" s="32" t="s">
        <v>87</v>
      </c>
      <c r="D922" s="32">
        <v>7</v>
      </c>
      <c r="E922" s="32" t="s">
        <v>497</v>
      </c>
      <c r="F922" s="32"/>
      <c r="G922" s="32" t="s">
        <v>1517</v>
      </c>
      <c r="H922" s="32">
        <v>0</v>
      </c>
      <c r="I922" s="32" t="b">
        <v>0</v>
      </c>
      <c r="M922">
        <v>2</v>
      </c>
      <c r="N922" s="30" t="str">
        <f t="shared" si="46"/>
        <v>DELETE FROM W_CATEGORY WHERE ID = en-japan;</v>
      </c>
      <c r="O922" s="30" t="str">
        <f t="shared" si="44"/>
        <v>INSERT INTO W_CATEGORY VALUES(</v>
      </c>
      <c r="P922" s="30" t="str">
        <f t="shared" si="45"/>
        <v>"en-japan",7,"k_hiroshimashi","","広島市",0,FALSE</v>
      </c>
      <c r="Q922" s="18" t="s">
        <v>70</v>
      </c>
    </row>
    <row r="923" spans="2:17">
      <c r="B923" s="32" t="s">
        <v>384</v>
      </c>
      <c r="C923" s="32" t="s">
        <v>87</v>
      </c>
      <c r="D923" s="32">
        <v>7</v>
      </c>
      <c r="E923" s="32" t="s">
        <v>498</v>
      </c>
      <c r="F923" s="32"/>
      <c r="G923" s="32" t="s">
        <v>1518</v>
      </c>
      <c r="H923" s="32">
        <v>0</v>
      </c>
      <c r="I923" s="32" t="b">
        <v>0</v>
      </c>
      <c r="M923">
        <v>2</v>
      </c>
      <c r="N923" s="30" t="str">
        <f t="shared" si="46"/>
        <v>DELETE FROM W_CATEGORY WHERE ID = en-japan;</v>
      </c>
      <c r="O923" s="30" t="str">
        <f t="shared" si="44"/>
        <v>INSERT INTO W_CATEGORY VALUES(</v>
      </c>
      <c r="P923" s="30" t="str">
        <f t="shared" si="45"/>
        <v>"en-japan",7,"k_hokkaido","","北海道",0,FALSE</v>
      </c>
      <c r="Q923" s="18" t="s">
        <v>70</v>
      </c>
    </row>
    <row r="924" spans="2:17">
      <c r="B924" s="32" t="s">
        <v>384</v>
      </c>
      <c r="C924" s="32" t="s">
        <v>87</v>
      </c>
      <c r="D924" s="32">
        <v>7</v>
      </c>
      <c r="E924" s="32" t="s">
        <v>499</v>
      </c>
      <c r="F924" s="32"/>
      <c r="G924" s="32" t="s">
        <v>1519</v>
      </c>
      <c r="H924" s="32">
        <v>0</v>
      </c>
      <c r="I924" s="32" t="b">
        <v>0</v>
      </c>
      <c r="M924">
        <v>2</v>
      </c>
      <c r="N924" s="30" t="str">
        <f t="shared" si="46"/>
        <v>DELETE FROM W_CATEGORY WHERE ID = en-japan;</v>
      </c>
      <c r="O924" s="30" t="str">
        <f t="shared" si="44"/>
        <v>INSERT INTO W_CATEGORY VALUES(</v>
      </c>
      <c r="P924" s="30" t="str">
        <f t="shared" si="45"/>
        <v>"en-japan",7,"k_hokubei","","北米",0,FALSE</v>
      </c>
      <c r="Q924" s="18" t="s">
        <v>70</v>
      </c>
    </row>
    <row r="925" spans="2:17">
      <c r="B925" s="32" t="s">
        <v>384</v>
      </c>
      <c r="C925" s="32" t="s">
        <v>87</v>
      </c>
      <c r="D925" s="32">
        <v>7</v>
      </c>
      <c r="E925" s="32" t="s">
        <v>500</v>
      </c>
      <c r="F925" s="32"/>
      <c r="G925" s="32" t="s">
        <v>1520</v>
      </c>
      <c r="H925" s="32">
        <v>0</v>
      </c>
      <c r="I925" s="32" t="b">
        <v>0</v>
      </c>
      <c r="M925">
        <v>2</v>
      </c>
      <c r="N925" s="30" t="str">
        <f t="shared" si="46"/>
        <v>DELETE FROM W_CATEGORY WHERE ID = en-japan;</v>
      </c>
      <c r="O925" s="30" t="str">
        <f t="shared" si="44"/>
        <v>INSERT INTO W_CATEGORY VALUES(</v>
      </c>
      <c r="P925" s="30" t="str">
        <f t="shared" si="45"/>
        <v>"en-japan",7,"k_hyogo","","兵庫県",0,FALSE</v>
      </c>
      <c r="Q925" s="18" t="s">
        <v>70</v>
      </c>
    </row>
    <row r="926" spans="2:17">
      <c r="B926" s="32" t="s">
        <v>384</v>
      </c>
      <c r="C926" s="32" t="s">
        <v>87</v>
      </c>
      <c r="D926" s="32">
        <v>7</v>
      </c>
      <c r="E926" s="32" t="s">
        <v>501</v>
      </c>
      <c r="F926" s="32"/>
      <c r="G926" s="32" t="s">
        <v>1521</v>
      </c>
      <c r="H926" s="32">
        <v>0</v>
      </c>
      <c r="I926" s="32" t="b">
        <v>0</v>
      </c>
      <c r="M926">
        <v>2</v>
      </c>
      <c r="N926" s="30" t="str">
        <f t="shared" si="46"/>
        <v>DELETE FROM W_CATEGORY WHERE ID = en-japan;</v>
      </c>
      <c r="O926" s="30" t="str">
        <f t="shared" si="44"/>
        <v>INSERT INTO W_CATEGORY VALUES(</v>
      </c>
      <c r="P926" s="30" t="str">
        <f t="shared" si="45"/>
        <v>"en-japan",7,"k_ibaraki","","茨城県",0,FALSE</v>
      </c>
      <c r="Q926" s="18" t="s">
        <v>70</v>
      </c>
    </row>
    <row r="927" spans="2:17">
      <c r="B927" s="32" t="s">
        <v>384</v>
      </c>
      <c r="C927" s="32" t="s">
        <v>87</v>
      </c>
      <c r="D927" s="32">
        <v>7</v>
      </c>
      <c r="E927" s="32" t="s">
        <v>502</v>
      </c>
      <c r="F927" s="32"/>
      <c r="G927" s="32" t="s">
        <v>1522</v>
      </c>
      <c r="H927" s="32">
        <v>0</v>
      </c>
      <c r="I927" s="32" t="b">
        <v>0</v>
      </c>
      <c r="M927">
        <v>2</v>
      </c>
      <c r="N927" s="30" t="str">
        <f t="shared" si="46"/>
        <v>DELETE FROM W_CATEGORY WHERE ID = en-japan;</v>
      </c>
      <c r="O927" s="30" t="str">
        <f t="shared" si="44"/>
        <v>INSERT INTO W_CATEGORY VALUES(</v>
      </c>
      <c r="P927" s="30" t="str">
        <f t="shared" si="45"/>
        <v>"en-japan",7,"k_ishikawa","","石川県",0,FALSE</v>
      </c>
      <c r="Q927" s="18" t="s">
        <v>70</v>
      </c>
    </row>
    <row r="928" spans="2:17">
      <c r="B928" s="32" t="s">
        <v>384</v>
      </c>
      <c r="C928" s="32" t="s">
        <v>87</v>
      </c>
      <c r="D928" s="32">
        <v>7</v>
      </c>
      <c r="E928" s="32" t="s">
        <v>503</v>
      </c>
      <c r="F928" s="32"/>
      <c r="G928" s="32" t="s">
        <v>1523</v>
      </c>
      <c r="H928" s="32">
        <v>0</v>
      </c>
      <c r="I928" s="32" t="b">
        <v>0</v>
      </c>
      <c r="M928">
        <v>2</v>
      </c>
      <c r="N928" s="30" t="str">
        <f t="shared" si="46"/>
        <v>DELETE FROM W_CATEGORY WHERE ID = en-japan;</v>
      </c>
      <c r="O928" s="30" t="str">
        <f t="shared" si="44"/>
        <v>INSERT INTO W_CATEGORY VALUES(</v>
      </c>
      <c r="P928" s="30" t="str">
        <f t="shared" si="45"/>
        <v>"en-japan",7,"k_iwate","","岩手県",0,FALSE</v>
      </c>
      <c r="Q928" s="18" t="s">
        <v>70</v>
      </c>
    </row>
    <row r="929" spans="2:17">
      <c r="B929" s="32" t="s">
        <v>384</v>
      </c>
      <c r="C929" s="32" t="s">
        <v>87</v>
      </c>
      <c r="D929" s="32">
        <v>7</v>
      </c>
      <c r="E929" s="32" t="s">
        <v>504</v>
      </c>
      <c r="F929" s="32"/>
      <c r="G929" s="32" t="s">
        <v>1524</v>
      </c>
      <c r="H929" s="32">
        <v>0</v>
      </c>
      <c r="I929" s="32" t="b">
        <v>0</v>
      </c>
      <c r="M929">
        <v>2</v>
      </c>
      <c r="N929" s="30" t="str">
        <f t="shared" si="46"/>
        <v>DELETE FROM W_CATEGORY WHERE ID = en-japan;</v>
      </c>
      <c r="O929" s="30" t="str">
        <f t="shared" si="44"/>
        <v>INSERT INTO W_CATEGORY VALUES(</v>
      </c>
      <c r="P929" s="30" t="str">
        <f t="shared" si="45"/>
        <v>"en-japan",7,"k_kagawa","","香川県",0,FALSE</v>
      </c>
      <c r="Q929" s="18" t="s">
        <v>70</v>
      </c>
    </row>
    <row r="930" spans="2:17">
      <c r="B930" s="32" t="s">
        <v>384</v>
      </c>
      <c r="C930" s="32" t="s">
        <v>87</v>
      </c>
      <c r="D930" s="32">
        <v>7</v>
      </c>
      <c r="E930" s="32" t="s">
        <v>505</v>
      </c>
      <c r="F930" s="32"/>
      <c r="G930" s="32" t="s">
        <v>1525</v>
      </c>
      <c r="H930" s="32">
        <v>0</v>
      </c>
      <c r="I930" s="32" t="b">
        <v>0</v>
      </c>
      <c r="M930">
        <v>2</v>
      </c>
      <c r="N930" s="30" t="str">
        <f t="shared" si="46"/>
        <v>DELETE FROM W_CATEGORY WHERE ID = en-japan;</v>
      </c>
      <c r="O930" s="30" t="str">
        <f t="shared" si="44"/>
        <v>INSERT INTO W_CATEGORY VALUES(</v>
      </c>
      <c r="P930" s="30" t="str">
        <f t="shared" si="45"/>
        <v>"en-japan",7,"k_kagoshima","","鹿児島県",0,FALSE</v>
      </c>
      <c r="Q930" s="18" t="s">
        <v>70</v>
      </c>
    </row>
    <row r="931" spans="2:17">
      <c r="B931" s="32" t="s">
        <v>384</v>
      </c>
      <c r="C931" s="32" t="s">
        <v>87</v>
      </c>
      <c r="D931" s="32">
        <v>7</v>
      </c>
      <c r="E931" s="32" t="s">
        <v>506</v>
      </c>
      <c r="F931" s="32"/>
      <c r="G931" s="32" t="s">
        <v>1526</v>
      </c>
      <c r="H931" s="32">
        <v>0</v>
      </c>
      <c r="I931" s="32" t="b">
        <v>0</v>
      </c>
      <c r="M931">
        <v>2</v>
      </c>
      <c r="N931" s="30" t="str">
        <f t="shared" si="46"/>
        <v>DELETE FROM W_CATEGORY WHERE ID = en-japan;</v>
      </c>
      <c r="O931" s="30" t="str">
        <f t="shared" si="44"/>
        <v>INSERT INTO W_CATEGORY VALUES(</v>
      </c>
      <c r="P931" s="30" t="str">
        <f t="shared" si="45"/>
        <v>"en-japan",7,"k_kanagawa","","神奈川県",0,FALSE</v>
      </c>
      <c r="Q931" s="18" t="s">
        <v>70</v>
      </c>
    </row>
    <row r="932" spans="2:17">
      <c r="B932" s="32" t="s">
        <v>384</v>
      </c>
      <c r="C932" s="32" t="s">
        <v>87</v>
      </c>
      <c r="D932" s="32">
        <v>7</v>
      </c>
      <c r="E932" s="32" t="s">
        <v>507</v>
      </c>
      <c r="F932" s="32"/>
      <c r="G932" s="32" t="s">
        <v>1527</v>
      </c>
      <c r="H932" s="32">
        <v>0</v>
      </c>
      <c r="I932" s="32" t="b">
        <v>0</v>
      </c>
      <c r="M932">
        <v>2</v>
      </c>
      <c r="N932" s="30" t="str">
        <f t="shared" si="46"/>
        <v>DELETE FROM W_CATEGORY WHERE ID = en-japan;</v>
      </c>
      <c r="O932" s="30" t="str">
        <f t="shared" si="44"/>
        <v>INSERT INTO W_CATEGORY VALUES(</v>
      </c>
      <c r="P932" s="30" t="str">
        <f t="shared" si="45"/>
        <v>"en-japan",7,"k_kawasaki","","川崎市",0,FALSE</v>
      </c>
      <c r="Q932" s="18" t="s">
        <v>70</v>
      </c>
    </row>
    <row r="933" spans="2:17">
      <c r="B933" s="32" t="s">
        <v>384</v>
      </c>
      <c r="C933" s="32" t="s">
        <v>87</v>
      </c>
      <c r="D933" s="32">
        <v>7</v>
      </c>
      <c r="E933" s="32" t="s">
        <v>508</v>
      </c>
      <c r="F933" s="32"/>
      <c r="G933" s="32" t="s">
        <v>1528</v>
      </c>
      <c r="H933" s="32">
        <v>0</v>
      </c>
      <c r="I933" s="32" t="b">
        <v>0</v>
      </c>
      <c r="M933">
        <v>2</v>
      </c>
      <c r="N933" s="30" t="str">
        <f t="shared" si="46"/>
        <v>DELETE FROM W_CATEGORY WHERE ID = en-japan;</v>
      </c>
      <c r="O933" s="30" t="str">
        <f t="shared" si="44"/>
        <v>INSERT INTO W_CATEGORY VALUES(</v>
      </c>
      <c r="P933" s="30" t="str">
        <f t="shared" si="45"/>
        <v>"en-japan",7,"k_kitakyushushi","","北九州市",0,FALSE</v>
      </c>
      <c r="Q933" s="18" t="s">
        <v>70</v>
      </c>
    </row>
    <row r="934" spans="2:17">
      <c r="B934" s="32" t="s">
        <v>384</v>
      </c>
      <c r="C934" s="32" t="s">
        <v>87</v>
      </c>
      <c r="D934" s="32">
        <v>7</v>
      </c>
      <c r="E934" s="32" t="s">
        <v>509</v>
      </c>
      <c r="F934" s="32"/>
      <c r="G934" s="32" t="s">
        <v>1529</v>
      </c>
      <c r="H934" s="32">
        <v>0</v>
      </c>
      <c r="I934" s="32" t="b">
        <v>0</v>
      </c>
      <c r="M934">
        <v>2</v>
      </c>
      <c r="N934" s="30" t="str">
        <f t="shared" si="46"/>
        <v>DELETE FROM W_CATEGORY WHERE ID = en-japan;</v>
      </c>
      <c r="O934" s="30" t="str">
        <f t="shared" si="44"/>
        <v>INSERT INTO W_CATEGORY VALUES(</v>
      </c>
      <c r="P934" s="30" t="str">
        <f t="shared" si="45"/>
        <v>"en-japan",7,"k_kitaosakaarea","","北大阪エリア",0,FALSE</v>
      </c>
      <c r="Q934" s="18" t="s">
        <v>70</v>
      </c>
    </row>
    <row r="935" spans="2:17">
      <c r="B935" s="32" t="s">
        <v>384</v>
      </c>
      <c r="C935" s="32" t="s">
        <v>87</v>
      </c>
      <c r="D935" s="32">
        <v>7</v>
      </c>
      <c r="E935" s="32" t="s">
        <v>510</v>
      </c>
      <c r="F935" s="32"/>
      <c r="G935" s="32" t="s">
        <v>1530</v>
      </c>
      <c r="H935" s="32">
        <v>0</v>
      </c>
      <c r="I935" s="32" t="b">
        <v>0</v>
      </c>
      <c r="M935">
        <v>2</v>
      </c>
      <c r="N935" s="30" t="str">
        <f t="shared" si="46"/>
        <v>DELETE FROM W_CATEGORY WHERE ID = en-japan;</v>
      </c>
      <c r="O935" s="30" t="str">
        <f t="shared" si="44"/>
        <v>INSERT INTO W_CATEGORY VALUES(</v>
      </c>
      <c r="P935" s="30" t="str">
        <f t="shared" si="45"/>
        <v>"en-japan",7,"k_kobeshi","","神戸市",0,FALSE</v>
      </c>
      <c r="Q935" s="18" t="s">
        <v>70</v>
      </c>
    </row>
    <row r="936" spans="2:17">
      <c r="B936" s="32" t="s">
        <v>384</v>
      </c>
      <c r="C936" s="32" t="s">
        <v>87</v>
      </c>
      <c r="D936" s="32">
        <v>7</v>
      </c>
      <c r="E936" s="32" t="s">
        <v>511</v>
      </c>
      <c r="F936" s="32"/>
      <c r="G936" s="32" t="s">
        <v>1531</v>
      </c>
      <c r="H936" s="32">
        <v>0</v>
      </c>
      <c r="I936" s="32" t="b">
        <v>0</v>
      </c>
      <c r="M936">
        <v>2</v>
      </c>
      <c r="N936" s="30" t="str">
        <f t="shared" si="46"/>
        <v>DELETE FROM W_CATEGORY WHERE ID = en-japan;</v>
      </c>
      <c r="O936" s="30" t="str">
        <f t="shared" si="44"/>
        <v>INSERT INTO W_CATEGORY VALUES(</v>
      </c>
      <c r="P936" s="30" t="str">
        <f t="shared" si="45"/>
        <v>"en-japan",7,"k_kochi","","高知県",0,FALSE</v>
      </c>
      <c r="Q936" s="18" t="s">
        <v>70</v>
      </c>
    </row>
    <row r="937" spans="2:17">
      <c r="B937" s="32" t="s">
        <v>384</v>
      </c>
      <c r="C937" s="32" t="s">
        <v>87</v>
      </c>
      <c r="D937" s="32">
        <v>7</v>
      </c>
      <c r="E937" s="32" t="s">
        <v>512</v>
      </c>
      <c r="F937" s="32"/>
      <c r="G937" s="32" t="s">
        <v>1532</v>
      </c>
      <c r="H937" s="32">
        <v>0</v>
      </c>
      <c r="I937" s="32" t="b">
        <v>0</v>
      </c>
      <c r="M937">
        <v>2</v>
      </c>
      <c r="N937" s="30" t="str">
        <f t="shared" si="46"/>
        <v>DELETE FROM W_CATEGORY WHERE ID = en-japan;</v>
      </c>
      <c r="O937" s="30" t="str">
        <f t="shared" si="44"/>
        <v>INSERT INTO W_CATEGORY VALUES(</v>
      </c>
      <c r="P937" s="30" t="str">
        <f t="shared" si="45"/>
        <v>"en-japan",7,"k_kumamoto","","熊本県",0,FALSE</v>
      </c>
      <c r="Q937" s="18" t="s">
        <v>70</v>
      </c>
    </row>
    <row r="938" spans="2:17">
      <c r="B938" s="32" t="s">
        <v>384</v>
      </c>
      <c r="C938" s="32" t="s">
        <v>87</v>
      </c>
      <c r="D938" s="32">
        <v>7</v>
      </c>
      <c r="E938" s="32" t="s">
        <v>513</v>
      </c>
      <c r="F938" s="32"/>
      <c r="G938" s="32" t="s">
        <v>1533</v>
      </c>
      <c r="H938" s="32">
        <v>0</v>
      </c>
      <c r="I938" s="32" t="b">
        <v>0</v>
      </c>
      <c r="M938">
        <v>2</v>
      </c>
      <c r="N938" s="30" t="str">
        <f t="shared" si="46"/>
        <v>DELETE FROM W_CATEGORY WHERE ID = en-japan;</v>
      </c>
      <c r="O938" s="30" t="str">
        <f t="shared" si="44"/>
        <v>INSERT INTO W_CATEGORY VALUES(</v>
      </c>
      <c r="P938" s="30" t="str">
        <f t="shared" si="45"/>
        <v>"en-japan",7,"k_kumamotoshi","","熊本市",0,FALSE</v>
      </c>
      <c r="Q938" s="18" t="s">
        <v>70</v>
      </c>
    </row>
    <row r="939" spans="2:17">
      <c r="B939" s="32" t="s">
        <v>384</v>
      </c>
      <c r="C939" s="32" t="s">
        <v>87</v>
      </c>
      <c r="D939" s="32">
        <v>7</v>
      </c>
      <c r="E939" s="32" t="s">
        <v>514</v>
      </c>
      <c r="F939" s="32"/>
      <c r="G939" s="32" t="s">
        <v>1534</v>
      </c>
      <c r="H939" s="32">
        <v>0</v>
      </c>
      <c r="I939" s="32" t="b">
        <v>0</v>
      </c>
      <c r="M939">
        <v>2</v>
      </c>
      <c r="N939" s="30" t="str">
        <f t="shared" si="46"/>
        <v>DELETE FROM W_CATEGORY WHERE ID = en-japan;</v>
      </c>
      <c r="O939" s="30" t="str">
        <f t="shared" si="44"/>
        <v>INSERT INTO W_CATEGORY VALUES(</v>
      </c>
      <c r="P939" s="30" t="str">
        <f t="shared" si="45"/>
        <v>"en-japan",7,"k_kyoto","","京都府",0,FALSE</v>
      </c>
      <c r="Q939" s="18" t="s">
        <v>70</v>
      </c>
    </row>
    <row r="940" spans="2:17">
      <c r="B940" s="32" t="s">
        <v>384</v>
      </c>
      <c r="C940" s="32" t="s">
        <v>87</v>
      </c>
      <c r="D940" s="32">
        <v>7</v>
      </c>
      <c r="E940" s="32" t="s">
        <v>515</v>
      </c>
      <c r="F940" s="32"/>
      <c r="G940" s="32" t="s">
        <v>1535</v>
      </c>
      <c r="H940" s="32">
        <v>0</v>
      </c>
      <c r="I940" s="32" t="b">
        <v>0</v>
      </c>
      <c r="M940">
        <v>2</v>
      </c>
      <c r="N940" s="30" t="str">
        <f t="shared" si="46"/>
        <v>DELETE FROM W_CATEGORY WHERE ID = en-japan;</v>
      </c>
      <c r="O940" s="30" t="str">
        <f t="shared" ref="O940:O1003" si="47">"INSERT INTO " &amp; $B940 &amp; " VALUES("</f>
        <v>INSERT INTO W_CATEGORY VALUES(</v>
      </c>
      <c r="P940" s="30" t="str">
        <f t="shared" si="45"/>
        <v>"en-japan",7,"k_kyotoshi","","京都市",0,FALSE</v>
      </c>
      <c r="Q940" s="18" t="s">
        <v>70</v>
      </c>
    </row>
    <row r="941" spans="2:17">
      <c r="B941" s="32" t="s">
        <v>384</v>
      </c>
      <c r="C941" s="32" t="s">
        <v>87</v>
      </c>
      <c r="D941" s="32">
        <v>7</v>
      </c>
      <c r="E941" s="32" t="s">
        <v>516</v>
      </c>
      <c r="F941" s="32"/>
      <c r="G941" s="32" t="s">
        <v>1536</v>
      </c>
      <c r="H941" s="32">
        <v>0</v>
      </c>
      <c r="I941" s="32" t="b">
        <v>0</v>
      </c>
      <c r="M941">
        <v>2</v>
      </c>
      <c r="N941" s="30" t="str">
        <f t="shared" si="46"/>
        <v>DELETE FROM W_CATEGORY WHERE ID = en-japan;</v>
      </c>
      <c r="O941" s="30" t="str">
        <f t="shared" si="47"/>
        <v>INSERT INTO W_CATEGORY VALUES(</v>
      </c>
      <c r="P941" s="30" t="str">
        <f t="shared" si="45"/>
        <v>"en-japan",7,"k_mie","","三重県",0,FALSE</v>
      </c>
      <c r="Q941" s="18" t="s">
        <v>70</v>
      </c>
    </row>
    <row r="942" spans="2:17">
      <c r="B942" s="32" t="s">
        <v>384</v>
      </c>
      <c r="C942" s="32" t="s">
        <v>87</v>
      </c>
      <c r="D942" s="32">
        <v>7</v>
      </c>
      <c r="E942" s="32" t="s">
        <v>517</v>
      </c>
      <c r="F942" s="32"/>
      <c r="G942" s="32" t="s">
        <v>1537</v>
      </c>
      <c r="H942" s="32">
        <v>0</v>
      </c>
      <c r="I942" s="32" t="b">
        <v>0</v>
      </c>
      <c r="M942">
        <v>2</v>
      </c>
      <c r="N942" s="30" t="str">
        <f t="shared" si="46"/>
        <v>DELETE FROM W_CATEGORY WHERE ID = en-japan;</v>
      </c>
      <c r="O942" s="30" t="str">
        <f t="shared" si="47"/>
        <v>INSERT INTO W_CATEGORY VALUES(</v>
      </c>
      <c r="P942" s="30" t="str">
        <f t="shared" ref="P942:P1005" si="48" xml:space="preserve"> IF(IFERROR(FIND("VAR",C$108),0)&gt;0,""""&amp; C942 &amp; """",C942) &amp; "," &amp; IF(IFERROR(FIND("VAR",D$108),0)&gt;0,""""&amp; D942 &amp; """",D942) &amp; "," &amp; IF(IFERROR(FIND("VAR",E$108),0)&gt;0,""""&amp; E942 &amp; """",E942) &amp; "," &amp;  IF(IFERROR(FIND("VAR",F$108),0)&gt;0,""""&amp; F942 &amp; """",F942)&amp; "," &amp;  IF(IFERROR(FIND("VAR",G$108),0)&gt;0,""""&amp; G942 &amp; """",G942) &amp; "," &amp; IF(IFERROR(FIND("VAR",H$108),0)&gt;0,""""&amp; H942 &amp; """",H942) &amp; "," &amp; IF(IFERROR(FIND("VAR",I$108),0)&gt;0,""""&amp; I942 &amp; """",I942)</f>
        <v>"en-japan",7,"k_mikawaarea","","三河エリア",0,FALSE</v>
      </c>
      <c r="Q942" s="18" t="s">
        <v>70</v>
      </c>
    </row>
    <row r="943" spans="2:17">
      <c r="B943" s="32" t="s">
        <v>384</v>
      </c>
      <c r="C943" s="32" t="s">
        <v>87</v>
      </c>
      <c r="D943" s="32">
        <v>7</v>
      </c>
      <c r="E943" s="32" t="s">
        <v>518</v>
      </c>
      <c r="F943" s="32"/>
      <c r="G943" s="32" t="s">
        <v>1538</v>
      </c>
      <c r="H943" s="32">
        <v>0</v>
      </c>
      <c r="I943" s="32" t="b">
        <v>0</v>
      </c>
      <c r="M943">
        <v>2</v>
      </c>
      <c r="N943" s="30" t="str">
        <f t="shared" si="46"/>
        <v>DELETE FROM W_CATEGORY WHERE ID = en-japan;</v>
      </c>
      <c r="O943" s="30" t="str">
        <f t="shared" si="47"/>
        <v>INSERT INTO W_CATEGORY VALUES(</v>
      </c>
      <c r="P943" s="30" t="str">
        <f t="shared" si="48"/>
        <v>"en-japan",7,"k_minamiosakaarea","","南大阪エリア",0,FALSE</v>
      </c>
      <c r="Q943" s="18" t="s">
        <v>70</v>
      </c>
    </row>
    <row r="944" spans="2:17">
      <c r="B944" s="32" t="s">
        <v>384</v>
      </c>
      <c r="C944" s="32" t="s">
        <v>87</v>
      </c>
      <c r="D944" s="32">
        <v>7</v>
      </c>
      <c r="E944" s="32" t="s">
        <v>519</v>
      </c>
      <c r="F944" s="32"/>
      <c r="G944" s="32" t="s">
        <v>1539</v>
      </c>
      <c r="H944" s="32">
        <v>0</v>
      </c>
      <c r="I944" s="32" t="b">
        <v>0</v>
      </c>
      <c r="M944">
        <v>2</v>
      </c>
      <c r="N944" s="30" t="str">
        <f t="shared" si="46"/>
        <v>DELETE FROM W_CATEGORY WHERE ID = en-japan;</v>
      </c>
      <c r="O944" s="30" t="str">
        <f t="shared" si="47"/>
        <v>INSERT INTO W_CATEGORY VALUES(</v>
      </c>
      <c r="P944" s="30" t="str">
        <f t="shared" si="48"/>
        <v>"en-japan",7,"k_minatoku","","港区（六本木、表参道、新橋など）",0,FALSE</v>
      </c>
      <c r="Q944" s="18" t="s">
        <v>70</v>
      </c>
    </row>
    <row r="945" spans="2:17">
      <c r="B945" s="32" t="s">
        <v>384</v>
      </c>
      <c r="C945" s="32" t="s">
        <v>87</v>
      </c>
      <c r="D945" s="32">
        <v>7</v>
      </c>
      <c r="E945" s="32" t="s">
        <v>520</v>
      </c>
      <c r="F945" s="32"/>
      <c r="G945" s="32" t="s">
        <v>1540</v>
      </c>
      <c r="H945" s="32">
        <v>0</v>
      </c>
      <c r="I945" s="32" t="b">
        <v>0</v>
      </c>
      <c r="M945">
        <v>2</v>
      </c>
      <c r="N945" s="30" t="str">
        <f t="shared" si="46"/>
        <v>DELETE FROM W_CATEGORY WHERE ID = en-japan;</v>
      </c>
      <c r="O945" s="30" t="str">
        <f t="shared" si="47"/>
        <v>INSERT INTO W_CATEGORY VALUES(</v>
      </c>
      <c r="P945" s="30" t="str">
        <f t="shared" si="48"/>
        <v>"en-japan",7,"k_miyagi","","宮城県",0,FALSE</v>
      </c>
      <c r="Q945" s="18" t="s">
        <v>70</v>
      </c>
    </row>
    <row r="946" spans="2:17">
      <c r="B946" s="32" t="s">
        <v>384</v>
      </c>
      <c r="C946" s="32" t="s">
        <v>87</v>
      </c>
      <c r="D946" s="32">
        <v>7</v>
      </c>
      <c r="E946" s="32" t="s">
        <v>521</v>
      </c>
      <c r="F946" s="32"/>
      <c r="G946" s="32" t="s">
        <v>1541</v>
      </c>
      <c r="H946" s="32">
        <v>0</v>
      </c>
      <c r="I946" s="32" t="b">
        <v>0</v>
      </c>
      <c r="M946">
        <v>2</v>
      </c>
      <c r="N946" s="30" t="str">
        <f t="shared" si="46"/>
        <v>DELETE FROM W_CATEGORY WHERE ID = en-japan;</v>
      </c>
      <c r="O946" s="30" t="str">
        <f t="shared" si="47"/>
        <v>INSERT INTO W_CATEGORY VALUES(</v>
      </c>
      <c r="P946" s="30" t="str">
        <f t="shared" si="48"/>
        <v>"en-japan",7,"k_miyazaki","","宮崎県",0,FALSE</v>
      </c>
      <c r="Q946" s="18" t="s">
        <v>70</v>
      </c>
    </row>
    <row r="947" spans="2:17">
      <c r="B947" s="32" t="s">
        <v>384</v>
      </c>
      <c r="C947" s="32" t="s">
        <v>87</v>
      </c>
      <c r="D947" s="32">
        <v>7</v>
      </c>
      <c r="E947" s="32" t="s">
        <v>522</v>
      </c>
      <c r="F947" s="32"/>
      <c r="G947" s="32" t="s">
        <v>1542</v>
      </c>
      <c r="H947" s="32">
        <v>0</v>
      </c>
      <c r="I947" s="32" t="b">
        <v>0</v>
      </c>
      <c r="M947">
        <v>2</v>
      </c>
      <c r="N947" s="30" t="str">
        <f t="shared" ref="N947:N1010" si="49">"DELETE FROM " &amp; $B947 &amp; " WHERE ID = " &amp; C947 &amp; ";"</f>
        <v>DELETE FROM W_CATEGORY WHERE ID = en-japan;</v>
      </c>
      <c r="O947" s="30" t="str">
        <f t="shared" si="47"/>
        <v>INSERT INTO W_CATEGORY VALUES(</v>
      </c>
      <c r="P947" s="30" t="str">
        <f t="shared" si="48"/>
        <v>"en-japan",7,"k_nagano","","長野県",0,FALSE</v>
      </c>
      <c r="Q947" s="18" t="s">
        <v>70</v>
      </c>
    </row>
    <row r="948" spans="2:17">
      <c r="B948" s="32" t="s">
        <v>384</v>
      </c>
      <c r="C948" s="32" t="s">
        <v>87</v>
      </c>
      <c r="D948" s="32">
        <v>7</v>
      </c>
      <c r="E948" s="32" t="s">
        <v>523</v>
      </c>
      <c r="F948" s="32"/>
      <c r="G948" s="32" t="s">
        <v>1543</v>
      </c>
      <c r="H948" s="32">
        <v>0</v>
      </c>
      <c r="I948" s="32" t="b">
        <v>0</v>
      </c>
      <c r="M948">
        <v>2</v>
      </c>
      <c r="N948" s="30" t="str">
        <f t="shared" si="49"/>
        <v>DELETE FROM W_CATEGORY WHERE ID = en-japan;</v>
      </c>
      <c r="O948" s="30" t="str">
        <f t="shared" si="47"/>
        <v>INSERT INTO W_CATEGORY VALUES(</v>
      </c>
      <c r="P948" s="30" t="str">
        <f t="shared" si="48"/>
        <v>"en-japan",7,"k_nagasaki","","長崎県",0,FALSE</v>
      </c>
      <c r="Q948" s="18" t="s">
        <v>70</v>
      </c>
    </row>
    <row r="949" spans="2:17">
      <c r="B949" s="32" t="s">
        <v>384</v>
      </c>
      <c r="C949" s="32" t="s">
        <v>87</v>
      </c>
      <c r="D949" s="32">
        <v>7</v>
      </c>
      <c r="E949" s="32" t="s">
        <v>524</v>
      </c>
      <c r="F949" s="32"/>
      <c r="G949" s="32" t="s">
        <v>1544</v>
      </c>
      <c r="H949" s="32">
        <v>0</v>
      </c>
      <c r="I949" s="32" t="b">
        <v>0</v>
      </c>
      <c r="M949">
        <v>2</v>
      </c>
      <c r="N949" s="30" t="str">
        <f t="shared" si="49"/>
        <v>DELETE FROM W_CATEGORY WHERE ID = en-japan;</v>
      </c>
      <c r="O949" s="30" t="str">
        <f t="shared" si="47"/>
        <v>INSERT INTO W_CATEGORY VALUES(</v>
      </c>
      <c r="P949" s="30" t="str">
        <f t="shared" si="48"/>
        <v>"en-japan",7,"k_nagoya","","名古屋市",0,FALSE</v>
      </c>
      <c r="Q949" s="18" t="s">
        <v>70</v>
      </c>
    </row>
    <row r="950" spans="2:17">
      <c r="B950" s="32" t="s">
        <v>384</v>
      </c>
      <c r="C950" s="32" t="s">
        <v>87</v>
      </c>
      <c r="D950" s="32">
        <v>7</v>
      </c>
      <c r="E950" s="32" t="s">
        <v>525</v>
      </c>
      <c r="F950" s="32"/>
      <c r="G950" s="32" t="s">
        <v>1545</v>
      </c>
      <c r="H950" s="32">
        <v>0</v>
      </c>
      <c r="I950" s="32" t="b">
        <v>0</v>
      </c>
      <c r="M950">
        <v>2</v>
      </c>
      <c r="N950" s="30" t="str">
        <f t="shared" si="49"/>
        <v>DELETE FROM W_CATEGORY WHERE ID = en-japan;</v>
      </c>
      <c r="O950" s="30" t="str">
        <f t="shared" si="47"/>
        <v>INSERT INTO W_CATEGORY VALUES(</v>
      </c>
      <c r="P950" s="30" t="str">
        <f t="shared" si="48"/>
        <v>"en-japan",7,"k_nara","","奈良県",0,FALSE</v>
      </c>
      <c r="Q950" s="18" t="s">
        <v>70</v>
      </c>
    </row>
    <row r="951" spans="2:17">
      <c r="B951" s="32" t="s">
        <v>384</v>
      </c>
      <c r="C951" s="32" t="s">
        <v>87</v>
      </c>
      <c r="D951" s="32">
        <v>7</v>
      </c>
      <c r="E951" s="32" t="s">
        <v>526</v>
      </c>
      <c r="F951" s="32"/>
      <c r="G951" s="32" t="s">
        <v>1546</v>
      </c>
      <c r="H951" s="32">
        <v>0</v>
      </c>
      <c r="I951" s="32" t="b">
        <v>0</v>
      </c>
      <c r="M951">
        <v>2</v>
      </c>
      <c r="N951" s="30" t="str">
        <f t="shared" si="49"/>
        <v>DELETE FROM W_CATEGORY WHERE ID = en-japan;</v>
      </c>
      <c r="O951" s="30" t="str">
        <f t="shared" si="47"/>
        <v>INSERT INTO W_CATEGORY VALUES(</v>
      </c>
      <c r="P951" s="30" t="str">
        <f t="shared" si="48"/>
        <v>"en-japan",7,"k_nigata","","新潟県",0,FALSE</v>
      </c>
      <c r="Q951" s="18" t="s">
        <v>70</v>
      </c>
    </row>
    <row r="952" spans="2:17">
      <c r="B952" s="32" t="s">
        <v>384</v>
      </c>
      <c r="C952" s="32" t="s">
        <v>87</v>
      </c>
      <c r="D952" s="32">
        <v>7</v>
      </c>
      <c r="E952" s="32" t="s">
        <v>527</v>
      </c>
      <c r="F952" s="32"/>
      <c r="G952" s="32" t="s">
        <v>1547</v>
      </c>
      <c r="H952" s="32">
        <v>0</v>
      </c>
      <c r="I952" s="32" t="b">
        <v>0</v>
      </c>
      <c r="M952">
        <v>2</v>
      </c>
      <c r="N952" s="30" t="str">
        <f t="shared" si="49"/>
        <v>DELETE FROM W_CATEGORY WHERE ID = en-japan;</v>
      </c>
      <c r="O952" s="30" t="str">
        <f t="shared" si="47"/>
        <v>INSERT INTO W_CATEGORY VALUES(</v>
      </c>
      <c r="P952" s="30" t="str">
        <f t="shared" si="48"/>
        <v>"en-japan",7,"k_oceania","","オセアニア",0,FALSE</v>
      </c>
      <c r="Q952" s="18" t="s">
        <v>70</v>
      </c>
    </row>
    <row r="953" spans="2:17">
      <c r="B953" s="32" t="s">
        <v>384</v>
      </c>
      <c r="C953" s="32" t="s">
        <v>87</v>
      </c>
      <c r="D953" s="32">
        <v>7</v>
      </c>
      <c r="E953" s="32" t="s">
        <v>528</v>
      </c>
      <c r="F953" s="32"/>
      <c r="G953" s="32" t="s">
        <v>1548</v>
      </c>
      <c r="H953" s="32">
        <v>0</v>
      </c>
      <c r="I953" s="32" t="b">
        <v>0</v>
      </c>
      <c r="M953">
        <v>2</v>
      </c>
      <c r="N953" s="30" t="str">
        <f t="shared" si="49"/>
        <v>DELETE FROM W_CATEGORY WHERE ID = en-japan;</v>
      </c>
      <c r="O953" s="30" t="str">
        <f t="shared" si="47"/>
        <v>INSERT INTO W_CATEGORY VALUES(</v>
      </c>
      <c r="P953" s="30" t="str">
        <f t="shared" si="48"/>
        <v>"en-japan",7,"k_oita","","大分県",0,FALSE</v>
      </c>
      <c r="Q953" s="18" t="s">
        <v>70</v>
      </c>
    </row>
    <row r="954" spans="2:17">
      <c r="B954" s="32" t="s">
        <v>384</v>
      </c>
      <c r="C954" s="32" t="s">
        <v>87</v>
      </c>
      <c r="D954" s="32">
        <v>7</v>
      </c>
      <c r="E954" s="32" t="s">
        <v>529</v>
      </c>
      <c r="F954" s="32"/>
      <c r="G954" s="32" t="s">
        <v>1549</v>
      </c>
      <c r="H954" s="32">
        <v>0</v>
      </c>
      <c r="I954" s="32" t="b">
        <v>0</v>
      </c>
      <c r="M954">
        <v>2</v>
      </c>
      <c r="N954" s="30" t="str">
        <f t="shared" si="49"/>
        <v>DELETE FROM W_CATEGORY WHERE ID = en-japan;</v>
      </c>
      <c r="O954" s="30" t="str">
        <f t="shared" si="47"/>
        <v>INSERT INTO W_CATEGORY VALUES(</v>
      </c>
      <c r="P954" s="30" t="str">
        <f t="shared" si="48"/>
        <v>"en-japan",7,"k_okayama","","岡山県",0,FALSE</v>
      </c>
      <c r="Q954" s="18" t="s">
        <v>70</v>
      </c>
    </row>
    <row r="955" spans="2:17">
      <c r="B955" s="32" t="s">
        <v>384</v>
      </c>
      <c r="C955" s="32" t="s">
        <v>87</v>
      </c>
      <c r="D955" s="32">
        <v>7</v>
      </c>
      <c r="E955" s="32" t="s">
        <v>530</v>
      </c>
      <c r="F955" s="32"/>
      <c r="G955" s="32" t="s">
        <v>1550</v>
      </c>
      <c r="H955" s="32">
        <v>0</v>
      </c>
      <c r="I955" s="32" t="b">
        <v>0</v>
      </c>
      <c r="M955">
        <v>2</v>
      </c>
      <c r="N955" s="30" t="str">
        <f t="shared" si="49"/>
        <v>DELETE FROM W_CATEGORY WHERE ID = en-japan;</v>
      </c>
      <c r="O955" s="30" t="str">
        <f t="shared" si="47"/>
        <v>INSERT INTO W_CATEGORY VALUES(</v>
      </c>
      <c r="P955" s="30" t="str">
        <f t="shared" si="48"/>
        <v>"en-japan",7,"k_okayamashi","","岡山市",0,FALSE</v>
      </c>
      <c r="Q955" s="18" t="s">
        <v>70</v>
      </c>
    </row>
    <row r="956" spans="2:17">
      <c r="B956" s="32" t="s">
        <v>384</v>
      </c>
      <c r="C956" s="32" t="s">
        <v>87</v>
      </c>
      <c r="D956" s="32">
        <v>7</v>
      </c>
      <c r="E956" s="32" t="s">
        <v>531</v>
      </c>
      <c r="F956" s="32"/>
      <c r="G956" s="32" t="s">
        <v>1551</v>
      </c>
      <c r="H956" s="32">
        <v>0</v>
      </c>
      <c r="I956" s="32" t="b">
        <v>0</v>
      </c>
      <c r="M956">
        <v>2</v>
      </c>
      <c r="N956" s="30" t="str">
        <f t="shared" si="49"/>
        <v>DELETE FROM W_CATEGORY WHERE ID = en-japan;</v>
      </c>
      <c r="O956" s="30" t="str">
        <f t="shared" si="47"/>
        <v>INSERT INTO W_CATEGORY VALUES(</v>
      </c>
      <c r="P956" s="30" t="str">
        <f t="shared" si="48"/>
        <v>"en-japan",7,"k_okinawa","","沖縄県",0,FALSE</v>
      </c>
      <c r="Q956" s="18" t="s">
        <v>70</v>
      </c>
    </row>
    <row r="957" spans="2:17">
      <c r="B957" s="32" t="s">
        <v>384</v>
      </c>
      <c r="C957" s="32" t="s">
        <v>87</v>
      </c>
      <c r="D957" s="32">
        <v>7</v>
      </c>
      <c r="E957" s="32" t="s">
        <v>532</v>
      </c>
      <c r="F957" s="32"/>
      <c r="G957" s="32" t="s">
        <v>1552</v>
      </c>
      <c r="H957" s="32">
        <v>0</v>
      </c>
      <c r="I957" s="32" t="b">
        <v>0</v>
      </c>
      <c r="M957">
        <v>2</v>
      </c>
      <c r="N957" s="30" t="str">
        <f t="shared" si="49"/>
        <v>DELETE FROM W_CATEGORY WHERE ID = en-japan;</v>
      </c>
      <c r="O957" s="30" t="str">
        <f t="shared" si="47"/>
        <v>INSERT INTO W_CATEGORY VALUES(</v>
      </c>
      <c r="P957" s="30" t="str">
        <f t="shared" si="48"/>
        <v>"en-japan",7,"k_osaka","","大阪府",0,FALSE</v>
      </c>
      <c r="Q957" s="18" t="s">
        <v>70</v>
      </c>
    </row>
    <row r="958" spans="2:17">
      <c r="B958" s="32" t="s">
        <v>384</v>
      </c>
      <c r="C958" s="32" t="s">
        <v>87</v>
      </c>
      <c r="D958" s="32">
        <v>7</v>
      </c>
      <c r="E958" s="32" t="s">
        <v>533</v>
      </c>
      <c r="F958" s="32"/>
      <c r="G958" s="32" t="s">
        <v>1553</v>
      </c>
      <c r="H958" s="32">
        <v>0</v>
      </c>
      <c r="I958" s="32" t="b">
        <v>0</v>
      </c>
      <c r="M958">
        <v>2</v>
      </c>
      <c r="N958" s="30" t="str">
        <f t="shared" si="49"/>
        <v>DELETE FROM W_CATEGORY WHERE ID = en-japan;</v>
      </c>
      <c r="O958" s="30" t="str">
        <f t="shared" si="47"/>
        <v>INSERT INTO W_CATEGORY VALUES(</v>
      </c>
      <c r="P958" s="30" t="str">
        <f t="shared" si="48"/>
        <v>"en-japan",7,"k_osakashi","","大阪市",0,FALSE</v>
      </c>
      <c r="Q958" s="18" t="s">
        <v>70</v>
      </c>
    </row>
    <row r="959" spans="2:17">
      <c r="B959" s="32" t="s">
        <v>384</v>
      </c>
      <c r="C959" s="32" t="s">
        <v>87</v>
      </c>
      <c r="D959" s="32">
        <v>7</v>
      </c>
      <c r="E959" s="32" t="s">
        <v>534</v>
      </c>
      <c r="F959" s="32"/>
      <c r="G959" s="32" t="s">
        <v>1554</v>
      </c>
      <c r="H959" s="32">
        <v>0</v>
      </c>
      <c r="I959" s="32" t="b">
        <v>0</v>
      </c>
      <c r="M959">
        <v>2</v>
      </c>
      <c r="N959" s="30" t="str">
        <f t="shared" si="49"/>
        <v>DELETE FROM W_CATEGORY WHERE ID = en-japan;</v>
      </c>
      <c r="O959" s="30" t="str">
        <f t="shared" si="47"/>
        <v>INSERT INTO W_CATEGORY VALUES(</v>
      </c>
      <c r="P959" s="30" t="str">
        <f t="shared" si="48"/>
        <v>"en-japan",7,"k_other23ku","","その他23区",0,FALSE</v>
      </c>
      <c r="Q959" s="18" t="s">
        <v>70</v>
      </c>
    </row>
    <row r="960" spans="2:17">
      <c r="B960" s="32" t="s">
        <v>384</v>
      </c>
      <c r="C960" s="32" t="s">
        <v>87</v>
      </c>
      <c r="D960" s="32">
        <v>7</v>
      </c>
      <c r="E960" s="32" t="s">
        <v>535</v>
      </c>
      <c r="F960" s="32"/>
      <c r="G960" s="32" t="s">
        <v>1555</v>
      </c>
      <c r="H960" s="32">
        <v>0</v>
      </c>
      <c r="I960" s="32" t="b">
        <v>0</v>
      </c>
      <c r="M960">
        <v>2</v>
      </c>
      <c r="N960" s="30" t="str">
        <f t="shared" si="49"/>
        <v>DELETE FROM W_CATEGORY WHERE ID = en-japan;</v>
      </c>
      <c r="O960" s="30" t="str">
        <f t="shared" si="47"/>
        <v>INSERT INTO W_CATEGORY VALUES(</v>
      </c>
      <c r="P960" s="30" t="str">
        <f t="shared" si="48"/>
        <v>"en-japan",7,"k_otherchiba","","その他千葉県",0,FALSE</v>
      </c>
      <c r="Q960" s="18" t="s">
        <v>70</v>
      </c>
    </row>
    <row r="961" spans="2:17">
      <c r="B961" s="32" t="s">
        <v>384</v>
      </c>
      <c r="C961" s="32" t="s">
        <v>87</v>
      </c>
      <c r="D961" s="32">
        <v>7</v>
      </c>
      <c r="E961" s="32" t="s">
        <v>536</v>
      </c>
      <c r="F961" s="32"/>
      <c r="G961" s="32" t="s">
        <v>1556</v>
      </c>
      <c r="H961" s="32">
        <v>0</v>
      </c>
      <c r="I961" s="32" t="b">
        <v>0</v>
      </c>
      <c r="M961">
        <v>2</v>
      </c>
      <c r="N961" s="30" t="str">
        <f t="shared" si="49"/>
        <v>DELETE FROM W_CATEGORY WHERE ID = en-japan;</v>
      </c>
      <c r="O961" s="30" t="str">
        <f t="shared" si="47"/>
        <v>INSERT INTO W_CATEGORY VALUES(</v>
      </c>
      <c r="P961" s="30" t="str">
        <f t="shared" si="48"/>
        <v>"en-japan",7,"k_otherfukuoka","","その他福岡県",0,FALSE</v>
      </c>
      <c r="Q961" s="18" t="s">
        <v>70</v>
      </c>
    </row>
    <row r="962" spans="2:17">
      <c r="B962" s="32" t="s">
        <v>384</v>
      </c>
      <c r="C962" s="32" t="s">
        <v>87</v>
      </c>
      <c r="D962" s="32">
        <v>7</v>
      </c>
      <c r="E962" s="32" t="s">
        <v>537</v>
      </c>
      <c r="F962" s="32"/>
      <c r="G962" s="32" t="s">
        <v>1557</v>
      </c>
      <c r="H962" s="32">
        <v>0</v>
      </c>
      <c r="I962" s="32" t="b">
        <v>0</v>
      </c>
      <c r="M962">
        <v>2</v>
      </c>
      <c r="N962" s="30" t="str">
        <f t="shared" si="49"/>
        <v>DELETE FROM W_CATEGORY WHERE ID = en-japan;</v>
      </c>
      <c r="O962" s="30" t="str">
        <f t="shared" si="47"/>
        <v>INSERT INTO W_CATEGORY VALUES(</v>
      </c>
      <c r="P962" s="30" t="str">
        <f t="shared" si="48"/>
        <v>"en-japan",7,"k_otherhiroshima","","その他広島県",0,FALSE</v>
      </c>
      <c r="Q962" s="18" t="s">
        <v>70</v>
      </c>
    </row>
    <row r="963" spans="2:17">
      <c r="B963" s="32" t="s">
        <v>384</v>
      </c>
      <c r="C963" s="32" t="s">
        <v>87</v>
      </c>
      <c r="D963" s="32">
        <v>7</v>
      </c>
      <c r="E963" s="32" t="s">
        <v>538</v>
      </c>
      <c r="F963" s="32"/>
      <c r="G963" s="32" t="s">
        <v>1558</v>
      </c>
      <c r="H963" s="32">
        <v>0</v>
      </c>
      <c r="I963" s="32" t="b">
        <v>0</v>
      </c>
      <c r="M963">
        <v>2</v>
      </c>
      <c r="N963" s="30" t="str">
        <f t="shared" si="49"/>
        <v>DELETE FROM W_CATEGORY WHERE ID = en-japan;</v>
      </c>
      <c r="O963" s="30" t="str">
        <f t="shared" si="47"/>
        <v>INSERT INTO W_CATEGORY VALUES(</v>
      </c>
      <c r="P963" s="30" t="str">
        <f t="shared" si="48"/>
        <v>"en-japan",7,"k_otherhokkaido","","その他北海道",0,FALSE</v>
      </c>
      <c r="Q963" s="18" t="s">
        <v>70</v>
      </c>
    </row>
    <row r="964" spans="2:17">
      <c r="B964" s="32" t="s">
        <v>384</v>
      </c>
      <c r="C964" s="32" t="s">
        <v>87</v>
      </c>
      <c r="D964" s="32">
        <v>7</v>
      </c>
      <c r="E964" s="32" t="s">
        <v>539</v>
      </c>
      <c r="F964" s="32"/>
      <c r="G964" s="32" t="s">
        <v>1559</v>
      </c>
      <c r="H964" s="32">
        <v>0</v>
      </c>
      <c r="I964" s="32" t="b">
        <v>0</v>
      </c>
      <c r="M964">
        <v>2</v>
      </c>
      <c r="N964" s="30" t="str">
        <f t="shared" si="49"/>
        <v>DELETE FROM W_CATEGORY WHERE ID = en-japan;</v>
      </c>
      <c r="O964" s="30" t="str">
        <f t="shared" si="47"/>
        <v>INSERT INTO W_CATEGORY VALUES(</v>
      </c>
      <c r="P964" s="30" t="str">
        <f t="shared" si="48"/>
        <v>"en-japan",7,"k_otherhyogo","","その他兵庫県",0,FALSE</v>
      </c>
      <c r="Q964" s="18" t="s">
        <v>70</v>
      </c>
    </row>
    <row r="965" spans="2:17">
      <c r="B965" s="32" t="s">
        <v>384</v>
      </c>
      <c r="C965" s="32" t="s">
        <v>87</v>
      </c>
      <c r="D965" s="32">
        <v>7</v>
      </c>
      <c r="E965" s="32" t="s">
        <v>540</v>
      </c>
      <c r="F965" s="32"/>
      <c r="G965" s="32" t="s">
        <v>1560</v>
      </c>
      <c r="H965" s="32">
        <v>0</v>
      </c>
      <c r="I965" s="32" t="b">
        <v>0</v>
      </c>
      <c r="M965">
        <v>2</v>
      </c>
      <c r="N965" s="30" t="str">
        <f t="shared" si="49"/>
        <v>DELETE FROM W_CATEGORY WHERE ID = en-japan;</v>
      </c>
      <c r="O965" s="30" t="str">
        <f t="shared" si="47"/>
        <v>INSERT INTO W_CATEGORY VALUES(</v>
      </c>
      <c r="P965" s="30" t="str">
        <f t="shared" si="48"/>
        <v>"en-japan",7,"k_otherkngw","","その他神奈川県",0,FALSE</v>
      </c>
      <c r="Q965" s="18" t="s">
        <v>70</v>
      </c>
    </row>
    <row r="966" spans="2:17">
      <c r="B966" s="32" t="s">
        <v>384</v>
      </c>
      <c r="C966" s="32" t="s">
        <v>87</v>
      </c>
      <c r="D966" s="32">
        <v>7</v>
      </c>
      <c r="E966" s="32" t="s">
        <v>541</v>
      </c>
      <c r="F966" s="32"/>
      <c r="G966" s="32" t="s">
        <v>1561</v>
      </c>
      <c r="H966" s="32">
        <v>0</v>
      </c>
      <c r="I966" s="32" t="b">
        <v>0</v>
      </c>
      <c r="M966">
        <v>2</v>
      </c>
      <c r="N966" s="30" t="str">
        <f t="shared" si="49"/>
        <v>DELETE FROM W_CATEGORY WHERE ID = en-japan;</v>
      </c>
      <c r="O966" s="30" t="str">
        <f t="shared" si="47"/>
        <v>INSERT INTO W_CATEGORY VALUES(</v>
      </c>
      <c r="P966" s="30" t="str">
        <f t="shared" si="48"/>
        <v>"en-japan",7,"k_otherkumamoto","","その他熊本県",0,FALSE</v>
      </c>
      <c r="Q966" s="18" t="s">
        <v>70</v>
      </c>
    </row>
    <row r="967" spans="2:17">
      <c r="B967" s="32" t="s">
        <v>384</v>
      </c>
      <c r="C967" s="32" t="s">
        <v>87</v>
      </c>
      <c r="D967" s="32">
        <v>7</v>
      </c>
      <c r="E967" s="32" t="s">
        <v>542</v>
      </c>
      <c r="F967" s="32"/>
      <c r="G967" s="32" t="s">
        <v>1562</v>
      </c>
      <c r="H967" s="32">
        <v>0</v>
      </c>
      <c r="I967" s="32" t="b">
        <v>0</v>
      </c>
      <c r="M967">
        <v>2</v>
      </c>
      <c r="N967" s="30" t="str">
        <f t="shared" si="49"/>
        <v>DELETE FROM W_CATEGORY WHERE ID = en-japan;</v>
      </c>
      <c r="O967" s="30" t="str">
        <f t="shared" si="47"/>
        <v>INSERT INTO W_CATEGORY VALUES(</v>
      </c>
      <c r="P967" s="30" t="str">
        <f t="shared" si="48"/>
        <v>"en-japan",7,"k_otherkyoto","","その他京都府",0,FALSE</v>
      </c>
      <c r="Q967" s="18" t="s">
        <v>70</v>
      </c>
    </row>
    <row r="968" spans="2:17">
      <c r="B968" s="32" t="s">
        <v>384</v>
      </c>
      <c r="C968" s="32" t="s">
        <v>87</v>
      </c>
      <c r="D968" s="32">
        <v>7</v>
      </c>
      <c r="E968" s="32" t="s">
        <v>543</v>
      </c>
      <c r="F968" s="32"/>
      <c r="G968" s="32" t="s">
        <v>1563</v>
      </c>
      <c r="H968" s="32">
        <v>0</v>
      </c>
      <c r="I968" s="32" t="b">
        <v>0</v>
      </c>
      <c r="M968">
        <v>2</v>
      </c>
      <c r="N968" s="30" t="str">
        <f t="shared" si="49"/>
        <v>DELETE FROM W_CATEGORY WHERE ID = en-japan;</v>
      </c>
      <c r="O968" s="30" t="str">
        <f t="shared" si="47"/>
        <v>INSERT INTO W_CATEGORY VALUES(</v>
      </c>
      <c r="P968" s="30" t="str">
        <f t="shared" si="48"/>
        <v>"en-japan",7,"k_othermiyagi","","その他宮城県",0,FALSE</v>
      </c>
      <c r="Q968" s="18" t="s">
        <v>70</v>
      </c>
    </row>
    <row r="969" spans="2:17">
      <c r="B969" s="32" t="s">
        <v>384</v>
      </c>
      <c r="C969" s="32" t="s">
        <v>87</v>
      </c>
      <c r="D969" s="32">
        <v>7</v>
      </c>
      <c r="E969" s="32" t="s">
        <v>544</v>
      </c>
      <c r="F969" s="32"/>
      <c r="G969" s="32" t="s">
        <v>1564</v>
      </c>
      <c r="H969" s="32">
        <v>0</v>
      </c>
      <c r="I969" s="32" t="b">
        <v>0</v>
      </c>
      <c r="M969">
        <v>2</v>
      </c>
      <c r="N969" s="30" t="str">
        <f t="shared" si="49"/>
        <v>DELETE FROM W_CATEGORY WHERE ID = en-japan;</v>
      </c>
      <c r="O969" s="30" t="str">
        <f t="shared" si="47"/>
        <v>INSERT INTO W_CATEGORY VALUES(</v>
      </c>
      <c r="P969" s="30" t="str">
        <f t="shared" si="48"/>
        <v>"en-japan",7,"k_otherokayama","","その他岡山県",0,FALSE</v>
      </c>
      <c r="Q969" s="18" t="s">
        <v>70</v>
      </c>
    </row>
    <row r="970" spans="2:17">
      <c r="B970" s="32" t="s">
        <v>384</v>
      </c>
      <c r="C970" s="32" t="s">
        <v>87</v>
      </c>
      <c r="D970" s="32">
        <v>7</v>
      </c>
      <c r="E970" s="32" t="s">
        <v>545</v>
      </c>
      <c r="F970" s="32"/>
      <c r="G970" s="32" t="s">
        <v>1565</v>
      </c>
      <c r="H970" s="32">
        <v>0</v>
      </c>
      <c r="I970" s="32" t="b">
        <v>0</v>
      </c>
      <c r="M970">
        <v>2</v>
      </c>
      <c r="N970" s="30" t="str">
        <f t="shared" si="49"/>
        <v>DELETE FROM W_CATEGORY WHERE ID = en-japan;</v>
      </c>
      <c r="O970" s="30" t="str">
        <f t="shared" si="47"/>
        <v>INSERT INTO W_CATEGORY VALUES(</v>
      </c>
      <c r="P970" s="30" t="str">
        <f t="shared" si="48"/>
        <v>"en-japan",7,"k_othersaitama","","その他埼玉県",0,FALSE</v>
      </c>
      <c r="Q970" s="18" t="s">
        <v>70</v>
      </c>
    </row>
    <row r="971" spans="2:17">
      <c r="B971" s="32" t="s">
        <v>384</v>
      </c>
      <c r="C971" s="32" t="s">
        <v>87</v>
      </c>
      <c r="D971" s="32">
        <v>7</v>
      </c>
      <c r="E971" s="32" t="s">
        <v>546</v>
      </c>
      <c r="F971" s="32"/>
      <c r="G971" s="32" t="s">
        <v>1566</v>
      </c>
      <c r="H971" s="32">
        <v>0</v>
      </c>
      <c r="I971" s="32" t="b">
        <v>0</v>
      </c>
      <c r="M971">
        <v>2</v>
      </c>
      <c r="N971" s="30" t="str">
        <f t="shared" si="49"/>
        <v>DELETE FROM W_CATEGORY WHERE ID = en-japan;</v>
      </c>
      <c r="O971" s="30" t="str">
        <f t="shared" si="47"/>
        <v>INSERT INTO W_CATEGORY VALUES(</v>
      </c>
      <c r="P971" s="30" t="str">
        <f t="shared" si="48"/>
        <v>"en-japan",7,"k_othershizuoka","","その他静岡県",0,FALSE</v>
      </c>
      <c r="Q971" s="18" t="s">
        <v>70</v>
      </c>
    </row>
    <row r="972" spans="2:17">
      <c r="B972" s="32" t="s">
        <v>384</v>
      </c>
      <c r="C972" s="32" t="s">
        <v>87</v>
      </c>
      <c r="D972" s="32">
        <v>7</v>
      </c>
      <c r="E972" s="32" t="s">
        <v>547</v>
      </c>
      <c r="F972" s="32"/>
      <c r="G972" s="32" t="s">
        <v>1567</v>
      </c>
      <c r="H972" s="32">
        <v>0</v>
      </c>
      <c r="I972" s="32" t="b">
        <v>0</v>
      </c>
      <c r="M972">
        <v>2</v>
      </c>
      <c r="N972" s="30" t="str">
        <f t="shared" si="49"/>
        <v>DELETE FROM W_CATEGORY WHERE ID = en-japan;</v>
      </c>
      <c r="O972" s="30" t="str">
        <f t="shared" si="47"/>
        <v>INSERT INTO W_CATEGORY VALUES(</v>
      </c>
      <c r="P972" s="30" t="str">
        <f t="shared" si="48"/>
        <v>"en-japan",7,"k_othertokyo","","その他東京都",0,FALSE</v>
      </c>
      <c r="Q972" s="18" t="s">
        <v>70</v>
      </c>
    </row>
    <row r="973" spans="2:17">
      <c r="B973" s="32" t="s">
        <v>384</v>
      </c>
      <c r="C973" s="32" t="s">
        <v>87</v>
      </c>
      <c r="D973" s="32">
        <v>7</v>
      </c>
      <c r="E973" s="32" t="s">
        <v>548</v>
      </c>
      <c r="F973" s="32"/>
      <c r="G973" s="32" t="s">
        <v>1568</v>
      </c>
      <c r="H973" s="32">
        <v>0</v>
      </c>
      <c r="I973" s="32" t="b">
        <v>0</v>
      </c>
      <c r="M973">
        <v>2</v>
      </c>
      <c r="N973" s="30" t="str">
        <f t="shared" si="49"/>
        <v>DELETE FROM W_CATEGORY WHERE ID = en-japan;</v>
      </c>
      <c r="O973" s="30" t="str">
        <f t="shared" si="47"/>
        <v>INSERT INTO W_CATEGORY VALUES(</v>
      </c>
      <c r="P973" s="30" t="str">
        <f t="shared" si="48"/>
        <v>"en-japan",7,"k_owariarea","","尾張エリア",0,FALSE</v>
      </c>
      <c r="Q973" s="18" t="s">
        <v>70</v>
      </c>
    </row>
    <row r="974" spans="2:17">
      <c r="B974" s="32" t="s">
        <v>384</v>
      </c>
      <c r="C974" s="32" t="s">
        <v>87</v>
      </c>
      <c r="D974" s="32">
        <v>7</v>
      </c>
      <c r="E974" s="32" t="s">
        <v>549</v>
      </c>
      <c r="F974" s="32"/>
      <c r="G974" s="32" t="s">
        <v>1569</v>
      </c>
      <c r="H974" s="32">
        <v>0</v>
      </c>
      <c r="I974" s="32" t="b">
        <v>0</v>
      </c>
      <c r="M974">
        <v>2</v>
      </c>
      <c r="N974" s="30" t="str">
        <f t="shared" si="49"/>
        <v>DELETE FROM W_CATEGORY WHERE ID = en-japan;</v>
      </c>
      <c r="O974" s="30" t="str">
        <f t="shared" si="47"/>
        <v>INSERT INTO W_CATEGORY VALUES(</v>
      </c>
      <c r="P974" s="30" t="str">
        <f t="shared" si="48"/>
        <v>"en-japan",7,"k_saga","","佐賀県",0,FALSE</v>
      </c>
      <c r="Q974" s="18" t="s">
        <v>70</v>
      </c>
    </row>
    <row r="975" spans="2:17">
      <c r="B975" s="32" t="s">
        <v>384</v>
      </c>
      <c r="C975" s="32" t="s">
        <v>87</v>
      </c>
      <c r="D975" s="32">
        <v>7</v>
      </c>
      <c r="E975" s="32" t="s">
        <v>550</v>
      </c>
      <c r="F975" s="32"/>
      <c r="G975" s="32" t="s">
        <v>1570</v>
      </c>
      <c r="H975" s="32">
        <v>0</v>
      </c>
      <c r="I975" s="32" t="b">
        <v>0</v>
      </c>
      <c r="M975">
        <v>2</v>
      </c>
      <c r="N975" s="30" t="str">
        <f t="shared" si="49"/>
        <v>DELETE FROM W_CATEGORY WHERE ID = en-japan;</v>
      </c>
      <c r="O975" s="30" t="str">
        <f t="shared" si="47"/>
        <v>INSERT INTO W_CATEGORY VALUES(</v>
      </c>
      <c r="P975" s="30" t="str">
        <f t="shared" si="48"/>
        <v>"en-japan",7,"k_sagamiharashi","","相模原市",0,FALSE</v>
      </c>
      <c r="Q975" s="18" t="s">
        <v>70</v>
      </c>
    </row>
    <row r="976" spans="2:17">
      <c r="B976" s="32" t="s">
        <v>384</v>
      </c>
      <c r="C976" s="32" t="s">
        <v>87</v>
      </c>
      <c r="D976" s="32">
        <v>7</v>
      </c>
      <c r="E976" s="32" t="s">
        <v>551</v>
      </c>
      <c r="F976" s="32"/>
      <c r="G976" s="32" t="s">
        <v>1571</v>
      </c>
      <c r="H976" s="32">
        <v>0</v>
      </c>
      <c r="I976" s="32" t="b">
        <v>0</v>
      </c>
      <c r="M976">
        <v>2</v>
      </c>
      <c r="N976" s="30" t="str">
        <f t="shared" si="49"/>
        <v>DELETE FROM W_CATEGORY WHERE ID = en-japan;</v>
      </c>
      <c r="O976" s="30" t="str">
        <f t="shared" si="47"/>
        <v>INSERT INTO W_CATEGORY VALUES(</v>
      </c>
      <c r="P976" s="30" t="str">
        <f t="shared" si="48"/>
        <v>"en-japan",7,"k_saitama","","埼玉県",0,FALSE</v>
      </c>
      <c r="Q976" s="18" t="s">
        <v>70</v>
      </c>
    </row>
    <row r="977" spans="2:17">
      <c r="B977" s="32" t="s">
        <v>384</v>
      </c>
      <c r="C977" s="32" t="s">
        <v>87</v>
      </c>
      <c r="D977" s="32">
        <v>7</v>
      </c>
      <c r="E977" s="32" t="s">
        <v>552</v>
      </c>
      <c r="F977" s="32"/>
      <c r="G977" s="32" t="s">
        <v>1572</v>
      </c>
      <c r="H977" s="32">
        <v>0</v>
      </c>
      <c r="I977" s="32" t="b">
        <v>0</v>
      </c>
      <c r="M977">
        <v>2</v>
      </c>
      <c r="N977" s="30" t="str">
        <f t="shared" si="49"/>
        <v>DELETE FROM W_CATEGORY WHERE ID = en-japan;</v>
      </c>
      <c r="O977" s="30" t="str">
        <f t="shared" si="47"/>
        <v>INSERT INTO W_CATEGORY VALUES(</v>
      </c>
      <c r="P977" s="30" t="str">
        <f t="shared" si="48"/>
        <v>"en-japan",7,"k_saitamashi","","さいたま市",0,FALSE</v>
      </c>
      <c r="Q977" s="18" t="s">
        <v>70</v>
      </c>
    </row>
    <row r="978" spans="2:17">
      <c r="B978" s="32" t="s">
        <v>384</v>
      </c>
      <c r="C978" s="32" t="s">
        <v>87</v>
      </c>
      <c r="D978" s="32">
        <v>7</v>
      </c>
      <c r="E978" s="32" t="s">
        <v>553</v>
      </c>
      <c r="F978" s="32"/>
      <c r="G978" s="32" t="s">
        <v>1573</v>
      </c>
      <c r="H978" s="32">
        <v>0</v>
      </c>
      <c r="I978" s="32" t="b">
        <v>0</v>
      </c>
      <c r="M978">
        <v>2</v>
      </c>
      <c r="N978" s="30" t="str">
        <f t="shared" si="49"/>
        <v>DELETE FROM W_CATEGORY WHERE ID = en-japan;</v>
      </c>
      <c r="O978" s="30" t="str">
        <f t="shared" si="47"/>
        <v>INSERT INTO W_CATEGORY VALUES(</v>
      </c>
      <c r="P978" s="30" t="str">
        <f t="shared" si="48"/>
        <v>"en-japan",7,"k_sakaishi","","堺市",0,FALSE</v>
      </c>
      <c r="Q978" s="18" t="s">
        <v>70</v>
      </c>
    </row>
    <row r="979" spans="2:17">
      <c r="B979" s="32" t="s">
        <v>384</v>
      </c>
      <c r="C979" s="32" t="s">
        <v>87</v>
      </c>
      <c r="D979" s="32">
        <v>7</v>
      </c>
      <c r="E979" s="32" t="s">
        <v>554</v>
      </c>
      <c r="F979" s="32"/>
      <c r="G979" s="32" t="s">
        <v>1574</v>
      </c>
      <c r="H979" s="32">
        <v>0</v>
      </c>
      <c r="I979" s="32" t="b">
        <v>0</v>
      </c>
      <c r="M979">
        <v>2</v>
      </c>
      <c r="N979" s="30" t="str">
        <f t="shared" si="49"/>
        <v>DELETE FROM W_CATEGORY WHERE ID = en-japan;</v>
      </c>
      <c r="O979" s="30" t="str">
        <f t="shared" si="47"/>
        <v>INSERT INTO W_CATEGORY VALUES(</v>
      </c>
      <c r="P979" s="30" t="str">
        <f t="shared" si="48"/>
        <v>"en-japan",7,"k_sapporoshi","","札幌市",0,FALSE</v>
      </c>
      <c r="Q979" s="18" t="s">
        <v>70</v>
      </c>
    </row>
    <row r="980" spans="2:17">
      <c r="B980" s="32" t="s">
        <v>384</v>
      </c>
      <c r="C980" s="32" t="s">
        <v>87</v>
      </c>
      <c r="D980" s="32">
        <v>7</v>
      </c>
      <c r="E980" s="32" t="s">
        <v>555</v>
      </c>
      <c r="F980" s="32"/>
      <c r="G980" s="32" t="s">
        <v>1575</v>
      </c>
      <c r="H980" s="32">
        <v>0</v>
      </c>
      <c r="I980" s="32" t="b">
        <v>0</v>
      </c>
      <c r="M980">
        <v>2</v>
      </c>
      <c r="N980" s="30" t="str">
        <f t="shared" si="49"/>
        <v>DELETE FROM W_CATEGORY WHERE ID = en-japan;</v>
      </c>
      <c r="O980" s="30" t="str">
        <f t="shared" si="47"/>
        <v>INSERT INTO W_CATEGORY VALUES(</v>
      </c>
      <c r="P980" s="30" t="str">
        <f t="shared" si="48"/>
        <v>"en-japan",7,"k_sendaishi","","仙台市",0,FALSE</v>
      </c>
      <c r="Q980" s="18" t="s">
        <v>70</v>
      </c>
    </row>
    <row r="981" spans="2:17">
      <c r="B981" s="32" t="s">
        <v>384</v>
      </c>
      <c r="C981" s="32" t="s">
        <v>87</v>
      </c>
      <c r="D981" s="32">
        <v>7</v>
      </c>
      <c r="E981" s="32" t="s">
        <v>556</v>
      </c>
      <c r="F981" s="32"/>
      <c r="G981" s="32" t="s">
        <v>1576</v>
      </c>
      <c r="H981" s="32">
        <v>0</v>
      </c>
      <c r="I981" s="32" t="b">
        <v>0</v>
      </c>
      <c r="M981">
        <v>2</v>
      </c>
      <c r="N981" s="30" t="str">
        <f t="shared" si="49"/>
        <v>DELETE FROM W_CATEGORY WHERE ID = en-japan;</v>
      </c>
      <c r="O981" s="30" t="str">
        <f t="shared" si="47"/>
        <v>INSERT INTO W_CATEGORY VALUES(</v>
      </c>
      <c r="P981" s="30" t="str">
        <f t="shared" si="48"/>
        <v>"en-japan",7,"k_shibuyaku","","渋谷区（渋谷、恵比寿、代官山など）",0,FALSE</v>
      </c>
      <c r="Q981" s="18" t="s">
        <v>70</v>
      </c>
    </row>
    <row r="982" spans="2:17">
      <c r="B982" s="32" t="s">
        <v>384</v>
      </c>
      <c r="C982" s="32" t="s">
        <v>87</v>
      </c>
      <c r="D982" s="32">
        <v>7</v>
      </c>
      <c r="E982" s="32" t="s">
        <v>557</v>
      </c>
      <c r="F982" s="32"/>
      <c r="G982" s="32" t="s">
        <v>1577</v>
      </c>
      <c r="H982" s="32">
        <v>0</v>
      </c>
      <c r="I982" s="32" t="b">
        <v>0</v>
      </c>
      <c r="M982">
        <v>2</v>
      </c>
      <c r="N982" s="30" t="str">
        <f t="shared" si="49"/>
        <v>DELETE FROM W_CATEGORY WHERE ID = en-japan;</v>
      </c>
      <c r="O982" s="30" t="str">
        <f t="shared" si="47"/>
        <v>INSERT INTO W_CATEGORY VALUES(</v>
      </c>
      <c r="P982" s="30" t="str">
        <f t="shared" si="48"/>
        <v>"en-japan",7,"k_shiga","","滋賀県",0,FALSE</v>
      </c>
      <c r="Q982" s="18" t="s">
        <v>70</v>
      </c>
    </row>
    <row r="983" spans="2:17">
      <c r="B983" s="32" t="s">
        <v>384</v>
      </c>
      <c r="C983" s="32" t="s">
        <v>87</v>
      </c>
      <c r="D983" s="32">
        <v>7</v>
      </c>
      <c r="E983" s="32" t="s">
        <v>558</v>
      </c>
      <c r="F983" s="32"/>
      <c r="G983" s="32" t="s">
        <v>1578</v>
      </c>
      <c r="H983" s="32">
        <v>0</v>
      </c>
      <c r="I983" s="32" t="b">
        <v>0</v>
      </c>
      <c r="M983">
        <v>2</v>
      </c>
      <c r="N983" s="30" t="str">
        <f t="shared" si="49"/>
        <v>DELETE FROM W_CATEGORY WHERE ID = en-japan;</v>
      </c>
      <c r="O983" s="30" t="str">
        <f t="shared" si="47"/>
        <v>INSERT INTO W_CATEGORY VALUES(</v>
      </c>
      <c r="P983" s="30" t="str">
        <f t="shared" si="48"/>
        <v>"en-japan",7,"k_shimane","","島根県",0,FALSE</v>
      </c>
      <c r="Q983" s="18" t="s">
        <v>70</v>
      </c>
    </row>
    <row r="984" spans="2:17">
      <c r="B984" s="32" t="s">
        <v>384</v>
      </c>
      <c r="C984" s="32" t="s">
        <v>87</v>
      </c>
      <c r="D984" s="32">
        <v>7</v>
      </c>
      <c r="E984" s="32" t="s">
        <v>559</v>
      </c>
      <c r="F984" s="32"/>
      <c r="G984" s="32" t="s">
        <v>1579</v>
      </c>
      <c r="H984" s="32">
        <v>0</v>
      </c>
      <c r="I984" s="32" t="b">
        <v>0</v>
      </c>
      <c r="M984">
        <v>2</v>
      </c>
      <c r="N984" s="30" t="str">
        <f t="shared" si="49"/>
        <v>DELETE FROM W_CATEGORY WHERE ID = en-japan;</v>
      </c>
      <c r="O984" s="30" t="str">
        <f t="shared" si="47"/>
        <v>INSERT INTO W_CATEGORY VALUES(</v>
      </c>
      <c r="P984" s="30" t="str">
        <f t="shared" si="48"/>
        <v>"en-japan",7,"k_shinjukuku","","新宿区（新宿駅、四谷、高田馬場など）",0,FALSE</v>
      </c>
      <c r="Q984" s="18" t="s">
        <v>70</v>
      </c>
    </row>
    <row r="985" spans="2:17">
      <c r="B985" s="32" t="s">
        <v>384</v>
      </c>
      <c r="C985" s="32" t="s">
        <v>87</v>
      </c>
      <c r="D985" s="32">
        <v>7</v>
      </c>
      <c r="E985" s="32" t="s">
        <v>560</v>
      </c>
      <c r="F985" s="32"/>
      <c r="G985" s="32" t="s">
        <v>1580</v>
      </c>
      <c r="H985" s="32">
        <v>0</v>
      </c>
      <c r="I985" s="32" t="b">
        <v>0</v>
      </c>
      <c r="M985">
        <v>2</v>
      </c>
      <c r="N985" s="30" t="str">
        <f t="shared" si="49"/>
        <v>DELETE FROM W_CATEGORY WHERE ID = en-japan;</v>
      </c>
      <c r="O985" s="30" t="str">
        <f t="shared" si="47"/>
        <v>INSERT INTO W_CATEGORY VALUES(</v>
      </c>
      <c r="P985" s="30" t="str">
        <f t="shared" si="48"/>
        <v>"en-japan",7,"k_shizuoka","","静岡県",0,FALSE</v>
      </c>
      <c r="Q985" s="18" t="s">
        <v>70</v>
      </c>
    </row>
    <row r="986" spans="2:17">
      <c r="B986" s="32" t="s">
        <v>384</v>
      </c>
      <c r="C986" s="32" t="s">
        <v>87</v>
      </c>
      <c r="D986" s="32">
        <v>7</v>
      </c>
      <c r="E986" s="32" t="s">
        <v>561</v>
      </c>
      <c r="F986" s="32"/>
      <c r="G986" s="32" t="s">
        <v>1581</v>
      </c>
      <c r="H986" s="32">
        <v>0</v>
      </c>
      <c r="I986" s="32" t="b">
        <v>0</v>
      </c>
      <c r="M986">
        <v>2</v>
      </c>
      <c r="N986" s="30" t="str">
        <f t="shared" si="49"/>
        <v>DELETE FROM W_CATEGORY WHERE ID = en-japan;</v>
      </c>
      <c r="O986" s="30" t="str">
        <f t="shared" si="47"/>
        <v>INSERT INTO W_CATEGORY VALUES(</v>
      </c>
      <c r="P986" s="30" t="str">
        <f t="shared" si="48"/>
        <v>"en-japan",7,"k_shizuokashi","","静岡市",0,FALSE</v>
      </c>
      <c r="Q986" s="18" t="s">
        <v>70</v>
      </c>
    </row>
    <row r="987" spans="2:17">
      <c r="B987" s="32" t="s">
        <v>384</v>
      </c>
      <c r="C987" s="32" t="s">
        <v>87</v>
      </c>
      <c r="D987" s="32">
        <v>7</v>
      </c>
      <c r="E987" s="32" t="s">
        <v>562</v>
      </c>
      <c r="F987" s="32"/>
      <c r="G987" s="32" t="s">
        <v>1582</v>
      </c>
      <c r="H987" s="32">
        <v>0</v>
      </c>
      <c r="I987" s="32" t="b">
        <v>0</v>
      </c>
      <c r="M987">
        <v>2</v>
      </c>
      <c r="N987" s="30" t="str">
        <f t="shared" si="49"/>
        <v>DELETE FROM W_CATEGORY WHERE ID = en-japan;</v>
      </c>
      <c r="O987" s="30" t="str">
        <f t="shared" si="47"/>
        <v>INSERT INTO W_CATEGORY VALUES(</v>
      </c>
      <c r="P987" s="30" t="str">
        <f t="shared" si="48"/>
        <v>"en-japan",7,"k_tochigi","","栃木県",0,FALSE</v>
      </c>
      <c r="Q987" s="18" t="s">
        <v>70</v>
      </c>
    </row>
    <row r="988" spans="2:17">
      <c r="B988" s="32" t="s">
        <v>384</v>
      </c>
      <c r="C988" s="32" t="s">
        <v>87</v>
      </c>
      <c r="D988" s="32">
        <v>7</v>
      </c>
      <c r="E988" s="32" t="s">
        <v>563</v>
      </c>
      <c r="F988" s="32"/>
      <c r="G988" s="32" t="s">
        <v>1583</v>
      </c>
      <c r="H988" s="32">
        <v>0</v>
      </c>
      <c r="I988" s="32" t="b">
        <v>0</v>
      </c>
      <c r="M988">
        <v>2</v>
      </c>
      <c r="N988" s="30" t="str">
        <f t="shared" si="49"/>
        <v>DELETE FROM W_CATEGORY WHERE ID = en-japan;</v>
      </c>
      <c r="O988" s="30" t="str">
        <f t="shared" si="47"/>
        <v>INSERT INTO W_CATEGORY VALUES(</v>
      </c>
      <c r="P988" s="30" t="str">
        <f t="shared" si="48"/>
        <v>"en-japan",7,"k_tokushima","","徳島県",0,FALSE</v>
      </c>
      <c r="Q988" s="18" t="s">
        <v>70</v>
      </c>
    </row>
    <row r="989" spans="2:17">
      <c r="B989" s="32" t="s">
        <v>384</v>
      </c>
      <c r="C989" s="32" t="s">
        <v>87</v>
      </c>
      <c r="D989" s="32">
        <v>7</v>
      </c>
      <c r="E989" s="32" t="s">
        <v>564</v>
      </c>
      <c r="F989" s="32"/>
      <c r="G989" s="32" t="s">
        <v>1584</v>
      </c>
      <c r="H989" s="32">
        <v>0</v>
      </c>
      <c r="I989" s="32" t="b">
        <v>0</v>
      </c>
      <c r="M989">
        <v>2</v>
      </c>
      <c r="N989" s="30" t="str">
        <f t="shared" si="49"/>
        <v>DELETE FROM W_CATEGORY WHERE ID = en-japan;</v>
      </c>
      <c r="O989" s="30" t="str">
        <f t="shared" si="47"/>
        <v>INSERT INTO W_CATEGORY VALUES(</v>
      </c>
      <c r="P989" s="30" t="str">
        <f t="shared" si="48"/>
        <v>"en-japan",7,"k_tokyo","","東京都",0,FALSE</v>
      </c>
      <c r="Q989" s="18" t="s">
        <v>70</v>
      </c>
    </row>
    <row r="990" spans="2:17">
      <c r="B990" s="32" t="s">
        <v>384</v>
      </c>
      <c r="C990" s="32" t="s">
        <v>87</v>
      </c>
      <c r="D990" s="32">
        <v>7</v>
      </c>
      <c r="E990" s="32" t="s">
        <v>565</v>
      </c>
      <c r="F990" s="32"/>
      <c r="G990" s="32" t="s">
        <v>1585</v>
      </c>
      <c r="H990" s="32">
        <v>0</v>
      </c>
      <c r="I990" s="32" t="b">
        <v>0</v>
      </c>
      <c r="M990">
        <v>2</v>
      </c>
      <c r="N990" s="30" t="str">
        <f t="shared" si="49"/>
        <v>DELETE FROM W_CATEGORY WHERE ID = en-japan;</v>
      </c>
      <c r="O990" s="30" t="str">
        <f t="shared" si="47"/>
        <v>INSERT INTO W_CATEGORY VALUES(</v>
      </c>
      <c r="P990" s="30" t="str">
        <f t="shared" si="48"/>
        <v>"en-japan",7,"k_toshimaku","","豊島区（池袋駅など）",0,FALSE</v>
      </c>
      <c r="Q990" s="18" t="s">
        <v>70</v>
      </c>
    </row>
    <row r="991" spans="2:17">
      <c r="B991" s="32" t="s">
        <v>384</v>
      </c>
      <c r="C991" s="32" t="s">
        <v>87</v>
      </c>
      <c r="D991" s="32">
        <v>7</v>
      </c>
      <c r="E991" s="32" t="s">
        <v>566</v>
      </c>
      <c r="F991" s="32"/>
      <c r="G991" s="32" t="s">
        <v>1586</v>
      </c>
      <c r="H991" s="32">
        <v>0</v>
      </c>
      <c r="I991" s="32" t="b">
        <v>0</v>
      </c>
      <c r="M991">
        <v>2</v>
      </c>
      <c r="N991" s="30" t="str">
        <f t="shared" si="49"/>
        <v>DELETE FROM W_CATEGORY WHERE ID = en-japan;</v>
      </c>
      <c r="O991" s="30" t="str">
        <f t="shared" si="47"/>
        <v>INSERT INTO W_CATEGORY VALUES(</v>
      </c>
      <c r="P991" s="30" t="str">
        <f t="shared" si="48"/>
        <v>"en-japan",7,"k_tottori","","鳥取県",0,FALSE</v>
      </c>
      <c r="Q991" s="18" t="s">
        <v>70</v>
      </c>
    </row>
    <row r="992" spans="2:17">
      <c r="B992" s="32" t="s">
        <v>384</v>
      </c>
      <c r="C992" s="32" t="s">
        <v>87</v>
      </c>
      <c r="D992" s="32">
        <v>7</v>
      </c>
      <c r="E992" s="32" t="s">
        <v>567</v>
      </c>
      <c r="F992" s="32"/>
      <c r="G992" s="32" t="s">
        <v>1587</v>
      </c>
      <c r="H992" s="32">
        <v>0</v>
      </c>
      <c r="I992" s="32" t="b">
        <v>0</v>
      </c>
      <c r="M992">
        <v>2</v>
      </c>
      <c r="N992" s="30" t="str">
        <f t="shared" si="49"/>
        <v>DELETE FROM W_CATEGORY WHERE ID = en-japan;</v>
      </c>
      <c r="O992" s="30" t="str">
        <f t="shared" si="47"/>
        <v>INSERT INTO W_CATEGORY VALUES(</v>
      </c>
      <c r="P992" s="30" t="str">
        <f t="shared" si="48"/>
        <v>"en-japan",7,"k_toyama","","富山県",0,FALSE</v>
      </c>
      <c r="Q992" s="18" t="s">
        <v>70</v>
      </c>
    </row>
    <row r="993" spans="2:17">
      <c r="B993" s="32" t="s">
        <v>384</v>
      </c>
      <c r="C993" s="32" t="s">
        <v>87</v>
      </c>
      <c r="D993" s="32">
        <v>7</v>
      </c>
      <c r="E993" s="32" t="s">
        <v>568</v>
      </c>
      <c r="F993" s="32"/>
      <c r="G993" s="32" t="s">
        <v>1588</v>
      </c>
      <c r="H993" s="32">
        <v>0</v>
      </c>
      <c r="I993" s="32" t="b">
        <v>0</v>
      </c>
      <c r="M993">
        <v>2</v>
      </c>
      <c r="N993" s="30" t="str">
        <f t="shared" si="49"/>
        <v>DELETE FROM W_CATEGORY WHERE ID = en-japan;</v>
      </c>
      <c r="O993" s="30" t="str">
        <f t="shared" si="47"/>
        <v>INSERT INTO W_CATEGORY VALUES(</v>
      </c>
      <c r="P993" s="30" t="str">
        <f t="shared" si="48"/>
        <v>"en-japan",7,"k_wakayama","","和歌山県",0,FALSE</v>
      </c>
      <c r="Q993" s="18" t="s">
        <v>70</v>
      </c>
    </row>
    <row r="994" spans="2:17">
      <c r="B994" s="32" t="s">
        <v>384</v>
      </c>
      <c r="C994" s="32" t="s">
        <v>87</v>
      </c>
      <c r="D994" s="32">
        <v>7</v>
      </c>
      <c r="E994" s="32" t="s">
        <v>569</v>
      </c>
      <c r="F994" s="32"/>
      <c r="G994" s="32" t="s">
        <v>1589</v>
      </c>
      <c r="H994" s="32">
        <v>0</v>
      </c>
      <c r="I994" s="32" t="b">
        <v>0</v>
      </c>
      <c r="M994">
        <v>2</v>
      </c>
      <c r="N994" s="30" t="str">
        <f t="shared" si="49"/>
        <v>DELETE FROM W_CATEGORY WHERE ID = en-japan;</v>
      </c>
      <c r="O994" s="30" t="str">
        <f t="shared" si="47"/>
        <v>INSERT INTO W_CATEGORY VALUES(</v>
      </c>
      <c r="P994" s="30" t="str">
        <f t="shared" si="48"/>
        <v>"en-japan",7,"k_yamagata","","山形県",0,FALSE</v>
      </c>
      <c r="Q994" s="18" t="s">
        <v>70</v>
      </c>
    </row>
    <row r="995" spans="2:17">
      <c r="B995" s="32" t="s">
        <v>384</v>
      </c>
      <c r="C995" s="32" t="s">
        <v>87</v>
      </c>
      <c r="D995" s="32">
        <v>7</v>
      </c>
      <c r="E995" s="32" t="s">
        <v>570</v>
      </c>
      <c r="F995" s="32"/>
      <c r="G995" s="32" t="s">
        <v>1590</v>
      </c>
      <c r="H995" s="32">
        <v>0</v>
      </c>
      <c r="I995" s="32" t="b">
        <v>0</v>
      </c>
      <c r="M995">
        <v>2</v>
      </c>
      <c r="N995" s="30" t="str">
        <f t="shared" si="49"/>
        <v>DELETE FROM W_CATEGORY WHERE ID = en-japan;</v>
      </c>
      <c r="O995" s="30" t="str">
        <f t="shared" si="47"/>
        <v>INSERT INTO W_CATEGORY VALUES(</v>
      </c>
      <c r="P995" s="30" t="str">
        <f t="shared" si="48"/>
        <v>"en-japan",7,"k_yamaguchi","","山口県",0,FALSE</v>
      </c>
      <c r="Q995" s="18" t="s">
        <v>70</v>
      </c>
    </row>
    <row r="996" spans="2:17">
      <c r="B996" s="32" t="s">
        <v>384</v>
      </c>
      <c r="C996" s="32" t="s">
        <v>87</v>
      </c>
      <c r="D996" s="32">
        <v>7</v>
      </c>
      <c r="E996" s="32" t="s">
        <v>571</v>
      </c>
      <c r="F996" s="32"/>
      <c r="G996" s="32" t="s">
        <v>1591</v>
      </c>
      <c r="H996" s="32">
        <v>0</v>
      </c>
      <c r="I996" s="32" t="b">
        <v>0</v>
      </c>
      <c r="M996">
        <v>2</v>
      </c>
      <c r="N996" s="30" t="str">
        <f t="shared" si="49"/>
        <v>DELETE FROM W_CATEGORY WHERE ID = en-japan;</v>
      </c>
      <c r="O996" s="30" t="str">
        <f t="shared" si="47"/>
        <v>INSERT INTO W_CATEGORY VALUES(</v>
      </c>
      <c r="P996" s="30" t="str">
        <f t="shared" si="48"/>
        <v>"en-japan",7,"k_yamanashi","","山梨県",0,FALSE</v>
      </c>
      <c r="Q996" s="18" t="s">
        <v>70</v>
      </c>
    </row>
    <row r="997" spans="2:17">
      <c r="B997" s="32" t="s">
        <v>384</v>
      </c>
      <c r="C997" s="32" t="s">
        <v>87</v>
      </c>
      <c r="D997" s="32">
        <v>7</v>
      </c>
      <c r="E997" s="32" t="s">
        <v>572</v>
      </c>
      <c r="F997" s="32"/>
      <c r="G997" s="32" t="s">
        <v>1592</v>
      </c>
      <c r="H997" s="32">
        <v>0</v>
      </c>
      <c r="I997" s="32" t="b">
        <v>0</v>
      </c>
      <c r="M997">
        <v>2</v>
      </c>
      <c r="N997" s="30" t="str">
        <f t="shared" si="49"/>
        <v>DELETE FROM W_CATEGORY WHERE ID = en-japan;</v>
      </c>
      <c r="O997" s="30" t="str">
        <f t="shared" si="47"/>
        <v>INSERT INTO W_CATEGORY VALUES(</v>
      </c>
      <c r="P997" s="30" t="str">
        <f t="shared" si="48"/>
        <v>"en-japan",7,"k_yokohama","","横浜市",0,FALSE</v>
      </c>
      <c r="Q997" s="18" t="s">
        <v>70</v>
      </c>
    </row>
    <row r="998" spans="2:17">
      <c r="B998" s="32" t="s">
        <v>384</v>
      </c>
      <c r="C998" s="32" t="s">
        <v>87</v>
      </c>
      <c r="D998" s="32">
        <v>7</v>
      </c>
      <c r="E998" s="32" t="s">
        <v>775</v>
      </c>
      <c r="F998" s="32"/>
      <c r="G998" s="32" t="s">
        <v>1796</v>
      </c>
      <c r="H998" s="32">
        <v>0</v>
      </c>
      <c r="I998" s="32" t="b">
        <v>0</v>
      </c>
      <c r="M998">
        <v>2</v>
      </c>
      <c r="N998" s="30" t="str">
        <f t="shared" si="49"/>
        <v>DELETE FROM W_CATEGORY WHERE ID = en-japan;</v>
      </c>
      <c r="O998" s="30" t="str">
        <f t="shared" si="47"/>
        <v>INSERT INTO W_CATEGORY VALUES(</v>
      </c>
      <c r="P998" s="30" t="str">
        <f t="shared" si="48"/>
        <v>"en-japan",7,"s_app_hanyo","","システム開発（汎用機系）",0,FALSE</v>
      </c>
      <c r="Q998" s="18" t="s">
        <v>70</v>
      </c>
    </row>
    <row r="999" spans="2:17">
      <c r="B999" s="32" t="s">
        <v>384</v>
      </c>
      <c r="C999" s="32" t="s">
        <v>87</v>
      </c>
      <c r="D999" s="32">
        <v>7</v>
      </c>
      <c r="E999" s="32" t="s">
        <v>776</v>
      </c>
      <c r="F999" s="32"/>
      <c r="G999" s="32" t="s">
        <v>1797</v>
      </c>
      <c r="H999" s="32">
        <v>0</v>
      </c>
      <c r="I999" s="32" t="b">
        <v>0</v>
      </c>
      <c r="M999">
        <v>2</v>
      </c>
      <c r="N999" s="30" t="str">
        <f t="shared" si="49"/>
        <v>DELETE FROM W_CATEGORY WHERE ID = en-japan;</v>
      </c>
      <c r="O999" s="30" t="str">
        <f t="shared" si="47"/>
        <v>INSERT INTO W_CATEGORY VALUES(</v>
      </c>
      <c r="P999" s="30" t="str">
        <f t="shared" si="48"/>
        <v>"en-japan",7,"s_app_kmkm","","システム開発（制御・組み込み系）",0,FALSE</v>
      </c>
      <c r="Q999" s="18" t="s">
        <v>70</v>
      </c>
    </row>
    <row r="1000" spans="2:17">
      <c r="B1000" s="32" t="s">
        <v>384</v>
      </c>
      <c r="C1000" s="32" t="s">
        <v>87</v>
      </c>
      <c r="D1000" s="32">
        <v>7</v>
      </c>
      <c r="E1000" s="32" t="s">
        <v>777</v>
      </c>
      <c r="F1000" s="32"/>
      <c r="G1000" s="32" t="s">
        <v>1798</v>
      </c>
      <c r="H1000" s="32">
        <v>0</v>
      </c>
      <c r="I1000" s="32" t="b">
        <v>0</v>
      </c>
      <c r="M1000">
        <v>2</v>
      </c>
      <c r="N1000" s="30" t="str">
        <f t="shared" si="49"/>
        <v>DELETE FROM W_CATEGORY WHERE ID = en-japan;</v>
      </c>
      <c r="O1000" s="30" t="str">
        <f t="shared" si="47"/>
        <v>INSERT INTO W_CATEGORY VALUES(</v>
      </c>
      <c r="P1000" s="30" t="str">
        <f t="shared" si="48"/>
        <v>"en-japan",7,"s_app_web","","システム開発（Web・オープン系）",0,FALSE</v>
      </c>
      <c r="Q1000" s="18" t="s">
        <v>70</v>
      </c>
    </row>
    <row r="1001" spans="2:17">
      <c r="B1001" s="32" t="s">
        <v>384</v>
      </c>
      <c r="C1001" s="32" t="s">
        <v>87</v>
      </c>
      <c r="D1001" s="32">
        <v>7</v>
      </c>
      <c r="E1001" s="32" t="s">
        <v>778</v>
      </c>
      <c r="F1001" s="32"/>
      <c r="G1001" s="32" t="s">
        <v>1799</v>
      </c>
      <c r="H1001" s="32">
        <v>0</v>
      </c>
      <c r="I1001" s="32" t="b">
        <v>0</v>
      </c>
      <c r="M1001">
        <v>2</v>
      </c>
      <c r="N1001" s="30" t="str">
        <f t="shared" si="49"/>
        <v>DELETE FROM W_CATEGORY WHERE ID = en-japan;</v>
      </c>
      <c r="O1001" s="30" t="str">
        <f t="shared" si="47"/>
        <v>INSERT INTO W_CATEGORY VALUES(</v>
      </c>
      <c r="P1001" s="30" t="str">
        <f t="shared" si="48"/>
        <v>"en-japan",7,"s_db-itconsul","","システムコンサルタント（DB・ミドルウェア）",0,FALSE</v>
      </c>
      <c r="Q1001" s="18" t="s">
        <v>70</v>
      </c>
    </row>
    <row r="1002" spans="2:17">
      <c r="B1002" s="32" t="s">
        <v>384</v>
      </c>
      <c r="C1002" s="32" t="s">
        <v>87</v>
      </c>
      <c r="D1002" s="32">
        <v>7</v>
      </c>
      <c r="E1002" s="32" t="s">
        <v>779</v>
      </c>
      <c r="F1002" s="32"/>
      <c r="G1002" s="32" t="s">
        <v>1800</v>
      </c>
      <c r="H1002" s="32">
        <v>0</v>
      </c>
      <c r="I1002" s="32" t="b">
        <v>0</v>
      </c>
      <c r="M1002">
        <v>2</v>
      </c>
      <c r="N1002" s="30" t="str">
        <f t="shared" si="49"/>
        <v>DELETE FROM W_CATEGORY WHERE ID = en-japan;</v>
      </c>
      <c r="O1002" s="30" t="str">
        <f t="shared" si="47"/>
        <v>INSERT INTO W_CATEGORY VALUES(</v>
      </c>
      <c r="P1002" s="30" t="str">
        <f t="shared" si="48"/>
        <v>"en-japan",7,"s_db_hoshu","","サーバ・マシン運用、監視",0,FALSE</v>
      </c>
      <c r="Q1002" s="18" t="s">
        <v>70</v>
      </c>
    </row>
    <row r="1003" spans="2:17">
      <c r="B1003" s="32" t="s">
        <v>384</v>
      </c>
      <c r="C1003" s="32" t="s">
        <v>87</v>
      </c>
      <c r="D1003" s="32">
        <v>7</v>
      </c>
      <c r="E1003" s="32" t="s">
        <v>780</v>
      </c>
      <c r="F1003" s="32"/>
      <c r="G1003" s="32" t="s">
        <v>1801</v>
      </c>
      <c r="H1003" s="32">
        <v>0</v>
      </c>
      <c r="I1003" s="32" t="b">
        <v>0</v>
      </c>
      <c r="M1003">
        <v>2</v>
      </c>
      <c r="N1003" s="30" t="str">
        <f t="shared" si="49"/>
        <v>DELETE FROM W_CATEGORY WHERE ID = en-japan;</v>
      </c>
      <c r="O1003" s="30" t="str">
        <f t="shared" si="47"/>
        <v>INSERT INTO W_CATEGORY VALUES(</v>
      </c>
      <c r="P1003" s="30" t="str">
        <f t="shared" si="48"/>
        <v>"en-japan",7,"s_db_sekkei","","サーバ設計、サーバ構築",0,FALSE</v>
      </c>
      <c r="Q1003" s="18" t="s">
        <v>70</v>
      </c>
    </row>
    <row r="1004" spans="2:17">
      <c r="B1004" s="32" t="s">
        <v>384</v>
      </c>
      <c r="C1004" s="32" t="s">
        <v>87</v>
      </c>
      <c r="D1004" s="32">
        <v>7</v>
      </c>
      <c r="E1004" s="32" t="s">
        <v>781</v>
      </c>
      <c r="F1004" s="32"/>
      <c r="G1004" s="32" t="s">
        <v>1802</v>
      </c>
      <c r="H1004" s="32">
        <v>0</v>
      </c>
      <c r="I1004" s="32" t="b">
        <v>0</v>
      </c>
      <c r="M1004">
        <v>2</v>
      </c>
      <c r="N1004" s="30" t="str">
        <f t="shared" si="49"/>
        <v>DELETE FROM W_CATEGORY WHERE ID = en-japan;</v>
      </c>
      <c r="O1004" s="30" t="str">
        <f t="shared" ref="O1004:O1067" si="50">"INSERT INTO " &amp; $B1004 &amp; " VALUES("</f>
        <v>INSERT INTO W_CATEGORY VALUES(</v>
      </c>
      <c r="P1004" s="30" t="str">
        <f t="shared" si="48"/>
        <v>"en-japan",7,"s_erp-itconsul","","パッケージ導入コンサルタント",0,FALSE</v>
      </c>
      <c r="Q1004" s="18" t="s">
        <v>70</v>
      </c>
    </row>
    <row r="1005" spans="2:17">
      <c r="B1005" s="32" t="s">
        <v>384</v>
      </c>
      <c r="C1005" s="32" t="s">
        <v>87</v>
      </c>
      <c r="D1005" s="32">
        <v>7</v>
      </c>
      <c r="E1005" s="32" t="s">
        <v>782</v>
      </c>
      <c r="F1005" s="32"/>
      <c r="G1005" s="32" t="s">
        <v>1803</v>
      </c>
      <c r="H1005" s="32">
        <v>0</v>
      </c>
      <c r="I1005" s="32" t="b">
        <v>0</v>
      </c>
      <c r="M1005">
        <v>2</v>
      </c>
      <c r="N1005" s="30" t="str">
        <f t="shared" si="49"/>
        <v>DELETE FROM W_CATEGORY WHERE ID = en-japan;</v>
      </c>
      <c r="O1005" s="30" t="str">
        <f t="shared" si="50"/>
        <v>INSERT INTO W_CATEGORY VALUES(</v>
      </c>
      <c r="P1005" s="30" t="str">
        <f t="shared" si="48"/>
        <v>"en-japan",7,"s_gyomu-itconsul","","システムコンサルタント（業務系）",0,FALSE</v>
      </c>
      <c r="Q1005" s="18" t="s">
        <v>70</v>
      </c>
    </row>
    <row r="1006" spans="2:17">
      <c r="B1006" s="32" t="s">
        <v>384</v>
      </c>
      <c r="C1006" s="32" t="s">
        <v>87</v>
      </c>
      <c r="D1006" s="32">
        <v>7</v>
      </c>
      <c r="E1006" s="32" t="s">
        <v>783</v>
      </c>
      <c r="F1006" s="32"/>
      <c r="G1006" s="32" t="s">
        <v>1804</v>
      </c>
      <c r="H1006" s="32">
        <v>0</v>
      </c>
      <c r="I1006" s="32" t="b">
        <v>0</v>
      </c>
      <c r="M1006">
        <v>2</v>
      </c>
      <c r="N1006" s="30" t="str">
        <f t="shared" si="49"/>
        <v>DELETE FROM W_CATEGORY WHERE ID = en-japan;</v>
      </c>
      <c r="O1006" s="30" t="str">
        <f t="shared" si="50"/>
        <v>INSERT INTO W_CATEGORY VALUES(</v>
      </c>
      <c r="P1006" s="30" t="str">
        <f t="shared" ref="P1006:P1069" si="51" xml:space="preserve"> IF(IFERROR(FIND("VAR",C$108),0)&gt;0,""""&amp; C1006 &amp; """",C1006) &amp; "," &amp; IF(IFERROR(FIND("VAR",D$108),0)&gt;0,""""&amp; D1006 &amp; """",D1006) &amp; "," &amp; IF(IFERROR(FIND("VAR",E$108),0)&gt;0,""""&amp; E1006 &amp; """",E1006) &amp; "," &amp;  IF(IFERROR(FIND("VAR",F$108),0)&gt;0,""""&amp; F1006 &amp; """",F1006)&amp; "," &amp;  IF(IFERROR(FIND("VAR",G$108),0)&gt;0,""""&amp; G1006 &amp; """",G1006) &amp; "," &amp; IF(IFERROR(FIND("VAR",H$108),0)&gt;0,""""&amp; H1006 &amp; """",H1006) &amp; "," &amp; IF(IFERROR(FIND("VAR",I$108),0)&gt;0,""""&amp; I1006 &amp; """",I1006)</f>
        <v>"en-japan",7,"s_hanyo-engineer","","システムエンジニア（汎用機系）",0,FALSE</v>
      </c>
      <c r="Q1006" s="18" t="s">
        <v>70</v>
      </c>
    </row>
    <row r="1007" spans="2:17">
      <c r="B1007" s="32" t="s">
        <v>384</v>
      </c>
      <c r="C1007" s="32" t="s">
        <v>87</v>
      </c>
      <c r="D1007" s="32">
        <v>7</v>
      </c>
      <c r="E1007" s="32" t="s">
        <v>784</v>
      </c>
      <c r="F1007" s="32"/>
      <c r="G1007" s="32" t="s">
        <v>1805</v>
      </c>
      <c r="H1007" s="32">
        <v>0</v>
      </c>
      <c r="I1007" s="32" t="b">
        <v>0</v>
      </c>
      <c r="M1007">
        <v>2</v>
      </c>
      <c r="N1007" s="30" t="str">
        <f t="shared" si="49"/>
        <v>DELETE FROM W_CATEGORY WHERE ID = en-japan;</v>
      </c>
      <c r="O1007" s="30" t="str">
        <f t="shared" si="50"/>
        <v>INSERT INTO W_CATEGORY VALUES(</v>
      </c>
      <c r="P1007" s="30" t="str">
        <f t="shared" si="51"/>
        <v>"en-japan",7,"s_hanyo-programmer","","プログラマ（汎用機系）",0,FALSE</v>
      </c>
      <c r="Q1007" s="18" t="s">
        <v>70</v>
      </c>
    </row>
    <row r="1008" spans="2:17">
      <c r="B1008" s="32" t="s">
        <v>384</v>
      </c>
      <c r="C1008" s="32" t="s">
        <v>87</v>
      </c>
      <c r="D1008" s="32">
        <v>7</v>
      </c>
      <c r="E1008" s="32" t="s">
        <v>785</v>
      </c>
      <c r="F1008" s="32"/>
      <c r="G1008" s="32" t="s">
        <v>1806</v>
      </c>
      <c r="H1008" s="32">
        <v>0</v>
      </c>
      <c r="I1008" s="32" t="b">
        <v>0</v>
      </c>
      <c r="M1008">
        <v>2</v>
      </c>
      <c r="N1008" s="30" t="str">
        <f t="shared" si="49"/>
        <v>DELETE FROM W_CATEGORY WHERE ID = en-japan;</v>
      </c>
      <c r="O1008" s="30" t="str">
        <f t="shared" si="50"/>
        <v>INSERT INTO W_CATEGORY VALUES(</v>
      </c>
      <c r="P1008" s="30" t="str">
        <f t="shared" si="51"/>
        <v>"en-japan",7,"s_hanyo-projectmngr","","プロジェクトマネージャー（汎用機系）",0,FALSE</v>
      </c>
      <c r="Q1008" s="18" t="s">
        <v>70</v>
      </c>
    </row>
    <row r="1009" spans="2:17">
      <c r="B1009" s="32" t="s">
        <v>384</v>
      </c>
      <c r="C1009" s="32" t="s">
        <v>87</v>
      </c>
      <c r="D1009" s="32">
        <v>7</v>
      </c>
      <c r="E1009" s="32" t="s">
        <v>786</v>
      </c>
      <c r="F1009" s="32"/>
      <c r="G1009" s="32" t="s">
        <v>1807</v>
      </c>
      <c r="H1009" s="32">
        <v>0</v>
      </c>
      <c r="I1009" s="32" t="b">
        <v>0</v>
      </c>
      <c r="M1009">
        <v>2</v>
      </c>
      <c r="N1009" s="30" t="str">
        <f t="shared" si="49"/>
        <v>DELETE FROM W_CATEGORY WHERE ID = en-japan;</v>
      </c>
      <c r="O1009" s="30" t="str">
        <f t="shared" si="50"/>
        <v>INSERT INTO W_CATEGORY VALUES(</v>
      </c>
      <c r="P1009" s="30" t="str">
        <f t="shared" si="51"/>
        <v>"en-japan",7,"s_helpdesk","","テクニカルサポート、ヘルプデスク",0,FALSE</v>
      </c>
      <c r="Q1009" s="18" t="s">
        <v>70</v>
      </c>
    </row>
    <row r="1010" spans="2:17">
      <c r="B1010" s="32" t="s">
        <v>384</v>
      </c>
      <c r="C1010" s="32" t="s">
        <v>87</v>
      </c>
      <c r="D1010" s="32">
        <v>7</v>
      </c>
      <c r="E1010" s="32" t="s">
        <v>787</v>
      </c>
      <c r="F1010" s="32"/>
      <c r="G1010" s="32" t="s">
        <v>1808</v>
      </c>
      <c r="H1010" s="32">
        <v>0</v>
      </c>
      <c r="I1010" s="32" t="b">
        <v>0</v>
      </c>
      <c r="M1010">
        <v>2</v>
      </c>
      <c r="N1010" s="30" t="str">
        <f t="shared" si="49"/>
        <v>DELETE FROM W_CATEGORY WHERE ID = en-japan;</v>
      </c>
      <c r="O1010" s="30" t="str">
        <f t="shared" si="50"/>
        <v>INSERT INTO W_CATEGORY VALUES(</v>
      </c>
      <c r="P1010" s="30" t="str">
        <f t="shared" si="51"/>
        <v>"en-japan",7,"s_infra","","通信インフラ設計・構築",0,FALSE</v>
      </c>
      <c r="Q1010" s="18" t="s">
        <v>70</v>
      </c>
    </row>
    <row r="1011" spans="2:17">
      <c r="B1011" s="32" t="s">
        <v>384</v>
      </c>
      <c r="C1011" s="32" t="s">
        <v>87</v>
      </c>
      <c r="D1011" s="32">
        <v>7</v>
      </c>
      <c r="E1011" s="32" t="s">
        <v>788</v>
      </c>
      <c r="F1011" s="32"/>
      <c r="G1011" s="32" t="s">
        <v>1809</v>
      </c>
      <c r="H1011" s="32">
        <v>0</v>
      </c>
      <c r="I1011" s="32" t="b">
        <v>0</v>
      </c>
      <c r="M1011">
        <v>2</v>
      </c>
      <c r="N1011" s="30" t="str">
        <f t="shared" ref="N1011:N1074" si="52">"DELETE FROM " &amp; $B1011 &amp; " WHERE ID = " &amp; C1011 &amp; ";"</f>
        <v>DELETE FROM W_CATEGORY WHERE ID = en-japan;</v>
      </c>
      <c r="O1011" s="30" t="str">
        <f t="shared" si="50"/>
        <v>INSERT INTO W_CATEGORY VALUES(</v>
      </c>
      <c r="P1011" s="30" t="str">
        <f t="shared" si="51"/>
        <v>"en-japan",7,"s_infra-planning","","通信インフラ計画策定",0,FALSE</v>
      </c>
      <c r="Q1011" s="18" t="s">
        <v>70</v>
      </c>
    </row>
    <row r="1012" spans="2:17">
      <c r="B1012" s="32" t="s">
        <v>384</v>
      </c>
      <c r="C1012" s="32" t="s">
        <v>87</v>
      </c>
      <c r="D1012" s="32">
        <v>7</v>
      </c>
      <c r="E1012" s="32" t="s">
        <v>789</v>
      </c>
      <c r="F1012" s="32"/>
      <c r="G1012" s="32" t="s">
        <v>1810</v>
      </c>
      <c r="H1012" s="32">
        <v>0</v>
      </c>
      <c r="I1012" s="32" t="b">
        <v>0</v>
      </c>
      <c r="M1012">
        <v>2</v>
      </c>
      <c r="N1012" s="30" t="str">
        <f t="shared" si="52"/>
        <v>DELETE FROM W_CATEGORY WHERE ID = en-japan;</v>
      </c>
      <c r="O1012" s="30" t="str">
        <f t="shared" si="50"/>
        <v>INSERT INTO W_CATEGORY VALUES(</v>
      </c>
      <c r="P1012" s="30" t="str">
        <f t="shared" si="51"/>
        <v>"en-japan",7,"s_infra-test","","通信インフラ設置・テスト",0,FALSE</v>
      </c>
      <c r="Q1012" s="18" t="s">
        <v>70</v>
      </c>
    </row>
    <row r="1013" spans="2:17">
      <c r="B1013" s="32" t="s">
        <v>384</v>
      </c>
      <c r="C1013" s="32" t="s">
        <v>87</v>
      </c>
      <c r="D1013" s="32">
        <v>7</v>
      </c>
      <c r="E1013" s="32" t="s">
        <v>790</v>
      </c>
      <c r="F1013" s="32"/>
      <c r="G1013" s="32" t="s">
        <v>1811</v>
      </c>
      <c r="H1013" s="32">
        <v>0</v>
      </c>
      <c r="I1013" s="32" t="b">
        <v>0</v>
      </c>
      <c r="M1013">
        <v>2</v>
      </c>
      <c r="N1013" s="30" t="str">
        <f t="shared" si="52"/>
        <v>DELETE FROM W_CATEGORY WHERE ID = en-japan;</v>
      </c>
      <c r="O1013" s="30" t="str">
        <f t="shared" si="50"/>
        <v>INSERT INTO W_CATEGORY VALUES(</v>
      </c>
      <c r="P1013" s="30" t="str">
        <f t="shared" si="51"/>
        <v>"en-japan",7,"s_it-analyst","","システムアナリスト",0,FALSE</v>
      </c>
      <c r="Q1013" s="18" t="s">
        <v>70</v>
      </c>
    </row>
    <row r="1014" spans="2:17">
      <c r="B1014" s="32" t="s">
        <v>384</v>
      </c>
      <c r="C1014" s="32" t="s">
        <v>87</v>
      </c>
      <c r="D1014" s="32">
        <v>7</v>
      </c>
      <c r="E1014" s="32" t="s">
        <v>791</v>
      </c>
      <c r="F1014" s="32"/>
      <c r="G1014" s="32" t="s">
        <v>1812</v>
      </c>
      <c r="H1014" s="32">
        <v>0</v>
      </c>
      <c r="I1014" s="32" t="b">
        <v>0</v>
      </c>
      <c r="M1014">
        <v>2</v>
      </c>
      <c r="N1014" s="30" t="str">
        <f t="shared" si="52"/>
        <v>DELETE FROM W_CATEGORY WHERE ID = en-japan;</v>
      </c>
      <c r="O1014" s="30" t="str">
        <f t="shared" si="50"/>
        <v>INSERT INTO W_CATEGORY VALUES(</v>
      </c>
      <c r="P1014" s="30" t="str">
        <f t="shared" si="51"/>
        <v>"en-japan",7,"s_itconsul","","システムコンサルタント、プリセールス",0,FALSE</v>
      </c>
      <c r="Q1014" s="18" t="s">
        <v>70</v>
      </c>
    </row>
    <row r="1015" spans="2:17">
      <c r="B1015" s="32" t="s">
        <v>384</v>
      </c>
      <c r="C1015" s="32" t="s">
        <v>87</v>
      </c>
      <c r="D1015" s="32">
        <v>7</v>
      </c>
      <c r="E1015" s="32" t="s">
        <v>792</v>
      </c>
      <c r="F1015" s="32"/>
      <c r="G1015" s="32" t="s">
        <v>1813</v>
      </c>
      <c r="H1015" s="32">
        <v>0</v>
      </c>
      <c r="I1015" s="32" t="b">
        <v>0</v>
      </c>
      <c r="M1015">
        <v>2</v>
      </c>
      <c r="N1015" s="30" t="str">
        <f t="shared" si="52"/>
        <v>DELETE FROM W_CATEGORY WHERE ID = en-japan;</v>
      </c>
      <c r="O1015" s="30" t="str">
        <f t="shared" si="50"/>
        <v>INSERT INTO W_CATEGORY VALUES(</v>
      </c>
      <c r="P1015" s="30" t="str">
        <f t="shared" si="51"/>
        <v>"en-japan",7,"s_kmkm-engineer","","システムエンジニア（制御・組み込み系）",0,FALSE</v>
      </c>
      <c r="Q1015" s="18" t="s">
        <v>70</v>
      </c>
    </row>
    <row r="1016" spans="2:17">
      <c r="B1016" s="32" t="s">
        <v>384</v>
      </c>
      <c r="C1016" s="32" t="s">
        <v>87</v>
      </c>
      <c r="D1016" s="32">
        <v>7</v>
      </c>
      <c r="E1016" s="32" t="s">
        <v>793</v>
      </c>
      <c r="F1016" s="32"/>
      <c r="G1016" s="32" t="s">
        <v>1814</v>
      </c>
      <c r="H1016" s="32">
        <v>0</v>
      </c>
      <c r="I1016" s="32" t="b">
        <v>0</v>
      </c>
      <c r="M1016">
        <v>2</v>
      </c>
      <c r="N1016" s="30" t="str">
        <f t="shared" si="52"/>
        <v>DELETE FROM W_CATEGORY WHERE ID = en-japan;</v>
      </c>
      <c r="O1016" s="30" t="str">
        <f t="shared" si="50"/>
        <v>INSERT INTO W_CATEGORY VALUES(</v>
      </c>
      <c r="P1016" s="30" t="str">
        <f t="shared" si="51"/>
        <v>"en-japan",7,"s_kmkm-programmer","","プログラマ（制御・組み込み系）",0,FALSE</v>
      </c>
      <c r="Q1016" s="18" t="s">
        <v>70</v>
      </c>
    </row>
    <row r="1017" spans="2:17">
      <c r="B1017" s="32" t="s">
        <v>384</v>
      </c>
      <c r="C1017" s="32" t="s">
        <v>87</v>
      </c>
      <c r="D1017" s="32">
        <v>7</v>
      </c>
      <c r="E1017" s="32" t="s">
        <v>794</v>
      </c>
      <c r="F1017" s="32"/>
      <c r="G1017" s="32" t="s">
        <v>1815</v>
      </c>
      <c r="H1017" s="32">
        <v>0</v>
      </c>
      <c r="I1017" s="32" t="b">
        <v>0</v>
      </c>
      <c r="M1017">
        <v>2</v>
      </c>
      <c r="N1017" s="30" t="str">
        <f t="shared" si="52"/>
        <v>DELETE FROM W_CATEGORY WHERE ID = en-japan;</v>
      </c>
      <c r="O1017" s="30" t="str">
        <f t="shared" si="50"/>
        <v>INSERT INTO W_CATEGORY VALUES(</v>
      </c>
      <c r="P1017" s="30" t="str">
        <f t="shared" si="51"/>
        <v>"en-japan",7,"s_kmkm-projectmngr","","プロジェクトマネージャー（制御・組み込み系）",0,FALSE</v>
      </c>
      <c r="Q1017" s="18" t="s">
        <v>70</v>
      </c>
    </row>
    <row r="1018" spans="2:17">
      <c r="B1018" s="32" t="s">
        <v>384</v>
      </c>
      <c r="C1018" s="32" t="s">
        <v>87</v>
      </c>
      <c r="D1018" s="32">
        <v>7</v>
      </c>
      <c r="E1018" s="32" t="s">
        <v>795</v>
      </c>
      <c r="F1018" s="32"/>
      <c r="G1018" s="32" t="s">
        <v>1816</v>
      </c>
      <c r="H1018" s="32">
        <v>0</v>
      </c>
      <c r="I1018" s="32" t="b">
        <v>0</v>
      </c>
      <c r="M1018">
        <v>2</v>
      </c>
      <c r="N1018" s="30" t="str">
        <f t="shared" si="52"/>
        <v>DELETE FROM W_CATEGORY WHERE ID = en-japan;</v>
      </c>
      <c r="O1018" s="30" t="str">
        <f t="shared" si="50"/>
        <v>INSERT INTO W_CATEGORY VALUES(</v>
      </c>
      <c r="P1018" s="30" t="str">
        <f t="shared" si="51"/>
        <v>"en-japan",7,"s_musen-infrasekkei","","通信インフラ設計構築（無線系）",0,FALSE</v>
      </c>
      <c r="Q1018" s="18" t="s">
        <v>70</v>
      </c>
    </row>
    <row r="1019" spans="2:17">
      <c r="B1019" s="32" t="s">
        <v>384</v>
      </c>
      <c r="C1019" s="32" t="s">
        <v>87</v>
      </c>
      <c r="D1019" s="32">
        <v>7</v>
      </c>
      <c r="E1019" s="32" t="s">
        <v>796</v>
      </c>
      <c r="F1019" s="32"/>
      <c r="G1019" s="32" t="s">
        <v>1817</v>
      </c>
      <c r="H1019" s="32">
        <v>0</v>
      </c>
      <c r="I1019" s="32" t="b">
        <v>0</v>
      </c>
      <c r="M1019">
        <v>2</v>
      </c>
      <c r="N1019" s="30" t="str">
        <f t="shared" si="52"/>
        <v>DELETE FROM W_CATEGORY WHERE ID = en-japan;</v>
      </c>
      <c r="O1019" s="30" t="str">
        <f t="shared" si="50"/>
        <v>INSERT INTO W_CATEGORY VALUES(</v>
      </c>
      <c r="P1019" s="30" t="str">
        <f t="shared" si="51"/>
        <v>"en-japan",7,"s_net-db_hoshu","","ネットワーク・サーバ運用・保守",0,FALSE</v>
      </c>
      <c r="Q1019" s="18" t="s">
        <v>70</v>
      </c>
    </row>
    <row r="1020" spans="2:17">
      <c r="B1020" s="32" t="s">
        <v>384</v>
      </c>
      <c r="C1020" s="32" t="s">
        <v>87</v>
      </c>
      <c r="D1020" s="32">
        <v>7</v>
      </c>
      <c r="E1020" s="32" t="s">
        <v>797</v>
      </c>
      <c r="F1020" s="32"/>
      <c r="G1020" s="32" t="s">
        <v>1818</v>
      </c>
      <c r="H1020" s="32">
        <v>0</v>
      </c>
      <c r="I1020" s="32" t="b">
        <v>0</v>
      </c>
      <c r="M1020">
        <v>2</v>
      </c>
      <c r="N1020" s="30" t="str">
        <f t="shared" si="52"/>
        <v>DELETE FROM W_CATEGORY WHERE ID = en-japan;</v>
      </c>
      <c r="O1020" s="30" t="str">
        <f t="shared" si="50"/>
        <v>INSERT INTO W_CATEGORY VALUES(</v>
      </c>
      <c r="P1020" s="30" t="str">
        <f t="shared" si="51"/>
        <v>"en-japan",7,"s_net-db_sekkei","","ネットワーク・サーバ設計・構築",0,FALSE</v>
      </c>
      <c r="Q1020" s="18" t="s">
        <v>70</v>
      </c>
    </row>
    <row r="1021" spans="2:17">
      <c r="B1021" s="32" t="s">
        <v>384</v>
      </c>
      <c r="C1021" s="32" t="s">
        <v>87</v>
      </c>
      <c r="D1021" s="32">
        <v>7</v>
      </c>
      <c r="E1021" s="32" t="s">
        <v>798</v>
      </c>
      <c r="F1021" s="32"/>
      <c r="G1021" s="32" t="s">
        <v>1819</v>
      </c>
      <c r="H1021" s="32">
        <v>0</v>
      </c>
      <c r="I1021" s="32" t="b">
        <v>0</v>
      </c>
      <c r="M1021">
        <v>2</v>
      </c>
      <c r="N1021" s="30" t="str">
        <f t="shared" si="52"/>
        <v>DELETE FROM W_CATEGORY WHERE ID = en-japan;</v>
      </c>
      <c r="O1021" s="30" t="str">
        <f t="shared" si="50"/>
        <v>INSERT INTO W_CATEGORY VALUES(</v>
      </c>
      <c r="P1021" s="30" t="str">
        <f t="shared" si="51"/>
        <v>"en-japan",7,"s_net-itconsul","","システムコンサルタント（ネットワーク・通信）",0,FALSE</v>
      </c>
      <c r="Q1021" s="18" t="s">
        <v>70</v>
      </c>
    </row>
    <row r="1022" spans="2:17">
      <c r="B1022" s="32" t="s">
        <v>384</v>
      </c>
      <c r="C1022" s="32" t="s">
        <v>87</v>
      </c>
      <c r="D1022" s="32">
        <v>7</v>
      </c>
      <c r="E1022" s="32" t="s">
        <v>799</v>
      </c>
      <c r="F1022" s="32"/>
      <c r="G1022" s="32" t="s">
        <v>1820</v>
      </c>
      <c r="H1022" s="32">
        <v>0</v>
      </c>
      <c r="I1022" s="32" t="b">
        <v>0</v>
      </c>
      <c r="M1022">
        <v>2</v>
      </c>
      <c r="N1022" s="30" t="str">
        <f t="shared" si="52"/>
        <v>DELETE FROM W_CATEGORY WHERE ID = en-japan;</v>
      </c>
      <c r="O1022" s="30" t="str">
        <f t="shared" si="50"/>
        <v>INSERT INTO W_CATEGORY VALUES(</v>
      </c>
      <c r="P1022" s="30" t="str">
        <f t="shared" si="51"/>
        <v>"en-japan",7,"s_net_hoshu","","ネットワーク運用、監視",0,FALSE</v>
      </c>
      <c r="Q1022" s="18" t="s">
        <v>70</v>
      </c>
    </row>
    <row r="1023" spans="2:17">
      <c r="B1023" s="32" t="s">
        <v>384</v>
      </c>
      <c r="C1023" s="32" t="s">
        <v>87</v>
      </c>
      <c r="D1023" s="32">
        <v>7</v>
      </c>
      <c r="E1023" s="32" t="s">
        <v>800</v>
      </c>
      <c r="F1023" s="32"/>
      <c r="G1023" s="32" t="s">
        <v>1821</v>
      </c>
      <c r="H1023" s="32">
        <v>0</v>
      </c>
      <c r="I1023" s="32" t="b">
        <v>0</v>
      </c>
      <c r="M1023">
        <v>2</v>
      </c>
      <c r="N1023" s="30" t="str">
        <f t="shared" si="52"/>
        <v>DELETE FROM W_CATEGORY WHERE ID = en-japan;</v>
      </c>
      <c r="O1023" s="30" t="str">
        <f t="shared" si="50"/>
        <v>INSERT INTO W_CATEGORY VALUES(</v>
      </c>
      <c r="P1023" s="30" t="str">
        <f t="shared" si="51"/>
        <v>"en-japan",7,"s_net_sekkei","","ネットワーク設計、ネットワーク構築",0,FALSE</v>
      </c>
      <c r="Q1023" s="18" t="s">
        <v>70</v>
      </c>
    </row>
    <row r="1024" spans="2:17">
      <c r="B1024" s="32" t="s">
        <v>384</v>
      </c>
      <c r="C1024" s="32" t="s">
        <v>87</v>
      </c>
      <c r="D1024" s="32">
        <v>7</v>
      </c>
      <c r="E1024" s="32" t="s">
        <v>801</v>
      </c>
      <c r="F1024" s="32"/>
      <c r="G1024" s="32" t="s">
        <v>1822</v>
      </c>
      <c r="H1024" s="32">
        <v>0</v>
      </c>
      <c r="I1024" s="32" t="b">
        <v>0</v>
      </c>
      <c r="M1024">
        <v>2</v>
      </c>
      <c r="N1024" s="30" t="str">
        <f t="shared" si="52"/>
        <v>DELETE FROM W_CATEGORY WHERE ID = en-japan;</v>
      </c>
      <c r="O1024" s="30" t="str">
        <f t="shared" si="50"/>
        <v>INSERT INTO W_CATEGORY VALUES(</v>
      </c>
      <c r="P1024" s="30" t="str">
        <f t="shared" si="51"/>
        <v>"en-japan",7,"s_othersoft","","その他技術系（IT・Web・ゲーム・通信）",0,FALSE</v>
      </c>
      <c r="Q1024" s="18" t="s">
        <v>70</v>
      </c>
    </row>
    <row r="1025" spans="2:17">
      <c r="B1025" s="32" t="s">
        <v>384</v>
      </c>
      <c r="C1025" s="32" t="s">
        <v>87</v>
      </c>
      <c r="D1025" s="32">
        <v>7</v>
      </c>
      <c r="E1025" s="32" t="s">
        <v>802</v>
      </c>
      <c r="F1025" s="32"/>
      <c r="G1025" s="32" t="s">
        <v>1823</v>
      </c>
      <c r="H1025" s="32">
        <v>0</v>
      </c>
      <c r="I1025" s="32" t="b">
        <v>0</v>
      </c>
      <c r="M1025">
        <v>2</v>
      </c>
      <c r="N1025" s="30" t="str">
        <f t="shared" si="52"/>
        <v>DELETE FROM W_CATEGORY WHERE ID = en-japan;</v>
      </c>
      <c r="O1025" s="30" t="str">
        <f t="shared" si="50"/>
        <v>INSERT INTO W_CATEGORY VALUES(</v>
      </c>
      <c r="P1025" s="30" t="str">
        <f t="shared" si="51"/>
        <v>"en-japan",7,"s_pack-engineer","","システムエンジニア（パッケージソフト・ミドルウェア）",0,FALSE</v>
      </c>
      <c r="Q1025" s="18" t="s">
        <v>70</v>
      </c>
    </row>
    <row r="1026" spans="2:17">
      <c r="B1026" s="32" t="s">
        <v>384</v>
      </c>
      <c r="C1026" s="32" t="s">
        <v>87</v>
      </c>
      <c r="D1026" s="32">
        <v>7</v>
      </c>
      <c r="E1026" s="32" t="s">
        <v>803</v>
      </c>
      <c r="F1026" s="32"/>
      <c r="G1026" s="32" t="s">
        <v>1824</v>
      </c>
      <c r="H1026" s="32">
        <v>0</v>
      </c>
      <c r="I1026" s="32" t="b">
        <v>0</v>
      </c>
      <c r="M1026">
        <v>2</v>
      </c>
      <c r="N1026" s="30" t="str">
        <f t="shared" si="52"/>
        <v>DELETE FROM W_CATEGORY WHERE ID = en-japan;</v>
      </c>
      <c r="O1026" s="30" t="str">
        <f t="shared" si="50"/>
        <v>INSERT INTO W_CATEGORY VALUES(</v>
      </c>
      <c r="P1026" s="30" t="str">
        <f t="shared" si="51"/>
        <v>"en-japan",7,"s_pack-localization","","ローカライズ（パッケージソフト・ミドルウェア）",0,FALSE</v>
      </c>
      <c r="Q1026" s="18" t="s">
        <v>70</v>
      </c>
    </row>
    <row r="1027" spans="2:17">
      <c r="B1027" s="32" t="s">
        <v>384</v>
      </c>
      <c r="C1027" s="32" t="s">
        <v>87</v>
      </c>
      <c r="D1027" s="32">
        <v>7</v>
      </c>
      <c r="E1027" s="32" t="s">
        <v>804</v>
      </c>
      <c r="F1027" s="32"/>
      <c r="G1027" s="32" t="s">
        <v>1825</v>
      </c>
      <c r="H1027" s="32">
        <v>0</v>
      </c>
      <c r="I1027" s="32" t="b">
        <v>0</v>
      </c>
      <c r="M1027">
        <v>2</v>
      </c>
      <c r="N1027" s="30" t="str">
        <f t="shared" si="52"/>
        <v>DELETE FROM W_CATEGORY WHERE ID = en-japan;</v>
      </c>
      <c r="O1027" s="30" t="str">
        <f t="shared" si="50"/>
        <v>INSERT INTO W_CATEGORY VALUES(</v>
      </c>
      <c r="P1027" s="30" t="str">
        <f t="shared" si="51"/>
        <v>"en-japan",7,"s_pack-programmer","","プログラマ（パッケージソフト・ミドルウェア）",0,FALSE</v>
      </c>
      <c r="Q1027" s="18" t="s">
        <v>70</v>
      </c>
    </row>
    <row r="1028" spans="2:17">
      <c r="B1028" s="32" t="s">
        <v>384</v>
      </c>
      <c r="C1028" s="32" t="s">
        <v>87</v>
      </c>
      <c r="D1028" s="32">
        <v>7</v>
      </c>
      <c r="E1028" s="32" t="s">
        <v>805</v>
      </c>
      <c r="F1028" s="32"/>
      <c r="G1028" s="32" t="s">
        <v>1826</v>
      </c>
      <c r="H1028" s="32">
        <v>0</v>
      </c>
      <c r="I1028" s="32" t="b">
        <v>0</v>
      </c>
      <c r="M1028">
        <v>2</v>
      </c>
      <c r="N1028" s="30" t="str">
        <f t="shared" si="52"/>
        <v>DELETE FROM W_CATEGORY WHERE ID = en-japan;</v>
      </c>
      <c r="O1028" s="30" t="str">
        <f t="shared" si="50"/>
        <v>INSERT INTO W_CATEGORY VALUES(</v>
      </c>
      <c r="P1028" s="30" t="str">
        <f t="shared" si="51"/>
        <v>"en-japan",7,"s_pack-projectmngr","","プロジェクトマネージャー（パッケージソフト・ミドルウェア）",0,FALSE</v>
      </c>
      <c r="Q1028" s="18" t="s">
        <v>70</v>
      </c>
    </row>
    <row r="1029" spans="2:17">
      <c r="B1029" s="32" t="s">
        <v>384</v>
      </c>
      <c r="C1029" s="32" t="s">
        <v>87</v>
      </c>
      <c r="D1029" s="32">
        <v>7</v>
      </c>
      <c r="E1029" s="32" t="s">
        <v>806</v>
      </c>
      <c r="F1029" s="32"/>
      <c r="G1029" s="32" t="s">
        <v>1827</v>
      </c>
      <c r="H1029" s="32">
        <v>0</v>
      </c>
      <c r="I1029" s="32" t="b">
        <v>0</v>
      </c>
      <c r="M1029">
        <v>2</v>
      </c>
      <c r="N1029" s="30" t="str">
        <f t="shared" si="52"/>
        <v>DELETE FROM W_CATEGORY WHERE ID = en-japan;</v>
      </c>
      <c r="O1029" s="30" t="str">
        <f t="shared" si="50"/>
        <v>INSERT INTO W_CATEGORY VALUES(</v>
      </c>
      <c r="P1029" s="30" t="str">
        <f t="shared" si="51"/>
        <v>"en-japan",7,"s_packagesoft","","パッケージソフト・ミドルウェア開発",0,FALSE</v>
      </c>
      <c r="Q1029" s="18" t="s">
        <v>70</v>
      </c>
    </row>
    <row r="1030" spans="2:17">
      <c r="B1030" s="32" t="s">
        <v>384</v>
      </c>
      <c r="C1030" s="32" t="s">
        <v>87</v>
      </c>
      <c r="D1030" s="32">
        <v>7</v>
      </c>
      <c r="E1030" s="32" t="s">
        <v>807</v>
      </c>
      <c r="F1030" s="32"/>
      <c r="G1030" s="32" t="s">
        <v>1828</v>
      </c>
      <c r="H1030" s="32">
        <v>0</v>
      </c>
      <c r="I1030" s="32" t="b">
        <v>0</v>
      </c>
      <c r="M1030">
        <v>2</v>
      </c>
      <c r="N1030" s="30" t="str">
        <f t="shared" si="52"/>
        <v>DELETE FROM W_CATEGORY WHERE ID = en-japan;</v>
      </c>
      <c r="O1030" s="30" t="str">
        <f t="shared" si="50"/>
        <v>INSERT INTO W_CATEGORY VALUES(</v>
      </c>
      <c r="P1030" s="30" t="str">
        <f t="shared" si="51"/>
        <v>"en-japan",7,"s_presales","","プリセールス、セールスエンジニア",0,FALSE</v>
      </c>
      <c r="Q1030" s="18" t="s">
        <v>70</v>
      </c>
    </row>
    <row r="1031" spans="2:17">
      <c r="B1031" s="32" t="s">
        <v>384</v>
      </c>
      <c r="C1031" s="32" t="s">
        <v>87</v>
      </c>
      <c r="D1031" s="32">
        <v>7</v>
      </c>
      <c r="E1031" s="32" t="s">
        <v>808</v>
      </c>
      <c r="F1031" s="32"/>
      <c r="G1031" s="32" t="s">
        <v>1829</v>
      </c>
      <c r="H1031" s="32">
        <v>0</v>
      </c>
      <c r="I1031" s="32" t="b">
        <v>0</v>
      </c>
      <c r="M1031">
        <v>2</v>
      </c>
      <c r="N1031" s="30" t="str">
        <f t="shared" si="52"/>
        <v>DELETE FROM W_CATEGORY WHERE ID = en-japan;</v>
      </c>
      <c r="O1031" s="30" t="str">
        <f t="shared" si="50"/>
        <v>INSERT INTO W_CATEGORY VALUES(</v>
      </c>
      <c r="P1031" s="30" t="str">
        <f t="shared" si="51"/>
        <v>"en-japan",7,"s_projectmngr","","プロジェクトマネージャー（Web・オープン系）",0,FALSE</v>
      </c>
      <c r="Q1031" s="18" t="s">
        <v>70</v>
      </c>
    </row>
    <row r="1032" spans="2:17">
      <c r="B1032" s="32" t="s">
        <v>384</v>
      </c>
      <c r="C1032" s="32" t="s">
        <v>87</v>
      </c>
      <c r="D1032" s="32">
        <v>7</v>
      </c>
      <c r="E1032" s="32" t="s">
        <v>809</v>
      </c>
      <c r="F1032" s="32"/>
      <c r="G1032" s="32" t="s">
        <v>1830</v>
      </c>
      <c r="H1032" s="32">
        <v>0</v>
      </c>
      <c r="I1032" s="32" t="b">
        <v>0</v>
      </c>
      <c r="M1032">
        <v>2</v>
      </c>
      <c r="N1032" s="30" t="str">
        <f t="shared" si="52"/>
        <v>DELETE FROM W_CATEGORY WHERE ID = en-japan;</v>
      </c>
      <c r="O1032" s="30" t="str">
        <f t="shared" si="50"/>
        <v>INSERT INTO W_CATEGORY VALUES(</v>
      </c>
      <c r="P1032" s="30" t="str">
        <f t="shared" si="51"/>
        <v>"en-japan",7,"s_sec-itconsul","","セキュリティコンサルタント",0,FALSE</v>
      </c>
      <c r="Q1032" s="18" t="s">
        <v>70</v>
      </c>
    </row>
    <row r="1033" spans="2:17">
      <c r="B1033" s="32" t="s">
        <v>384</v>
      </c>
      <c r="C1033" s="32" t="s">
        <v>87</v>
      </c>
      <c r="D1033" s="32">
        <v>7</v>
      </c>
      <c r="E1033" s="32" t="s">
        <v>810</v>
      </c>
      <c r="F1033" s="32"/>
      <c r="G1033" s="32" t="s">
        <v>1831</v>
      </c>
      <c r="H1033" s="32">
        <v>0</v>
      </c>
      <c r="I1033" s="32" t="b">
        <v>0</v>
      </c>
      <c r="M1033">
        <v>2</v>
      </c>
      <c r="N1033" s="30" t="str">
        <f t="shared" si="52"/>
        <v>DELETE FROM W_CATEGORY WHERE ID = en-japan;</v>
      </c>
      <c r="O1033" s="30" t="str">
        <f t="shared" si="50"/>
        <v>INSERT INTO W_CATEGORY VALUES(</v>
      </c>
      <c r="P1033" s="30" t="str">
        <f t="shared" si="51"/>
        <v>"en-japan",7,"s_shanaisenryaku","","社内情報戦略・推進",0,FALSE</v>
      </c>
      <c r="Q1033" s="18" t="s">
        <v>70</v>
      </c>
    </row>
    <row r="1034" spans="2:17">
      <c r="B1034" s="32" t="s">
        <v>384</v>
      </c>
      <c r="C1034" s="32" t="s">
        <v>87</v>
      </c>
      <c r="D1034" s="32">
        <v>7</v>
      </c>
      <c r="E1034" s="32" t="s">
        <v>811</v>
      </c>
      <c r="F1034" s="32"/>
      <c r="G1034" s="32" t="s">
        <v>1832</v>
      </c>
      <c r="H1034" s="32">
        <v>0</v>
      </c>
      <c r="I1034" s="32" t="b">
        <v>0</v>
      </c>
      <c r="M1034">
        <v>2</v>
      </c>
      <c r="N1034" s="30" t="str">
        <f t="shared" si="52"/>
        <v>DELETE FROM W_CATEGORY WHERE ID = en-japan;</v>
      </c>
      <c r="O1034" s="30" t="str">
        <f t="shared" si="50"/>
        <v>INSERT INTO W_CATEGORY VALUES(</v>
      </c>
      <c r="P1034" s="30" t="str">
        <f t="shared" si="51"/>
        <v>"en-japan",7,"s_shanaisystem","","社内システム開発・運用",0,FALSE</v>
      </c>
      <c r="Q1034" s="18" t="s">
        <v>70</v>
      </c>
    </row>
    <row r="1035" spans="2:17">
      <c r="B1035" s="32" t="s">
        <v>384</v>
      </c>
      <c r="C1035" s="32" t="s">
        <v>87</v>
      </c>
      <c r="D1035" s="32">
        <v>7</v>
      </c>
      <c r="E1035" s="32" t="s">
        <v>812</v>
      </c>
      <c r="F1035" s="32"/>
      <c r="G1035" s="32" t="s">
        <v>1833</v>
      </c>
      <c r="H1035" s="32">
        <v>0</v>
      </c>
      <c r="I1035" s="32" t="b">
        <v>0</v>
      </c>
      <c r="M1035">
        <v>2</v>
      </c>
      <c r="N1035" s="30" t="str">
        <f t="shared" si="52"/>
        <v>DELETE FROM W_CATEGORY WHERE ID = en-japan;</v>
      </c>
      <c r="O1035" s="30" t="str">
        <f t="shared" si="50"/>
        <v>INSERT INTO W_CATEGORY VALUES(</v>
      </c>
      <c r="P1035" s="30" t="str">
        <f t="shared" si="51"/>
        <v>"en-japan",7,"s_syanaise","","社内SE",0,FALSE</v>
      </c>
      <c r="Q1035" s="18" t="s">
        <v>70</v>
      </c>
    </row>
    <row r="1036" spans="2:17">
      <c r="B1036" s="32" t="s">
        <v>384</v>
      </c>
      <c r="C1036" s="32" t="s">
        <v>87</v>
      </c>
      <c r="D1036" s="32">
        <v>7</v>
      </c>
      <c r="E1036" s="32" t="s">
        <v>813</v>
      </c>
      <c r="F1036" s="32"/>
      <c r="G1036" s="32" t="s">
        <v>1834</v>
      </c>
      <c r="H1036" s="32">
        <v>0</v>
      </c>
      <c r="I1036" s="32" t="b">
        <v>0</v>
      </c>
      <c r="M1036">
        <v>2</v>
      </c>
      <c r="N1036" s="30" t="str">
        <f t="shared" si="52"/>
        <v>DELETE FROM W_CATEGORY WHERE ID = en-japan;</v>
      </c>
      <c r="O1036" s="30" t="str">
        <f t="shared" si="50"/>
        <v>INSERT INTO W_CATEGORY VALUES(</v>
      </c>
      <c r="P1036" s="30" t="str">
        <f t="shared" si="51"/>
        <v>"en-japan",7,"s_unyotrainer","","導入・運用トレーナー",0,FALSE</v>
      </c>
      <c r="Q1036" s="18" t="s">
        <v>70</v>
      </c>
    </row>
    <row r="1037" spans="2:17">
      <c r="B1037" s="32" t="s">
        <v>384</v>
      </c>
      <c r="C1037" s="32" t="s">
        <v>87</v>
      </c>
      <c r="D1037" s="32">
        <v>7</v>
      </c>
      <c r="E1037" s="32" t="s">
        <v>814</v>
      </c>
      <c r="F1037" s="32"/>
      <c r="G1037" s="32" t="s">
        <v>1835</v>
      </c>
      <c r="H1037" s="32">
        <v>0</v>
      </c>
      <c r="I1037" s="32" t="b">
        <v>0</v>
      </c>
      <c r="M1037">
        <v>2</v>
      </c>
      <c r="N1037" s="30" t="str">
        <f t="shared" si="52"/>
        <v>DELETE FROM W_CATEGORY WHERE ID = en-japan;</v>
      </c>
      <c r="O1037" s="30" t="str">
        <f t="shared" si="50"/>
        <v>INSERT INTO W_CATEGORY VALUES(</v>
      </c>
      <c r="P1037" s="30" t="str">
        <f t="shared" si="51"/>
        <v>"en-japan",7,"s_webengineer","","システムエンジニア（Web・オープン系）",0,FALSE</v>
      </c>
      <c r="Q1037" s="18" t="s">
        <v>70</v>
      </c>
    </row>
    <row r="1038" spans="2:17">
      <c r="B1038" s="32" t="s">
        <v>384</v>
      </c>
      <c r="C1038" s="32" t="s">
        <v>87</v>
      </c>
      <c r="D1038" s="32">
        <v>7</v>
      </c>
      <c r="E1038" s="32" t="s">
        <v>815</v>
      </c>
      <c r="F1038" s="32"/>
      <c r="G1038" s="32" t="s">
        <v>1836</v>
      </c>
      <c r="H1038" s="32">
        <v>0</v>
      </c>
      <c r="I1038" s="32" t="b">
        <v>0</v>
      </c>
      <c r="M1038">
        <v>2</v>
      </c>
      <c r="N1038" s="30" t="str">
        <f t="shared" si="52"/>
        <v>DELETE FROM W_CATEGORY WHERE ID = en-japan;</v>
      </c>
      <c r="O1038" s="30" t="str">
        <f t="shared" si="50"/>
        <v>INSERT INTO W_CATEGORY VALUES(</v>
      </c>
      <c r="P1038" s="30" t="str">
        <f t="shared" si="51"/>
        <v>"en-japan",7,"s_webprogrammer","","プログラマ（Web・オープン系）",0,FALSE</v>
      </c>
      <c r="Q1038" s="18" t="s">
        <v>70</v>
      </c>
    </row>
    <row r="1039" spans="2:17">
      <c r="B1039" s="32" t="s">
        <v>384</v>
      </c>
      <c r="C1039" s="32" t="s">
        <v>87</v>
      </c>
      <c r="D1039" s="32">
        <v>7</v>
      </c>
      <c r="E1039" s="32" t="s">
        <v>816</v>
      </c>
      <c r="F1039" s="32"/>
      <c r="G1039" s="32" t="s">
        <v>1837</v>
      </c>
      <c r="H1039" s="32">
        <v>0</v>
      </c>
      <c r="I1039" s="32" t="b">
        <v>0</v>
      </c>
      <c r="M1039">
        <v>2</v>
      </c>
      <c r="N1039" s="30" t="str">
        <f t="shared" si="52"/>
        <v>DELETE FROM W_CATEGORY WHERE ID = en-japan;</v>
      </c>
      <c r="O1039" s="30" t="str">
        <f t="shared" si="50"/>
        <v>INSERT INTO W_CATEGORY VALUES(</v>
      </c>
      <c r="P1039" s="30" t="str">
        <f t="shared" si="51"/>
        <v>"en-japan",7,"s_yusen-infrasekkei","","通信インフラ設計構築（有線系）",0,FALSE</v>
      </c>
      <c r="Q1039" s="18" t="s">
        <v>70</v>
      </c>
    </row>
    <row r="1040" spans="2:17">
      <c r="B1040" s="32" t="s">
        <v>384</v>
      </c>
      <c r="C1040" s="32" t="s">
        <v>87</v>
      </c>
      <c r="D1040" s="32">
        <v>8</v>
      </c>
      <c r="E1040" s="32" t="s">
        <v>475</v>
      </c>
      <c r="F1040" s="32"/>
      <c r="G1040" s="32" t="s">
        <v>1495</v>
      </c>
      <c r="H1040" s="32">
        <v>0</v>
      </c>
      <c r="I1040" s="32" t="b">
        <v>0</v>
      </c>
      <c r="M1040">
        <v>2</v>
      </c>
      <c r="N1040" s="30" t="str">
        <f t="shared" si="52"/>
        <v>DELETE FROM W_CATEGORY WHERE ID = en-japan;</v>
      </c>
      <c r="O1040" s="30" t="str">
        <f t="shared" si="50"/>
        <v>INSERT INTO W_CATEGORY VALUES(</v>
      </c>
      <c r="P1040" s="30" t="str">
        <f t="shared" si="51"/>
        <v>"en-japan",8,"k_aichi","","愛知県",0,FALSE</v>
      </c>
      <c r="Q1040" s="18" t="s">
        <v>70</v>
      </c>
    </row>
    <row r="1041" spans="2:17">
      <c r="B1041" s="32" t="s">
        <v>384</v>
      </c>
      <c r="C1041" s="32" t="s">
        <v>87</v>
      </c>
      <c r="D1041" s="32">
        <v>8</v>
      </c>
      <c r="E1041" s="32" t="s">
        <v>476</v>
      </c>
      <c r="F1041" s="32"/>
      <c r="G1041" s="32" t="s">
        <v>1496</v>
      </c>
      <c r="H1041" s="32">
        <v>0</v>
      </c>
      <c r="I1041" s="32" t="b">
        <v>0</v>
      </c>
      <c r="M1041">
        <v>2</v>
      </c>
      <c r="N1041" s="30" t="str">
        <f t="shared" si="52"/>
        <v>DELETE FROM W_CATEGORY WHERE ID = en-japan;</v>
      </c>
      <c r="O1041" s="30" t="str">
        <f t="shared" si="50"/>
        <v>INSERT INTO W_CATEGORY VALUES(</v>
      </c>
      <c r="P1041" s="30" t="str">
        <f t="shared" si="51"/>
        <v>"en-japan",8,"k_akita","","秋田県",0,FALSE</v>
      </c>
      <c r="Q1041" s="18" t="s">
        <v>70</v>
      </c>
    </row>
    <row r="1042" spans="2:17">
      <c r="B1042" s="32" t="s">
        <v>384</v>
      </c>
      <c r="C1042" s="32" t="s">
        <v>87</v>
      </c>
      <c r="D1042" s="32">
        <v>8</v>
      </c>
      <c r="E1042" s="32" t="s">
        <v>477</v>
      </c>
      <c r="F1042" s="32"/>
      <c r="G1042" s="32" t="s">
        <v>1497</v>
      </c>
      <c r="H1042" s="32">
        <v>0</v>
      </c>
      <c r="I1042" s="32" t="b">
        <v>0</v>
      </c>
      <c r="M1042">
        <v>2</v>
      </c>
      <c r="N1042" s="30" t="str">
        <f t="shared" si="52"/>
        <v>DELETE FROM W_CATEGORY WHERE ID = en-japan;</v>
      </c>
      <c r="O1042" s="30" t="str">
        <f t="shared" si="50"/>
        <v>INSERT INTO W_CATEGORY VALUES(</v>
      </c>
      <c r="P1042" s="30" t="str">
        <f t="shared" si="51"/>
        <v>"en-japan",8,"k_aomori","","青森県",0,FALSE</v>
      </c>
      <c r="Q1042" s="18" t="s">
        <v>70</v>
      </c>
    </row>
    <row r="1043" spans="2:17">
      <c r="B1043" s="32" t="s">
        <v>384</v>
      </c>
      <c r="C1043" s="32" t="s">
        <v>87</v>
      </c>
      <c r="D1043" s="32">
        <v>8</v>
      </c>
      <c r="E1043" s="32" t="s">
        <v>478</v>
      </c>
      <c r="F1043" s="32"/>
      <c r="G1043" s="32" t="s">
        <v>1498</v>
      </c>
      <c r="H1043" s="32">
        <v>0</v>
      </c>
      <c r="I1043" s="32" t="b">
        <v>0</v>
      </c>
      <c r="M1043">
        <v>2</v>
      </c>
      <c r="N1043" s="30" t="str">
        <f t="shared" si="52"/>
        <v>DELETE FROM W_CATEGORY WHERE ID = en-japan;</v>
      </c>
      <c r="O1043" s="30" t="str">
        <f t="shared" si="50"/>
        <v>INSERT INTO W_CATEGORY VALUES(</v>
      </c>
      <c r="P1043" s="30" t="str">
        <f t="shared" si="51"/>
        <v>"en-japan",8,"k_asia","","アジア",0,FALSE</v>
      </c>
      <c r="Q1043" s="18" t="s">
        <v>70</v>
      </c>
    </row>
    <row r="1044" spans="2:17">
      <c r="B1044" s="32" t="s">
        <v>384</v>
      </c>
      <c r="C1044" s="32" t="s">
        <v>87</v>
      </c>
      <c r="D1044" s="32">
        <v>8</v>
      </c>
      <c r="E1044" s="32" t="s">
        <v>479</v>
      </c>
      <c r="F1044" s="32"/>
      <c r="G1044" s="32" t="s">
        <v>1499</v>
      </c>
      <c r="H1044" s="32">
        <v>0</v>
      </c>
      <c r="I1044" s="32" t="b">
        <v>0</v>
      </c>
      <c r="M1044">
        <v>2</v>
      </c>
      <c r="N1044" s="30" t="str">
        <f t="shared" si="52"/>
        <v>DELETE FROM W_CATEGORY WHERE ID = en-japan;</v>
      </c>
      <c r="O1044" s="30" t="str">
        <f t="shared" si="50"/>
        <v>INSERT INTO W_CATEGORY VALUES(</v>
      </c>
      <c r="P1044" s="30" t="str">
        <f t="shared" si="51"/>
        <v>"en-japan",8,"k_chiba","","千葉県",0,FALSE</v>
      </c>
      <c r="Q1044" s="18" t="s">
        <v>70</v>
      </c>
    </row>
    <row r="1045" spans="2:17">
      <c r="B1045" s="32" t="s">
        <v>384</v>
      </c>
      <c r="C1045" s="32" t="s">
        <v>87</v>
      </c>
      <c r="D1045" s="32">
        <v>8</v>
      </c>
      <c r="E1045" s="32" t="s">
        <v>480</v>
      </c>
      <c r="F1045" s="32"/>
      <c r="G1045" s="32" t="s">
        <v>1500</v>
      </c>
      <c r="H1045" s="32">
        <v>0</v>
      </c>
      <c r="I1045" s="32" t="b">
        <v>0</v>
      </c>
      <c r="M1045">
        <v>2</v>
      </c>
      <c r="N1045" s="30" t="str">
        <f t="shared" si="52"/>
        <v>DELETE FROM W_CATEGORY WHERE ID = en-japan;</v>
      </c>
      <c r="O1045" s="30" t="str">
        <f t="shared" si="50"/>
        <v>INSERT INTO W_CATEGORY VALUES(</v>
      </c>
      <c r="P1045" s="30" t="str">
        <f t="shared" si="51"/>
        <v>"en-japan",8,"k_chibashi","","千葉市",0,FALSE</v>
      </c>
      <c r="Q1045" s="18" t="s">
        <v>70</v>
      </c>
    </row>
    <row r="1046" spans="2:17">
      <c r="B1046" s="32" t="s">
        <v>384</v>
      </c>
      <c r="C1046" s="32" t="s">
        <v>87</v>
      </c>
      <c r="D1046" s="32">
        <v>8</v>
      </c>
      <c r="E1046" s="32" t="s">
        <v>481</v>
      </c>
      <c r="F1046" s="32"/>
      <c r="G1046" s="32" t="s">
        <v>1501</v>
      </c>
      <c r="H1046" s="32">
        <v>0</v>
      </c>
      <c r="I1046" s="32" t="b">
        <v>0</v>
      </c>
      <c r="M1046">
        <v>2</v>
      </c>
      <c r="N1046" s="30" t="str">
        <f t="shared" si="52"/>
        <v>DELETE FROM W_CATEGORY WHERE ID = en-japan;</v>
      </c>
      <c r="O1046" s="30" t="str">
        <f t="shared" si="50"/>
        <v>INSERT INTO W_CATEGORY VALUES(</v>
      </c>
      <c r="P1046" s="30" t="str">
        <f t="shared" si="51"/>
        <v>"en-japan",8,"k_china","","中国",0,FALSE</v>
      </c>
      <c r="Q1046" s="18" t="s">
        <v>70</v>
      </c>
    </row>
    <row r="1047" spans="2:17">
      <c r="B1047" s="32" t="s">
        <v>384</v>
      </c>
      <c r="C1047" s="32" t="s">
        <v>87</v>
      </c>
      <c r="D1047" s="32">
        <v>8</v>
      </c>
      <c r="E1047" s="32" t="s">
        <v>482</v>
      </c>
      <c r="F1047" s="32"/>
      <c r="G1047" s="32" t="s">
        <v>1502</v>
      </c>
      <c r="H1047" s="32">
        <v>0</v>
      </c>
      <c r="I1047" s="32" t="b">
        <v>0</v>
      </c>
      <c r="M1047">
        <v>2</v>
      </c>
      <c r="N1047" s="30" t="str">
        <f t="shared" si="52"/>
        <v>DELETE FROM W_CATEGORY WHERE ID = en-japan;</v>
      </c>
      <c r="O1047" s="30" t="str">
        <f t="shared" si="50"/>
        <v>INSERT INTO W_CATEGORY VALUES(</v>
      </c>
      <c r="P1047" s="30" t="str">
        <f t="shared" si="51"/>
        <v>"en-japan",8,"k_chiyodaku","","千代田区（東京駅、丸の内、有楽町など）",0,FALSE</v>
      </c>
      <c r="Q1047" s="18" t="s">
        <v>70</v>
      </c>
    </row>
    <row r="1048" spans="2:17">
      <c r="B1048" s="32" t="s">
        <v>384</v>
      </c>
      <c r="C1048" s="32" t="s">
        <v>87</v>
      </c>
      <c r="D1048" s="32">
        <v>8</v>
      </c>
      <c r="E1048" s="32" t="s">
        <v>483</v>
      </c>
      <c r="F1048" s="32"/>
      <c r="G1048" s="32" t="s">
        <v>1503</v>
      </c>
      <c r="H1048" s="32">
        <v>0</v>
      </c>
      <c r="I1048" s="32" t="b">
        <v>0</v>
      </c>
      <c r="M1048">
        <v>2</v>
      </c>
      <c r="N1048" s="30" t="str">
        <f t="shared" si="52"/>
        <v>DELETE FROM W_CATEGORY WHERE ID = en-japan;</v>
      </c>
      <c r="O1048" s="30" t="str">
        <f t="shared" si="50"/>
        <v>INSERT INTO W_CATEGORY VALUES(</v>
      </c>
      <c r="P1048" s="30" t="str">
        <f t="shared" si="51"/>
        <v>"en-japan",8,"k_chukinto-africa","","中近東・アフリカ",0,FALSE</v>
      </c>
      <c r="Q1048" s="18" t="s">
        <v>70</v>
      </c>
    </row>
    <row r="1049" spans="2:17">
      <c r="B1049" s="32" t="s">
        <v>384</v>
      </c>
      <c r="C1049" s="32" t="s">
        <v>87</v>
      </c>
      <c r="D1049" s="32">
        <v>8</v>
      </c>
      <c r="E1049" s="32" t="s">
        <v>484</v>
      </c>
      <c r="F1049" s="32"/>
      <c r="G1049" s="32" t="s">
        <v>1504</v>
      </c>
      <c r="H1049" s="32">
        <v>0</v>
      </c>
      <c r="I1049" s="32" t="b">
        <v>0</v>
      </c>
      <c r="M1049">
        <v>2</v>
      </c>
      <c r="N1049" s="30" t="str">
        <f t="shared" si="52"/>
        <v>DELETE FROM W_CATEGORY WHERE ID = en-japan;</v>
      </c>
      <c r="O1049" s="30" t="str">
        <f t="shared" si="50"/>
        <v>INSERT INTO W_CATEGORY VALUES(</v>
      </c>
      <c r="P1049" s="30" t="str">
        <f t="shared" si="51"/>
        <v>"en-japan",8,"k_chunanbei","","中南米",0,FALSE</v>
      </c>
      <c r="Q1049" s="18" t="s">
        <v>70</v>
      </c>
    </row>
    <row r="1050" spans="2:17">
      <c r="B1050" s="32" t="s">
        <v>384</v>
      </c>
      <c r="C1050" s="32" t="s">
        <v>87</v>
      </c>
      <c r="D1050" s="32">
        <v>8</v>
      </c>
      <c r="E1050" s="32" t="s">
        <v>485</v>
      </c>
      <c r="F1050" s="32"/>
      <c r="G1050" s="32" t="s">
        <v>1505</v>
      </c>
      <c r="H1050" s="32">
        <v>0</v>
      </c>
      <c r="I1050" s="32" t="b">
        <v>0</v>
      </c>
      <c r="M1050">
        <v>2</v>
      </c>
      <c r="N1050" s="30" t="str">
        <f t="shared" si="52"/>
        <v>DELETE FROM W_CATEGORY WHERE ID = en-japan;</v>
      </c>
      <c r="O1050" s="30" t="str">
        <f t="shared" si="50"/>
        <v>INSERT INTO W_CATEGORY VALUES(</v>
      </c>
      <c r="P1050" s="30" t="str">
        <f t="shared" si="51"/>
        <v>"en-japan",8,"k_chuoku","","中央区（銀座、日本橋など）",0,FALSE</v>
      </c>
      <c r="Q1050" s="18" t="s">
        <v>70</v>
      </c>
    </row>
    <row r="1051" spans="2:17">
      <c r="B1051" s="32" t="s">
        <v>384</v>
      </c>
      <c r="C1051" s="32" t="s">
        <v>87</v>
      </c>
      <c r="D1051" s="32">
        <v>8</v>
      </c>
      <c r="E1051" s="32" t="s">
        <v>486</v>
      </c>
      <c r="F1051" s="32"/>
      <c r="G1051" s="32" t="s">
        <v>1506</v>
      </c>
      <c r="H1051" s="32">
        <v>0</v>
      </c>
      <c r="I1051" s="32" t="b">
        <v>0</v>
      </c>
      <c r="M1051">
        <v>2</v>
      </c>
      <c r="N1051" s="30" t="str">
        <f t="shared" si="52"/>
        <v>DELETE FROM W_CATEGORY WHERE ID = en-japan;</v>
      </c>
      <c r="O1051" s="30" t="str">
        <f t="shared" si="50"/>
        <v>INSERT INTO W_CATEGORY VALUES(</v>
      </c>
      <c r="P1051" s="30" t="str">
        <f t="shared" si="51"/>
        <v>"en-japan",8,"k_ehime","","愛媛県",0,FALSE</v>
      </c>
      <c r="Q1051" s="18" t="s">
        <v>70</v>
      </c>
    </row>
    <row r="1052" spans="2:17">
      <c r="B1052" s="32" t="s">
        <v>384</v>
      </c>
      <c r="C1052" s="32" t="s">
        <v>87</v>
      </c>
      <c r="D1052" s="32">
        <v>8</v>
      </c>
      <c r="E1052" s="32" t="s">
        <v>487</v>
      </c>
      <c r="F1052" s="32"/>
      <c r="G1052" s="32" t="s">
        <v>1507</v>
      </c>
      <c r="H1052" s="32">
        <v>0</v>
      </c>
      <c r="I1052" s="32" t="b">
        <v>0</v>
      </c>
      <c r="M1052">
        <v>2</v>
      </c>
      <c r="N1052" s="30" t="str">
        <f t="shared" si="52"/>
        <v>DELETE FROM W_CATEGORY WHERE ID = en-japan;</v>
      </c>
      <c r="O1052" s="30" t="str">
        <f t="shared" si="50"/>
        <v>INSERT INTO W_CATEGORY VALUES(</v>
      </c>
      <c r="P1052" s="30" t="str">
        <f t="shared" si="51"/>
        <v>"en-japan",8,"k_europe","","ヨーロッパ",0,FALSE</v>
      </c>
      <c r="Q1052" s="18" t="s">
        <v>70</v>
      </c>
    </row>
    <row r="1053" spans="2:17">
      <c r="B1053" s="32" t="s">
        <v>384</v>
      </c>
      <c r="C1053" s="32" t="s">
        <v>87</v>
      </c>
      <c r="D1053" s="32">
        <v>8</v>
      </c>
      <c r="E1053" s="32" t="s">
        <v>488</v>
      </c>
      <c r="F1053" s="32"/>
      <c r="G1053" s="32" t="s">
        <v>1508</v>
      </c>
      <c r="H1053" s="32">
        <v>0</v>
      </c>
      <c r="I1053" s="32" t="b">
        <v>0</v>
      </c>
      <c r="M1053">
        <v>2</v>
      </c>
      <c r="N1053" s="30" t="str">
        <f t="shared" si="52"/>
        <v>DELETE FROM W_CATEGORY WHERE ID = en-japan;</v>
      </c>
      <c r="O1053" s="30" t="str">
        <f t="shared" si="50"/>
        <v>INSERT INTO W_CATEGORY VALUES(</v>
      </c>
      <c r="P1053" s="30" t="str">
        <f t="shared" si="51"/>
        <v>"en-japan",8,"k_fukui","","福井県",0,FALSE</v>
      </c>
      <c r="Q1053" s="18" t="s">
        <v>70</v>
      </c>
    </row>
    <row r="1054" spans="2:17">
      <c r="B1054" s="32" t="s">
        <v>384</v>
      </c>
      <c r="C1054" s="32" t="s">
        <v>87</v>
      </c>
      <c r="D1054" s="32">
        <v>8</v>
      </c>
      <c r="E1054" s="32" t="s">
        <v>489</v>
      </c>
      <c r="F1054" s="32"/>
      <c r="G1054" s="32" t="s">
        <v>1509</v>
      </c>
      <c r="H1054" s="32">
        <v>0</v>
      </c>
      <c r="I1054" s="32" t="b">
        <v>0</v>
      </c>
      <c r="M1054">
        <v>2</v>
      </c>
      <c r="N1054" s="30" t="str">
        <f t="shared" si="52"/>
        <v>DELETE FROM W_CATEGORY WHERE ID = en-japan;</v>
      </c>
      <c r="O1054" s="30" t="str">
        <f t="shared" si="50"/>
        <v>INSERT INTO W_CATEGORY VALUES(</v>
      </c>
      <c r="P1054" s="30" t="str">
        <f t="shared" si="51"/>
        <v>"en-japan",8,"k_fukuoka","","福岡県",0,FALSE</v>
      </c>
      <c r="Q1054" s="18" t="s">
        <v>70</v>
      </c>
    </row>
    <row r="1055" spans="2:17">
      <c r="B1055" s="32" t="s">
        <v>384</v>
      </c>
      <c r="C1055" s="32" t="s">
        <v>87</v>
      </c>
      <c r="D1055" s="32">
        <v>8</v>
      </c>
      <c r="E1055" s="32" t="s">
        <v>490</v>
      </c>
      <c r="F1055" s="32"/>
      <c r="G1055" s="32" t="s">
        <v>1510</v>
      </c>
      <c r="H1055" s="32">
        <v>0</v>
      </c>
      <c r="I1055" s="32" t="b">
        <v>0</v>
      </c>
      <c r="M1055">
        <v>2</v>
      </c>
      <c r="N1055" s="30" t="str">
        <f t="shared" si="52"/>
        <v>DELETE FROM W_CATEGORY WHERE ID = en-japan;</v>
      </c>
      <c r="O1055" s="30" t="str">
        <f t="shared" si="50"/>
        <v>INSERT INTO W_CATEGORY VALUES(</v>
      </c>
      <c r="P1055" s="30" t="str">
        <f t="shared" si="51"/>
        <v>"en-japan",8,"k_fukuokashi","","福岡市",0,FALSE</v>
      </c>
      <c r="Q1055" s="18" t="s">
        <v>70</v>
      </c>
    </row>
    <row r="1056" spans="2:17">
      <c r="B1056" s="32" t="s">
        <v>384</v>
      </c>
      <c r="C1056" s="32" t="s">
        <v>87</v>
      </c>
      <c r="D1056" s="32">
        <v>8</v>
      </c>
      <c r="E1056" s="32" t="s">
        <v>491</v>
      </c>
      <c r="F1056" s="32"/>
      <c r="G1056" s="32" t="s">
        <v>1511</v>
      </c>
      <c r="H1056" s="32">
        <v>0</v>
      </c>
      <c r="I1056" s="32" t="b">
        <v>0</v>
      </c>
      <c r="M1056">
        <v>2</v>
      </c>
      <c r="N1056" s="30" t="str">
        <f t="shared" si="52"/>
        <v>DELETE FROM W_CATEGORY WHERE ID = en-japan;</v>
      </c>
      <c r="O1056" s="30" t="str">
        <f t="shared" si="50"/>
        <v>INSERT INTO W_CATEGORY VALUES(</v>
      </c>
      <c r="P1056" s="30" t="str">
        <f t="shared" si="51"/>
        <v>"en-japan",8,"k_fukushima","","福島県",0,FALSE</v>
      </c>
      <c r="Q1056" s="18" t="s">
        <v>70</v>
      </c>
    </row>
    <row r="1057" spans="2:17">
      <c r="B1057" s="32" t="s">
        <v>384</v>
      </c>
      <c r="C1057" s="32" t="s">
        <v>87</v>
      </c>
      <c r="D1057" s="32">
        <v>8</v>
      </c>
      <c r="E1057" s="32" t="s">
        <v>492</v>
      </c>
      <c r="F1057" s="32"/>
      <c r="G1057" s="32" t="s">
        <v>1512</v>
      </c>
      <c r="H1057" s="32">
        <v>0</v>
      </c>
      <c r="I1057" s="32" t="b">
        <v>0</v>
      </c>
      <c r="M1057">
        <v>2</v>
      </c>
      <c r="N1057" s="30" t="str">
        <f t="shared" si="52"/>
        <v>DELETE FROM W_CATEGORY WHERE ID = en-japan;</v>
      </c>
      <c r="O1057" s="30" t="str">
        <f t="shared" si="50"/>
        <v>INSERT INTO W_CATEGORY VALUES(</v>
      </c>
      <c r="P1057" s="30" t="str">
        <f t="shared" si="51"/>
        <v>"en-japan",8,"k_gifu","","岐阜県",0,FALSE</v>
      </c>
      <c r="Q1057" s="18" t="s">
        <v>70</v>
      </c>
    </row>
    <row r="1058" spans="2:17">
      <c r="B1058" s="32" t="s">
        <v>384</v>
      </c>
      <c r="C1058" s="32" t="s">
        <v>87</v>
      </c>
      <c r="D1058" s="32">
        <v>8</v>
      </c>
      <c r="E1058" s="32" t="s">
        <v>493</v>
      </c>
      <c r="F1058" s="32"/>
      <c r="G1058" s="32" t="s">
        <v>1513</v>
      </c>
      <c r="H1058" s="32">
        <v>0</v>
      </c>
      <c r="I1058" s="32" t="b">
        <v>0</v>
      </c>
      <c r="M1058">
        <v>2</v>
      </c>
      <c r="N1058" s="30" t="str">
        <f t="shared" si="52"/>
        <v>DELETE FROM W_CATEGORY WHERE ID = en-japan;</v>
      </c>
      <c r="O1058" s="30" t="str">
        <f t="shared" si="50"/>
        <v>INSERT INTO W_CATEGORY VALUES(</v>
      </c>
      <c r="P1058" s="30" t="str">
        <f t="shared" si="51"/>
        <v>"en-japan",8,"k_gunma","","群馬県",0,FALSE</v>
      </c>
      <c r="Q1058" s="18" t="s">
        <v>70</v>
      </c>
    </row>
    <row r="1059" spans="2:17">
      <c r="B1059" s="32" t="s">
        <v>384</v>
      </c>
      <c r="C1059" s="32" t="s">
        <v>87</v>
      </c>
      <c r="D1059" s="32">
        <v>8</v>
      </c>
      <c r="E1059" s="32" t="s">
        <v>494</v>
      </c>
      <c r="F1059" s="32"/>
      <c r="G1059" s="32" t="s">
        <v>1514</v>
      </c>
      <c r="H1059" s="32">
        <v>0</v>
      </c>
      <c r="I1059" s="32" t="b">
        <v>0</v>
      </c>
      <c r="M1059">
        <v>2</v>
      </c>
      <c r="N1059" s="30" t="str">
        <f t="shared" si="52"/>
        <v>DELETE FROM W_CATEGORY WHERE ID = en-japan;</v>
      </c>
      <c r="O1059" s="30" t="str">
        <f t="shared" si="50"/>
        <v>INSERT INTO W_CATEGORY VALUES(</v>
      </c>
      <c r="P1059" s="30" t="str">
        <f t="shared" si="51"/>
        <v>"en-japan",8,"k_hamamatsushi","","浜松市",0,FALSE</v>
      </c>
      <c r="Q1059" s="18" t="s">
        <v>70</v>
      </c>
    </row>
    <row r="1060" spans="2:17">
      <c r="B1060" s="32" t="s">
        <v>384</v>
      </c>
      <c r="C1060" s="32" t="s">
        <v>87</v>
      </c>
      <c r="D1060" s="32">
        <v>8</v>
      </c>
      <c r="E1060" s="32" t="s">
        <v>495</v>
      </c>
      <c r="F1060" s="32"/>
      <c r="G1060" s="32" t="s">
        <v>1515</v>
      </c>
      <c r="H1060" s="32">
        <v>0</v>
      </c>
      <c r="I1060" s="32" t="b">
        <v>0</v>
      </c>
      <c r="M1060">
        <v>2</v>
      </c>
      <c r="N1060" s="30" t="str">
        <f t="shared" si="52"/>
        <v>DELETE FROM W_CATEGORY WHERE ID = en-japan;</v>
      </c>
      <c r="O1060" s="30" t="str">
        <f t="shared" si="50"/>
        <v>INSERT INTO W_CATEGORY VALUES(</v>
      </c>
      <c r="P1060" s="30" t="str">
        <f t="shared" si="51"/>
        <v>"en-japan",8,"k_higashiosakaarea","","東大阪エリア",0,FALSE</v>
      </c>
      <c r="Q1060" s="18" t="s">
        <v>70</v>
      </c>
    </row>
    <row r="1061" spans="2:17">
      <c r="B1061" s="32" t="s">
        <v>384</v>
      </c>
      <c r="C1061" s="32" t="s">
        <v>87</v>
      </c>
      <c r="D1061" s="32">
        <v>8</v>
      </c>
      <c r="E1061" s="32" t="s">
        <v>496</v>
      </c>
      <c r="F1061" s="32"/>
      <c r="G1061" s="32" t="s">
        <v>1516</v>
      </c>
      <c r="H1061" s="32">
        <v>0</v>
      </c>
      <c r="I1061" s="32" t="b">
        <v>0</v>
      </c>
      <c r="M1061">
        <v>2</v>
      </c>
      <c r="N1061" s="30" t="str">
        <f t="shared" si="52"/>
        <v>DELETE FROM W_CATEGORY WHERE ID = en-japan;</v>
      </c>
      <c r="O1061" s="30" t="str">
        <f t="shared" si="50"/>
        <v>INSERT INTO W_CATEGORY VALUES(</v>
      </c>
      <c r="P1061" s="30" t="str">
        <f t="shared" si="51"/>
        <v>"en-japan",8,"k_hiroshima","","広島県",0,FALSE</v>
      </c>
      <c r="Q1061" s="18" t="s">
        <v>70</v>
      </c>
    </row>
    <row r="1062" spans="2:17">
      <c r="B1062" s="32" t="s">
        <v>384</v>
      </c>
      <c r="C1062" s="32" t="s">
        <v>87</v>
      </c>
      <c r="D1062" s="32">
        <v>8</v>
      </c>
      <c r="E1062" s="32" t="s">
        <v>497</v>
      </c>
      <c r="F1062" s="32"/>
      <c r="G1062" s="32" t="s">
        <v>1517</v>
      </c>
      <c r="H1062" s="32">
        <v>0</v>
      </c>
      <c r="I1062" s="32" t="b">
        <v>0</v>
      </c>
      <c r="M1062">
        <v>2</v>
      </c>
      <c r="N1062" s="30" t="str">
        <f t="shared" si="52"/>
        <v>DELETE FROM W_CATEGORY WHERE ID = en-japan;</v>
      </c>
      <c r="O1062" s="30" t="str">
        <f t="shared" si="50"/>
        <v>INSERT INTO W_CATEGORY VALUES(</v>
      </c>
      <c r="P1062" s="30" t="str">
        <f t="shared" si="51"/>
        <v>"en-japan",8,"k_hiroshimashi","","広島市",0,FALSE</v>
      </c>
      <c r="Q1062" s="18" t="s">
        <v>70</v>
      </c>
    </row>
    <row r="1063" spans="2:17">
      <c r="B1063" s="32" t="s">
        <v>384</v>
      </c>
      <c r="C1063" s="32" t="s">
        <v>87</v>
      </c>
      <c r="D1063" s="32">
        <v>8</v>
      </c>
      <c r="E1063" s="32" t="s">
        <v>498</v>
      </c>
      <c r="F1063" s="32"/>
      <c r="G1063" s="32" t="s">
        <v>1518</v>
      </c>
      <c r="H1063" s="32">
        <v>0</v>
      </c>
      <c r="I1063" s="32" t="b">
        <v>0</v>
      </c>
      <c r="M1063">
        <v>2</v>
      </c>
      <c r="N1063" s="30" t="str">
        <f t="shared" si="52"/>
        <v>DELETE FROM W_CATEGORY WHERE ID = en-japan;</v>
      </c>
      <c r="O1063" s="30" t="str">
        <f t="shared" si="50"/>
        <v>INSERT INTO W_CATEGORY VALUES(</v>
      </c>
      <c r="P1063" s="30" t="str">
        <f t="shared" si="51"/>
        <v>"en-japan",8,"k_hokkaido","","北海道",0,FALSE</v>
      </c>
      <c r="Q1063" s="18" t="s">
        <v>70</v>
      </c>
    </row>
    <row r="1064" spans="2:17">
      <c r="B1064" s="32" t="s">
        <v>384</v>
      </c>
      <c r="C1064" s="32" t="s">
        <v>87</v>
      </c>
      <c r="D1064" s="32">
        <v>8</v>
      </c>
      <c r="E1064" s="32" t="s">
        <v>499</v>
      </c>
      <c r="F1064" s="32"/>
      <c r="G1064" s="32" t="s">
        <v>1519</v>
      </c>
      <c r="H1064" s="32">
        <v>0</v>
      </c>
      <c r="I1064" s="32" t="b">
        <v>0</v>
      </c>
      <c r="M1064">
        <v>2</v>
      </c>
      <c r="N1064" s="30" t="str">
        <f t="shared" si="52"/>
        <v>DELETE FROM W_CATEGORY WHERE ID = en-japan;</v>
      </c>
      <c r="O1064" s="30" t="str">
        <f t="shared" si="50"/>
        <v>INSERT INTO W_CATEGORY VALUES(</v>
      </c>
      <c r="P1064" s="30" t="str">
        <f t="shared" si="51"/>
        <v>"en-japan",8,"k_hokubei","","北米",0,FALSE</v>
      </c>
      <c r="Q1064" s="18" t="s">
        <v>70</v>
      </c>
    </row>
    <row r="1065" spans="2:17">
      <c r="B1065" s="32" t="s">
        <v>384</v>
      </c>
      <c r="C1065" s="32" t="s">
        <v>87</v>
      </c>
      <c r="D1065" s="32">
        <v>8</v>
      </c>
      <c r="E1065" s="32" t="s">
        <v>500</v>
      </c>
      <c r="F1065" s="32"/>
      <c r="G1065" s="32" t="s">
        <v>1520</v>
      </c>
      <c r="H1065" s="32">
        <v>0</v>
      </c>
      <c r="I1065" s="32" t="b">
        <v>0</v>
      </c>
      <c r="M1065">
        <v>2</v>
      </c>
      <c r="N1065" s="30" t="str">
        <f t="shared" si="52"/>
        <v>DELETE FROM W_CATEGORY WHERE ID = en-japan;</v>
      </c>
      <c r="O1065" s="30" t="str">
        <f t="shared" si="50"/>
        <v>INSERT INTO W_CATEGORY VALUES(</v>
      </c>
      <c r="P1065" s="30" t="str">
        <f t="shared" si="51"/>
        <v>"en-japan",8,"k_hyogo","","兵庫県",0,FALSE</v>
      </c>
      <c r="Q1065" s="18" t="s">
        <v>70</v>
      </c>
    </row>
    <row r="1066" spans="2:17">
      <c r="B1066" s="32" t="s">
        <v>384</v>
      </c>
      <c r="C1066" s="32" t="s">
        <v>87</v>
      </c>
      <c r="D1066" s="32">
        <v>8</v>
      </c>
      <c r="E1066" s="32" t="s">
        <v>501</v>
      </c>
      <c r="F1066" s="32"/>
      <c r="G1066" s="32" t="s">
        <v>1521</v>
      </c>
      <c r="H1066" s="32">
        <v>0</v>
      </c>
      <c r="I1066" s="32" t="b">
        <v>0</v>
      </c>
      <c r="M1066">
        <v>2</v>
      </c>
      <c r="N1066" s="30" t="str">
        <f t="shared" si="52"/>
        <v>DELETE FROM W_CATEGORY WHERE ID = en-japan;</v>
      </c>
      <c r="O1066" s="30" t="str">
        <f t="shared" si="50"/>
        <v>INSERT INTO W_CATEGORY VALUES(</v>
      </c>
      <c r="P1066" s="30" t="str">
        <f t="shared" si="51"/>
        <v>"en-japan",8,"k_ibaraki","","茨城県",0,FALSE</v>
      </c>
      <c r="Q1066" s="18" t="s">
        <v>70</v>
      </c>
    </row>
    <row r="1067" spans="2:17">
      <c r="B1067" s="32" t="s">
        <v>384</v>
      </c>
      <c r="C1067" s="32" t="s">
        <v>87</v>
      </c>
      <c r="D1067" s="32">
        <v>8</v>
      </c>
      <c r="E1067" s="32" t="s">
        <v>502</v>
      </c>
      <c r="F1067" s="32"/>
      <c r="G1067" s="32" t="s">
        <v>1522</v>
      </c>
      <c r="H1067" s="32">
        <v>0</v>
      </c>
      <c r="I1067" s="32" t="b">
        <v>0</v>
      </c>
      <c r="M1067">
        <v>2</v>
      </c>
      <c r="N1067" s="30" t="str">
        <f t="shared" si="52"/>
        <v>DELETE FROM W_CATEGORY WHERE ID = en-japan;</v>
      </c>
      <c r="O1067" s="30" t="str">
        <f t="shared" si="50"/>
        <v>INSERT INTO W_CATEGORY VALUES(</v>
      </c>
      <c r="P1067" s="30" t="str">
        <f t="shared" si="51"/>
        <v>"en-japan",8,"k_ishikawa","","石川県",0,FALSE</v>
      </c>
      <c r="Q1067" s="18" t="s">
        <v>70</v>
      </c>
    </row>
    <row r="1068" spans="2:17">
      <c r="B1068" s="32" t="s">
        <v>384</v>
      </c>
      <c r="C1068" s="32" t="s">
        <v>87</v>
      </c>
      <c r="D1068" s="32">
        <v>8</v>
      </c>
      <c r="E1068" s="32" t="s">
        <v>503</v>
      </c>
      <c r="F1068" s="32"/>
      <c r="G1068" s="32" t="s">
        <v>1523</v>
      </c>
      <c r="H1068" s="32">
        <v>0</v>
      </c>
      <c r="I1068" s="32" t="b">
        <v>0</v>
      </c>
      <c r="M1068">
        <v>2</v>
      </c>
      <c r="N1068" s="30" t="str">
        <f t="shared" si="52"/>
        <v>DELETE FROM W_CATEGORY WHERE ID = en-japan;</v>
      </c>
      <c r="O1068" s="30" t="str">
        <f t="shared" ref="O1068:O1131" si="53">"INSERT INTO " &amp; $B1068 &amp; " VALUES("</f>
        <v>INSERT INTO W_CATEGORY VALUES(</v>
      </c>
      <c r="P1068" s="30" t="str">
        <f t="shared" si="51"/>
        <v>"en-japan",8,"k_iwate","","岩手県",0,FALSE</v>
      </c>
      <c r="Q1068" s="18" t="s">
        <v>70</v>
      </c>
    </row>
    <row r="1069" spans="2:17">
      <c r="B1069" s="32" t="s">
        <v>384</v>
      </c>
      <c r="C1069" s="32" t="s">
        <v>87</v>
      </c>
      <c r="D1069" s="32">
        <v>8</v>
      </c>
      <c r="E1069" s="32" t="s">
        <v>504</v>
      </c>
      <c r="F1069" s="32"/>
      <c r="G1069" s="32" t="s">
        <v>1524</v>
      </c>
      <c r="H1069" s="32">
        <v>0</v>
      </c>
      <c r="I1069" s="32" t="b">
        <v>0</v>
      </c>
      <c r="M1069">
        <v>2</v>
      </c>
      <c r="N1069" s="30" t="str">
        <f t="shared" si="52"/>
        <v>DELETE FROM W_CATEGORY WHERE ID = en-japan;</v>
      </c>
      <c r="O1069" s="30" t="str">
        <f t="shared" si="53"/>
        <v>INSERT INTO W_CATEGORY VALUES(</v>
      </c>
      <c r="P1069" s="30" t="str">
        <f t="shared" si="51"/>
        <v>"en-japan",8,"k_kagawa","","香川県",0,FALSE</v>
      </c>
      <c r="Q1069" s="18" t="s">
        <v>70</v>
      </c>
    </row>
    <row r="1070" spans="2:17">
      <c r="B1070" s="32" t="s">
        <v>384</v>
      </c>
      <c r="C1070" s="32" t="s">
        <v>87</v>
      </c>
      <c r="D1070" s="32">
        <v>8</v>
      </c>
      <c r="E1070" s="32" t="s">
        <v>505</v>
      </c>
      <c r="F1070" s="32"/>
      <c r="G1070" s="32" t="s">
        <v>1525</v>
      </c>
      <c r="H1070" s="32">
        <v>0</v>
      </c>
      <c r="I1070" s="32" t="b">
        <v>0</v>
      </c>
      <c r="M1070">
        <v>2</v>
      </c>
      <c r="N1070" s="30" t="str">
        <f t="shared" si="52"/>
        <v>DELETE FROM W_CATEGORY WHERE ID = en-japan;</v>
      </c>
      <c r="O1070" s="30" t="str">
        <f t="shared" si="53"/>
        <v>INSERT INTO W_CATEGORY VALUES(</v>
      </c>
      <c r="P1070" s="30" t="str">
        <f t="shared" ref="P1070:P1133" si="54" xml:space="preserve"> IF(IFERROR(FIND("VAR",C$108),0)&gt;0,""""&amp; C1070 &amp; """",C1070) &amp; "," &amp; IF(IFERROR(FIND("VAR",D$108),0)&gt;0,""""&amp; D1070 &amp; """",D1070) &amp; "," &amp; IF(IFERROR(FIND("VAR",E$108),0)&gt;0,""""&amp; E1070 &amp; """",E1070) &amp; "," &amp;  IF(IFERROR(FIND("VAR",F$108),0)&gt;0,""""&amp; F1070 &amp; """",F1070)&amp; "," &amp;  IF(IFERROR(FIND("VAR",G$108),0)&gt;0,""""&amp; G1070 &amp; """",G1070) &amp; "," &amp; IF(IFERROR(FIND("VAR",H$108),0)&gt;0,""""&amp; H1070 &amp; """",H1070) &amp; "," &amp; IF(IFERROR(FIND("VAR",I$108),0)&gt;0,""""&amp; I1070 &amp; """",I1070)</f>
        <v>"en-japan",8,"k_kagoshima","","鹿児島県",0,FALSE</v>
      </c>
      <c r="Q1070" s="18" t="s">
        <v>70</v>
      </c>
    </row>
    <row r="1071" spans="2:17">
      <c r="B1071" s="32" t="s">
        <v>384</v>
      </c>
      <c r="C1071" s="32" t="s">
        <v>87</v>
      </c>
      <c r="D1071" s="32">
        <v>8</v>
      </c>
      <c r="E1071" s="32" t="s">
        <v>506</v>
      </c>
      <c r="F1071" s="32"/>
      <c r="G1071" s="32" t="s">
        <v>1526</v>
      </c>
      <c r="H1071" s="32">
        <v>0</v>
      </c>
      <c r="I1071" s="32" t="b">
        <v>0</v>
      </c>
      <c r="M1071">
        <v>2</v>
      </c>
      <c r="N1071" s="30" t="str">
        <f t="shared" si="52"/>
        <v>DELETE FROM W_CATEGORY WHERE ID = en-japan;</v>
      </c>
      <c r="O1071" s="30" t="str">
        <f t="shared" si="53"/>
        <v>INSERT INTO W_CATEGORY VALUES(</v>
      </c>
      <c r="P1071" s="30" t="str">
        <f t="shared" si="54"/>
        <v>"en-japan",8,"k_kanagawa","","神奈川県",0,FALSE</v>
      </c>
      <c r="Q1071" s="18" t="s">
        <v>70</v>
      </c>
    </row>
    <row r="1072" spans="2:17">
      <c r="B1072" s="32" t="s">
        <v>384</v>
      </c>
      <c r="C1072" s="32" t="s">
        <v>87</v>
      </c>
      <c r="D1072" s="32">
        <v>8</v>
      </c>
      <c r="E1072" s="32" t="s">
        <v>507</v>
      </c>
      <c r="F1072" s="32"/>
      <c r="G1072" s="32" t="s">
        <v>1527</v>
      </c>
      <c r="H1072" s="32">
        <v>0</v>
      </c>
      <c r="I1072" s="32" t="b">
        <v>0</v>
      </c>
      <c r="M1072">
        <v>2</v>
      </c>
      <c r="N1072" s="30" t="str">
        <f t="shared" si="52"/>
        <v>DELETE FROM W_CATEGORY WHERE ID = en-japan;</v>
      </c>
      <c r="O1072" s="30" t="str">
        <f t="shared" si="53"/>
        <v>INSERT INTO W_CATEGORY VALUES(</v>
      </c>
      <c r="P1072" s="30" t="str">
        <f t="shared" si="54"/>
        <v>"en-japan",8,"k_kawasaki","","川崎市",0,FALSE</v>
      </c>
      <c r="Q1072" s="18" t="s">
        <v>70</v>
      </c>
    </row>
    <row r="1073" spans="2:17">
      <c r="B1073" s="32" t="s">
        <v>384</v>
      </c>
      <c r="C1073" s="32" t="s">
        <v>87</v>
      </c>
      <c r="D1073" s="32">
        <v>8</v>
      </c>
      <c r="E1073" s="32" t="s">
        <v>508</v>
      </c>
      <c r="F1073" s="32"/>
      <c r="G1073" s="32" t="s">
        <v>1528</v>
      </c>
      <c r="H1073" s="32">
        <v>0</v>
      </c>
      <c r="I1073" s="32" t="b">
        <v>0</v>
      </c>
      <c r="M1073">
        <v>2</v>
      </c>
      <c r="N1073" s="30" t="str">
        <f t="shared" si="52"/>
        <v>DELETE FROM W_CATEGORY WHERE ID = en-japan;</v>
      </c>
      <c r="O1073" s="30" t="str">
        <f t="shared" si="53"/>
        <v>INSERT INTO W_CATEGORY VALUES(</v>
      </c>
      <c r="P1073" s="30" t="str">
        <f t="shared" si="54"/>
        <v>"en-japan",8,"k_kitakyushushi","","北九州市",0,FALSE</v>
      </c>
      <c r="Q1073" s="18" t="s">
        <v>70</v>
      </c>
    </row>
    <row r="1074" spans="2:17">
      <c r="B1074" s="32" t="s">
        <v>384</v>
      </c>
      <c r="C1074" s="32" t="s">
        <v>87</v>
      </c>
      <c r="D1074" s="32">
        <v>8</v>
      </c>
      <c r="E1074" s="32" t="s">
        <v>509</v>
      </c>
      <c r="F1074" s="32"/>
      <c r="G1074" s="32" t="s">
        <v>1529</v>
      </c>
      <c r="H1074" s="32">
        <v>0</v>
      </c>
      <c r="I1074" s="32" t="b">
        <v>0</v>
      </c>
      <c r="M1074">
        <v>2</v>
      </c>
      <c r="N1074" s="30" t="str">
        <f t="shared" si="52"/>
        <v>DELETE FROM W_CATEGORY WHERE ID = en-japan;</v>
      </c>
      <c r="O1074" s="30" t="str">
        <f t="shared" si="53"/>
        <v>INSERT INTO W_CATEGORY VALUES(</v>
      </c>
      <c r="P1074" s="30" t="str">
        <f t="shared" si="54"/>
        <v>"en-japan",8,"k_kitaosakaarea","","北大阪エリア",0,FALSE</v>
      </c>
      <c r="Q1074" s="18" t="s">
        <v>70</v>
      </c>
    </row>
    <row r="1075" spans="2:17">
      <c r="B1075" s="32" t="s">
        <v>384</v>
      </c>
      <c r="C1075" s="32" t="s">
        <v>87</v>
      </c>
      <c r="D1075" s="32">
        <v>8</v>
      </c>
      <c r="E1075" s="32" t="s">
        <v>510</v>
      </c>
      <c r="F1075" s="32"/>
      <c r="G1075" s="32" t="s">
        <v>1530</v>
      </c>
      <c r="H1075" s="32">
        <v>0</v>
      </c>
      <c r="I1075" s="32" t="b">
        <v>0</v>
      </c>
      <c r="M1075">
        <v>2</v>
      </c>
      <c r="N1075" s="30" t="str">
        <f t="shared" ref="N1075:N1138" si="55">"DELETE FROM " &amp; $B1075 &amp; " WHERE ID = " &amp; C1075 &amp; ";"</f>
        <v>DELETE FROM W_CATEGORY WHERE ID = en-japan;</v>
      </c>
      <c r="O1075" s="30" t="str">
        <f t="shared" si="53"/>
        <v>INSERT INTO W_CATEGORY VALUES(</v>
      </c>
      <c r="P1075" s="30" t="str">
        <f t="shared" si="54"/>
        <v>"en-japan",8,"k_kobeshi","","神戸市",0,FALSE</v>
      </c>
      <c r="Q1075" s="18" t="s">
        <v>70</v>
      </c>
    </row>
    <row r="1076" spans="2:17">
      <c r="B1076" s="32" t="s">
        <v>384</v>
      </c>
      <c r="C1076" s="32" t="s">
        <v>87</v>
      </c>
      <c r="D1076" s="32">
        <v>8</v>
      </c>
      <c r="E1076" s="32" t="s">
        <v>511</v>
      </c>
      <c r="F1076" s="32"/>
      <c r="G1076" s="32" t="s">
        <v>1531</v>
      </c>
      <c r="H1076" s="32">
        <v>0</v>
      </c>
      <c r="I1076" s="32" t="b">
        <v>0</v>
      </c>
      <c r="M1076">
        <v>2</v>
      </c>
      <c r="N1076" s="30" t="str">
        <f t="shared" si="55"/>
        <v>DELETE FROM W_CATEGORY WHERE ID = en-japan;</v>
      </c>
      <c r="O1076" s="30" t="str">
        <f t="shared" si="53"/>
        <v>INSERT INTO W_CATEGORY VALUES(</v>
      </c>
      <c r="P1076" s="30" t="str">
        <f t="shared" si="54"/>
        <v>"en-japan",8,"k_kochi","","高知県",0,FALSE</v>
      </c>
      <c r="Q1076" s="18" t="s">
        <v>70</v>
      </c>
    </row>
    <row r="1077" spans="2:17">
      <c r="B1077" s="32" t="s">
        <v>384</v>
      </c>
      <c r="C1077" s="32" t="s">
        <v>87</v>
      </c>
      <c r="D1077" s="32">
        <v>8</v>
      </c>
      <c r="E1077" s="32" t="s">
        <v>512</v>
      </c>
      <c r="F1077" s="32"/>
      <c r="G1077" s="32" t="s">
        <v>1532</v>
      </c>
      <c r="H1077" s="32">
        <v>0</v>
      </c>
      <c r="I1077" s="32" t="b">
        <v>0</v>
      </c>
      <c r="M1077">
        <v>2</v>
      </c>
      <c r="N1077" s="30" t="str">
        <f t="shared" si="55"/>
        <v>DELETE FROM W_CATEGORY WHERE ID = en-japan;</v>
      </c>
      <c r="O1077" s="30" t="str">
        <f t="shared" si="53"/>
        <v>INSERT INTO W_CATEGORY VALUES(</v>
      </c>
      <c r="P1077" s="30" t="str">
        <f t="shared" si="54"/>
        <v>"en-japan",8,"k_kumamoto","","熊本県",0,FALSE</v>
      </c>
      <c r="Q1077" s="18" t="s">
        <v>70</v>
      </c>
    </row>
    <row r="1078" spans="2:17">
      <c r="B1078" s="32" t="s">
        <v>384</v>
      </c>
      <c r="C1078" s="32" t="s">
        <v>87</v>
      </c>
      <c r="D1078" s="32">
        <v>8</v>
      </c>
      <c r="E1078" s="32" t="s">
        <v>513</v>
      </c>
      <c r="F1078" s="32"/>
      <c r="G1078" s="32" t="s">
        <v>1533</v>
      </c>
      <c r="H1078" s="32">
        <v>0</v>
      </c>
      <c r="I1078" s="32" t="b">
        <v>0</v>
      </c>
      <c r="M1078">
        <v>2</v>
      </c>
      <c r="N1078" s="30" t="str">
        <f t="shared" si="55"/>
        <v>DELETE FROM W_CATEGORY WHERE ID = en-japan;</v>
      </c>
      <c r="O1078" s="30" t="str">
        <f t="shared" si="53"/>
        <v>INSERT INTO W_CATEGORY VALUES(</v>
      </c>
      <c r="P1078" s="30" t="str">
        <f t="shared" si="54"/>
        <v>"en-japan",8,"k_kumamotoshi","","熊本市",0,FALSE</v>
      </c>
      <c r="Q1078" s="18" t="s">
        <v>70</v>
      </c>
    </row>
    <row r="1079" spans="2:17">
      <c r="B1079" s="32" t="s">
        <v>384</v>
      </c>
      <c r="C1079" s="32" t="s">
        <v>87</v>
      </c>
      <c r="D1079" s="32">
        <v>8</v>
      </c>
      <c r="E1079" s="32" t="s">
        <v>514</v>
      </c>
      <c r="F1079" s="32"/>
      <c r="G1079" s="32" t="s">
        <v>1534</v>
      </c>
      <c r="H1079" s="32">
        <v>0</v>
      </c>
      <c r="I1079" s="32" t="b">
        <v>0</v>
      </c>
      <c r="M1079">
        <v>2</v>
      </c>
      <c r="N1079" s="30" t="str">
        <f t="shared" si="55"/>
        <v>DELETE FROM W_CATEGORY WHERE ID = en-japan;</v>
      </c>
      <c r="O1079" s="30" t="str">
        <f t="shared" si="53"/>
        <v>INSERT INTO W_CATEGORY VALUES(</v>
      </c>
      <c r="P1079" s="30" t="str">
        <f t="shared" si="54"/>
        <v>"en-japan",8,"k_kyoto","","京都府",0,FALSE</v>
      </c>
      <c r="Q1079" s="18" t="s">
        <v>70</v>
      </c>
    </row>
    <row r="1080" spans="2:17">
      <c r="B1080" s="32" t="s">
        <v>384</v>
      </c>
      <c r="C1080" s="32" t="s">
        <v>87</v>
      </c>
      <c r="D1080" s="32">
        <v>8</v>
      </c>
      <c r="E1080" s="32" t="s">
        <v>515</v>
      </c>
      <c r="F1080" s="32"/>
      <c r="G1080" s="32" t="s">
        <v>1535</v>
      </c>
      <c r="H1080" s="32">
        <v>0</v>
      </c>
      <c r="I1080" s="32" t="b">
        <v>0</v>
      </c>
      <c r="M1080">
        <v>2</v>
      </c>
      <c r="N1080" s="30" t="str">
        <f t="shared" si="55"/>
        <v>DELETE FROM W_CATEGORY WHERE ID = en-japan;</v>
      </c>
      <c r="O1080" s="30" t="str">
        <f t="shared" si="53"/>
        <v>INSERT INTO W_CATEGORY VALUES(</v>
      </c>
      <c r="P1080" s="30" t="str">
        <f t="shared" si="54"/>
        <v>"en-japan",8,"k_kyotoshi","","京都市",0,FALSE</v>
      </c>
      <c r="Q1080" s="18" t="s">
        <v>70</v>
      </c>
    </row>
    <row r="1081" spans="2:17">
      <c r="B1081" s="32" t="s">
        <v>384</v>
      </c>
      <c r="C1081" s="32" t="s">
        <v>87</v>
      </c>
      <c r="D1081" s="32">
        <v>8</v>
      </c>
      <c r="E1081" s="32" t="s">
        <v>516</v>
      </c>
      <c r="F1081" s="32"/>
      <c r="G1081" s="32" t="s">
        <v>1536</v>
      </c>
      <c r="H1081" s="32">
        <v>0</v>
      </c>
      <c r="I1081" s="32" t="b">
        <v>0</v>
      </c>
      <c r="M1081">
        <v>2</v>
      </c>
      <c r="N1081" s="30" t="str">
        <f t="shared" si="55"/>
        <v>DELETE FROM W_CATEGORY WHERE ID = en-japan;</v>
      </c>
      <c r="O1081" s="30" t="str">
        <f t="shared" si="53"/>
        <v>INSERT INTO W_CATEGORY VALUES(</v>
      </c>
      <c r="P1081" s="30" t="str">
        <f t="shared" si="54"/>
        <v>"en-japan",8,"k_mie","","三重県",0,FALSE</v>
      </c>
      <c r="Q1081" s="18" t="s">
        <v>70</v>
      </c>
    </row>
    <row r="1082" spans="2:17">
      <c r="B1082" s="32" t="s">
        <v>384</v>
      </c>
      <c r="C1082" s="32" t="s">
        <v>87</v>
      </c>
      <c r="D1082" s="32">
        <v>8</v>
      </c>
      <c r="E1082" s="32" t="s">
        <v>517</v>
      </c>
      <c r="F1082" s="32"/>
      <c r="G1082" s="32" t="s">
        <v>1537</v>
      </c>
      <c r="H1082" s="32">
        <v>0</v>
      </c>
      <c r="I1082" s="32" t="b">
        <v>0</v>
      </c>
      <c r="M1082">
        <v>2</v>
      </c>
      <c r="N1082" s="30" t="str">
        <f t="shared" si="55"/>
        <v>DELETE FROM W_CATEGORY WHERE ID = en-japan;</v>
      </c>
      <c r="O1082" s="30" t="str">
        <f t="shared" si="53"/>
        <v>INSERT INTO W_CATEGORY VALUES(</v>
      </c>
      <c r="P1082" s="30" t="str">
        <f t="shared" si="54"/>
        <v>"en-japan",8,"k_mikawaarea","","三河エリア",0,FALSE</v>
      </c>
      <c r="Q1082" s="18" t="s">
        <v>70</v>
      </c>
    </row>
    <row r="1083" spans="2:17">
      <c r="B1083" s="32" t="s">
        <v>384</v>
      </c>
      <c r="C1083" s="32" t="s">
        <v>87</v>
      </c>
      <c r="D1083" s="32">
        <v>8</v>
      </c>
      <c r="E1083" s="32" t="s">
        <v>518</v>
      </c>
      <c r="F1083" s="32"/>
      <c r="G1083" s="32" t="s">
        <v>1538</v>
      </c>
      <c r="H1083" s="32">
        <v>0</v>
      </c>
      <c r="I1083" s="32" t="b">
        <v>0</v>
      </c>
      <c r="M1083">
        <v>2</v>
      </c>
      <c r="N1083" s="30" t="str">
        <f t="shared" si="55"/>
        <v>DELETE FROM W_CATEGORY WHERE ID = en-japan;</v>
      </c>
      <c r="O1083" s="30" t="str">
        <f t="shared" si="53"/>
        <v>INSERT INTO W_CATEGORY VALUES(</v>
      </c>
      <c r="P1083" s="30" t="str">
        <f t="shared" si="54"/>
        <v>"en-japan",8,"k_minamiosakaarea","","南大阪エリア",0,FALSE</v>
      </c>
      <c r="Q1083" s="18" t="s">
        <v>70</v>
      </c>
    </row>
    <row r="1084" spans="2:17">
      <c r="B1084" s="32" t="s">
        <v>384</v>
      </c>
      <c r="C1084" s="32" t="s">
        <v>87</v>
      </c>
      <c r="D1084" s="32">
        <v>8</v>
      </c>
      <c r="E1084" s="32" t="s">
        <v>519</v>
      </c>
      <c r="F1084" s="32"/>
      <c r="G1084" s="32" t="s">
        <v>1539</v>
      </c>
      <c r="H1084" s="32">
        <v>0</v>
      </c>
      <c r="I1084" s="32" t="b">
        <v>0</v>
      </c>
      <c r="M1084">
        <v>2</v>
      </c>
      <c r="N1084" s="30" t="str">
        <f t="shared" si="55"/>
        <v>DELETE FROM W_CATEGORY WHERE ID = en-japan;</v>
      </c>
      <c r="O1084" s="30" t="str">
        <f t="shared" si="53"/>
        <v>INSERT INTO W_CATEGORY VALUES(</v>
      </c>
      <c r="P1084" s="30" t="str">
        <f t="shared" si="54"/>
        <v>"en-japan",8,"k_minatoku","","港区（六本木、表参道、新橋など）",0,FALSE</v>
      </c>
      <c r="Q1084" s="18" t="s">
        <v>70</v>
      </c>
    </row>
    <row r="1085" spans="2:17">
      <c r="B1085" s="32" t="s">
        <v>384</v>
      </c>
      <c r="C1085" s="32" t="s">
        <v>87</v>
      </c>
      <c r="D1085" s="32">
        <v>8</v>
      </c>
      <c r="E1085" s="32" t="s">
        <v>520</v>
      </c>
      <c r="F1085" s="32"/>
      <c r="G1085" s="32" t="s">
        <v>1540</v>
      </c>
      <c r="H1085" s="32">
        <v>0</v>
      </c>
      <c r="I1085" s="32" t="b">
        <v>0</v>
      </c>
      <c r="M1085">
        <v>2</v>
      </c>
      <c r="N1085" s="30" t="str">
        <f t="shared" si="55"/>
        <v>DELETE FROM W_CATEGORY WHERE ID = en-japan;</v>
      </c>
      <c r="O1085" s="30" t="str">
        <f t="shared" si="53"/>
        <v>INSERT INTO W_CATEGORY VALUES(</v>
      </c>
      <c r="P1085" s="30" t="str">
        <f t="shared" si="54"/>
        <v>"en-japan",8,"k_miyagi","","宮城県",0,FALSE</v>
      </c>
      <c r="Q1085" s="18" t="s">
        <v>70</v>
      </c>
    </row>
    <row r="1086" spans="2:17">
      <c r="B1086" s="32" t="s">
        <v>384</v>
      </c>
      <c r="C1086" s="32" t="s">
        <v>87</v>
      </c>
      <c r="D1086" s="32">
        <v>8</v>
      </c>
      <c r="E1086" s="32" t="s">
        <v>521</v>
      </c>
      <c r="F1086" s="32"/>
      <c r="G1086" s="32" t="s">
        <v>1541</v>
      </c>
      <c r="H1086" s="32">
        <v>0</v>
      </c>
      <c r="I1086" s="32" t="b">
        <v>0</v>
      </c>
      <c r="M1086">
        <v>2</v>
      </c>
      <c r="N1086" s="30" t="str">
        <f t="shared" si="55"/>
        <v>DELETE FROM W_CATEGORY WHERE ID = en-japan;</v>
      </c>
      <c r="O1086" s="30" t="str">
        <f t="shared" si="53"/>
        <v>INSERT INTO W_CATEGORY VALUES(</v>
      </c>
      <c r="P1086" s="30" t="str">
        <f t="shared" si="54"/>
        <v>"en-japan",8,"k_miyazaki","","宮崎県",0,FALSE</v>
      </c>
      <c r="Q1086" s="18" t="s">
        <v>70</v>
      </c>
    </row>
    <row r="1087" spans="2:17">
      <c r="B1087" s="32" t="s">
        <v>384</v>
      </c>
      <c r="C1087" s="32" t="s">
        <v>87</v>
      </c>
      <c r="D1087" s="32">
        <v>8</v>
      </c>
      <c r="E1087" s="32" t="s">
        <v>522</v>
      </c>
      <c r="F1087" s="32"/>
      <c r="G1087" s="32" t="s">
        <v>1542</v>
      </c>
      <c r="H1087" s="32">
        <v>0</v>
      </c>
      <c r="I1087" s="32" t="b">
        <v>0</v>
      </c>
      <c r="M1087">
        <v>2</v>
      </c>
      <c r="N1087" s="30" t="str">
        <f t="shared" si="55"/>
        <v>DELETE FROM W_CATEGORY WHERE ID = en-japan;</v>
      </c>
      <c r="O1087" s="30" t="str">
        <f t="shared" si="53"/>
        <v>INSERT INTO W_CATEGORY VALUES(</v>
      </c>
      <c r="P1087" s="30" t="str">
        <f t="shared" si="54"/>
        <v>"en-japan",8,"k_nagano","","長野県",0,FALSE</v>
      </c>
      <c r="Q1087" s="18" t="s">
        <v>70</v>
      </c>
    </row>
    <row r="1088" spans="2:17">
      <c r="B1088" s="32" t="s">
        <v>384</v>
      </c>
      <c r="C1088" s="32" t="s">
        <v>87</v>
      </c>
      <c r="D1088" s="32">
        <v>8</v>
      </c>
      <c r="E1088" s="32" t="s">
        <v>523</v>
      </c>
      <c r="F1088" s="32"/>
      <c r="G1088" s="32" t="s">
        <v>1543</v>
      </c>
      <c r="H1088" s="32">
        <v>0</v>
      </c>
      <c r="I1088" s="32" t="b">
        <v>0</v>
      </c>
      <c r="M1088">
        <v>2</v>
      </c>
      <c r="N1088" s="30" t="str">
        <f t="shared" si="55"/>
        <v>DELETE FROM W_CATEGORY WHERE ID = en-japan;</v>
      </c>
      <c r="O1088" s="30" t="str">
        <f t="shared" si="53"/>
        <v>INSERT INTO W_CATEGORY VALUES(</v>
      </c>
      <c r="P1088" s="30" t="str">
        <f t="shared" si="54"/>
        <v>"en-japan",8,"k_nagasaki","","長崎県",0,FALSE</v>
      </c>
      <c r="Q1088" s="18" t="s">
        <v>70</v>
      </c>
    </row>
    <row r="1089" spans="2:17">
      <c r="B1089" s="32" t="s">
        <v>384</v>
      </c>
      <c r="C1089" s="32" t="s">
        <v>87</v>
      </c>
      <c r="D1089" s="32">
        <v>8</v>
      </c>
      <c r="E1089" s="32" t="s">
        <v>524</v>
      </c>
      <c r="F1089" s="32"/>
      <c r="G1089" s="32" t="s">
        <v>1544</v>
      </c>
      <c r="H1089" s="32">
        <v>0</v>
      </c>
      <c r="I1089" s="32" t="b">
        <v>0</v>
      </c>
      <c r="M1089">
        <v>2</v>
      </c>
      <c r="N1089" s="30" t="str">
        <f t="shared" si="55"/>
        <v>DELETE FROM W_CATEGORY WHERE ID = en-japan;</v>
      </c>
      <c r="O1089" s="30" t="str">
        <f t="shared" si="53"/>
        <v>INSERT INTO W_CATEGORY VALUES(</v>
      </c>
      <c r="P1089" s="30" t="str">
        <f t="shared" si="54"/>
        <v>"en-japan",8,"k_nagoya","","名古屋市",0,FALSE</v>
      </c>
      <c r="Q1089" s="18" t="s">
        <v>70</v>
      </c>
    </row>
    <row r="1090" spans="2:17">
      <c r="B1090" s="32" t="s">
        <v>384</v>
      </c>
      <c r="C1090" s="32" t="s">
        <v>87</v>
      </c>
      <c r="D1090" s="32">
        <v>8</v>
      </c>
      <c r="E1090" s="32" t="s">
        <v>525</v>
      </c>
      <c r="F1090" s="32"/>
      <c r="G1090" s="32" t="s">
        <v>1545</v>
      </c>
      <c r="H1090" s="32">
        <v>0</v>
      </c>
      <c r="I1090" s="32" t="b">
        <v>0</v>
      </c>
      <c r="M1090">
        <v>2</v>
      </c>
      <c r="N1090" s="30" t="str">
        <f t="shared" si="55"/>
        <v>DELETE FROM W_CATEGORY WHERE ID = en-japan;</v>
      </c>
      <c r="O1090" s="30" t="str">
        <f t="shared" si="53"/>
        <v>INSERT INTO W_CATEGORY VALUES(</v>
      </c>
      <c r="P1090" s="30" t="str">
        <f t="shared" si="54"/>
        <v>"en-japan",8,"k_nara","","奈良県",0,FALSE</v>
      </c>
      <c r="Q1090" s="18" t="s">
        <v>70</v>
      </c>
    </row>
    <row r="1091" spans="2:17">
      <c r="B1091" s="32" t="s">
        <v>384</v>
      </c>
      <c r="C1091" s="32" t="s">
        <v>87</v>
      </c>
      <c r="D1091" s="32">
        <v>8</v>
      </c>
      <c r="E1091" s="32" t="s">
        <v>526</v>
      </c>
      <c r="F1091" s="32"/>
      <c r="G1091" s="32" t="s">
        <v>1546</v>
      </c>
      <c r="H1091" s="32">
        <v>0</v>
      </c>
      <c r="I1091" s="32" t="b">
        <v>0</v>
      </c>
      <c r="M1091">
        <v>2</v>
      </c>
      <c r="N1091" s="30" t="str">
        <f t="shared" si="55"/>
        <v>DELETE FROM W_CATEGORY WHERE ID = en-japan;</v>
      </c>
      <c r="O1091" s="30" t="str">
        <f t="shared" si="53"/>
        <v>INSERT INTO W_CATEGORY VALUES(</v>
      </c>
      <c r="P1091" s="30" t="str">
        <f t="shared" si="54"/>
        <v>"en-japan",8,"k_nigata","","新潟県",0,FALSE</v>
      </c>
      <c r="Q1091" s="18" t="s">
        <v>70</v>
      </c>
    </row>
    <row r="1092" spans="2:17">
      <c r="B1092" s="32" t="s">
        <v>384</v>
      </c>
      <c r="C1092" s="32" t="s">
        <v>87</v>
      </c>
      <c r="D1092" s="32">
        <v>8</v>
      </c>
      <c r="E1092" s="32" t="s">
        <v>527</v>
      </c>
      <c r="F1092" s="32"/>
      <c r="G1092" s="32" t="s">
        <v>1547</v>
      </c>
      <c r="H1092" s="32">
        <v>0</v>
      </c>
      <c r="I1092" s="32" t="b">
        <v>0</v>
      </c>
      <c r="M1092">
        <v>2</v>
      </c>
      <c r="N1092" s="30" t="str">
        <f t="shared" si="55"/>
        <v>DELETE FROM W_CATEGORY WHERE ID = en-japan;</v>
      </c>
      <c r="O1092" s="30" t="str">
        <f t="shared" si="53"/>
        <v>INSERT INTO W_CATEGORY VALUES(</v>
      </c>
      <c r="P1092" s="30" t="str">
        <f t="shared" si="54"/>
        <v>"en-japan",8,"k_oceania","","オセアニア",0,FALSE</v>
      </c>
      <c r="Q1092" s="18" t="s">
        <v>70</v>
      </c>
    </row>
    <row r="1093" spans="2:17">
      <c r="B1093" s="32" t="s">
        <v>384</v>
      </c>
      <c r="C1093" s="32" t="s">
        <v>87</v>
      </c>
      <c r="D1093" s="32">
        <v>8</v>
      </c>
      <c r="E1093" s="32" t="s">
        <v>528</v>
      </c>
      <c r="F1093" s="32"/>
      <c r="G1093" s="32" t="s">
        <v>1548</v>
      </c>
      <c r="H1093" s="32">
        <v>0</v>
      </c>
      <c r="I1093" s="32" t="b">
        <v>0</v>
      </c>
      <c r="M1093">
        <v>2</v>
      </c>
      <c r="N1093" s="30" t="str">
        <f t="shared" si="55"/>
        <v>DELETE FROM W_CATEGORY WHERE ID = en-japan;</v>
      </c>
      <c r="O1093" s="30" t="str">
        <f t="shared" si="53"/>
        <v>INSERT INTO W_CATEGORY VALUES(</v>
      </c>
      <c r="P1093" s="30" t="str">
        <f t="shared" si="54"/>
        <v>"en-japan",8,"k_oita","","大分県",0,FALSE</v>
      </c>
      <c r="Q1093" s="18" t="s">
        <v>70</v>
      </c>
    </row>
    <row r="1094" spans="2:17">
      <c r="B1094" s="32" t="s">
        <v>384</v>
      </c>
      <c r="C1094" s="32" t="s">
        <v>87</v>
      </c>
      <c r="D1094" s="32">
        <v>8</v>
      </c>
      <c r="E1094" s="32" t="s">
        <v>529</v>
      </c>
      <c r="F1094" s="32"/>
      <c r="G1094" s="32" t="s">
        <v>1549</v>
      </c>
      <c r="H1094" s="32">
        <v>0</v>
      </c>
      <c r="I1094" s="32" t="b">
        <v>0</v>
      </c>
      <c r="M1094">
        <v>2</v>
      </c>
      <c r="N1094" s="30" t="str">
        <f t="shared" si="55"/>
        <v>DELETE FROM W_CATEGORY WHERE ID = en-japan;</v>
      </c>
      <c r="O1094" s="30" t="str">
        <f t="shared" si="53"/>
        <v>INSERT INTO W_CATEGORY VALUES(</v>
      </c>
      <c r="P1094" s="30" t="str">
        <f t="shared" si="54"/>
        <v>"en-japan",8,"k_okayama","","岡山県",0,FALSE</v>
      </c>
      <c r="Q1094" s="18" t="s">
        <v>70</v>
      </c>
    </row>
    <row r="1095" spans="2:17">
      <c r="B1095" s="32" t="s">
        <v>384</v>
      </c>
      <c r="C1095" s="32" t="s">
        <v>87</v>
      </c>
      <c r="D1095" s="32">
        <v>8</v>
      </c>
      <c r="E1095" s="32" t="s">
        <v>530</v>
      </c>
      <c r="F1095" s="32"/>
      <c r="G1095" s="32" t="s">
        <v>1550</v>
      </c>
      <c r="H1095" s="32">
        <v>0</v>
      </c>
      <c r="I1095" s="32" t="b">
        <v>0</v>
      </c>
      <c r="M1095">
        <v>2</v>
      </c>
      <c r="N1095" s="30" t="str">
        <f t="shared" si="55"/>
        <v>DELETE FROM W_CATEGORY WHERE ID = en-japan;</v>
      </c>
      <c r="O1095" s="30" t="str">
        <f t="shared" si="53"/>
        <v>INSERT INTO W_CATEGORY VALUES(</v>
      </c>
      <c r="P1095" s="30" t="str">
        <f t="shared" si="54"/>
        <v>"en-japan",8,"k_okayamashi","","岡山市",0,FALSE</v>
      </c>
      <c r="Q1095" s="18" t="s">
        <v>70</v>
      </c>
    </row>
    <row r="1096" spans="2:17">
      <c r="B1096" s="32" t="s">
        <v>384</v>
      </c>
      <c r="C1096" s="32" t="s">
        <v>87</v>
      </c>
      <c r="D1096" s="32">
        <v>8</v>
      </c>
      <c r="E1096" s="32" t="s">
        <v>531</v>
      </c>
      <c r="F1096" s="32"/>
      <c r="G1096" s="32" t="s">
        <v>1551</v>
      </c>
      <c r="H1096" s="32">
        <v>0</v>
      </c>
      <c r="I1096" s="32" t="b">
        <v>0</v>
      </c>
      <c r="M1096">
        <v>2</v>
      </c>
      <c r="N1096" s="30" t="str">
        <f t="shared" si="55"/>
        <v>DELETE FROM W_CATEGORY WHERE ID = en-japan;</v>
      </c>
      <c r="O1096" s="30" t="str">
        <f t="shared" si="53"/>
        <v>INSERT INTO W_CATEGORY VALUES(</v>
      </c>
      <c r="P1096" s="30" t="str">
        <f t="shared" si="54"/>
        <v>"en-japan",8,"k_okinawa","","沖縄県",0,FALSE</v>
      </c>
      <c r="Q1096" s="18" t="s">
        <v>70</v>
      </c>
    </row>
    <row r="1097" spans="2:17">
      <c r="B1097" s="32" t="s">
        <v>384</v>
      </c>
      <c r="C1097" s="32" t="s">
        <v>87</v>
      </c>
      <c r="D1097" s="32">
        <v>8</v>
      </c>
      <c r="E1097" s="32" t="s">
        <v>532</v>
      </c>
      <c r="F1097" s="32"/>
      <c r="G1097" s="32" t="s">
        <v>1552</v>
      </c>
      <c r="H1097" s="32">
        <v>0</v>
      </c>
      <c r="I1097" s="32" t="b">
        <v>0</v>
      </c>
      <c r="M1097">
        <v>2</v>
      </c>
      <c r="N1097" s="30" t="str">
        <f t="shared" si="55"/>
        <v>DELETE FROM W_CATEGORY WHERE ID = en-japan;</v>
      </c>
      <c r="O1097" s="30" t="str">
        <f t="shared" si="53"/>
        <v>INSERT INTO W_CATEGORY VALUES(</v>
      </c>
      <c r="P1097" s="30" t="str">
        <f t="shared" si="54"/>
        <v>"en-japan",8,"k_osaka","","大阪府",0,FALSE</v>
      </c>
      <c r="Q1097" s="18" t="s">
        <v>70</v>
      </c>
    </row>
    <row r="1098" spans="2:17">
      <c r="B1098" s="32" t="s">
        <v>384</v>
      </c>
      <c r="C1098" s="32" t="s">
        <v>87</v>
      </c>
      <c r="D1098" s="32">
        <v>8</v>
      </c>
      <c r="E1098" s="32" t="s">
        <v>533</v>
      </c>
      <c r="F1098" s="32"/>
      <c r="G1098" s="32" t="s">
        <v>1553</v>
      </c>
      <c r="H1098" s="32">
        <v>0</v>
      </c>
      <c r="I1098" s="32" t="b">
        <v>0</v>
      </c>
      <c r="M1098">
        <v>2</v>
      </c>
      <c r="N1098" s="30" t="str">
        <f t="shared" si="55"/>
        <v>DELETE FROM W_CATEGORY WHERE ID = en-japan;</v>
      </c>
      <c r="O1098" s="30" t="str">
        <f t="shared" si="53"/>
        <v>INSERT INTO W_CATEGORY VALUES(</v>
      </c>
      <c r="P1098" s="30" t="str">
        <f t="shared" si="54"/>
        <v>"en-japan",8,"k_osakashi","","大阪市",0,FALSE</v>
      </c>
      <c r="Q1098" s="18" t="s">
        <v>70</v>
      </c>
    </row>
    <row r="1099" spans="2:17">
      <c r="B1099" s="32" t="s">
        <v>384</v>
      </c>
      <c r="C1099" s="32" t="s">
        <v>87</v>
      </c>
      <c r="D1099" s="32">
        <v>8</v>
      </c>
      <c r="E1099" s="32" t="s">
        <v>534</v>
      </c>
      <c r="F1099" s="32"/>
      <c r="G1099" s="32" t="s">
        <v>1554</v>
      </c>
      <c r="H1099" s="32">
        <v>0</v>
      </c>
      <c r="I1099" s="32" t="b">
        <v>0</v>
      </c>
      <c r="M1099">
        <v>2</v>
      </c>
      <c r="N1099" s="30" t="str">
        <f t="shared" si="55"/>
        <v>DELETE FROM W_CATEGORY WHERE ID = en-japan;</v>
      </c>
      <c r="O1099" s="30" t="str">
        <f t="shared" si="53"/>
        <v>INSERT INTO W_CATEGORY VALUES(</v>
      </c>
      <c r="P1099" s="30" t="str">
        <f t="shared" si="54"/>
        <v>"en-japan",8,"k_other23ku","","その他23区",0,FALSE</v>
      </c>
      <c r="Q1099" s="18" t="s">
        <v>70</v>
      </c>
    </row>
    <row r="1100" spans="2:17">
      <c r="B1100" s="32" t="s">
        <v>384</v>
      </c>
      <c r="C1100" s="32" t="s">
        <v>87</v>
      </c>
      <c r="D1100" s="32">
        <v>8</v>
      </c>
      <c r="E1100" s="32" t="s">
        <v>535</v>
      </c>
      <c r="F1100" s="32"/>
      <c r="G1100" s="32" t="s">
        <v>1555</v>
      </c>
      <c r="H1100" s="32">
        <v>0</v>
      </c>
      <c r="I1100" s="32" t="b">
        <v>0</v>
      </c>
      <c r="M1100">
        <v>2</v>
      </c>
      <c r="N1100" s="30" t="str">
        <f t="shared" si="55"/>
        <v>DELETE FROM W_CATEGORY WHERE ID = en-japan;</v>
      </c>
      <c r="O1100" s="30" t="str">
        <f t="shared" si="53"/>
        <v>INSERT INTO W_CATEGORY VALUES(</v>
      </c>
      <c r="P1100" s="30" t="str">
        <f t="shared" si="54"/>
        <v>"en-japan",8,"k_otherchiba","","その他千葉県",0,FALSE</v>
      </c>
      <c r="Q1100" s="18" t="s">
        <v>70</v>
      </c>
    </row>
    <row r="1101" spans="2:17">
      <c r="B1101" s="32" t="s">
        <v>384</v>
      </c>
      <c r="C1101" s="32" t="s">
        <v>87</v>
      </c>
      <c r="D1101" s="32">
        <v>8</v>
      </c>
      <c r="E1101" s="32" t="s">
        <v>536</v>
      </c>
      <c r="F1101" s="32"/>
      <c r="G1101" s="32" t="s">
        <v>1556</v>
      </c>
      <c r="H1101" s="32">
        <v>0</v>
      </c>
      <c r="I1101" s="32" t="b">
        <v>0</v>
      </c>
      <c r="M1101">
        <v>2</v>
      </c>
      <c r="N1101" s="30" t="str">
        <f t="shared" si="55"/>
        <v>DELETE FROM W_CATEGORY WHERE ID = en-japan;</v>
      </c>
      <c r="O1101" s="30" t="str">
        <f t="shared" si="53"/>
        <v>INSERT INTO W_CATEGORY VALUES(</v>
      </c>
      <c r="P1101" s="30" t="str">
        <f t="shared" si="54"/>
        <v>"en-japan",8,"k_otherfukuoka","","その他福岡県",0,FALSE</v>
      </c>
      <c r="Q1101" s="18" t="s">
        <v>70</v>
      </c>
    </row>
    <row r="1102" spans="2:17">
      <c r="B1102" s="32" t="s">
        <v>384</v>
      </c>
      <c r="C1102" s="32" t="s">
        <v>87</v>
      </c>
      <c r="D1102" s="32">
        <v>8</v>
      </c>
      <c r="E1102" s="32" t="s">
        <v>537</v>
      </c>
      <c r="F1102" s="32"/>
      <c r="G1102" s="32" t="s">
        <v>1557</v>
      </c>
      <c r="H1102" s="32">
        <v>0</v>
      </c>
      <c r="I1102" s="32" t="b">
        <v>0</v>
      </c>
      <c r="M1102">
        <v>2</v>
      </c>
      <c r="N1102" s="30" t="str">
        <f t="shared" si="55"/>
        <v>DELETE FROM W_CATEGORY WHERE ID = en-japan;</v>
      </c>
      <c r="O1102" s="30" t="str">
        <f t="shared" si="53"/>
        <v>INSERT INTO W_CATEGORY VALUES(</v>
      </c>
      <c r="P1102" s="30" t="str">
        <f t="shared" si="54"/>
        <v>"en-japan",8,"k_otherhiroshima","","その他広島県",0,FALSE</v>
      </c>
      <c r="Q1102" s="18" t="s">
        <v>70</v>
      </c>
    </row>
    <row r="1103" spans="2:17">
      <c r="B1103" s="32" t="s">
        <v>384</v>
      </c>
      <c r="C1103" s="32" t="s">
        <v>87</v>
      </c>
      <c r="D1103" s="32">
        <v>8</v>
      </c>
      <c r="E1103" s="32" t="s">
        <v>538</v>
      </c>
      <c r="F1103" s="32"/>
      <c r="G1103" s="32" t="s">
        <v>1558</v>
      </c>
      <c r="H1103" s="32">
        <v>0</v>
      </c>
      <c r="I1103" s="32" t="b">
        <v>0</v>
      </c>
      <c r="M1103">
        <v>2</v>
      </c>
      <c r="N1103" s="30" t="str">
        <f t="shared" si="55"/>
        <v>DELETE FROM W_CATEGORY WHERE ID = en-japan;</v>
      </c>
      <c r="O1103" s="30" t="str">
        <f t="shared" si="53"/>
        <v>INSERT INTO W_CATEGORY VALUES(</v>
      </c>
      <c r="P1103" s="30" t="str">
        <f t="shared" si="54"/>
        <v>"en-japan",8,"k_otherhokkaido","","その他北海道",0,FALSE</v>
      </c>
      <c r="Q1103" s="18" t="s">
        <v>70</v>
      </c>
    </row>
    <row r="1104" spans="2:17">
      <c r="B1104" s="32" t="s">
        <v>384</v>
      </c>
      <c r="C1104" s="32" t="s">
        <v>87</v>
      </c>
      <c r="D1104" s="32">
        <v>8</v>
      </c>
      <c r="E1104" s="32" t="s">
        <v>539</v>
      </c>
      <c r="F1104" s="32"/>
      <c r="G1104" s="32" t="s">
        <v>1559</v>
      </c>
      <c r="H1104" s="32">
        <v>0</v>
      </c>
      <c r="I1104" s="32" t="b">
        <v>0</v>
      </c>
      <c r="M1104">
        <v>2</v>
      </c>
      <c r="N1104" s="30" t="str">
        <f t="shared" si="55"/>
        <v>DELETE FROM W_CATEGORY WHERE ID = en-japan;</v>
      </c>
      <c r="O1104" s="30" t="str">
        <f t="shared" si="53"/>
        <v>INSERT INTO W_CATEGORY VALUES(</v>
      </c>
      <c r="P1104" s="30" t="str">
        <f t="shared" si="54"/>
        <v>"en-japan",8,"k_otherhyogo","","その他兵庫県",0,FALSE</v>
      </c>
      <c r="Q1104" s="18" t="s">
        <v>70</v>
      </c>
    </row>
    <row r="1105" spans="2:17">
      <c r="B1105" s="32" t="s">
        <v>384</v>
      </c>
      <c r="C1105" s="32" t="s">
        <v>87</v>
      </c>
      <c r="D1105" s="32">
        <v>8</v>
      </c>
      <c r="E1105" s="32" t="s">
        <v>540</v>
      </c>
      <c r="F1105" s="32"/>
      <c r="G1105" s="32" t="s">
        <v>1560</v>
      </c>
      <c r="H1105" s="32">
        <v>0</v>
      </c>
      <c r="I1105" s="32" t="b">
        <v>0</v>
      </c>
      <c r="M1105">
        <v>2</v>
      </c>
      <c r="N1105" s="30" t="str">
        <f t="shared" si="55"/>
        <v>DELETE FROM W_CATEGORY WHERE ID = en-japan;</v>
      </c>
      <c r="O1105" s="30" t="str">
        <f t="shared" si="53"/>
        <v>INSERT INTO W_CATEGORY VALUES(</v>
      </c>
      <c r="P1105" s="30" t="str">
        <f t="shared" si="54"/>
        <v>"en-japan",8,"k_otherkngw","","その他神奈川県",0,FALSE</v>
      </c>
      <c r="Q1105" s="18" t="s">
        <v>70</v>
      </c>
    </row>
    <row r="1106" spans="2:17">
      <c r="B1106" s="32" t="s">
        <v>384</v>
      </c>
      <c r="C1106" s="32" t="s">
        <v>87</v>
      </c>
      <c r="D1106" s="32">
        <v>8</v>
      </c>
      <c r="E1106" s="32" t="s">
        <v>541</v>
      </c>
      <c r="F1106" s="32"/>
      <c r="G1106" s="32" t="s">
        <v>1561</v>
      </c>
      <c r="H1106" s="32">
        <v>0</v>
      </c>
      <c r="I1106" s="32" t="b">
        <v>0</v>
      </c>
      <c r="M1106">
        <v>2</v>
      </c>
      <c r="N1106" s="30" t="str">
        <f t="shared" si="55"/>
        <v>DELETE FROM W_CATEGORY WHERE ID = en-japan;</v>
      </c>
      <c r="O1106" s="30" t="str">
        <f t="shared" si="53"/>
        <v>INSERT INTO W_CATEGORY VALUES(</v>
      </c>
      <c r="P1106" s="30" t="str">
        <f t="shared" si="54"/>
        <v>"en-japan",8,"k_otherkumamoto","","その他熊本県",0,FALSE</v>
      </c>
      <c r="Q1106" s="18" t="s">
        <v>70</v>
      </c>
    </row>
    <row r="1107" spans="2:17">
      <c r="B1107" s="32" t="s">
        <v>384</v>
      </c>
      <c r="C1107" s="32" t="s">
        <v>87</v>
      </c>
      <c r="D1107" s="32">
        <v>8</v>
      </c>
      <c r="E1107" s="32" t="s">
        <v>542</v>
      </c>
      <c r="F1107" s="32"/>
      <c r="G1107" s="32" t="s">
        <v>1562</v>
      </c>
      <c r="H1107" s="32">
        <v>0</v>
      </c>
      <c r="I1107" s="32" t="b">
        <v>0</v>
      </c>
      <c r="M1107">
        <v>2</v>
      </c>
      <c r="N1107" s="30" t="str">
        <f t="shared" si="55"/>
        <v>DELETE FROM W_CATEGORY WHERE ID = en-japan;</v>
      </c>
      <c r="O1107" s="30" t="str">
        <f t="shared" si="53"/>
        <v>INSERT INTO W_CATEGORY VALUES(</v>
      </c>
      <c r="P1107" s="30" t="str">
        <f t="shared" si="54"/>
        <v>"en-japan",8,"k_otherkyoto","","その他京都府",0,FALSE</v>
      </c>
      <c r="Q1107" s="18" t="s">
        <v>70</v>
      </c>
    </row>
    <row r="1108" spans="2:17">
      <c r="B1108" s="32" t="s">
        <v>384</v>
      </c>
      <c r="C1108" s="32" t="s">
        <v>87</v>
      </c>
      <c r="D1108" s="32">
        <v>8</v>
      </c>
      <c r="E1108" s="32" t="s">
        <v>543</v>
      </c>
      <c r="F1108" s="32"/>
      <c r="G1108" s="32" t="s">
        <v>1563</v>
      </c>
      <c r="H1108" s="32">
        <v>0</v>
      </c>
      <c r="I1108" s="32" t="b">
        <v>0</v>
      </c>
      <c r="M1108">
        <v>2</v>
      </c>
      <c r="N1108" s="30" t="str">
        <f t="shared" si="55"/>
        <v>DELETE FROM W_CATEGORY WHERE ID = en-japan;</v>
      </c>
      <c r="O1108" s="30" t="str">
        <f t="shared" si="53"/>
        <v>INSERT INTO W_CATEGORY VALUES(</v>
      </c>
      <c r="P1108" s="30" t="str">
        <f t="shared" si="54"/>
        <v>"en-japan",8,"k_othermiyagi","","その他宮城県",0,FALSE</v>
      </c>
      <c r="Q1108" s="18" t="s">
        <v>70</v>
      </c>
    </row>
    <row r="1109" spans="2:17">
      <c r="B1109" s="32" t="s">
        <v>384</v>
      </c>
      <c r="C1109" s="32" t="s">
        <v>87</v>
      </c>
      <c r="D1109" s="32">
        <v>8</v>
      </c>
      <c r="E1109" s="32" t="s">
        <v>544</v>
      </c>
      <c r="F1109" s="32"/>
      <c r="G1109" s="32" t="s">
        <v>1564</v>
      </c>
      <c r="H1109" s="32">
        <v>0</v>
      </c>
      <c r="I1109" s="32" t="b">
        <v>0</v>
      </c>
      <c r="M1109">
        <v>2</v>
      </c>
      <c r="N1109" s="30" t="str">
        <f t="shared" si="55"/>
        <v>DELETE FROM W_CATEGORY WHERE ID = en-japan;</v>
      </c>
      <c r="O1109" s="30" t="str">
        <f t="shared" si="53"/>
        <v>INSERT INTO W_CATEGORY VALUES(</v>
      </c>
      <c r="P1109" s="30" t="str">
        <f t="shared" si="54"/>
        <v>"en-japan",8,"k_otherokayama","","その他岡山県",0,FALSE</v>
      </c>
      <c r="Q1109" s="18" t="s">
        <v>70</v>
      </c>
    </row>
    <row r="1110" spans="2:17">
      <c r="B1110" s="32" t="s">
        <v>384</v>
      </c>
      <c r="C1110" s="32" t="s">
        <v>87</v>
      </c>
      <c r="D1110" s="32">
        <v>8</v>
      </c>
      <c r="E1110" s="32" t="s">
        <v>545</v>
      </c>
      <c r="F1110" s="32"/>
      <c r="G1110" s="32" t="s">
        <v>1565</v>
      </c>
      <c r="H1110" s="32">
        <v>0</v>
      </c>
      <c r="I1110" s="32" t="b">
        <v>0</v>
      </c>
      <c r="M1110">
        <v>2</v>
      </c>
      <c r="N1110" s="30" t="str">
        <f t="shared" si="55"/>
        <v>DELETE FROM W_CATEGORY WHERE ID = en-japan;</v>
      </c>
      <c r="O1110" s="30" t="str">
        <f t="shared" si="53"/>
        <v>INSERT INTO W_CATEGORY VALUES(</v>
      </c>
      <c r="P1110" s="30" t="str">
        <f t="shared" si="54"/>
        <v>"en-japan",8,"k_othersaitama","","その他埼玉県",0,FALSE</v>
      </c>
      <c r="Q1110" s="18" t="s">
        <v>70</v>
      </c>
    </row>
    <row r="1111" spans="2:17">
      <c r="B1111" s="32" t="s">
        <v>384</v>
      </c>
      <c r="C1111" s="32" t="s">
        <v>87</v>
      </c>
      <c r="D1111" s="32">
        <v>8</v>
      </c>
      <c r="E1111" s="32" t="s">
        <v>546</v>
      </c>
      <c r="F1111" s="32"/>
      <c r="G1111" s="32" t="s">
        <v>1566</v>
      </c>
      <c r="H1111" s="32">
        <v>0</v>
      </c>
      <c r="I1111" s="32" t="b">
        <v>0</v>
      </c>
      <c r="M1111">
        <v>2</v>
      </c>
      <c r="N1111" s="30" t="str">
        <f t="shared" si="55"/>
        <v>DELETE FROM W_CATEGORY WHERE ID = en-japan;</v>
      </c>
      <c r="O1111" s="30" t="str">
        <f t="shared" si="53"/>
        <v>INSERT INTO W_CATEGORY VALUES(</v>
      </c>
      <c r="P1111" s="30" t="str">
        <f t="shared" si="54"/>
        <v>"en-japan",8,"k_othershizuoka","","その他静岡県",0,FALSE</v>
      </c>
      <c r="Q1111" s="18" t="s">
        <v>70</v>
      </c>
    </row>
    <row r="1112" spans="2:17">
      <c r="B1112" s="32" t="s">
        <v>384</v>
      </c>
      <c r="C1112" s="32" t="s">
        <v>87</v>
      </c>
      <c r="D1112" s="32">
        <v>8</v>
      </c>
      <c r="E1112" s="32" t="s">
        <v>547</v>
      </c>
      <c r="F1112" s="32"/>
      <c r="G1112" s="32" t="s">
        <v>1567</v>
      </c>
      <c r="H1112" s="32">
        <v>0</v>
      </c>
      <c r="I1112" s="32" t="b">
        <v>0</v>
      </c>
      <c r="M1112">
        <v>2</v>
      </c>
      <c r="N1112" s="30" t="str">
        <f t="shared" si="55"/>
        <v>DELETE FROM W_CATEGORY WHERE ID = en-japan;</v>
      </c>
      <c r="O1112" s="30" t="str">
        <f t="shared" si="53"/>
        <v>INSERT INTO W_CATEGORY VALUES(</v>
      </c>
      <c r="P1112" s="30" t="str">
        <f t="shared" si="54"/>
        <v>"en-japan",8,"k_othertokyo","","その他東京都",0,FALSE</v>
      </c>
      <c r="Q1112" s="18" t="s">
        <v>70</v>
      </c>
    </row>
    <row r="1113" spans="2:17">
      <c r="B1113" s="32" t="s">
        <v>384</v>
      </c>
      <c r="C1113" s="32" t="s">
        <v>87</v>
      </c>
      <c r="D1113" s="32">
        <v>8</v>
      </c>
      <c r="E1113" s="32" t="s">
        <v>548</v>
      </c>
      <c r="F1113" s="32"/>
      <c r="G1113" s="32" t="s">
        <v>1568</v>
      </c>
      <c r="H1113" s="32">
        <v>0</v>
      </c>
      <c r="I1113" s="32" t="b">
        <v>0</v>
      </c>
      <c r="M1113">
        <v>2</v>
      </c>
      <c r="N1113" s="30" t="str">
        <f t="shared" si="55"/>
        <v>DELETE FROM W_CATEGORY WHERE ID = en-japan;</v>
      </c>
      <c r="O1113" s="30" t="str">
        <f t="shared" si="53"/>
        <v>INSERT INTO W_CATEGORY VALUES(</v>
      </c>
      <c r="P1113" s="30" t="str">
        <f t="shared" si="54"/>
        <v>"en-japan",8,"k_owariarea","","尾張エリア",0,FALSE</v>
      </c>
      <c r="Q1113" s="18" t="s">
        <v>70</v>
      </c>
    </row>
    <row r="1114" spans="2:17">
      <c r="B1114" s="32" t="s">
        <v>384</v>
      </c>
      <c r="C1114" s="32" t="s">
        <v>87</v>
      </c>
      <c r="D1114" s="32">
        <v>8</v>
      </c>
      <c r="E1114" s="32" t="s">
        <v>549</v>
      </c>
      <c r="F1114" s="32"/>
      <c r="G1114" s="32" t="s">
        <v>1569</v>
      </c>
      <c r="H1114" s="32">
        <v>0</v>
      </c>
      <c r="I1114" s="32" t="b">
        <v>0</v>
      </c>
      <c r="M1114">
        <v>2</v>
      </c>
      <c r="N1114" s="30" t="str">
        <f t="shared" si="55"/>
        <v>DELETE FROM W_CATEGORY WHERE ID = en-japan;</v>
      </c>
      <c r="O1114" s="30" t="str">
        <f t="shared" si="53"/>
        <v>INSERT INTO W_CATEGORY VALUES(</v>
      </c>
      <c r="P1114" s="30" t="str">
        <f t="shared" si="54"/>
        <v>"en-japan",8,"k_saga","","佐賀県",0,FALSE</v>
      </c>
      <c r="Q1114" s="18" t="s">
        <v>70</v>
      </c>
    </row>
    <row r="1115" spans="2:17">
      <c r="B1115" s="32" t="s">
        <v>384</v>
      </c>
      <c r="C1115" s="32" t="s">
        <v>87</v>
      </c>
      <c r="D1115" s="32">
        <v>8</v>
      </c>
      <c r="E1115" s="32" t="s">
        <v>550</v>
      </c>
      <c r="F1115" s="32"/>
      <c r="G1115" s="32" t="s">
        <v>1570</v>
      </c>
      <c r="H1115" s="32">
        <v>0</v>
      </c>
      <c r="I1115" s="32" t="b">
        <v>0</v>
      </c>
      <c r="M1115">
        <v>2</v>
      </c>
      <c r="N1115" s="30" t="str">
        <f t="shared" si="55"/>
        <v>DELETE FROM W_CATEGORY WHERE ID = en-japan;</v>
      </c>
      <c r="O1115" s="30" t="str">
        <f t="shared" si="53"/>
        <v>INSERT INTO W_CATEGORY VALUES(</v>
      </c>
      <c r="P1115" s="30" t="str">
        <f t="shared" si="54"/>
        <v>"en-japan",8,"k_sagamiharashi","","相模原市",0,FALSE</v>
      </c>
      <c r="Q1115" s="18" t="s">
        <v>70</v>
      </c>
    </row>
    <row r="1116" spans="2:17">
      <c r="B1116" s="32" t="s">
        <v>384</v>
      </c>
      <c r="C1116" s="32" t="s">
        <v>87</v>
      </c>
      <c r="D1116" s="32">
        <v>8</v>
      </c>
      <c r="E1116" s="32" t="s">
        <v>551</v>
      </c>
      <c r="F1116" s="32"/>
      <c r="G1116" s="32" t="s">
        <v>1571</v>
      </c>
      <c r="H1116" s="32">
        <v>0</v>
      </c>
      <c r="I1116" s="32" t="b">
        <v>0</v>
      </c>
      <c r="M1116">
        <v>2</v>
      </c>
      <c r="N1116" s="30" t="str">
        <f t="shared" si="55"/>
        <v>DELETE FROM W_CATEGORY WHERE ID = en-japan;</v>
      </c>
      <c r="O1116" s="30" t="str">
        <f t="shared" si="53"/>
        <v>INSERT INTO W_CATEGORY VALUES(</v>
      </c>
      <c r="P1116" s="30" t="str">
        <f t="shared" si="54"/>
        <v>"en-japan",8,"k_saitama","","埼玉県",0,FALSE</v>
      </c>
      <c r="Q1116" s="18" t="s">
        <v>70</v>
      </c>
    </row>
    <row r="1117" spans="2:17">
      <c r="B1117" s="32" t="s">
        <v>384</v>
      </c>
      <c r="C1117" s="32" t="s">
        <v>87</v>
      </c>
      <c r="D1117" s="32">
        <v>8</v>
      </c>
      <c r="E1117" s="32" t="s">
        <v>552</v>
      </c>
      <c r="F1117" s="32"/>
      <c r="G1117" s="32" t="s">
        <v>1572</v>
      </c>
      <c r="H1117" s="32">
        <v>0</v>
      </c>
      <c r="I1117" s="32" t="b">
        <v>0</v>
      </c>
      <c r="M1117">
        <v>2</v>
      </c>
      <c r="N1117" s="30" t="str">
        <f t="shared" si="55"/>
        <v>DELETE FROM W_CATEGORY WHERE ID = en-japan;</v>
      </c>
      <c r="O1117" s="30" t="str">
        <f t="shared" si="53"/>
        <v>INSERT INTO W_CATEGORY VALUES(</v>
      </c>
      <c r="P1117" s="30" t="str">
        <f t="shared" si="54"/>
        <v>"en-japan",8,"k_saitamashi","","さいたま市",0,FALSE</v>
      </c>
      <c r="Q1117" s="18" t="s">
        <v>70</v>
      </c>
    </row>
    <row r="1118" spans="2:17">
      <c r="B1118" s="32" t="s">
        <v>384</v>
      </c>
      <c r="C1118" s="32" t="s">
        <v>87</v>
      </c>
      <c r="D1118" s="32">
        <v>8</v>
      </c>
      <c r="E1118" s="32" t="s">
        <v>553</v>
      </c>
      <c r="F1118" s="32"/>
      <c r="G1118" s="32" t="s">
        <v>1573</v>
      </c>
      <c r="H1118" s="32">
        <v>0</v>
      </c>
      <c r="I1118" s="32" t="b">
        <v>0</v>
      </c>
      <c r="M1118">
        <v>2</v>
      </c>
      <c r="N1118" s="30" t="str">
        <f t="shared" si="55"/>
        <v>DELETE FROM W_CATEGORY WHERE ID = en-japan;</v>
      </c>
      <c r="O1118" s="30" t="str">
        <f t="shared" si="53"/>
        <v>INSERT INTO W_CATEGORY VALUES(</v>
      </c>
      <c r="P1118" s="30" t="str">
        <f t="shared" si="54"/>
        <v>"en-japan",8,"k_sakaishi","","堺市",0,FALSE</v>
      </c>
      <c r="Q1118" s="18" t="s">
        <v>70</v>
      </c>
    </row>
    <row r="1119" spans="2:17">
      <c r="B1119" s="32" t="s">
        <v>384</v>
      </c>
      <c r="C1119" s="32" t="s">
        <v>87</v>
      </c>
      <c r="D1119" s="32">
        <v>8</v>
      </c>
      <c r="E1119" s="32" t="s">
        <v>554</v>
      </c>
      <c r="F1119" s="32"/>
      <c r="G1119" s="32" t="s">
        <v>1574</v>
      </c>
      <c r="H1119" s="32">
        <v>0</v>
      </c>
      <c r="I1119" s="32" t="b">
        <v>0</v>
      </c>
      <c r="M1119">
        <v>2</v>
      </c>
      <c r="N1119" s="30" t="str">
        <f t="shared" si="55"/>
        <v>DELETE FROM W_CATEGORY WHERE ID = en-japan;</v>
      </c>
      <c r="O1119" s="30" t="str">
        <f t="shared" si="53"/>
        <v>INSERT INTO W_CATEGORY VALUES(</v>
      </c>
      <c r="P1119" s="30" t="str">
        <f t="shared" si="54"/>
        <v>"en-japan",8,"k_sapporoshi","","札幌市",0,FALSE</v>
      </c>
      <c r="Q1119" s="18" t="s">
        <v>70</v>
      </c>
    </row>
    <row r="1120" spans="2:17">
      <c r="B1120" s="32" t="s">
        <v>384</v>
      </c>
      <c r="C1120" s="32" t="s">
        <v>87</v>
      </c>
      <c r="D1120" s="32">
        <v>8</v>
      </c>
      <c r="E1120" s="32" t="s">
        <v>555</v>
      </c>
      <c r="F1120" s="32"/>
      <c r="G1120" s="32" t="s">
        <v>1575</v>
      </c>
      <c r="H1120" s="32">
        <v>0</v>
      </c>
      <c r="I1120" s="32" t="b">
        <v>0</v>
      </c>
      <c r="M1120">
        <v>2</v>
      </c>
      <c r="N1120" s="30" t="str">
        <f t="shared" si="55"/>
        <v>DELETE FROM W_CATEGORY WHERE ID = en-japan;</v>
      </c>
      <c r="O1120" s="30" t="str">
        <f t="shared" si="53"/>
        <v>INSERT INTO W_CATEGORY VALUES(</v>
      </c>
      <c r="P1120" s="30" t="str">
        <f t="shared" si="54"/>
        <v>"en-japan",8,"k_sendaishi","","仙台市",0,FALSE</v>
      </c>
      <c r="Q1120" s="18" t="s">
        <v>70</v>
      </c>
    </row>
    <row r="1121" spans="2:17">
      <c r="B1121" s="32" t="s">
        <v>384</v>
      </c>
      <c r="C1121" s="32" t="s">
        <v>87</v>
      </c>
      <c r="D1121" s="32">
        <v>8</v>
      </c>
      <c r="E1121" s="32" t="s">
        <v>556</v>
      </c>
      <c r="F1121" s="32"/>
      <c r="G1121" s="32" t="s">
        <v>1576</v>
      </c>
      <c r="H1121" s="32">
        <v>0</v>
      </c>
      <c r="I1121" s="32" t="b">
        <v>0</v>
      </c>
      <c r="M1121">
        <v>2</v>
      </c>
      <c r="N1121" s="30" t="str">
        <f t="shared" si="55"/>
        <v>DELETE FROM W_CATEGORY WHERE ID = en-japan;</v>
      </c>
      <c r="O1121" s="30" t="str">
        <f t="shared" si="53"/>
        <v>INSERT INTO W_CATEGORY VALUES(</v>
      </c>
      <c r="P1121" s="30" t="str">
        <f t="shared" si="54"/>
        <v>"en-japan",8,"k_shibuyaku","","渋谷区（渋谷、恵比寿、代官山など）",0,FALSE</v>
      </c>
      <c r="Q1121" s="18" t="s">
        <v>70</v>
      </c>
    </row>
    <row r="1122" spans="2:17">
      <c r="B1122" s="32" t="s">
        <v>384</v>
      </c>
      <c r="C1122" s="32" t="s">
        <v>87</v>
      </c>
      <c r="D1122" s="32">
        <v>8</v>
      </c>
      <c r="E1122" s="32" t="s">
        <v>557</v>
      </c>
      <c r="F1122" s="32"/>
      <c r="G1122" s="32" t="s">
        <v>1577</v>
      </c>
      <c r="H1122" s="32">
        <v>0</v>
      </c>
      <c r="I1122" s="32" t="b">
        <v>0</v>
      </c>
      <c r="M1122">
        <v>2</v>
      </c>
      <c r="N1122" s="30" t="str">
        <f t="shared" si="55"/>
        <v>DELETE FROM W_CATEGORY WHERE ID = en-japan;</v>
      </c>
      <c r="O1122" s="30" t="str">
        <f t="shared" si="53"/>
        <v>INSERT INTO W_CATEGORY VALUES(</v>
      </c>
      <c r="P1122" s="30" t="str">
        <f t="shared" si="54"/>
        <v>"en-japan",8,"k_shiga","","滋賀県",0,FALSE</v>
      </c>
      <c r="Q1122" s="18" t="s">
        <v>70</v>
      </c>
    </row>
    <row r="1123" spans="2:17">
      <c r="B1123" s="32" t="s">
        <v>384</v>
      </c>
      <c r="C1123" s="32" t="s">
        <v>87</v>
      </c>
      <c r="D1123" s="32">
        <v>8</v>
      </c>
      <c r="E1123" s="32" t="s">
        <v>558</v>
      </c>
      <c r="F1123" s="32"/>
      <c r="G1123" s="32" t="s">
        <v>1578</v>
      </c>
      <c r="H1123" s="32">
        <v>0</v>
      </c>
      <c r="I1123" s="32" t="b">
        <v>0</v>
      </c>
      <c r="M1123">
        <v>2</v>
      </c>
      <c r="N1123" s="30" t="str">
        <f t="shared" si="55"/>
        <v>DELETE FROM W_CATEGORY WHERE ID = en-japan;</v>
      </c>
      <c r="O1123" s="30" t="str">
        <f t="shared" si="53"/>
        <v>INSERT INTO W_CATEGORY VALUES(</v>
      </c>
      <c r="P1123" s="30" t="str">
        <f t="shared" si="54"/>
        <v>"en-japan",8,"k_shimane","","島根県",0,FALSE</v>
      </c>
      <c r="Q1123" s="18" t="s">
        <v>70</v>
      </c>
    </row>
    <row r="1124" spans="2:17">
      <c r="B1124" s="32" t="s">
        <v>384</v>
      </c>
      <c r="C1124" s="32" t="s">
        <v>87</v>
      </c>
      <c r="D1124" s="32">
        <v>8</v>
      </c>
      <c r="E1124" s="32" t="s">
        <v>559</v>
      </c>
      <c r="F1124" s="32"/>
      <c r="G1124" s="32" t="s">
        <v>1579</v>
      </c>
      <c r="H1124" s="32">
        <v>0</v>
      </c>
      <c r="I1124" s="32" t="b">
        <v>0</v>
      </c>
      <c r="M1124">
        <v>2</v>
      </c>
      <c r="N1124" s="30" t="str">
        <f t="shared" si="55"/>
        <v>DELETE FROM W_CATEGORY WHERE ID = en-japan;</v>
      </c>
      <c r="O1124" s="30" t="str">
        <f t="shared" si="53"/>
        <v>INSERT INTO W_CATEGORY VALUES(</v>
      </c>
      <c r="P1124" s="30" t="str">
        <f t="shared" si="54"/>
        <v>"en-japan",8,"k_shinjukuku","","新宿区（新宿駅、四谷、高田馬場など）",0,FALSE</v>
      </c>
      <c r="Q1124" s="18" t="s">
        <v>70</v>
      </c>
    </row>
    <row r="1125" spans="2:17">
      <c r="B1125" s="32" t="s">
        <v>384</v>
      </c>
      <c r="C1125" s="32" t="s">
        <v>87</v>
      </c>
      <c r="D1125" s="32">
        <v>8</v>
      </c>
      <c r="E1125" s="32" t="s">
        <v>560</v>
      </c>
      <c r="F1125" s="32"/>
      <c r="G1125" s="32" t="s">
        <v>1580</v>
      </c>
      <c r="H1125" s="32">
        <v>0</v>
      </c>
      <c r="I1125" s="32" t="b">
        <v>0</v>
      </c>
      <c r="M1125">
        <v>2</v>
      </c>
      <c r="N1125" s="30" t="str">
        <f t="shared" si="55"/>
        <v>DELETE FROM W_CATEGORY WHERE ID = en-japan;</v>
      </c>
      <c r="O1125" s="30" t="str">
        <f t="shared" si="53"/>
        <v>INSERT INTO W_CATEGORY VALUES(</v>
      </c>
      <c r="P1125" s="30" t="str">
        <f t="shared" si="54"/>
        <v>"en-japan",8,"k_shizuoka","","静岡県",0,FALSE</v>
      </c>
      <c r="Q1125" s="18" t="s">
        <v>70</v>
      </c>
    </row>
    <row r="1126" spans="2:17">
      <c r="B1126" s="32" t="s">
        <v>384</v>
      </c>
      <c r="C1126" s="32" t="s">
        <v>87</v>
      </c>
      <c r="D1126" s="32">
        <v>8</v>
      </c>
      <c r="E1126" s="32" t="s">
        <v>561</v>
      </c>
      <c r="F1126" s="32"/>
      <c r="G1126" s="32" t="s">
        <v>1581</v>
      </c>
      <c r="H1126" s="32">
        <v>0</v>
      </c>
      <c r="I1126" s="32" t="b">
        <v>0</v>
      </c>
      <c r="M1126">
        <v>2</v>
      </c>
      <c r="N1126" s="30" t="str">
        <f t="shared" si="55"/>
        <v>DELETE FROM W_CATEGORY WHERE ID = en-japan;</v>
      </c>
      <c r="O1126" s="30" t="str">
        <f t="shared" si="53"/>
        <v>INSERT INTO W_CATEGORY VALUES(</v>
      </c>
      <c r="P1126" s="30" t="str">
        <f t="shared" si="54"/>
        <v>"en-japan",8,"k_shizuokashi","","静岡市",0,FALSE</v>
      </c>
      <c r="Q1126" s="18" t="s">
        <v>70</v>
      </c>
    </row>
    <row r="1127" spans="2:17">
      <c r="B1127" s="32" t="s">
        <v>384</v>
      </c>
      <c r="C1127" s="32" t="s">
        <v>87</v>
      </c>
      <c r="D1127" s="32">
        <v>8</v>
      </c>
      <c r="E1127" s="32" t="s">
        <v>562</v>
      </c>
      <c r="F1127" s="32"/>
      <c r="G1127" s="32" t="s">
        <v>1582</v>
      </c>
      <c r="H1127" s="32">
        <v>0</v>
      </c>
      <c r="I1127" s="32" t="b">
        <v>0</v>
      </c>
      <c r="M1127">
        <v>2</v>
      </c>
      <c r="N1127" s="30" t="str">
        <f t="shared" si="55"/>
        <v>DELETE FROM W_CATEGORY WHERE ID = en-japan;</v>
      </c>
      <c r="O1127" s="30" t="str">
        <f t="shared" si="53"/>
        <v>INSERT INTO W_CATEGORY VALUES(</v>
      </c>
      <c r="P1127" s="30" t="str">
        <f t="shared" si="54"/>
        <v>"en-japan",8,"k_tochigi","","栃木県",0,FALSE</v>
      </c>
      <c r="Q1127" s="18" t="s">
        <v>70</v>
      </c>
    </row>
    <row r="1128" spans="2:17">
      <c r="B1128" s="32" t="s">
        <v>384</v>
      </c>
      <c r="C1128" s="32" t="s">
        <v>87</v>
      </c>
      <c r="D1128" s="32">
        <v>8</v>
      </c>
      <c r="E1128" s="32" t="s">
        <v>563</v>
      </c>
      <c r="F1128" s="32"/>
      <c r="G1128" s="32" t="s">
        <v>1583</v>
      </c>
      <c r="H1128" s="32">
        <v>0</v>
      </c>
      <c r="I1128" s="32" t="b">
        <v>0</v>
      </c>
      <c r="M1128">
        <v>2</v>
      </c>
      <c r="N1128" s="30" t="str">
        <f t="shared" si="55"/>
        <v>DELETE FROM W_CATEGORY WHERE ID = en-japan;</v>
      </c>
      <c r="O1128" s="30" t="str">
        <f t="shared" si="53"/>
        <v>INSERT INTO W_CATEGORY VALUES(</v>
      </c>
      <c r="P1128" s="30" t="str">
        <f t="shared" si="54"/>
        <v>"en-japan",8,"k_tokushima","","徳島県",0,FALSE</v>
      </c>
      <c r="Q1128" s="18" t="s">
        <v>70</v>
      </c>
    </row>
    <row r="1129" spans="2:17">
      <c r="B1129" s="32" t="s">
        <v>384</v>
      </c>
      <c r="C1129" s="32" t="s">
        <v>87</v>
      </c>
      <c r="D1129" s="32">
        <v>8</v>
      </c>
      <c r="E1129" s="32" t="s">
        <v>564</v>
      </c>
      <c r="F1129" s="32"/>
      <c r="G1129" s="32" t="s">
        <v>1584</v>
      </c>
      <c r="H1129" s="32">
        <v>0</v>
      </c>
      <c r="I1129" s="32" t="b">
        <v>0</v>
      </c>
      <c r="M1129">
        <v>2</v>
      </c>
      <c r="N1129" s="30" t="str">
        <f t="shared" si="55"/>
        <v>DELETE FROM W_CATEGORY WHERE ID = en-japan;</v>
      </c>
      <c r="O1129" s="30" t="str">
        <f t="shared" si="53"/>
        <v>INSERT INTO W_CATEGORY VALUES(</v>
      </c>
      <c r="P1129" s="30" t="str">
        <f t="shared" si="54"/>
        <v>"en-japan",8,"k_tokyo","","東京都",0,FALSE</v>
      </c>
      <c r="Q1129" s="18" t="s">
        <v>70</v>
      </c>
    </row>
    <row r="1130" spans="2:17">
      <c r="B1130" s="32" t="s">
        <v>384</v>
      </c>
      <c r="C1130" s="32" t="s">
        <v>87</v>
      </c>
      <c r="D1130" s="32">
        <v>8</v>
      </c>
      <c r="E1130" s="32" t="s">
        <v>565</v>
      </c>
      <c r="F1130" s="32"/>
      <c r="G1130" s="32" t="s">
        <v>1585</v>
      </c>
      <c r="H1130" s="32">
        <v>0</v>
      </c>
      <c r="I1130" s="32" t="b">
        <v>0</v>
      </c>
      <c r="M1130">
        <v>2</v>
      </c>
      <c r="N1130" s="30" t="str">
        <f t="shared" si="55"/>
        <v>DELETE FROM W_CATEGORY WHERE ID = en-japan;</v>
      </c>
      <c r="O1130" s="30" t="str">
        <f t="shared" si="53"/>
        <v>INSERT INTO W_CATEGORY VALUES(</v>
      </c>
      <c r="P1130" s="30" t="str">
        <f t="shared" si="54"/>
        <v>"en-japan",8,"k_toshimaku","","豊島区（池袋駅など）",0,FALSE</v>
      </c>
      <c r="Q1130" s="18" t="s">
        <v>70</v>
      </c>
    </row>
    <row r="1131" spans="2:17">
      <c r="B1131" s="32" t="s">
        <v>384</v>
      </c>
      <c r="C1131" s="32" t="s">
        <v>87</v>
      </c>
      <c r="D1131" s="32">
        <v>8</v>
      </c>
      <c r="E1131" s="32" t="s">
        <v>566</v>
      </c>
      <c r="F1131" s="32"/>
      <c r="G1131" s="32" t="s">
        <v>1586</v>
      </c>
      <c r="H1131" s="32">
        <v>0</v>
      </c>
      <c r="I1131" s="32" t="b">
        <v>0</v>
      </c>
      <c r="M1131">
        <v>2</v>
      </c>
      <c r="N1131" s="30" t="str">
        <f t="shared" si="55"/>
        <v>DELETE FROM W_CATEGORY WHERE ID = en-japan;</v>
      </c>
      <c r="O1131" s="30" t="str">
        <f t="shared" si="53"/>
        <v>INSERT INTO W_CATEGORY VALUES(</v>
      </c>
      <c r="P1131" s="30" t="str">
        <f t="shared" si="54"/>
        <v>"en-japan",8,"k_tottori","","鳥取県",0,FALSE</v>
      </c>
      <c r="Q1131" s="18" t="s">
        <v>70</v>
      </c>
    </row>
    <row r="1132" spans="2:17">
      <c r="B1132" s="32" t="s">
        <v>384</v>
      </c>
      <c r="C1132" s="32" t="s">
        <v>87</v>
      </c>
      <c r="D1132" s="32">
        <v>8</v>
      </c>
      <c r="E1132" s="32" t="s">
        <v>567</v>
      </c>
      <c r="F1132" s="32"/>
      <c r="G1132" s="32" t="s">
        <v>1587</v>
      </c>
      <c r="H1132" s="32">
        <v>0</v>
      </c>
      <c r="I1132" s="32" t="b">
        <v>0</v>
      </c>
      <c r="M1132">
        <v>2</v>
      </c>
      <c r="N1132" s="30" t="str">
        <f t="shared" si="55"/>
        <v>DELETE FROM W_CATEGORY WHERE ID = en-japan;</v>
      </c>
      <c r="O1132" s="30" t="str">
        <f t="shared" ref="O1132:O1195" si="56">"INSERT INTO " &amp; $B1132 &amp; " VALUES("</f>
        <v>INSERT INTO W_CATEGORY VALUES(</v>
      </c>
      <c r="P1132" s="30" t="str">
        <f t="shared" si="54"/>
        <v>"en-japan",8,"k_toyama","","富山県",0,FALSE</v>
      </c>
      <c r="Q1132" s="18" t="s">
        <v>70</v>
      </c>
    </row>
    <row r="1133" spans="2:17">
      <c r="B1133" s="32" t="s">
        <v>384</v>
      </c>
      <c r="C1133" s="32" t="s">
        <v>87</v>
      </c>
      <c r="D1133" s="32">
        <v>8</v>
      </c>
      <c r="E1133" s="32" t="s">
        <v>568</v>
      </c>
      <c r="F1133" s="32"/>
      <c r="G1133" s="32" t="s">
        <v>1588</v>
      </c>
      <c r="H1133" s="32">
        <v>0</v>
      </c>
      <c r="I1133" s="32" t="b">
        <v>0</v>
      </c>
      <c r="M1133">
        <v>2</v>
      </c>
      <c r="N1133" s="30" t="str">
        <f t="shared" si="55"/>
        <v>DELETE FROM W_CATEGORY WHERE ID = en-japan;</v>
      </c>
      <c r="O1133" s="30" t="str">
        <f t="shared" si="56"/>
        <v>INSERT INTO W_CATEGORY VALUES(</v>
      </c>
      <c r="P1133" s="30" t="str">
        <f t="shared" si="54"/>
        <v>"en-japan",8,"k_wakayama","","和歌山県",0,FALSE</v>
      </c>
      <c r="Q1133" s="18" t="s">
        <v>70</v>
      </c>
    </row>
    <row r="1134" spans="2:17">
      <c r="B1134" s="32" t="s">
        <v>384</v>
      </c>
      <c r="C1134" s="32" t="s">
        <v>87</v>
      </c>
      <c r="D1134" s="32">
        <v>8</v>
      </c>
      <c r="E1134" s="32" t="s">
        <v>569</v>
      </c>
      <c r="F1134" s="32"/>
      <c r="G1134" s="32" t="s">
        <v>1589</v>
      </c>
      <c r="H1134" s="32">
        <v>0</v>
      </c>
      <c r="I1134" s="32" t="b">
        <v>0</v>
      </c>
      <c r="M1134">
        <v>2</v>
      </c>
      <c r="N1134" s="30" t="str">
        <f t="shared" si="55"/>
        <v>DELETE FROM W_CATEGORY WHERE ID = en-japan;</v>
      </c>
      <c r="O1134" s="30" t="str">
        <f t="shared" si="56"/>
        <v>INSERT INTO W_CATEGORY VALUES(</v>
      </c>
      <c r="P1134" s="30" t="str">
        <f t="shared" ref="P1134:P1197" si="57" xml:space="preserve"> IF(IFERROR(FIND("VAR",C$108),0)&gt;0,""""&amp; C1134 &amp; """",C1134) &amp; "," &amp; IF(IFERROR(FIND("VAR",D$108),0)&gt;0,""""&amp; D1134 &amp; """",D1134) &amp; "," &amp; IF(IFERROR(FIND("VAR",E$108),0)&gt;0,""""&amp; E1134 &amp; """",E1134) &amp; "," &amp;  IF(IFERROR(FIND("VAR",F$108),0)&gt;0,""""&amp; F1134 &amp; """",F1134)&amp; "," &amp;  IF(IFERROR(FIND("VAR",G$108),0)&gt;0,""""&amp; G1134 &amp; """",G1134) &amp; "," &amp; IF(IFERROR(FIND("VAR",H$108),0)&gt;0,""""&amp; H1134 &amp; """",H1134) &amp; "," &amp; IF(IFERROR(FIND("VAR",I$108),0)&gt;0,""""&amp; I1134 &amp; """",I1134)</f>
        <v>"en-japan",8,"k_yamagata","","山形県",0,FALSE</v>
      </c>
      <c r="Q1134" s="18" t="s">
        <v>70</v>
      </c>
    </row>
    <row r="1135" spans="2:17">
      <c r="B1135" s="32" t="s">
        <v>384</v>
      </c>
      <c r="C1135" s="32" t="s">
        <v>87</v>
      </c>
      <c r="D1135" s="32">
        <v>8</v>
      </c>
      <c r="E1135" s="32" t="s">
        <v>570</v>
      </c>
      <c r="F1135" s="32"/>
      <c r="G1135" s="32" t="s">
        <v>1590</v>
      </c>
      <c r="H1135" s="32">
        <v>0</v>
      </c>
      <c r="I1135" s="32" t="b">
        <v>0</v>
      </c>
      <c r="M1135">
        <v>2</v>
      </c>
      <c r="N1135" s="30" t="str">
        <f t="shared" si="55"/>
        <v>DELETE FROM W_CATEGORY WHERE ID = en-japan;</v>
      </c>
      <c r="O1135" s="30" t="str">
        <f t="shared" si="56"/>
        <v>INSERT INTO W_CATEGORY VALUES(</v>
      </c>
      <c r="P1135" s="30" t="str">
        <f t="shared" si="57"/>
        <v>"en-japan",8,"k_yamaguchi","","山口県",0,FALSE</v>
      </c>
      <c r="Q1135" s="18" t="s">
        <v>70</v>
      </c>
    </row>
    <row r="1136" spans="2:17">
      <c r="B1136" s="32" t="s">
        <v>384</v>
      </c>
      <c r="C1136" s="32" t="s">
        <v>87</v>
      </c>
      <c r="D1136" s="32">
        <v>8</v>
      </c>
      <c r="E1136" s="32" t="s">
        <v>571</v>
      </c>
      <c r="F1136" s="32"/>
      <c r="G1136" s="32" t="s">
        <v>1591</v>
      </c>
      <c r="H1136" s="32">
        <v>0</v>
      </c>
      <c r="I1136" s="32" t="b">
        <v>0</v>
      </c>
      <c r="M1136">
        <v>2</v>
      </c>
      <c r="N1136" s="30" t="str">
        <f t="shared" si="55"/>
        <v>DELETE FROM W_CATEGORY WHERE ID = en-japan;</v>
      </c>
      <c r="O1136" s="30" t="str">
        <f t="shared" si="56"/>
        <v>INSERT INTO W_CATEGORY VALUES(</v>
      </c>
      <c r="P1136" s="30" t="str">
        <f t="shared" si="57"/>
        <v>"en-japan",8,"k_yamanashi","","山梨県",0,FALSE</v>
      </c>
      <c r="Q1136" s="18" t="s">
        <v>70</v>
      </c>
    </row>
    <row r="1137" spans="2:17">
      <c r="B1137" s="32" t="s">
        <v>384</v>
      </c>
      <c r="C1137" s="32" t="s">
        <v>87</v>
      </c>
      <c r="D1137" s="32">
        <v>8</v>
      </c>
      <c r="E1137" s="32" t="s">
        <v>572</v>
      </c>
      <c r="F1137" s="32"/>
      <c r="G1137" s="32" t="s">
        <v>1592</v>
      </c>
      <c r="H1137" s="32">
        <v>0</v>
      </c>
      <c r="I1137" s="32" t="b">
        <v>0</v>
      </c>
      <c r="M1137">
        <v>2</v>
      </c>
      <c r="N1137" s="30" t="str">
        <f t="shared" si="55"/>
        <v>DELETE FROM W_CATEGORY WHERE ID = en-japan;</v>
      </c>
      <c r="O1137" s="30" t="str">
        <f t="shared" si="56"/>
        <v>INSERT INTO W_CATEGORY VALUES(</v>
      </c>
      <c r="P1137" s="30" t="str">
        <f t="shared" si="57"/>
        <v>"en-japan",8,"k_yokohama","","横浜市",0,FALSE</v>
      </c>
      <c r="Q1137" s="18" t="s">
        <v>70</v>
      </c>
    </row>
    <row r="1138" spans="2:17">
      <c r="B1138" s="32" t="s">
        <v>384</v>
      </c>
      <c r="C1138" s="32" t="s">
        <v>87</v>
      </c>
      <c r="D1138" s="32">
        <v>8</v>
      </c>
      <c r="E1138" s="32" t="s">
        <v>817</v>
      </c>
      <c r="F1138" s="32"/>
      <c r="G1138" s="32" t="s">
        <v>1838</v>
      </c>
      <c r="H1138" s="32">
        <v>0</v>
      </c>
      <c r="I1138" s="32" t="b">
        <v>0</v>
      </c>
      <c r="M1138">
        <v>2</v>
      </c>
      <c r="N1138" s="30" t="str">
        <f t="shared" si="55"/>
        <v>DELETE FROM W_CATEGORY WHERE ID = en-japan;</v>
      </c>
      <c r="O1138" s="30" t="str">
        <f t="shared" si="56"/>
        <v>INSERT INTO W_CATEGORY VALUES(</v>
      </c>
      <c r="P1138" s="30" t="str">
        <f t="shared" si="57"/>
        <v>"en-japan",8,"s_analog-kairo","","アナログ回路設計",0,FALSE</v>
      </c>
      <c r="Q1138" s="18" t="s">
        <v>70</v>
      </c>
    </row>
    <row r="1139" spans="2:17">
      <c r="B1139" s="32" t="s">
        <v>384</v>
      </c>
      <c r="C1139" s="32" t="s">
        <v>87</v>
      </c>
      <c r="D1139" s="32">
        <v>8</v>
      </c>
      <c r="E1139" s="32" t="s">
        <v>818</v>
      </c>
      <c r="F1139" s="32"/>
      <c r="G1139" s="32" t="s">
        <v>1839</v>
      </c>
      <c r="H1139" s="32">
        <v>0</v>
      </c>
      <c r="I1139" s="32" t="b">
        <v>0</v>
      </c>
      <c r="M1139">
        <v>2</v>
      </c>
      <c r="N1139" s="30" t="str">
        <f t="shared" ref="N1139:N1202" si="58">"DELETE FROM " &amp; $B1139 &amp; " WHERE ID = " &amp; C1139 &amp; ";"</f>
        <v>DELETE FROM W_CATEGORY WHERE ID = en-japan;</v>
      </c>
      <c r="O1139" s="30" t="str">
        <f t="shared" si="56"/>
        <v>INSERT INTO W_CATEGORY VALUES(</v>
      </c>
      <c r="P1139" s="30" t="str">
        <f t="shared" si="57"/>
        <v>"en-japan",8,"s_analog-lcsekkei","","アナログIC設計",0,FALSE</v>
      </c>
      <c r="Q1139" s="18" t="s">
        <v>70</v>
      </c>
    </row>
    <row r="1140" spans="2:17">
      <c r="B1140" s="32" t="s">
        <v>384</v>
      </c>
      <c r="C1140" s="32" t="s">
        <v>87</v>
      </c>
      <c r="D1140" s="32">
        <v>8</v>
      </c>
      <c r="E1140" s="32" t="s">
        <v>819</v>
      </c>
      <c r="F1140" s="32"/>
      <c r="G1140" s="32" t="s">
        <v>1840</v>
      </c>
      <c r="H1140" s="32">
        <v>0</v>
      </c>
      <c r="I1140" s="32" t="b">
        <v>0</v>
      </c>
      <c r="M1140">
        <v>2</v>
      </c>
      <c r="N1140" s="30" t="str">
        <f t="shared" si="58"/>
        <v>DELETE FROM W_CATEGORY WHERE ID = en-japan;</v>
      </c>
      <c r="O1140" s="30" t="str">
        <f t="shared" si="56"/>
        <v>INSERT INTO W_CATEGORY VALUES(</v>
      </c>
      <c r="P1140" s="30" t="str">
        <f t="shared" si="57"/>
        <v>"en-japan",8,"s_cad","","CAE解析",0,FALSE</v>
      </c>
      <c r="Q1140" s="18" t="s">
        <v>70</v>
      </c>
    </row>
    <row r="1141" spans="2:17">
      <c r="B1141" s="32" t="s">
        <v>384</v>
      </c>
      <c r="C1141" s="32" t="s">
        <v>87</v>
      </c>
      <c r="D1141" s="32">
        <v>8</v>
      </c>
      <c r="E1141" s="32" t="s">
        <v>820</v>
      </c>
      <c r="F1141" s="32"/>
      <c r="G1141" s="32" t="s">
        <v>1841</v>
      </c>
      <c r="H1141" s="32">
        <v>0</v>
      </c>
      <c r="I1141" s="32" t="b">
        <v>0</v>
      </c>
      <c r="M1141">
        <v>2</v>
      </c>
      <c r="N1141" s="30" t="str">
        <f t="shared" si="58"/>
        <v>DELETE FROM W_CATEGORY WHERE ID = en-japan;</v>
      </c>
      <c r="O1141" s="30" t="str">
        <f t="shared" si="56"/>
        <v>INSERT INTO W_CATEGORY VALUES(</v>
      </c>
      <c r="P1141" s="30" t="str">
        <f t="shared" si="57"/>
        <v>"en-japan",8,"s_cad-operator","","CADオペレーター（電気・電子・機械）",0,FALSE</v>
      </c>
      <c r="Q1141" s="18" t="s">
        <v>70</v>
      </c>
    </row>
    <row r="1142" spans="2:17">
      <c r="B1142" s="32" t="s">
        <v>384</v>
      </c>
      <c r="C1142" s="32" t="s">
        <v>87</v>
      </c>
      <c r="D1142" s="32">
        <v>8</v>
      </c>
      <c r="E1142" s="32" t="s">
        <v>821</v>
      </c>
      <c r="F1142" s="32"/>
      <c r="G1142" s="32" t="s">
        <v>1842</v>
      </c>
      <c r="H1142" s="32">
        <v>0</v>
      </c>
      <c r="I1142" s="32" t="b">
        <v>0</v>
      </c>
      <c r="M1142">
        <v>2</v>
      </c>
      <c r="N1142" s="30" t="str">
        <f t="shared" si="58"/>
        <v>DELETE FROM W_CATEGORY WHERE ID = en-japan;</v>
      </c>
      <c r="O1142" s="30" t="str">
        <f t="shared" si="56"/>
        <v>INSERT INTO W_CATEGORY VALUES(</v>
      </c>
      <c r="P1142" s="30" t="str">
        <f t="shared" si="57"/>
        <v>"en-japan",8,"s_car-kanri","","生産・プロセス技術（自動車・輸送機器）",0,FALSE</v>
      </c>
      <c r="Q1142" s="18" t="s">
        <v>70</v>
      </c>
    </row>
    <row r="1143" spans="2:17">
      <c r="B1143" s="32" t="s">
        <v>384</v>
      </c>
      <c r="C1143" s="32" t="s">
        <v>87</v>
      </c>
      <c r="D1143" s="32">
        <v>8</v>
      </c>
      <c r="E1143" s="32" t="s">
        <v>822</v>
      </c>
      <c r="F1143" s="32"/>
      <c r="G1143" s="32" t="s">
        <v>1843</v>
      </c>
      <c r="H1143" s="32">
        <v>0</v>
      </c>
      <c r="I1143" s="32" t="b">
        <v>0</v>
      </c>
      <c r="M1143">
        <v>2</v>
      </c>
      <c r="N1143" s="30" t="str">
        <f t="shared" si="58"/>
        <v>DELETE FROM W_CATEGORY WHERE ID = en-japan;</v>
      </c>
      <c r="O1143" s="30" t="str">
        <f t="shared" si="56"/>
        <v>INSERT INTO W_CATEGORY VALUES(</v>
      </c>
      <c r="P1143" s="30" t="str">
        <f t="shared" si="57"/>
        <v>"en-japan",8,"s_car-salesengnr","","セールスエンジニア（自動車・輸送機器）",0,FALSE</v>
      </c>
      <c r="Q1143" s="18" t="s">
        <v>70</v>
      </c>
    </row>
    <row r="1144" spans="2:17">
      <c r="B1144" s="32" t="s">
        <v>384</v>
      </c>
      <c r="C1144" s="32" t="s">
        <v>87</v>
      </c>
      <c r="D1144" s="32">
        <v>8</v>
      </c>
      <c r="E1144" s="32" t="s">
        <v>823</v>
      </c>
      <c r="F1144" s="32"/>
      <c r="G1144" s="32" t="s">
        <v>1844</v>
      </c>
      <c r="H1144" s="32">
        <v>0</v>
      </c>
      <c r="I1144" s="32" t="b">
        <v>0</v>
      </c>
      <c r="M1144">
        <v>2</v>
      </c>
      <c r="N1144" s="30" t="str">
        <f t="shared" si="58"/>
        <v>DELETE FROM W_CATEGORY WHERE ID = en-japan;</v>
      </c>
      <c r="O1144" s="30" t="str">
        <f t="shared" si="56"/>
        <v>INSERT INTO W_CATEGORY VALUES(</v>
      </c>
      <c r="P1144" s="30" t="str">
        <f t="shared" si="57"/>
        <v>"en-japan",8,"s_car-seigyoplan","","制御設計（自動車・輸送機器）",0,FALSE</v>
      </c>
      <c r="Q1144" s="18" t="s">
        <v>70</v>
      </c>
    </row>
    <row r="1145" spans="2:17">
      <c r="B1145" s="32" t="s">
        <v>384</v>
      </c>
      <c r="C1145" s="32" t="s">
        <v>87</v>
      </c>
      <c r="D1145" s="32">
        <v>8</v>
      </c>
      <c r="E1145" s="32" t="s">
        <v>824</v>
      </c>
      <c r="F1145" s="32"/>
      <c r="G1145" s="32" t="s">
        <v>1845</v>
      </c>
      <c r="H1145" s="32">
        <v>0</v>
      </c>
      <c r="I1145" s="32" t="b">
        <v>0</v>
      </c>
      <c r="M1145">
        <v>2</v>
      </c>
      <c r="N1145" s="30" t="str">
        <f t="shared" si="58"/>
        <v>DELETE FROM W_CATEGORY WHERE ID = en-japan;</v>
      </c>
      <c r="O1145" s="30" t="str">
        <f t="shared" si="56"/>
        <v>INSERT INTO W_CATEGORY VALUES(</v>
      </c>
      <c r="P1145" s="30" t="str">
        <f t="shared" si="57"/>
        <v>"en-japan",8,"s_car-srvcengnr","","サービスエンジニア（自動車・輸送機器）",0,FALSE</v>
      </c>
      <c r="Q1145" s="18" t="s">
        <v>70</v>
      </c>
    </row>
    <row r="1146" spans="2:17">
      <c r="B1146" s="32" t="s">
        <v>384</v>
      </c>
      <c r="C1146" s="32" t="s">
        <v>87</v>
      </c>
      <c r="D1146" s="32">
        <v>8</v>
      </c>
      <c r="E1146" s="32" t="s">
        <v>825</v>
      </c>
      <c r="F1146" s="32"/>
      <c r="G1146" s="32" t="s">
        <v>1846</v>
      </c>
      <c r="H1146" s="32">
        <v>0</v>
      </c>
      <c r="I1146" s="32" t="b">
        <v>0</v>
      </c>
      <c r="M1146">
        <v>2</v>
      </c>
      <c r="N1146" s="30" t="str">
        <f t="shared" si="58"/>
        <v>DELETE FROM W_CATEGORY WHERE ID = en-japan;</v>
      </c>
      <c r="O1146" s="30" t="str">
        <f t="shared" si="56"/>
        <v>INSERT INTO W_CATEGORY VALUES(</v>
      </c>
      <c r="P1146" s="30" t="str">
        <f t="shared" si="57"/>
        <v>"en-japan",8,"s_car-testengnr","","評価・検査（自動車・輸送機器）",0,FALSE</v>
      </c>
      <c r="Q1146" s="18" t="s">
        <v>70</v>
      </c>
    </row>
    <row r="1147" spans="2:17">
      <c r="B1147" s="32" t="s">
        <v>384</v>
      </c>
      <c r="C1147" s="32" t="s">
        <v>87</v>
      </c>
      <c r="D1147" s="32">
        <v>8</v>
      </c>
      <c r="E1147" s="32" t="s">
        <v>826</v>
      </c>
      <c r="F1147" s="32"/>
      <c r="G1147" s="32" t="s">
        <v>1847</v>
      </c>
      <c r="H1147" s="32">
        <v>0</v>
      </c>
      <c r="I1147" s="32" t="b">
        <v>0</v>
      </c>
      <c r="M1147">
        <v>2</v>
      </c>
      <c r="N1147" s="30" t="str">
        <f t="shared" si="58"/>
        <v>DELETE FROM W_CATEGORY WHERE ID = en-japan;</v>
      </c>
      <c r="O1147" s="30" t="str">
        <f t="shared" si="56"/>
        <v>INSERT INTO W_CATEGORY VALUES(</v>
      </c>
      <c r="P1147" s="30" t="str">
        <f t="shared" si="57"/>
        <v>"en-japan",8,"s_carkikai","","機械・機構設計（自動車・輸送機器）",0,FALSE</v>
      </c>
      <c r="Q1147" s="18" t="s">
        <v>70</v>
      </c>
    </row>
    <row r="1148" spans="2:17">
      <c r="B1148" s="32" t="s">
        <v>384</v>
      </c>
      <c r="C1148" s="32" t="s">
        <v>87</v>
      </c>
      <c r="D1148" s="32">
        <v>8</v>
      </c>
      <c r="E1148" s="32" t="s">
        <v>827</v>
      </c>
      <c r="F1148" s="32"/>
      <c r="G1148" s="32" t="s">
        <v>1848</v>
      </c>
      <c r="H1148" s="32">
        <v>0</v>
      </c>
      <c r="I1148" s="32" t="b">
        <v>0</v>
      </c>
      <c r="M1148">
        <v>2</v>
      </c>
      <c r="N1148" s="30" t="str">
        <f t="shared" si="58"/>
        <v>DELETE FROM W_CATEGORY WHERE ID = en-japan;</v>
      </c>
      <c r="O1148" s="30" t="str">
        <f t="shared" si="56"/>
        <v>INSERT INTO W_CATEGORY VALUES(</v>
      </c>
      <c r="P1148" s="30" t="str">
        <f t="shared" si="57"/>
        <v>"en-japan",8,"s_dengen-lcsekkei","","電源IC設計",0,FALSE</v>
      </c>
      <c r="Q1148" s="18" t="s">
        <v>70</v>
      </c>
    </row>
    <row r="1149" spans="2:17">
      <c r="B1149" s="32" t="s">
        <v>384</v>
      </c>
      <c r="C1149" s="32" t="s">
        <v>87</v>
      </c>
      <c r="D1149" s="32">
        <v>8</v>
      </c>
      <c r="E1149" s="32" t="s">
        <v>828</v>
      </c>
      <c r="F1149" s="32"/>
      <c r="G1149" s="32" t="s">
        <v>1849</v>
      </c>
      <c r="H1149" s="32">
        <v>0</v>
      </c>
      <c r="I1149" s="32" t="b">
        <v>0</v>
      </c>
      <c r="M1149">
        <v>2</v>
      </c>
      <c r="N1149" s="30" t="str">
        <f t="shared" si="58"/>
        <v>DELETE FROM W_CATEGORY WHERE ID = en-japan;</v>
      </c>
      <c r="O1149" s="30" t="str">
        <f t="shared" si="56"/>
        <v>INSERT INTO W_CATEGORY VALUES(</v>
      </c>
      <c r="P1149" s="30" t="str">
        <f t="shared" si="57"/>
        <v>"en-japan",8,"s_denki-appliedrsrch","","応用研究【電気、電子、機械、半導体）",0,FALSE</v>
      </c>
      <c r="Q1149" s="18" t="s">
        <v>70</v>
      </c>
    </row>
    <row r="1150" spans="2:17">
      <c r="B1150" s="32" t="s">
        <v>384</v>
      </c>
      <c r="C1150" s="32" t="s">
        <v>87</v>
      </c>
      <c r="D1150" s="32">
        <v>8</v>
      </c>
      <c r="E1150" s="32" t="s">
        <v>829</v>
      </c>
      <c r="F1150" s="32"/>
      <c r="G1150" s="32" t="s">
        <v>1850</v>
      </c>
      <c r="H1150" s="32">
        <v>0</v>
      </c>
      <c r="I1150" s="32" t="b">
        <v>0</v>
      </c>
      <c r="M1150">
        <v>2</v>
      </c>
      <c r="N1150" s="30" t="str">
        <f t="shared" si="58"/>
        <v>DELETE FROM W_CATEGORY WHERE ID = en-japan;</v>
      </c>
      <c r="O1150" s="30" t="str">
        <f t="shared" si="56"/>
        <v>INSERT INTO W_CATEGORY VALUES(</v>
      </c>
      <c r="P1150" s="30" t="str">
        <f t="shared" si="57"/>
        <v>"en-japan",8,"s_denki-basicrsrch","","基礎研究【電気、電子、機械、半導体）",0,FALSE</v>
      </c>
      <c r="Q1150" s="18" t="s">
        <v>70</v>
      </c>
    </row>
    <row r="1151" spans="2:17">
      <c r="B1151" s="32" t="s">
        <v>384</v>
      </c>
      <c r="C1151" s="32" t="s">
        <v>87</v>
      </c>
      <c r="D1151" s="32">
        <v>8</v>
      </c>
      <c r="E1151" s="32" t="s">
        <v>830</v>
      </c>
      <c r="F1151" s="32"/>
      <c r="G1151" s="32" t="s">
        <v>1851</v>
      </c>
      <c r="H1151" s="32">
        <v>0</v>
      </c>
      <c r="I1151" s="32" t="b">
        <v>0</v>
      </c>
      <c r="M1151">
        <v>2</v>
      </c>
      <c r="N1151" s="30" t="str">
        <f t="shared" si="58"/>
        <v>DELETE FROM W_CATEGORY WHERE ID = en-japan;</v>
      </c>
      <c r="O1151" s="30" t="str">
        <f t="shared" si="56"/>
        <v>INSERT INTO W_CATEGORY VALUES(</v>
      </c>
      <c r="P1151" s="30" t="str">
        <f t="shared" si="57"/>
        <v>"en-japan",8,"s_denki-qa","","品質保証【電気、電子、機械、半導体）",0,FALSE</v>
      </c>
      <c r="Q1151" s="18" t="s">
        <v>70</v>
      </c>
    </row>
    <row r="1152" spans="2:17">
      <c r="B1152" s="32" t="s">
        <v>384</v>
      </c>
      <c r="C1152" s="32" t="s">
        <v>87</v>
      </c>
      <c r="D1152" s="32">
        <v>8</v>
      </c>
      <c r="E1152" s="32" t="s">
        <v>831</v>
      </c>
      <c r="F1152" s="32"/>
      <c r="G1152" s="32" t="s">
        <v>1852</v>
      </c>
      <c r="H1152" s="32">
        <v>0</v>
      </c>
      <c r="I1152" s="32" t="b">
        <v>0</v>
      </c>
      <c r="M1152">
        <v>2</v>
      </c>
      <c r="N1152" s="30" t="str">
        <f t="shared" si="58"/>
        <v>DELETE FROM W_CATEGORY WHERE ID = en-japan;</v>
      </c>
      <c r="O1152" s="30" t="str">
        <f t="shared" si="56"/>
        <v>INSERT INTO W_CATEGORY VALUES(</v>
      </c>
      <c r="P1152" s="30" t="str">
        <f t="shared" si="57"/>
        <v>"en-japan",8,"s_denki-quality","","品質管理【電気、電子、機械、半導体）",0,FALSE</v>
      </c>
      <c r="Q1152" s="18" t="s">
        <v>70</v>
      </c>
    </row>
    <row r="1153" spans="2:17">
      <c r="B1153" s="32" t="s">
        <v>384</v>
      </c>
      <c r="C1153" s="32" t="s">
        <v>87</v>
      </c>
      <c r="D1153" s="32">
        <v>8</v>
      </c>
      <c r="E1153" s="32" t="s">
        <v>832</v>
      </c>
      <c r="F1153" s="32"/>
      <c r="G1153" s="32" t="s">
        <v>1853</v>
      </c>
      <c r="H1153" s="32">
        <v>0</v>
      </c>
      <c r="I1153" s="32" t="b">
        <v>0</v>
      </c>
      <c r="M1153">
        <v>2</v>
      </c>
      <c r="N1153" s="30" t="str">
        <f t="shared" si="58"/>
        <v>DELETE FROM W_CATEGORY WHERE ID = en-japan;</v>
      </c>
      <c r="O1153" s="30" t="str">
        <f t="shared" si="56"/>
        <v>INSERT INTO W_CATEGORY VALUES(</v>
      </c>
      <c r="P1153" s="30" t="str">
        <f t="shared" si="57"/>
        <v>"en-japan",8,"s_denki-research","","研究・開発、特許",0,FALSE</v>
      </c>
      <c r="Q1153" s="18" t="s">
        <v>70</v>
      </c>
    </row>
    <row r="1154" spans="2:17">
      <c r="B1154" s="32" t="s">
        <v>384</v>
      </c>
      <c r="C1154" s="32" t="s">
        <v>87</v>
      </c>
      <c r="D1154" s="32">
        <v>8</v>
      </c>
      <c r="E1154" s="32" t="s">
        <v>833</v>
      </c>
      <c r="F1154" s="32"/>
      <c r="G1154" s="32" t="s">
        <v>1854</v>
      </c>
      <c r="H1154" s="32">
        <v>0</v>
      </c>
      <c r="I1154" s="32" t="b">
        <v>0</v>
      </c>
      <c r="M1154">
        <v>2</v>
      </c>
      <c r="N1154" s="30" t="str">
        <f t="shared" si="58"/>
        <v>DELETE FROM W_CATEGORY WHERE ID = en-japan;</v>
      </c>
      <c r="O1154" s="30" t="str">
        <f t="shared" si="56"/>
        <v>INSERT INTO W_CATEGORY VALUES(</v>
      </c>
      <c r="P1154" s="30" t="str">
        <f t="shared" si="57"/>
        <v>"en-japan",8,"s_denki-tokkyo","","特許技術者【電気、電子、機械、半導体）",0,FALSE</v>
      </c>
      <c r="Q1154" s="18" t="s">
        <v>70</v>
      </c>
    </row>
    <row r="1155" spans="2:17">
      <c r="B1155" s="32" t="s">
        <v>384</v>
      </c>
      <c r="C1155" s="32" t="s">
        <v>87</v>
      </c>
      <c r="D1155" s="32">
        <v>8</v>
      </c>
      <c r="E1155" s="32" t="s">
        <v>834</v>
      </c>
      <c r="F1155" s="32"/>
      <c r="G1155" s="32" t="s">
        <v>1855</v>
      </c>
      <c r="H1155" s="32">
        <v>0</v>
      </c>
      <c r="I1155" s="32" t="b">
        <v>0</v>
      </c>
      <c r="M1155">
        <v>2</v>
      </c>
      <c r="N1155" s="30" t="str">
        <f t="shared" si="58"/>
        <v>DELETE FROM W_CATEGORY WHERE ID = en-japan;</v>
      </c>
      <c r="O1155" s="30" t="str">
        <f t="shared" si="56"/>
        <v>INSERT INTO W_CATEGORY VALUES(</v>
      </c>
      <c r="P1155" s="30" t="str">
        <f t="shared" si="57"/>
        <v>"en-japan",8,"s_denshi-kanri","","生産・プロセス技術（電子部品・半導体）",0,FALSE</v>
      </c>
      <c r="Q1155" s="18" t="s">
        <v>70</v>
      </c>
    </row>
    <row r="1156" spans="2:17">
      <c r="B1156" s="32" t="s">
        <v>384</v>
      </c>
      <c r="C1156" s="32" t="s">
        <v>87</v>
      </c>
      <c r="D1156" s="32">
        <v>8</v>
      </c>
      <c r="E1156" s="32" t="s">
        <v>835</v>
      </c>
      <c r="F1156" s="32"/>
      <c r="G1156" s="32" t="s">
        <v>1856</v>
      </c>
      <c r="H1156" s="32">
        <v>0</v>
      </c>
      <c r="I1156" s="32" t="b">
        <v>0</v>
      </c>
      <c r="M1156">
        <v>2</v>
      </c>
      <c r="N1156" s="30" t="str">
        <f t="shared" si="58"/>
        <v>DELETE FROM W_CATEGORY WHERE ID = en-japan;</v>
      </c>
      <c r="O1156" s="30" t="str">
        <f t="shared" si="56"/>
        <v>INSERT INTO W_CATEGORY VALUES(</v>
      </c>
      <c r="P1156" s="30" t="str">
        <f t="shared" si="57"/>
        <v>"en-japan",8,"s_denshi-salesengnr","","セールスエンジニア、FAE（半導体・電子部品系）",0,FALSE</v>
      </c>
      <c r="Q1156" s="18" t="s">
        <v>70</v>
      </c>
    </row>
    <row r="1157" spans="2:17">
      <c r="B1157" s="32" t="s">
        <v>384</v>
      </c>
      <c r="C1157" s="32" t="s">
        <v>87</v>
      </c>
      <c r="D1157" s="32">
        <v>8</v>
      </c>
      <c r="E1157" s="32" t="s">
        <v>836</v>
      </c>
      <c r="F1157" s="32"/>
      <c r="G1157" s="32" t="s">
        <v>1857</v>
      </c>
      <c r="H1157" s="32">
        <v>0</v>
      </c>
      <c r="I1157" s="32" t="b">
        <v>0</v>
      </c>
      <c r="M1157">
        <v>2</v>
      </c>
      <c r="N1157" s="30" t="str">
        <f t="shared" si="58"/>
        <v>DELETE FROM W_CATEGORY WHERE ID = en-japan;</v>
      </c>
      <c r="O1157" s="30" t="str">
        <f t="shared" si="56"/>
        <v>INSERT INTO W_CATEGORY VALUES(</v>
      </c>
      <c r="P1157" s="30" t="str">
        <f t="shared" si="57"/>
        <v>"en-japan",8,"s_denshikikai","","機械・機構設計（精密機器・医療機器）",0,FALSE</v>
      </c>
      <c r="Q1157" s="18" t="s">
        <v>70</v>
      </c>
    </row>
    <row r="1158" spans="2:17">
      <c r="B1158" s="32" t="s">
        <v>384</v>
      </c>
      <c r="C1158" s="32" t="s">
        <v>87</v>
      </c>
      <c r="D1158" s="32">
        <v>8</v>
      </c>
      <c r="E1158" s="32" t="s">
        <v>837</v>
      </c>
      <c r="F1158" s="32"/>
      <c r="G1158" s="32" t="s">
        <v>1858</v>
      </c>
      <c r="H1158" s="32">
        <v>0</v>
      </c>
      <c r="I1158" s="32" t="b">
        <v>0</v>
      </c>
      <c r="M1158">
        <v>2</v>
      </c>
      <c r="N1158" s="30" t="str">
        <f t="shared" si="58"/>
        <v>DELETE FROM W_CATEGORY WHERE ID = en-japan;</v>
      </c>
      <c r="O1158" s="30" t="str">
        <f t="shared" si="56"/>
        <v>INSERT INTO W_CATEGORY VALUES(</v>
      </c>
      <c r="P1158" s="30" t="str">
        <f t="shared" si="57"/>
        <v>"en-japan",8,"s_digiana-kairo","","デジアナ混載回路設計",0,FALSE</v>
      </c>
      <c r="Q1158" s="18" t="s">
        <v>70</v>
      </c>
    </row>
    <row r="1159" spans="2:17">
      <c r="B1159" s="32" t="s">
        <v>384</v>
      </c>
      <c r="C1159" s="32" t="s">
        <v>87</v>
      </c>
      <c r="D1159" s="32">
        <v>8</v>
      </c>
      <c r="E1159" s="32" t="s">
        <v>838</v>
      </c>
      <c r="F1159" s="32"/>
      <c r="G1159" s="32" t="s">
        <v>1859</v>
      </c>
      <c r="H1159" s="32">
        <v>0</v>
      </c>
      <c r="I1159" s="32" t="b">
        <v>0</v>
      </c>
      <c r="M1159">
        <v>2</v>
      </c>
      <c r="N1159" s="30" t="str">
        <f t="shared" si="58"/>
        <v>DELETE FROM W_CATEGORY WHERE ID = en-japan;</v>
      </c>
      <c r="O1159" s="30" t="str">
        <f t="shared" si="56"/>
        <v>INSERT INTO W_CATEGORY VALUES(</v>
      </c>
      <c r="P1159" s="30" t="str">
        <f t="shared" si="57"/>
        <v>"en-japan",8,"s_digiana-lcsekkei","","デジアナ混載IC設計",0,FALSE</v>
      </c>
      <c r="Q1159" s="18" t="s">
        <v>70</v>
      </c>
    </row>
    <row r="1160" spans="2:17">
      <c r="B1160" s="32" t="s">
        <v>384</v>
      </c>
      <c r="C1160" s="32" t="s">
        <v>87</v>
      </c>
      <c r="D1160" s="32">
        <v>8</v>
      </c>
      <c r="E1160" s="32" t="s">
        <v>839</v>
      </c>
      <c r="F1160" s="32"/>
      <c r="G1160" s="32" t="s">
        <v>1860</v>
      </c>
      <c r="H1160" s="32">
        <v>0</v>
      </c>
      <c r="I1160" s="32" t="b">
        <v>0</v>
      </c>
      <c r="M1160">
        <v>2</v>
      </c>
      <c r="N1160" s="30" t="str">
        <f t="shared" si="58"/>
        <v>DELETE FROM W_CATEGORY WHERE ID = en-japan;</v>
      </c>
      <c r="O1160" s="30" t="str">
        <f t="shared" si="56"/>
        <v>INSERT INTO W_CATEGORY VALUES(</v>
      </c>
      <c r="P1160" s="30" t="str">
        <f t="shared" si="57"/>
        <v>"en-japan",8,"s_digital-kairo","","デジタル回路設計",0,FALSE</v>
      </c>
      <c r="Q1160" s="18" t="s">
        <v>70</v>
      </c>
    </row>
    <row r="1161" spans="2:17">
      <c r="B1161" s="32" t="s">
        <v>384</v>
      </c>
      <c r="C1161" s="32" t="s">
        <v>87</v>
      </c>
      <c r="D1161" s="32">
        <v>8</v>
      </c>
      <c r="E1161" s="32" t="s">
        <v>840</v>
      </c>
      <c r="F1161" s="32"/>
      <c r="G1161" s="32" t="s">
        <v>1861</v>
      </c>
      <c r="H1161" s="32">
        <v>0</v>
      </c>
      <c r="I1161" s="32" t="b">
        <v>0</v>
      </c>
      <c r="M1161">
        <v>2</v>
      </c>
      <c r="N1161" s="30" t="str">
        <f t="shared" si="58"/>
        <v>DELETE FROM W_CATEGORY WHERE ID = en-japan;</v>
      </c>
      <c r="O1161" s="30" t="str">
        <f t="shared" si="56"/>
        <v>INSERT INTO W_CATEGORY VALUES(</v>
      </c>
      <c r="P1161" s="30" t="str">
        <f t="shared" si="57"/>
        <v>"en-japan",8,"s_digital-lcsekkei","","デジタルIC設計",0,FALSE</v>
      </c>
      <c r="Q1161" s="18" t="s">
        <v>70</v>
      </c>
    </row>
    <row r="1162" spans="2:17">
      <c r="B1162" s="32" t="s">
        <v>384</v>
      </c>
      <c r="C1162" s="32" t="s">
        <v>87</v>
      </c>
      <c r="D1162" s="32">
        <v>8</v>
      </c>
      <c r="E1162" s="32" t="s">
        <v>841</v>
      </c>
      <c r="F1162" s="32"/>
      <c r="G1162" s="32" t="s">
        <v>1862</v>
      </c>
      <c r="H1162" s="32">
        <v>0</v>
      </c>
      <c r="I1162" s="32" t="b">
        <v>0</v>
      </c>
      <c r="M1162">
        <v>2</v>
      </c>
      <c r="N1162" s="30" t="str">
        <f t="shared" si="58"/>
        <v>DELETE FROM W_CATEGORY WHERE ID = en-japan;</v>
      </c>
      <c r="O1162" s="30" t="str">
        <f t="shared" si="56"/>
        <v>INSERT INTO W_CATEGORY VALUES(</v>
      </c>
      <c r="P1162" s="30" t="str">
        <f t="shared" si="57"/>
        <v>"en-japan",8,"s_fae","","セールスエンジニア、FAE",0,FALSE</v>
      </c>
      <c r="Q1162" s="18" t="s">
        <v>70</v>
      </c>
    </row>
    <row r="1163" spans="2:17">
      <c r="B1163" s="32" t="s">
        <v>384</v>
      </c>
      <c r="C1163" s="32" t="s">
        <v>87</v>
      </c>
      <c r="D1163" s="32">
        <v>8</v>
      </c>
      <c r="E1163" s="32" t="s">
        <v>842</v>
      </c>
      <c r="F1163" s="32"/>
      <c r="G1163" s="32" t="s">
        <v>1863</v>
      </c>
      <c r="H1163" s="32">
        <v>0</v>
      </c>
      <c r="I1163" s="32" t="b">
        <v>0</v>
      </c>
      <c r="M1163">
        <v>2</v>
      </c>
      <c r="N1163" s="30" t="str">
        <f t="shared" si="58"/>
        <v>DELETE FROM W_CATEGORY WHERE ID = en-japan;</v>
      </c>
      <c r="O1163" s="30" t="str">
        <f t="shared" si="56"/>
        <v>INSERT INTO W_CATEGORY VALUES(</v>
      </c>
      <c r="P1163" s="30" t="str">
        <f t="shared" si="57"/>
        <v>"en-japan",8,"s_firmware","","制御設計",0,FALSE</v>
      </c>
      <c r="Q1163" s="18" t="s">
        <v>70</v>
      </c>
    </row>
    <row r="1164" spans="2:17">
      <c r="B1164" s="32" t="s">
        <v>384</v>
      </c>
      <c r="C1164" s="32" t="s">
        <v>87</v>
      </c>
      <c r="D1164" s="32">
        <v>8</v>
      </c>
      <c r="E1164" s="32" t="s">
        <v>843</v>
      </c>
      <c r="F1164" s="32"/>
      <c r="G1164" s="32" t="s">
        <v>1864</v>
      </c>
      <c r="H1164" s="32">
        <v>0</v>
      </c>
      <c r="I1164" s="32" t="b">
        <v>0</v>
      </c>
      <c r="M1164">
        <v>2</v>
      </c>
      <c r="N1164" s="30" t="str">
        <f t="shared" si="58"/>
        <v>DELETE FROM W_CATEGORY WHERE ID = en-japan;</v>
      </c>
      <c r="O1164" s="30" t="str">
        <f t="shared" si="56"/>
        <v>INSERT INTO W_CATEGORY VALUES(</v>
      </c>
      <c r="P1164" s="30" t="str">
        <f t="shared" si="57"/>
        <v>"en-japan",8,"s_hf-lcsekkei","","高周波IC設計",0,FALSE</v>
      </c>
      <c r="Q1164" s="18" t="s">
        <v>70</v>
      </c>
    </row>
    <row r="1165" spans="2:17">
      <c r="B1165" s="32" t="s">
        <v>384</v>
      </c>
      <c r="C1165" s="32" t="s">
        <v>87</v>
      </c>
      <c r="D1165" s="32">
        <v>8</v>
      </c>
      <c r="E1165" s="32" t="s">
        <v>844</v>
      </c>
      <c r="F1165" s="32"/>
      <c r="G1165" s="32" t="s">
        <v>1865</v>
      </c>
      <c r="H1165" s="32">
        <v>0</v>
      </c>
      <c r="I1165" s="32" t="b">
        <v>0</v>
      </c>
      <c r="M1165">
        <v>2</v>
      </c>
      <c r="N1165" s="30" t="str">
        <f t="shared" si="58"/>
        <v>DELETE FROM W_CATEGORY WHERE ID = en-japan;</v>
      </c>
      <c r="O1165" s="30" t="str">
        <f t="shared" si="56"/>
        <v>INSERT INTO W_CATEGORY VALUES(</v>
      </c>
      <c r="P1165" s="30" t="str">
        <f t="shared" si="57"/>
        <v>"en-japan",8,"s_high-kairo","","高周波回路設計",0,FALSE</v>
      </c>
      <c r="Q1165" s="18" t="s">
        <v>70</v>
      </c>
    </row>
    <row r="1166" spans="2:17">
      <c r="B1166" s="32" t="s">
        <v>384</v>
      </c>
      <c r="C1166" s="32" t="s">
        <v>87</v>
      </c>
      <c r="D1166" s="32">
        <v>8</v>
      </c>
      <c r="E1166" s="32" t="s">
        <v>845</v>
      </c>
      <c r="F1166" s="32"/>
      <c r="G1166" s="32" t="s">
        <v>1866</v>
      </c>
      <c r="H1166" s="32">
        <v>0</v>
      </c>
      <c r="I1166" s="32" t="b">
        <v>0</v>
      </c>
      <c r="M1166">
        <v>2</v>
      </c>
      <c r="N1166" s="30" t="str">
        <f t="shared" si="58"/>
        <v>DELETE FROM W_CATEGORY WHERE ID = en-japan;</v>
      </c>
      <c r="O1166" s="30" t="str">
        <f t="shared" si="56"/>
        <v>INSERT INTO W_CATEGORY VALUES(</v>
      </c>
      <c r="P1166" s="30" t="str">
        <f t="shared" si="57"/>
        <v>"en-japan",8,"s_kaden-seigyoplan","","制御設計（家電・AV・通信機器・コンピュータ）",0,FALSE</v>
      </c>
      <c r="Q1166" s="18" t="s">
        <v>70</v>
      </c>
    </row>
    <row r="1167" spans="2:17">
      <c r="B1167" s="32" t="s">
        <v>384</v>
      </c>
      <c r="C1167" s="32" t="s">
        <v>87</v>
      </c>
      <c r="D1167" s="32">
        <v>8</v>
      </c>
      <c r="E1167" s="32" t="s">
        <v>846</v>
      </c>
      <c r="F1167" s="32"/>
      <c r="G1167" s="32" t="s">
        <v>1867</v>
      </c>
      <c r="H1167" s="32">
        <v>0</v>
      </c>
      <c r="I1167" s="32" t="b">
        <v>0</v>
      </c>
      <c r="M1167">
        <v>2</v>
      </c>
      <c r="N1167" s="30" t="str">
        <f t="shared" si="58"/>
        <v>DELETE FROM W_CATEGORY WHERE ID = en-japan;</v>
      </c>
      <c r="O1167" s="30" t="str">
        <f t="shared" si="56"/>
        <v>INSERT INTO W_CATEGORY VALUES(</v>
      </c>
      <c r="P1167" s="30" t="str">
        <f t="shared" si="57"/>
        <v>"en-japan",8,"s_kadenkikai","","機械・機構設計（家電・AV・通信機器・コンピュータ）",0,FALSE</v>
      </c>
      <c r="Q1167" s="18" t="s">
        <v>70</v>
      </c>
    </row>
    <row r="1168" spans="2:17">
      <c r="B1168" s="32" t="s">
        <v>384</v>
      </c>
      <c r="C1168" s="32" t="s">
        <v>87</v>
      </c>
      <c r="D1168" s="32">
        <v>8</v>
      </c>
      <c r="E1168" s="32" t="s">
        <v>847</v>
      </c>
      <c r="F1168" s="32"/>
      <c r="G1168" s="32" t="s">
        <v>1868</v>
      </c>
      <c r="H1168" s="32">
        <v>0</v>
      </c>
      <c r="I1168" s="32" t="b">
        <v>0</v>
      </c>
      <c r="M1168">
        <v>2</v>
      </c>
      <c r="N1168" s="30" t="str">
        <f t="shared" si="58"/>
        <v>DELETE FROM W_CATEGORY WHERE ID = en-japan;</v>
      </c>
      <c r="O1168" s="30" t="str">
        <f t="shared" si="56"/>
        <v>INSERT INTO W_CATEGORY VALUES(</v>
      </c>
      <c r="P1168" s="30" t="str">
        <f t="shared" si="57"/>
        <v>"en-japan",8,"s_kagen-kanri","","生産・プロセス技術（家電・AV・通信機器・コンピュータ）",0,FALSE</v>
      </c>
      <c r="Q1168" s="18" t="s">
        <v>70</v>
      </c>
    </row>
    <row r="1169" spans="2:17">
      <c r="B1169" s="32" t="s">
        <v>384</v>
      </c>
      <c r="C1169" s="32" t="s">
        <v>87</v>
      </c>
      <c r="D1169" s="32">
        <v>8</v>
      </c>
      <c r="E1169" s="32" t="s">
        <v>848</v>
      </c>
      <c r="F1169" s="32"/>
      <c r="G1169" s="32" t="s">
        <v>1869</v>
      </c>
      <c r="H1169" s="32">
        <v>0</v>
      </c>
      <c r="I1169" s="32" t="b">
        <v>0</v>
      </c>
      <c r="M1169">
        <v>2</v>
      </c>
      <c r="N1169" s="30" t="str">
        <f t="shared" si="58"/>
        <v>DELETE FROM W_CATEGORY WHERE ID = en-japan;</v>
      </c>
      <c r="O1169" s="30" t="str">
        <f t="shared" si="56"/>
        <v>INSERT INTO W_CATEGORY VALUES(</v>
      </c>
      <c r="P1169" s="30" t="str">
        <f t="shared" si="57"/>
        <v>"en-japan",8,"s_kagen-salesengnr","","セールスエンジニア（家電・AV・通信機器・コンピュータ）",0,FALSE</v>
      </c>
      <c r="Q1169" s="18" t="s">
        <v>70</v>
      </c>
    </row>
    <row r="1170" spans="2:17">
      <c r="B1170" s="32" t="s">
        <v>384</v>
      </c>
      <c r="C1170" s="32" t="s">
        <v>87</v>
      </c>
      <c r="D1170" s="32">
        <v>8</v>
      </c>
      <c r="E1170" s="32" t="s">
        <v>849</v>
      </c>
      <c r="F1170" s="32"/>
      <c r="G1170" s="32" t="s">
        <v>1870</v>
      </c>
      <c r="H1170" s="32">
        <v>0</v>
      </c>
      <c r="I1170" s="32" t="b">
        <v>0</v>
      </c>
      <c r="M1170">
        <v>2</v>
      </c>
      <c r="N1170" s="30" t="str">
        <f t="shared" si="58"/>
        <v>DELETE FROM W_CATEGORY WHERE ID = en-japan;</v>
      </c>
      <c r="O1170" s="30" t="str">
        <f t="shared" si="56"/>
        <v>INSERT INTO W_CATEGORY VALUES(</v>
      </c>
      <c r="P1170" s="30" t="str">
        <f t="shared" si="57"/>
        <v>"en-japan",8,"s_kagen-srvcengnr","","サービスエンジニア（家電・AV・通信機器・コンピュータ）",0,FALSE</v>
      </c>
      <c r="Q1170" s="18" t="s">
        <v>70</v>
      </c>
    </row>
    <row r="1171" spans="2:17">
      <c r="B1171" s="32" t="s">
        <v>384</v>
      </c>
      <c r="C1171" s="32" t="s">
        <v>87</v>
      </c>
      <c r="D1171" s="32">
        <v>8</v>
      </c>
      <c r="E1171" s="32" t="s">
        <v>850</v>
      </c>
      <c r="F1171" s="32"/>
      <c r="G1171" s="32" t="s">
        <v>1871</v>
      </c>
      <c r="H1171" s="32">
        <v>0</v>
      </c>
      <c r="I1171" s="32" t="b">
        <v>0</v>
      </c>
      <c r="M1171">
        <v>2</v>
      </c>
      <c r="N1171" s="30" t="str">
        <f t="shared" si="58"/>
        <v>DELETE FROM W_CATEGORY WHERE ID = en-japan;</v>
      </c>
      <c r="O1171" s="30" t="str">
        <f t="shared" si="56"/>
        <v>INSERT INTO W_CATEGORY VALUES(</v>
      </c>
      <c r="P1171" s="30" t="str">
        <f t="shared" si="57"/>
        <v>"en-japan",8,"s_kagen-testengnr","","評価・検査（家電・AV・通信機器・コンピュータ）",0,FALSE</v>
      </c>
      <c r="Q1171" s="18" t="s">
        <v>70</v>
      </c>
    </row>
    <row r="1172" spans="2:17">
      <c r="B1172" s="32" t="s">
        <v>384</v>
      </c>
      <c r="C1172" s="32" t="s">
        <v>87</v>
      </c>
      <c r="D1172" s="32">
        <v>8</v>
      </c>
      <c r="E1172" s="32" t="s">
        <v>851</v>
      </c>
      <c r="F1172" s="32"/>
      <c r="G1172" s="32" t="s">
        <v>1872</v>
      </c>
      <c r="H1172" s="32">
        <v>0</v>
      </c>
      <c r="I1172" s="32" t="b">
        <v>0</v>
      </c>
      <c r="M1172">
        <v>2</v>
      </c>
      <c r="N1172" s="30" t="str">
        <f t="shared" si="58"/>
        <v>DELETE FROM W_CATEGORY WHERE ID = en-japan;</v>
      </c>
      <c r="O1172" s="30" t="str">
        <f t="shared" si="56"/>
        <v>INSERT INTO W_CATEGORY VALUES(</v>
      </c>
      <c r="P1172" s="30" t="str">
        <f t="shared" si="57"/>
        <v>"en-japan",8,"s_kairoplan","","回路・半導体・光学・システム設計",0,FALSE</v>
      </c>
      <c r="Q1172" s="18" t="s">
        <v>70</v>
      </c>
    </row>
    <row r="1173" spans="2:17">
      <c r="B1173" s="32" t="s">
        <v>384</v>
      </c>
      <c r="C1173" s="32" t="s">
        <v>87</v>
      </c>
      <c r="D1173" s="32">
        <v>8</v>
      </c>
      <c r="E1173" s="32" t="s">
        <v>852</v>
      </c>
      <c r="F1173" s="32"/>
      <c r="G1173" s="32" t="s">
        <v>1873</v>
      </c>
      <c r="H1173" s="32">
        <v>0</v>
      </c>
      <c r="I1173" s="32" t="b">
        <v>0</v>
      </c>
      <c r="M1173">
        <v>2</v>
      </c>
      <c r="N1173" s="30" t="str">
        <f t="shared" si="58"/>
        <v>DELETE FROM W_CATEGORY WHERE ID = en-japan;</v>
      </c>
      <c r="O1173" s="30" t="str">
        <f t="shared" si="56"/>
        <v>INSERT INTO W_CATEGORY VALUES(</v>
      </c>
      <c r="P1173" s="30" t="str">
        <f t="shared" si="57"/>
        <v>"en-japan",8,"s_kikaisekkei","","機械・機構設計、金型設計、CAD・CAM",0,FALSE</v>
      </c>
      <c r="Q1173" s="18" t="s">
        <v>70</v>
      </c>
    </row>
    <row r="1174" spans="2:17">
      <c r="B1174" s="32" t="s">
        <v>384</v>
      </c>
      <c r="C1174" s="32" t="s">
        <v>87</v>
      </c>
      <c r="D1174" s="32">
        <v>8</v>
      </c>
      <c r="E1174" s="32" t="s">
        <v>853</v>
      </c>
      <c r="F1174" s="32"/>
      <c r="G1174" s="32" t="s">
        <v>1874</v>
      </c>
      <c r="H1174" s="32">
        <v>0</v>
      </c>
      <c r="I1174" s="32" t="b">
        <v>0</v>
      </c>
      <c r="M1174">
        <v>2</v>
      </c>
      <c r="N1174" s="30" t="str">
        <f t="shared" si="58"/>
        <v>DELETE FROM W_CATEGORY WHERE ID = en-japan;</v>
      </c>
      <c r="O1174" s="30" t="str">
        <f t="shared" si="56"/>
        <v>INSERT INTO W_CATEGORY VALUES(</v>
      </c>
      <c r="P1174" s="30" t="str">
        <f t="shared" si="57"/>
        <v>"en-japan",8,"s_kyotai","","金型設計",0,FALSE</v>
      </c>
      <c r="Q1174" s="18" t="s">
        <v>70</v>
      </c>
    </row>
    <row r="1175" spans="2:17">
      <c r="B1175" s="32" t="s">
        <v>384</v>
      </c>
      <c r="C1175" s="32" t="s">
        <v>87</v>
      </c>
      <c r="D1175" s="32">
        <v>8</v>
      </c>
      <c r="E1175" s="32" t="s">
        <v>854</v>
      </c>
      <c r="F1175" s="32"/>
      <c r="G1175" s="32" t="s">
        <v>1875</v>
      </c>
      <c r="H1175" s="32">
        <v>0</v>
      </c>
      <c r="I1175" s="32" t="b">
        <v>0</v>
      </c>
      <c r="M1175">
        <v>2</v>
      </c>
      <c r="N1175" s="30" t="str">
        <f t="shared" si="58"/>
        <v>DELETE FROM W_CATEGORY WHERE ID = en-japan;</v>
      </c>
      <c r="O1175" s="30" t="str">
        <f t="shared" si="56"/>
        <v>INSERT INTO W_CATEGORY VALUES(</v>
      </c>
      <c r="P1175" s="30" t="str">
        <f t="shared" si="57"/>
        <v>"en-japan",8,"s_optical-design","","光学設計",0,FALSE</v>
      </c>
      <c r="Q1175" s="18" t="s">
        <v>70</v>
      </c>
    </row>
    <row r="1176" spans="2:17">
      <c r="B1176" s="32" t="s">
        <v>384</v>
      </c>
      <c r="C1176" s="32" t="s">
        <v>87</v>
      </c>
      <c r="D1176" s="32">
        <v>8</v>
      </c>
      <c r="E1176" s="32" t="s">
        <v>855</v>
      </c>
      <c r="F1176" s="32"/>
      <c r="G1176" s="32" t="s">
        <v>1876</v>
      </c>
      <c r="H1176" s="32">
        <v>0</v>
      </c>
      <c r="I1176" s="32" t="b">
        <v>0</v>
      </c>
      <c r="M1176">
        <v>2</v>
      </c>
      <c r="N1176" s="30" t="str">
        <f t="shared" si="58"/>
        <v>DELETE FROM W_CATEGORY WHERE ID = en-japan;</v>
      </c>
      <c r="O1176" s="30" t="str">
        <f t="shared" si="56"/>
        <v>INSERT INTO W_CATEGORY VALUES(</v>
      </c>
      <c r="P1176" s="30" t="str">
        <f t="shared" si="57"/>
        <v>"en-japan",8,"s_other-salesengnr","","その他セールスエンジニア、FAE",0,FALSE</v>
      </c>
      <c r="Q1176" s="18" t="s">
        <v>70</v>
      </c>
    </row>
    <row r="1177" spans="2:17">
      <c r="B1177" s="32" t="s">
        <v>384</v>
      </c>
      <c r="C1177" s="32" t="s">
        <v>87</v>
      </c>
      <c r="D1177" s="32">
        <v>8</v>
      </c>
      <c r="E1177" s="32" t="s">
        <v>856</v>
      </c>
      <c r="F1177" s="32"/>
      <c r="G1177" s="32" t="s">
        <v>1877</v>
      </c>
      <c r="H1177" s="32">
        <v>0</v>
      </c>
      <c r="I1177" s="32" t="b">
        <v>0</v>
      </c>
      <c r="M1177">
        <v>2</v>
      </c>
      <c r="N1177" s="30" t="str">
        <f t="shared" si="58"/>
        <v>DELETE FROM W_CATEGORY WHERE ID = en-japan;</v>
      </c>
      <c r="O1177" s="30" t="str">
        <f t="shared" si="56"/>
        <v>INSERT INTO W_CATEGORY VALUES(</v>
      </c>
      <c r="P1177" s="30" t="str">
        <f t="shared" si="57"/>
        <v>"en-japan",8,"s_other-seigyoplan","","その他制御設計",0,FALSE</v>
      </c>
      <c r="Q1177" s="18" t="s">
        <v>70</v>
      </c>
    </row>
    <row r="1178" spans="2:17">
      <c r="B1178" s="32" t="s">
        <v>384</v>
      </c>
      <c r="C1178" s="32" t="s">
        <v>87</v>
      </c>
      <c r="D1178" s="32">
        <v>8</v>
      </c>
      <c r="E1178" s="32" t="s">
        <v>857</v>
      </c>
      <c r="F1178" s="32"/>
      <c r="G1178" s="32" t="s">
        <v>1878</v>
      </c>
      <c r="H1178" s="32">
        <v>0</v>
      </c>
      <c r="I1178" s="32" t="b">
        <v>0</v>
      </c>
      <c r="M1178">
        <v>2</v>
      </c>
      <c r="N1178" s="30" t="str">
        <f t="shared" si="58"/>
        <v>DELETE FROM W_CATEGORY WHERE ID = en-japan;</v>
      </c>
      <c r="O1178" s="30" t="str">
        <f t="shared" si="56"/>
        <v>INSERT INTO W_CATEGORY VALUES(</v>
      </c>
      <c r="P1178" s="30" t="str">
        <f t="shared" si="57"/>
        <v>"en-japan",8,"s_other-srvcengnr","","その他サービスエンジニア",0,FALSE</v>
      </c>
      <c r="Q1178" s="18" t="s">
        <v>70</v>
      </c>
    </row>
    <row r="1179" spans="2:17">
      <c r="B1179" s="32" t="s">
        <v>384</v>
      </c>
      <c r="C1179" s="32" t="s">
        <v>87</v>
      </c>
      <c r="D1179" s="32">
        <v>8</v>
      </c>
      <c r="E1179" s="32" t="s">
        <v>858</v>
      </c>
      <c r="F1179" s="32"/>
      <c r="G1179" s="32" t="s">
        <v>1879</v>
      </c>
      <c r="H1179" s="32">
        <v>0</v>
      </c>
      <c r="I1179" s="32" t="b">
        <v>0</v>
      </c>
      <c r="M1179">
        <v>2</v>
      </c>
      <c r="N1179" s="30" t="str">
        <f t="shared" si="58"/>
        <v>DELETE FROM W_CATEGORY WHERE ID = en-japan;</v>
      </c>
      <c r="O1179" s="30" t="str">
        <f t="shared" si="56"/>
        <v>INSERT INTO W_CATEGORY VALUES(</v>
      </c>
      <c r="P1179" s="30" t="str">
        <f t="shared" si="57"/>
        <v>"en-japan",8,"s_other-testengnr","","その他評価・検査",0,FALSE</v>
      </c>
      <c r="Q1179" s="18" t="s">
        <v>70</v>
      </c>
    </row>
    <row r="1180" spans="2:17">
      <c r="B1180" s="32" t="s">
        <v>384</v>
      </c>
      <c r="C1180" s="32" t="s">
        <v>87</v>
      </c>
      <c r="D1180" s="32">
        <v>8</v>
      </c>
      <c r="E1180" s="32" t="s">
        <v>859</v>
      </c>
      <c r="F1180" s="32"/>
      <c r="G1180" s="32" t="s">
        <v>1880</v>
      </c>
      <c r="H1180" s="32">
        <v>0</v>
      </c>
      <c r="I1180" s="32" t="b">
        <v>0</v>
      </c>
      <c r="M1180">
        <v>2</v>
      </c>
      <c r="N1180" s="30" t="str">
        <f t="shared" si="58"/>
        <v>DELETE FROM W_CATEGORY WHERE ID = en-japan;</v>
      </c>
      <c r="O1180" s="30" t="str">
        <f t="shared" si="56"/>
        <v>INSERT INTO W_CATEGORY VALUES(</v>
      </c>
      <c r="P1180" s="30" t="str">
        <f t="shared" si="57"/>
        <v>"en-japan",8,"s_otherdenki","","製造スタッフ、その他技術系（電気、電子、機械）",0,FALSE</v>
      </c>
      <c r="Q1180" s="18" t="s">
        <v>70</v>
      </c>
    </row>
    <row r="1181" spans="2:17">
      <c r="B1181" s="32" t="s">
        <v>384</v>
      </c>
      <c r="C1181" s="32" t="s">
        <v>87</v>
      </c>
      <c r="D1181" s="32">
        <v>8</v>
      </c>
      <c r="E1181" s="32" t="s">
        <v>860</v>
      </c>
      <c r="F1181" s="32"/>
      <c r="G1181" s="32" t="s">
        <v>1881</v>
      </c>
      <c r="H1181" s="32">
        <v>0</v>
      </c>
      <c r="I1181" s="32" t="b">
        <v>0</v>
      </c>
      <c r="M1181">
        <v>2</v>
      </c>
      <c r="N1181" s="30" t="str">
        <f t="shared" si="58"/>
        <v>DELETE FROM W_CATEGORY WHERE ID = en-japan;</v>
      </c>
      <c r="O1181" s="30" t="str">
        <f t="shared" si="56"/>
        <v>INSERT INTO W_CATEGORY VALUES(</v>
      </c>
      <c r="P1181" s="30" t="str">
        <f t="shared" si="57"/>
        <v>"en-japan",8,"s_other_denki-rsrch","","その他研究・開発、特許",0,FALSE</v>
      </c>
      <c r="Q1181" s="18" t="s">
        <v>70</v>
      </c>
    </row>
    <row r="1182" spans="2:17">
      <c r="B1182" s="32" t="s">
        <v>384</v>
      </c>
      <c r="C1182" s="32" t="s">
        <v>87</v>
      </c>
      <c r="D1182" s="32">
        <v>8</v>
      </c>
      <c r="E1182" s="32" t="s">
        <v>861</v>
      </c>
      <c r="F1182" s="32"/>
      <c r="G1182" s="32" t="s">
        <v>1882</v>
      </c>
      <c r="H1182" s="32">
        <v>0</v>
      </c>
      <c r="I1182" s="32" t="b">
        <v>0</v>
      </c>
      <c r="M1182">
        <v>2</v>
      </c>
      <c r="N1182" s="30" t="str">
        <f t="shared" si="58"/>
        <v>DELETE FROM W_CATEGORY WHERE ID = en-japan;</v>
      </c>
      <c r="O1182" s="30" t="str">
        <f t="shared" si="56"/>
        <v>INSERT INTO W_CATEGORY VALUES(</v>
      </c>
      <c r="P1182" s="30" t="str">
        <f t="shared" si="57"/>
        <v>"en-japan",8,"s_other_kairoplan","","その他回路・半導体・光学・システム設計",0,FALSE</v>
      </c>
      <c r="Q1182" s="18" t="s">
        <v>70</v>
      </c>
    </row>
    <row r="1183" spans="2:17">
      <c r="B1183" s="32" t="s">
        <v>384</v>
      </c>
      <c r="C1183" s="32" t="s">
        <v>87</v>
      </c>
      <c r="D1183" s="32">
        <v>8</v>
      </c>
      <c r="E1183" s="32" t="s">
        <v>862</v>
      </c>
      <c r="F1183" s="32"/>
      <c r="G1183" s="32" t="s">
        <v>1883</v>
      </c>
      <c r="H1183" s="32">
        <v>0</v>
      </c>
      <c r="I1183" s="32" t="b">
        <v>0</v>
      </c>
      <c r="M1183">
        <v>2</v>
      </c>
      <c r="N1183" s="30" t="str">
        <f t="shared" si="58"/>
        <v>DELETE FROM W_CATEGORY WHERE ID = en-japan;</v>
      </c>
      <c r="O1183" s="30" t="str">
        <f t="shared" si="56"/>
        <v>INSERT INTO W_CATEGORY VALUES(</v>
      </c>
      <c r="P1183" s="30" t="str">
        <f t="shared" si="57"/>
        <v>"en-japan",8,"s_other_kikai","","その他機械・機構設計",0,FALSE</v>
      </c>
      <c r="Q1183" s="18" t="s">
        <v>70</v>
      </c>
    </row>
    <row r="1184" spans="2:17">
      <c r="B1184" s="32" t="s">
        <v>384</v>
      </c>
      <c r="C1184" s="32" t="s">
        <v>87</v>
      </c>
      <c r="D1184" s="32">
        <v>8</v>
      </c>
      <c r="E1184" s="32" t="s">
        <v>863</v>
      </c>
      <c r="F1184" s="32"/>
      <c r="G1184" s="32" t="s">
        <v>1884</v>
      </c>
      <c r="H1184" s="32">
        <v>0</v>
      </c>
      <c r="I1184" s="32" t="b">
        <v>0</v>
      </c>
      <c r="M1184">
        <v>2</v>
      </c>
      <c r="N1184" s="30" t="str">
        <f t="shared" si="58"/>
        <v>DELETE FROM W_CATEGORY WHERE ID = en-japan;</v>
      </c>
      <c r="O1184" s="30" t="str">
        <f t="shared" si="56"/>
        <v>INSERT INTO W_CATEGORY VALUES(</v>
      </c>
      <c r="P1184" s="30" t="str">
        <f t="shared" si="57"/>
        <v>"en-japan",8,"s_other_quality","","その他品質保証、品質・生産管理、製造管理",0,FALSE</v>
      </c>
      <c r="Q1184" s="18" t="s">
        <v>70</v>
      </c>
    </row>
    <row r="1185" spans="2:17">
      <c r="B1185" s="32" t="s">
        <v>384</v>
      </c>
      <c r="C1185" s="32" t="s">
        <v>87</v>
      </c>
      <c r="D1185" s="32">
        <v>8</v>
      </c>
      <c r="E1185" s="32" t="s">
        <v>864</v>
      </c>
      <c r="F1185" s="32"/>
      <c r="G1185" s="32" t="s">
        <v>1885</v>
      </c>
      <c r="H1185" s="32">
        <v>0</v>
      </c>
      <c r="I1185" s="32" t="b">
        <v>0</v>
      </c>
      <c r="M1185">
        <v>2</v>
      </c>
      <c r="N1185" s="30" t="str">
        <f t="shared" si="58"/>
        <v>DELETE FROM W_CATEGORY WHERE ID = en-japan;</v>
      </c>
      <c r="O1185" s="30" t="str">
        <f t="shared" si="56"/>
        <v>INSERT INTO W_CATEGORY VALUES(</v>
      </c>
      <c r="P1185" s="30" t="str">
        <f t="shared" si="57"/>
        <v>"en-japan",8,"s_other_seisankanri","","その他生産・プロセス技術",0,FALSE</v>
      </c>
      <c r="Q1185" s="18" t="s">
        <v>70</v>
      </c>
    </row>
    <row r="1186" spans="2:17">
      <c r="B1186" s="32" t="s">
        <v>384</v>
      </c>
      <c r="C1186" s="32" t="s">
        <v>87</v>
      </c>
      <c r="D1186" s="32">
        <v>8</v>
      </c>
      <c r="E1186" s="32" t="s">
        <v>865</v>
      </c>
      <c r="F1186" s="32"/>
      <c r="G1186" s="32" t="s">
        <v>1886</v>
      </c>
      <c r="H1186" s="32">
        <v>0</v>
      </c>
      <c r="I1186" s="32" t="b">
        <v>0</v>
      </c>
      <c r="M1186">
        <v>2</v>
      </c>
      <c r="N1186" s="30" t="str">
        <f t="shared" si="58"/>
        <v>DELETE FROM W_CATEGORY WHERE ID = en-japan;</v>
      </c>
      <c r="O1186" s="30" t="str">
        <f t="shared" si="56"/>
        <v>INSERT INTO W_CATEGORY VALUES(</v>
      </c>
      <c r="P1186" s="30" t="str">
        <f t="shared" si="57"/>
        <v>"en-japan",8,"s_part-kanri","","生産・プロセス技術（機械部品）",0,FALSE</v>
      </c>
      <c r="Q1186" s="18" t="s">
        <v>70</v>
      </c>
    </row>
    <row r="1187" spans="2:17">
      <c r="B1187" s="32" t="s">
        <v>384</v>
      </c>
      <c r="C1187" s="32" t="s">
        <v>87</v>
      </c>
      <c r="D1187" s="32">
        <v>8</v>
      </c>
      <c r="E1187" s="32" t="s">
        <v>866</v>
      </c>
      <c r="F1187" s="32"/>
      <c r="G1187" s="32" t="s">
        <v>1887</v>
      </c>
      <c r="H1187" s="32">
        <v>0</v>
      </c>
      <c r="I1187" s="32" t="b">
        <v>0</v>
      </c>
      <c r="M1187">
        <v>2</v>
      </c>
      <c r="N1187" s="30" t="str">
        <f t="shared" si="58"/>
        <v>DELETE FROM W_CATEGORY WHERE ID = en-japan;</v>
      </c>
      <c r="O1187" s="30" t="str">
        <f t="shared" si="56"/>
        <v>INSERT INTO W_CATEGORY VALUES(</v>
      </c>
      <c r="P1187" s="30" t="str">
        <f t="shared" si="57"/>
        <v>"en-japan",8,"s_qualityctrl","","品質保証、品質管理、生産・製造管理",0,FALSE</v>
      </c>
      <c r="Q1187" s="18" t="s">
        <v>70</v>
      </c>
    </row>
    <row r="1188" spans="2:17">
      <c r="B1188" s="32" t="s">
        <v>384</v>
      </c>
      <c r="C1188" s="32" t="s">
        <v>87</v>
      </c>
      <c r="D1188" s="32">
        <v>8</v>
      </c>
      <c r="E1188" s="32" t="s">
        <v>867</v>
      </c>
      <c r="F1188" s="32"/>
      <c r="G1188" s="32" t="s">
        <v>1888</v>
      </c>
      <c r="H1188" s="32">
        <v>0</v>
      </c>
      <c r="I1188" s="32" t="b">
        <v>0</v>
      </c>
      <c r="M1188">
        <v>2</v>
      </c>
      <c r="N1188" s="30" t="str">
        <f t="shared" si="58"/>
        <v>DELETE FROM W_CATEGORY WHERE ID = en-japan;</v>
      </c>
      <c r="O1188" s="30" t="str">
        <f t="shared" si="56"/>
        <v>INSERT INTO W_CATEGORY VALUES(</v>
      </c>
      <c r="P1188" s="30" t="str">
        <f t="shared" si="57"/>
        <v>"en-japan",8,"s_robot-kanri","","生産・プロセス技術（工作機械・ロボット・重電）",0,FALSE</v>
      </c>
      <c r="Q1188" s="18" t="s">
        <v>70</v>
      </c>
    </row>
    <row r="1189" spans="2:17">
      <c r="B1189" s="32" t="s">
        <v>384</v>
      </c>
      <c r="C1189" s="32" t="s">
        <v>87</v>
      </c>
      <c r="D1189" s="32">
        <v>8</v>
      </c>
      <c r="E1189" s="32" t="s">
        <v>868</v>
      </c>
      <c r="F1189" s="32"/>
      <c r="G1189" s="32" t="s">
        <v>1889</v>
      </c>
      <c r="H1189" s="32">
        <v>0</v>
      </c>
      <c r="I1189" s="32" t="b">
        <v>0</v>
      </c>
      <c r="M1189">
        <v>2</v>
      </c>
      <c r="N1189" s="30" t="str">
        <f t="shared" si="58"/>
        <v>DELETE FROM W_CATEGORY WHERE ID = en-japan;</v>
      </c>
      <c r="O1189" s="30" t="str">
        <f t="shared" si="56"/>
        <v>INSERT INTO W_CATEGORY VALUES(</v>
      </c>
      <c r="P1189" s="30" t="str">
        <f t="shared" si="57"/>
        <v>"en-japan",8,"s_robot-salesengnr","","セールスエンジニア（工作機械・ロボット・重電）",0,FALSE</v>
      </c>
      <c r="Q1189" s="18" t="s">
        <v>70</v>
      </c>
    </row>
    <row r="1190" spans="2:17">
      <c r="B1190" s="32" t="s">
        <v>384</v>
      </c>
      <c r="C1190" s="32" t="s">
        <v>87</v>
      </c>
      <c r="D1190" s="32">
        <v>8</v>
      </c>
      <c r="E1190" s="32" t="s">
        <v>869</v>
      </c>
      <c r="F1190" s="32"/>
      <c r="G1190" s="32" t="s">
        <v>1890</v>
      </c>
      <c r="H1190" s="32">
        <v>0</v>
      </c>
      <c r="I1190" s="32" t="b">
        <v>0</v>
      </c>
      <c r="M1190">
        <v>2</v>
      </c>
      <c r="N1190" s="30" t="str">
        <f t="shared" si="58"/>
        <v>DELETE FROM W_CATEGORY WHERE ID = en-japan;</v>
      </c>
      <c r="O1190" s="30" t="str">
        <f t="shared" si="56"/>
        <v>INSERT INTO W_CATEGORY VALUES(</v>
      </c>
      <c r="P1190" s="30" t="str">
        <f t="shared" si="57"/>
        <v>"en-japan",8,"s_robot-seigyoplan","","制御設計（工作機械・ロボット・重電）",0,FALSE</v>
      </c>
      <c r="Q1190" s="18" t="s">
        <v>70</v>
      </c>
    </row>
    <row r="1191" spans="2:17">
      <c r="B1191" s="32" t="s">
        <v>384</v>
      </c>
      <c r="C1191" s="32" t="s">
        <v>87</v>
      </c>
      <c r="D1191" s="32">
        <v>8</v>
      </c>
      <c r="E1191" s="32" t="s">
        <v>870</v>
      </c>
      <c r="F1191" s="32"/>
      <c r="G1191" s="32" t="s">
        <v>1891</v>
      </c>
      <c r="H1191" s="32">
        <v>0</v>
      </c>
      <c r="I1191" s="32" t="b">
        <v>0</v>
      </c>
      <c r="M1191">
        <v>2</v>
      </c>
      <c r="N1191" s="30" t="str">
        <f t="shared" si="58"/>
        <v>DELETE FROM W_CATEGORY WHERE ID = en-japan;</v>
      </c>
      <c r="O1191" s="30" t="str">
        <f t="shared" si="56"/>
        <v>INSERT INTO W_CATEGORY VALUES(</v>
      </c>
      <c r="P1191" s="30" t="str">
        <f t="shared" si="57"/>
        <v>"en-japan",8,"s_robot-srvcengnr","","サービスエンジニア（工作機械・ロボット・重電）",0,FALSE</v>
      </c>
      <c r="Q1191" s="18" t="s">
        <v>70</v>
      </c>
    </row>
    <row r="1192" spans="2:17">
      <c r="B1192" s="32" t="s">
        <v>384</v>
      </c>
      <c r="C1192" s="32" t="s">
        <v>87</v>
      </c>
      <c r="D1192" s="32">
        <v>8</v>
      </c>
      <c r="E1192" s="32" t="s">
        <v>871</v>
      </c>
      <c r="F1192" s="32"/>
      <c r="G1192" s="32" t="s">
        <v>1892</v>
      </c>
      <c r="H1192" s="32">
        <v>0</v>
      </c>
      <c r="I1192" s="32" t="b">
        <v>0</v>
      </c>
      <c r="M1192">
        <v>2</v>
      </c>
      <c r="N1192" s="30" t="str">
        <f t="shared" si="58"/>
        <v>DELETE FROM W_CATEGORY WHERE ID = en-japan;</v>
      </c>
      <c r="O1192" s="30" t="str">
        <f t="shared" si="56"/>
        <v>INSERT INTO W_CATEGORY VALUES(</v>
      </c>
      <c r="P1192" s="30" t="str">
        <f t="shared" si="57"/>
        <v>"en-japan",8,"s_robot-testengnr","","評価・検査（工作機械・ロボット・重電）",0,FALSE</v>
      </c>
      <c r="Q1192" s="18" t="s">
        <v>70</v>
      </c>
    </row>
    <row r="1193" spans="2:17">
      <c r="B1193" s="32" t="s">
        <v>384</v>
      </c>
      <c r="C1193" s="32" t="s">
        <v>87</v>
      </c>
      <c r="D1193" s="32">
        <v>8</v>
      </c>
      <c r="E1193" s="32" t="s">
        <v>872</v>
      </c>
      <c r="F1193" s="32"/>
      <c r="G1193" s="32" t="s">
        <v>1893</v>
      </c>
      <c r="H1193" s="32">
        <v>0</v>
      </c>
      <c r="I1193" s="32" t="b">
        <v>0</v>
      </c>
      <c r="M1193">
        <v>2</v>
      </c>
      <c r="N1193" s="30" t="str">
        <f t="shared" si="58"/>
        <v>DELETE FROM W_CATEGORY WHERE ID = en-japan;</v>
      </c>
      <c r="O1193" s="30" t="str">
        <f t="shared" si="56"/>
        <v>INSERT INTO W_CATEGORY VALUES(</v>
      </c>
      <c r="P1193" s="30" t="str">
        <f t="shared" si="57"/>
        <v>"en-japan",8,"s_robotkikai","","機械・機構設計（工作機械・ロボット・重電）",0,FALSE</v>
      </c>
      <c r="Q1193" s="18" t="s">
        <v>70</v>
      </c>
    </row>
    <row r="1194" spans="2:17">
      <c r="B1194" s="32" t="s">
        <v>384</v>
      </c>
      <c r="C1194" s="32" t="s">
        <v>87</v>
      </c>
      <c r="D1194" s="32">
        <v>8</v>
      </c>
      <c r="E1194" s="32" t="s">
        <v>873</v>
      </c>
      <c r="F1194" s="32"/>
      <c r="G1194" s="32" t="s">
        <v>1894</v>
      </c>
      <c r="H1194" s="32">
        <v>0</v>
      </c>
      <c r="I1194" s="32" t="b">
        <v>0</v>
      </c>
      <c r="M1194">
        <v>2</v>
      </c>
      <c r="N1194" s="30" t="str">
        <f t="shared" si="58"/>
        <v>DELETE FROM W_CATEGORY WHERE ID = en-japan;</v>
      </c>
      <c r="O1194" s="30" t="str">
        <f t="shared" si="56"/>
        <v>INSERT INTO W_CATEGORY VALUES(</v>
      </c>
      <c r="P1194" s="30" t="str">
        <f t="shared" si="57"/>
        <v>"en-japan",8,"s_seimitsu-kanri","","生産・プロセス技術（精密機器・医療機器）",0,FALSE</v>
      </c>
      <c r="Q1194" s="18" t="s">
        <v>70</v>
      </c>
    </row>
    <row r="1195" spans="2:17">
      <c r="B1195" s="32" t="s">
        <v>384</v>
      </c>
      <c r="C1195" s="32" t="s">
        <v>87</v>
      </c>
      <c r="D1195" s="32">
        <v>8</v>
      </c>
      <c r="E1195" s="32" t="s">
        <v>874</v>
      </c>
      <c r="F1195" s="32"/>
      <c r="G1195" s="32" t="s">
        <v>1895</v>
      </c>
      <c r="H1195" s="32">
        <v>0</v>
      </c>
      <c r="I1195" s="32" t="b">
        <v>0</v>
      </c>
      <c r="M1195">
        <v>2</v>
      </c>
      <c r="N1195" s="30" t="str">
        <f t="shared" si="58"/>
        <v>DELETE FROM W_CATEGORY WHERE ID = en-japan;</v>
      </c>
      <c r="O1195" s="30" t="str">
        <f t="shared" si="56"/>
        <v>INSERT INTO W_CATEGORY VALUES(</v>
      </c>
      <c r="P1195" s="30" t="str">
        <f t="shared" si="57"/>
        <v>"en-japan",8,"s_seimitsu-salesengnr","","セールスエンジニア（精密機器・医療機器）",0,FALSE</v>
      </c>
      <c r="Q1195" s="18" t="s">
        <v>70</v>
      </c>
    </row>
    <row r="1196" spans="2:17">
      <c r="B1196" s="32" t="s">
        <v>384</v>
      </c>
      <c r="C1196" s="32" t="s">
        <v>87</v>
      </c>
      <c r="D1196" s="32">
        <v>8</v>
      </c>
      <c r="E1196" s="32" t="s">
        <v>875</v>
      </c>
      <c r="F1196" s="32"/>
      <c r="G1196" s="32" t="s">
        <v>1896</v>
      </c>
      <c r="H1196" s="32">
        <v>0</v>
      </c>
      <c r="I1196" s="32" t="b">
        <v>0</v>
      </c>
      <c r="M1196">
        <v>2</v>
      </c>
      <c r="N1196" s="30" t="str">
        <f t="shared" si="58"/>
        <v>DELETE FROM W_CATEGORY WHERE ID = en-japan;</v>
      </c>
      <c r="O1196" s="30" t="str">
        <f t="shared" ref="O1196:O1259" si="59">"INSERT INTO " &amp; $B1196 &amp; " VALUES("</f>
        <v>INSERT INTO W_CATEGORY VALUES(</v>
      </c>
      <c r="P1196" s="30" t="str">
        <f t="shared" si="57"/>
        <v>"en-japan",8,"s_seimitsu-seigyoplan","","制御設計（精密機器・医療機器）",0,FALSE</v>
      </c>
      <c r="Q1196" s="18" t="s">
        <v>70</v>
      </c>
    </row>
    <row r="1197" spans="2:17">
      <c r="B1197" s="32" t="s">
        <v>384</v>
      </c>
      <c r="C1197" s="32" t="s">
        <v>87</v>
      </c>
      <c r="D1197" s="32">
        <v>8</v>
      </c>
      <c r="E1197" s="32" t="s">
        <v>876</v>
      </c>
      <c r="F1197" s="32"/>
      <c r="G1197" s="32" t="s">
        <v>1897</v>
      </c>
      <c r="H1197" s="32">
        <v>0</v>
      </c>
      <c r="I1197" s="32" t="b">
        <v>0</v>
      </c>
      <c r="M1197">
        <v>2</v>
      </c>
      <c r="N1197" s="30" t="str">
        <f t="shared" si="58"/>
        <v>DELETE FROM W_CATEGORY WHERE ID = en-japan;</v>
      </c>
      <c r="O1197" s="30" t="str">
        <f t="shared" si="59"/>
        <v>INSERT INTO W_CATEGORY VALUES(</v>
      </c>
      <c r="P1197" s="30" t="str">
        <f t="shared" si="57"/>
        <v>"en-japan",8,"s_seimitsu-srvcengnr","","サービスエンジニア（精密機器・医療機器）",0,FALSE</v>
      </c>
      <c r="Q1197" s="18" t="s">
        <v>70</v>
      </c>
    </row>
    <row r="1198" spans="2:17">
      <c r="B1198" s="32" t="s">
        <v>384</v>
      </c>
      <c r="C1198" s="32" t="s">
        <v>87</v>
      </c>
      <c r="D1198" s="32">
        <v>8</v>
      </c>
      <c r="E1198" s="32" t="s">
        <v>877</v>
      </c>
      <c r="F1198" s="32"/>
      <c r="G1198" s="32" t="s">
        <v>1898</v>
      </c>
      <c r="H1198" s="32">
        <v>0</v>
      </c>
      <c r="I1198" s="32" t="b">
        <v>0</v>
      </c>
      <c r="M1198">
        <v>2</v>
      </c>
      <c r="N1198" s="30" t="str">
        <f t="shared" si="58"/>
        <v>DELETE FROM W_CATEGORY WHERE ID = en-japan;</v>
      </c>
      <c r="O1198" s="30" t="str">
        <f t="shared" si="59"/>
        <v>INSERT INTO W_CATEGORY VALUES(</v>
      </c>
      <c r="P1198" s="30" t="str">
        <f t="shared" ref="P1198:P1261" si="60" xml:space="preserve"> IF(IFERROR(FIND("VAR",C$108),0)&gt;0,""""&amp; C1198 &amp; """",C1198) &amp; "," &amp; IF(IFERROR(FIND("VAR",D$108),0)&gt;0,""""&amp; D1198 &amp; """",D1198) &amp; "," &amp; IF(IFERROR(FIND("VAR",E$108),0)&gt;0,""""&amp; E1198 &amp; """",E1198) &amp; "," &amp;  IF(IFERROR(FIND("VAR",F$108),0)&gt;0,""""&amp; F1198 &amp; """",F1198)&amp; "," &amp;  IF(IFERROR(FIND("VAR",G$108),0)&gt;0,""""&amp; G1198 &amp; """",G1198) &amp; "," &amp; IF(IFERROR(FIND("VAR",H$108),0)&gt;0,""""&amp; H1198 &amp; """",H1198) &amp; "," &amp; IF(IFERROR(FIND("VAR",I$108),0)&gt;0,""""&amp; I1198 &amp; """",I1198)</f>
        <v>"en-japan",8,"s_seimitsu-testengnr","","評価・検査（精密機器・医療機器）",0,FALSE</v>
      </c>
      <c r="Q1198" s="18" t="s">
        <v>70</v>
      </c>
    </row>
    <row r="1199" spans="2:17">
      <c r="B1199" s="32" t="s">
        <v>384</v>
      </c>
      <c r="C1199" s="32" t="s">
        <v>87</v>
      </c>
      <c r="D1199" s="32">
        <v>8</v>
      </c>
      <c r="E1199" s="32" t="s">
        <v>878</v>
      </c>
      <c r="F1199" s="32"/>
      <c r="G1199" s="32" t="s">
        <v>1899</v>
      </c>
      <c r="H1199" s="32">
        <v>0</v>
      </c>
      <c r="I1199" s="32" t="b">
        <v>0</v>
      </c>
      <c r="M1199">
        <v>2</v>
      </c>
      <c r="N1199" s="30" t="str">
        <f t="shared" si="58"/>
        <v>DELETE FROM W_CATEGORY WHERE ID = en-japan;</v>
      </c>
      <c r="O1199" s="30" t="str">
        <f t="shared" si="59"/>
        <v>INSERT INTO W_CATEGORY VALUES(</v>
      </c>
      <c r="P1199" s="30" t="str">
        <f t="shared" si="60"/>
        <v>"en-japan",8,"s_seisanctrl","","生産管理、製造管理【電気、電子、機械、半導体）",0,FALSE</v>
      </c>
      <c r="Q1199" s="18" t="s">
        <v>70</v>
      </c>
    </row>
    <row r="1200" spans="2:17">
      <c r="B1200" s="32" t="s">
        <v>384</v>
      </c>
      <c r="C1200" s="32" t="s">
        <v>87</v>
      </c>
      <c r="D1200" s="32">
        <v>8</v>
      </c>
      <c r="E1200" s="32" t="s">
        <v>879</v>
      </c>
      <c r="F1200" s="32"/>
      <c r="G1200" s="32" t="s">
        <v>1900</v>
      </c>
      <c r="H1200" s="32">
        <v>0</v>
      </c>
      <c r="I1200" s="32" t="b">
        <v>0</v>
      </c>
      <c r="M1200">
        <v>2</v>
      </c>
      <c r="N1200" s="30" t="str">
        <f t="shared" si="58"/>
        <v>DELETE FROM W_CATEGORY WHERE ID = en-japan;</v>
      </c>
      <c r="O1200" s="30" t="str">
        <f t="shared" si="59"/>
        <v>INSERT INTO W_CATEGORY VALUES(</v>
      </c>
      <c r="P1200" s="30" t="str">
        <f t="shared" si="60"/>
        <v>"en-japan",8,"s_seisankanri","","生産・プロセス技術",0,FALSE</v>
      </c>
      <c r="Q1200" s="18" t="s">
        <v>70</v>
      </c>
    </row>
    <row r="1201" spans="2:17">
      <c r="B1201" s="32" t="s">
        <v>384</v>
      </c>
      <c r="C1201" s="32" t="s">
        <v>87</v>
      </c>
      <c r="D1201" s="32">
        <v>8</v>
      </c>
      <c r="E1201" s="32" t="s">
        <v>880</v>
      </c>
      <c r="F1201" s="32"/>
      <c r="G1201" s="32" t="s">
        <v>1901</v>
      </c>
      <c r="H1201" s="32">
        <v>0</v>
      </c>
      <c r="I1201" s="32" t="b">
        <v>0</v>
      </c>
      <c r="M1201">
        <v>2</v>
      </c>
      <c r="N1201" s="30" t="str">
        <f t="shared" si="58"/>
        <v>DELETE FROM W_CATEGORY WHERE ID = en-japan;</v>
      </c>
      <c r="O1201" s="30" t="str">
        <f t="shared" si="59"/>
        <v>INSERT INTO W_CATEGORY VALUES(</v>
      </c>
      <c r="P1201" s="30" t="str">
        <f t="shared" si="60"/>
        <v>"en-japan",8,"s_srvcengnr","","サービスエンジニア",0,FALSE</v>
      </c>
      <c r="Q1201" s="18" t="s">
        <v>70</v>
      </c>
    </row>
    <row r="1202" spans="2:17">
      <c r="B1202" s="32" t="s">
        <v>384</v>
      </c>
      <c r="C1202" s="32" t="s">
        <v>87</v>
      </c>
      <c r="D1202" s="32">
        <v>8</v>
      </c>
      <c r="E1202" s="32" t="s">
        <v>881</v>
      </c>
      <c r="F1202" s="32"/>
      <c r="G1202" s="32" t="s">
        <v>1902</v>
      </c>
      <c r="H1202" s="32">
        <v>0</v>
      </c>
      <c r="I1202" s="32" t="b">
        <v>0</v>
      </c>
      <c r="M1202">
        <v>2</v>
      </c>
      <c r="N1202" s="30" t="str">
        <f t="shared" si="58"/>
        <v>DELETE FROM W_CATEGORY WHERE ID = en-japan;</v>
      </c>
      <c r="O1202" s="30" t="str">
        <f t="shared" si="59"/>
        <v>INSERT INTO W_CATEGORY VALUES(</v>
      </c>
      <c r="P1202" s="30" t="str">
        <f t="shared" si="60"/>
        <v>"en-japan",8,"s_system-lsisekkei","","システムLSI設計",0,FALSE</v>
      </c>
      <c r="Q1202" s="18" t="s">
        <v>70</v>
      </c>
    </row>
    <row r="1203" spans="2:17">
      <c r="B1203" s="32" t="s">
        <v>384</v>
      </c>
      <c r="C1203" s="32" t="s">
        <v>87</v>
      </c>
      <c r="D1203" s="32">
        <v>8</v>
      </c>
      <c r="E1203" s="32" t="s">
        <v>882</v>
      </c>
      <c r="F1203" s="32"/>
      <c r="G1203" s="32" t="s">
        <v>1903</v>
      </c>
      <c r="H1203" s="32">
        <v>0</v>
      </c>
      <c r="I1203" s="32" t="b">
        <v>0</v>
      </c>
      <c r="M1203">
        <v>2</v>
      </c>
      <c r="N1203" s="30" t="str">
        <f t="shared" ref="N1203:N1266" si="61">"DELETE FROM " &amp; $B1203 &amp; " WHERE ID = " &amp; C1203 &amp; ";"</f>
        <v>DELETE FROM W_CATEGORY WHERE ID = en-japan;</v>
      </c>
      <c r="O1203" s="30" t="str">
        <f t="shared" si="59"/>
        <v>INSERT INTO W_CATEGORY VALUES(</v>
      </c>
      <c r="P1203" s="30" t="str">
        <f t="shared" si="60"/>
        <v>"en-japan",8,"s_systemplannig","","システム設計",0,FALSE</v>
      </c>
      <c r="Q1203" s="18" t="s">
        <v>70</v>
      </c>
    </row>
    <row r="1204" spans="2:17">
      <c r="B1204" s="32" t="s">
        <v>384</v>
      </c>
      <c r="C1204" s="32" t="s">
        <v>87</v>
      </c>
      <c r="D1204" s="32">
        <v>8</v>
      </c>
      <c r="E1204" s="32" t="s">
        <v>883</v>
      </c>
      <c r="F1204" s="32"/>
      <c r="G1204" s="32" t="s">
        <v>1904</v>
      </c>
      <c r="H1204" s="32">
        <v>0</v>
      </c>
      <c r="I1204" s="32" t="b">
        <v>0</v>
      </c>
      <c r="M1204">
        <v>2</v>
      </c>
      <c r="N1204" s="30" t="str">
        <f t="shared" si="61"/>
        <v>DELETE FROM W_CATEGORY WHERE ID = en-japan;</v>
      </c>
      <c r="O1204" s="30" t="str">
        <f t="shared" si="59"/>
        <v>INSERT INTO W_CATEGORY VALUES(</v>
      </c>
      <c r="P1204" s="30" t="str">
        <f t="shared" si="60"/>
        <v>"en-japan",8,"s_testengnr","","評価・検査",0,FALSE</v>
      </c>
      <c r="Q1204" s="18" t="s">
        <v>70</v>
      </c>
    </row>
    <row r="1205" spans="2:17">
      <c r="B1205" s="32" t="s">
        <v>384</v>
      </c>
      <c r="C1205" s="32" t="s">
        <v>87</v>
      </c>
      <c r="D1205" s="32">
        <v>9</v>
      </c>
      <c r="E1205" s="32" t="s">
        <v>475</v>
      </c>
      <c r="F1205" s="32"/>
      <c r="G1205" s="32" t="s">
        <v>1495</v>
      </c>
      <c r="H1205" s="32">
        <v>0</v>
      </c>
      <c r="I1205" s="32" t="b">
        <v>0</v>
      </c>
      <c r="M1205">
        <v>2</v>
      </c>
      <c r="N1205" s="30" t="str">
        <f t="shared" si="61"/>
        <v>DELETE FROM W_CATEGORY WHERE ID = en-japan;</v>
      </c>
      <c r="O1205" s="30" t="str">
        <f t="shared" si="59"/>
        <v>INSERT INTO W_CATEGORY VALUES(</v>
      </c>
      <c r="P1205" s="30" t="str">
        <f t="shared" si="60"/>
        <v>"en-japan",9,"k_aichi","","愛知県",0,FALSE</v>
      </c>
      <c r="Q1205" s="18" t="s">
        <v>70</v>
      </c>
    </row>
    <row r="1206" spans="2:17">
      <c r="B1206" s="32" t="s">
        <v>384</v>
      </c>
      <c r="C1206" s="32" t="s">
        <v>87</v>
      </c>
      <c r="D1206" s="32">
        <v>9</v>
      </c>
      <c r="E1206" s="32" t="s">
        <v>476</v>
      </c>
      <c r="F1206" s="32"/>
      <c r="G1206" s="32" t="s">
        <v>1496</v>
      </c>
      <c r="H1206" s="32">
        <v>0</v>
      </c>
      <c r="I1206" s="32" t="b">
        <v>0</v>
      </c>
      <c r="M1206">
        <v>2</v>
      </c>
      <c r="N1206" s="30" t="str">
        <f t="shared" si="61"/>
        <v>DELETE FROM W_CATEGORY WHERE ID = en-japan;</v>
      </c>
      <c r="O1206" s="30" t="str">
        <f t="shared" si="59"/>
        <v>INSERT INTO W_CATEGORY VALUES(</v>
      </c>
      <c r="P1206" s="30" t="str">
        <f t="shared" si="60"/>
        <v>"en-japan",9,"k_akita","","秋田県",0,FALSE</v>
      </c>
      <c r="Q1206" s="18" t="s">
        <v>70</v>
      </c>
    </row>
    <row r="1207" spans="2:17">
      <c r="B1207" s="32" t="s">
        <v>384</v>
      </c>
      <c r="C1207" s="32" t="s">
        <v>87</v>
      </c>
      <c r="D1207" s="32">
        <v>9</v>
      </c>
      <c r="E1207" s="32" t="s">
        <v>477</v>
      </c>
      <c r="F1207" s="32"/>
      <c r="G1207" s="32" t="s">
        <v>1497</v>
      </c>
      <c r="H1207" s="32">
        <v>0</v>
      </c>
      <c r="I1207" s="32" t="b">
        <v>0</v>
      </c>
      <c r="M1207">
        <v>2</v>
      </c>
      <c r="N1207" s="30" t="str">
        <f t="shared" si="61"/>
        <v>DELETE FROM W_CATEGORY WHERE ID = en-japan;</v>
      </c>
      <c r="O1207" s="30" t="str">
        <f t="shared" si="59"/>
        <v>INSERT INTO W_CATEGORY VALUES(</v>
      </c>
      <c r="P1207" s="30" t="str">
        <f t="shared" si="60"/>
        <v>"en-japan",9,"k_aomori","","青森県",0,FALSE</v>
      </c>
      <c r="Q1207" s="18" t="s">
        <v>70</v>
      </c>
    </row>
    <row r="1208" spans="2:17">
      <c r="B1208" s="32" t="s">
        <v>384</v>
      </c>
      <c r="C1208" s="32" t="s">
        <v>87</v>
      </c>
      <c r="D1208" s="32">
        <v>9</v>
      </c>
      <c r="E1208" s="32" t="s">
        <v>478</v>
      </c>
      <c r="F1208" s="32"/>
      <c r="G1208" s="32" t="s">
        <v>1498</v>
      </c>
      <c r="H1208" s="32">
        <v>0</v>
      </c>
      <c r="I1208" s="32" t="b">
        <v>0</v>
      </c>
      <c r="M1208">
        <v>2</v>
      </c>
      <c r="N1208" s="30" t="str">
        <f t="shared" si="61"/>
        <v>DELETE FROM W_CATEGORY WHERE ID = en-japan;</v>
      </c>
      <c r="O1208" s="30" t="str">
        <f t="shared" si="59"/>
        <v>INSERT INTO W_CATEGORY VALUES(</v>
      </c>
      <c r="P1208" s="30" t="str">
        <f t="shared" si="60"/>
        <v>"en-japan",9,"k_asia","","アジア",0,FALSE</v>
      </c>
      <c r="Q1208" s="18" t="s">
        <v>70</v>
      </c>
    </row>
    <row r="1209" spans="2:17">
      <c r="B1209" s="32" t="s">
        <v>384</v>
      </c>
      <c r="C1209" s="32" t="s">
        <v>87</v>
      </c>
      <c r="D1209" s="32">
        <v>9</v>
      </c>
      <c r="E1209" s="32" t="s">
        <v>479</v>
      </c>
      <c r="F1209" s="32"/>
      <c r="G1209" s="32" t="s">
        <v>1499</v>
      </c>
      <c r="H1209" s="32">
        <v>0</v>
      </c>
      <c r="I1209" s="32" t="b">
        <v>0</v>
      </c>
      <c r="M1209">
        <v>2</v>
      </c>
      <c r="N1209" s="30" t="str">
        <f t="shared" si="61"/>
        <v>DELETE FROM W_CATEGORY WHERE ID = en-japan;</v>
      </c>
      <c r="O1209" s="30" t="str">
        <f t="shared" si="59"/>
        <v>INSERT INTO W_CATEGORY VALUES(</v>
      </c>
      <c r="P1209" s="30" t="str">
        <f t="shared" si="60"/>
        <v>"en-japan",9,"k_chiba","","千葉県",0,FALSE</v>
      </c>
      <c r="Q1209" s="18" t="s">
        <v>70</v>
      </c>
    </row>
    <row r="1210" spans="2:17">
      <c r="B1210" s="32" t="s">
        <v>384</v>
      </c>
      <c r="C1210" s="32" t="s">
        <v>87</v>
      </c>
      <c r="D1210" s="32">
        <v>9</v>
      </c>
      <c r="E1210" s="32" t="s">
        <v>480</v>
      </c>
      <c r="F1210" s="32"/>
      <c r="G1210" s="32" t="s">
        <v>1500</v>
      </c>
      <c r="H1210" s="32">
        <v>0</v>
      </c>
      <c r="I1210" s="32" t="b">
        <v>0</v>
      </c>
      <c r="M1210">
        <v>2</v>
      </c>
      <c r="N1210" s="30" t="str">
        <f t="shared" si="61"/>
        <v>DELETE FROM W_CATEGORY WHERE ID = en-japan;</v>
      </c>
      <c r="O1210" s="30" t="str">
        <f t="shared" si="59"/>
        <v>INSERT INTO W_CATEGORY VALUES(</v>
      </c>
      <c r="P1210" s="30" t="str">
        <f t="shared" si="60"/>
        <v>"en-japan",9,"k_chibashi","","千葉市",0,FALSE</v>
      </c>
      <c r="Q1210" s="18" t="s">
        <v>70</v>
      </c>
    </row>
    <row r="1211" spans="2:17">
      <c r="B1211" s="32" t="s">
        <v>384</v>
      </c>
      <c r="C1211" s="32" t="s">
        <v>87</v>
      </c>
      <c r="D1211" s="32">
        <v>9</v>
      </c>
      <c r="E1211" s="32" t="s">
        <v>481</v>
      </c>
      <c r="F1211" s="32"/>
      <c r="G1211" s="32" t="s">
        <v>1501</v>
      </c>
      <c r="H1211" s="32">
        <v>0</v>
      </c>
      <c r="I1211" s="32" t="b">
        <v>0</v>
      </c>
      <c r="M1211">
        <v>2</v>
      </c>
      <c r="N1211" s="30" t="str">
        <f t="shared" si="61"/>
        <v>DELETE FROM W_CATEGORY WHERE ID = en-japan;</v>
      </c>
      <c r="O1211" s="30" t="str">
        <f t="shared" si="59"/>
        <v>INSERT INTO W_CATEGORY VALUES(</v>
      </c>
      <c r="P1211" s="30" t="str">
        <f t="shared" si="60"/>
        <v>"en-japan",9,"k_china","","中国",0,FALSE</v>
      </c>
      <c r="Q1211" s="18" t="s">
        <v>70</v>
      </c>
    </row>
    <row r="1212" spans="2:17">
      <c r="B1212" s="32" t="s">
        <v>384</v>
      </c>
      <c r="C1212" s="32" t="s">
        <v>87</v>
      </c>
      <c r="D1212" s="32">
        <v>9</v>
      </c>
      <c r="E1212" s="32" t="s">
        <v>482</v>
      </c>
      <c r="F1212" s="32"/>
      <c r="G1212" s="32" t="s">
        <v>1502</v>
      </c>
      <c r="H1212" s="32">
        <v>0</v>
      </c>
      <c r="I1212" s="32" t="b">
        <v>0</v>
      </c>
      <c r="M1212">
        <v>2</v>
      </c>
      <c r="N1212" s="30" t="str">
        <f t="shared" si="61"/>
        <v>DELETE FROM W_CATEGORY WHERE ID = en-japan;</v>
      </c>
      <c r="O1212" s="30" t="str">
        <f t="shared" si="59"/>
        <v>INSERT INTO W_CATEGORY VALUES(</v>
      </c>
      <c r="P1212" s="30" t="str">
        <f t="shared" si="60"/>
        <v>"en-japan",9,"k_chiyodaku","","千代田区（東京駅、丸の内、有楽町など）",0,FALSE</v>
      </c>
      <c r="Q1212" s="18" t="s">
        <v>70</v>
      </c>
    </row>
    <row r="1213" spans="2:17">
      <c r="B1213" s="32" t="s">
        <v>384</v>
      </c>
      <c r="C1213" s="32" t="s">
        <v>87</v>
      </c>
      <c r="D1213" s="32">
        <v>9</v>
      </c>
      <c r="E1213" s="32" t="s">
        <v>483</v>
      </c>
      <c r="F1213" s="32"/>
      <c r="G1213" s="32" t="s">
        <v>1503</v>
      </c>
      <c r="H1213" s="32">
        <v>0</v>
      </c>
      <c r="I1213" s="32" t="b">
        <v>0</v>
      </c>
      <c r="M1213">
        <v>2</v>
      </c>
      <c r="N1213" s="30" t="str">
        <f t="shared" si="61"/>
        <v>DELETE FROM W_CATEGORY WHERE ID = en-japan;</v>
      </c>
      <c r="O1213" s="30" t="str">
        <f t="shared" si="59"/>
        <v>INSERT INTO W_CATEGORY VALUES(</v>
      </c>
      <c r="P1213" s="30" t="str">
        <f t="shared" si="60"/>
        <v>"en-japan",9,"k_chukinto-africa","","中近東・アフリカ",0,FALSE</v>
      </c>
      <c r="Q1213" s="18" t="s">
        <v>70</v>
      </c>
    </row>
    <row r="1214" spans="2:17">
      <c r="B1214" s="32" t="s">
        <v>384</v>
      </c>
      <c r="C1214" s="32" t="s">
        <v>87</v>
      </c>
      <c r="D1214" s="32">
        <v>9</v>
      </c>
      <c r="E1214" s="32" t="s">
        <v>484</v>
      </c>
      <c r="F1214" s="32"/>
      <c r="G1214" s="32" t="s">
        <v>1504</v>
      </c>
      <c r="H1214" s="32">
        <v>0</v>
      </c>
      <c r="I1214" s="32" t="b">
        <v>0</v>
      </c>
      <c r="M1214">
        <v>2</v>
      </c>
      <c r="N1214" s="30" t="str">
        <f t="shared" si="61"/>
        <v>DELETE FROM W_CATEGORY WHERE ID = en-japan;</v>
      </c>
      <c r="O1214" s="30" t="str">
        <f t="shared" si="59"/>
        <v>INSERT INTO W_CATEGORY VALUES(</v>
      </c>
      <c r="P1214" s="30" t="str">
        <f t="shared" si="60"/>
        <v>"en-japan",9,"k_chunanbei","","中南米",0,FALSE</v>
      </c>
      <c r="Q1214" s="18" t="s">
        <v>70</v>
      </c>
    </row>
    <row r="1215" spans="2:17">
      <c r="B1215" s="32" t="s">
        <v>384</v>
      </c>
      <c r="C1215" s="32" t="s">
        <v>87</v>
      </c>
      <c r="D1215" s="32">
        <v>9</v>
      </c>
      <c r="E1215" s="32" t="s">
        <v>485</v>
      </c>
      <c r="F1215" s="32"/>
      <c r="G1215" s="32" t="s">
        <v>1505</v>
      </c>
      <c r="H1215" s="32">
        <v>0</v>
      </c>
      <c r="I1215" s="32" t="b">
        <v>0</v>
      </c>
      <c r="M1215">
        <v>2</v>
      </c>
      <c r="N1215" s="30" t="str">
        <f t="shared" si="61"/>
        <v>DELETE FROM W_CATEGORY WHERE ID = en-japan;</v>
      </c>
      <c r="O1215" s="30" t="str">
        <f t="shared" si="59"/>
        <v>INSERT INTO W_CATEGORY VALUES(</v>
      </c>
      <c r="P1215" s="30" t="str">
        <f t="shared" si="60"/>
        <v>"en-japan",9,"k_chuoku","","中央区（銀座、日本橋など）",0,FALSE</v>
      </c>
      <c r="Q1215" s="18" t="s">
        <v>70</v>
      </c>
    </row>
    <row r="1216" spans="2:17">
      <c r="B1216" s="32" t="s">
        <v>384</v>
      </c>
      <c r="C1216" s="32" t="s">
        <v>87</v>
      </c>
      <c r="D1216" s="32">
        <v>9</v>
      </c>
      <c r="E1216" s="32" t="s">
        <v>486</v>
      </c>
      <c r="F1216" s="32"/>
      <c r="G1216" s="32" t="s">
        <v>1506</v>
      </c>
      <c r="H1216" s="32">
        <v>0</v>
      </c>
      <c r="I1216" s="32" t="b">
        <v>0</v>
      </c>
      <c r="M1216">
        <v>2</v>
      </c>
      <c r="N1216" s="30" t="str">
        <f t="shared" si="61"/>
        <v>DELETE FROM W_CATEGORY WHERE ID = en-japan;</v>
      </c>
      <c r="O1216" s="30" t="str">
        <f t="shared" si="59"/>
        <v>INSERT INTO W_CATEGORY VALUES(</v>
      </c>
      <c r="P1216" s="30" t="str">
        <f t="shared" si="60"/>
        <v>"en-japan",9,"k_ehime","","愛媛県",0,FALSE</v>
      </c>
      <c r="Q1216" s="18" t="s">
        <v>70</v>
      </c>
    </row>
    <row r="1217" spans="2:17">
      <c r="B1217" s="32" t="s">
        <v>384</v>
      </c>
      <c r="C1217" s="32" t="s">
        <v>87</v>
      </c>
      <c r="D1217" s="32">
        <v>9</v>
      </c>
      <c r="E1217" s="32" t="s">
        <v>487</v>
      </c>
      <c r="F1217" s="32"/>
      <c r="G1217" s="32" t="s">
        <v>1507</v>
      </c>
      <c r="H1217" s="32">
        <v>0</v>
      </c>
      <c r="I1217" s="32" t="b">
        <v>0</v>
      </c>
      <c r="M1217">
        <v>2</v>
      </c>
      <c r="N1217" s="30" t="str">
        <f t="shared" si="61"/>
        <v>DELETE FROM W_CATEGORY WHERE ID = en-japan;</v>
      </c>
      <c r="O1217" s="30" t="str">
        <f t="shared" si="59"/>
        <v>INSERT INTO W_CATEGORY VALUES(</v>
      </c>
      <c r="P1217" s="30" t="str">
        <f t="shared" si="60"/>
        <v>"en-japan",9,"k_europe","","ヨーロッパ",0,FALSE</v>
      </c>
      <c r="Q1217" s="18" t="s">
        <v>70</v>
      </c>
    </row>
    <row r="1218" spans="2:17">
      <c r="B1218" s="32" t="s">
        <v>384</v>
      </c>
      <c r="C1218" s="32" t="s">
        <v>87</v>
      </c>
      <c r="D1218" s="32">
        <v>9</v>
      </c>
      <c r="E1218" s="32" t="s">
        <v>488</v>
      </c>
      <c r="F1218" s="32"/>
      <c r="G1218" s="32" t="s">
        <v>1508</v>
      </c>
      <c r="H1218" s="32">
        <v>0</v>
      </c>
      <c r="I1218" s="32" t="b">
        <v>0</v>
      </c>
      <c r="M1218">
        <v>2</v>
      </c>
      <c r="N1218" s="30" t="str">
        <f t="shared" si="61"/>
        <v>DELETE FROM W_CATEGORY WHERE ID = en-japan;</v>
      </c>
      <c r="O1218" s="30" t="str">
        <f t="shared" si="59"/>
        <v>INSERT INTO W_CATEGORY VALUES(</v>
      </c>
      <c r="P1218" s="30" t="str">
        <f t="shared" si="60"/>
        <v>"en-japan",9,"k_fukui","","福井県",0,FALSE</v>
      </c>
      <c r="Q1218" s="18" t="s">
        <v>70</v>
      </c>
    </row>
    <row r="1219" spans="2:17">
      <c r="B1219" s="32" t="s">
        <v>384</v>
      </c>
      <c r="C1219" s="32" t="s">
        <v>87</v>
      </c>
      <c r="D1219" s="32">
        <v>9</v>
      </c>
      <c r="E1219" s="32" t="s">
        <v>489</v>
      </c>
      <c r="F1219" s="32"/>
      <c r="G1219" s="32" t="s">
        <v>1509</v>
      </c>
      <c r="H1219" s="32">
        <v>0</v>
      </c>
      <c r="I1219" s="32" t="b">
        <v>0</v>
      </c>
      <c r="M1219">
        <v>2</v>
      </c>
      <c r="N1219" s="30" t="str">
        <f t="shared" si="61"/>
        <v>DELETE FROM W_CATEGORY WHERE ID = en-japan;</v>
      </c>
      <c r="O1219" s="30" t="str">
        <f t="shared" si="59"/>
        <v>INSERT INTO W_CATEGORY VALUES(</v>
      </c>
      <c r="P1219" s="30" t="str">
        <f t="shared" si="60"/>
        <v>"en-japan",9,"k_fukuoka","","福岡県",0,FALSE</v>
      </c>
      <c r="Q1219" s="18" t="s">
        <v>70</v>
      </c>
    </row>
    <row r="1220" spans="2:17">
      <c r="B1220" s="32" t="s">
        <v>384</v>
      </c>
      <c r="C1220" s="32" t="s">
        <v>87</v>
      </c>
      <c r="D1220" s="32">
        <v>9</v>
      </c>
      <c r="E1220" s="32" t="s">
        <v>490</v>
      </c>
      <c r="F1220" s="32"/>
      <c r="G1220" s="32" t="s">
        <v>1510</v>
      </c>
      <c r="H1220" s="32">
        <v>0</v>
      </c>
      <c r="I1220" s="32" t="b">
        <v>0</v>
      </c>
      <c r="M1220">
        <v>2</v>
      </c>
      <c r="N1220" s="30" t="str">
        <f t="shared" si="61"/>
        <v>DELETE FROM W_CATEGORY WHERE ID = en-japan;</v>
      </c>
      <c r="O1220" s="30" t="str">
        <f t="shared" si="59"/>
        <v>INSERT INTO W_CATEGORY VALUES(</v>
      </c>
      <c r="P1220" s="30" t="str">
        <f t="shared" si="60"/>
        <v>"en-japan",9,"k_fukuokashi","","福岡市",0,FALSE</v>
      </c>
      <c r="Q1220" s="18" t="s">
        <v>70</v>
      </c>
    </row>
    <row r="1221" spans="2:17">
      <c r="B1221" s="32" t="s">
        <v>384</v>
      </c>
      <c r="C1221" s="32" t="s">
        <v>87</v>
      </c>
      <c r="D1221" s="32">
        <v>9</v>
      </c>
      <c r="E1221" s="32" t="s">
        <v>491</v>
      </c>
      <c r="F1221" s="32"/>
      <c r="G1221" s="32" t="s">
        <v>1511</v>
      </c>
      <c r="H1221" s="32">
        <v>0</v>
      </c>
      <c r="I1221" s="32" t="b">
        <v>0</v>
      </c>
      <c r="M1221">
        <v>2</v>
      </c>
      <c r="N1221" s="30" t="str">
        <f t="shared" si="61"/>
        <v>DELETE FROM W_CATEGORY WHERE ID = en-japan;</v>
      </c>
      <c r="O1221" s="30" t="str">
        <f t="shared" si="59"/>
        <v>INSERT INTO W_CATEGORY VALUES(</v>
      </c>
      <c r="P1221" s="30" t="str">
        <f t="shared" si="60"/>
        <v>"en-japan",9,"k_fukushima","","福島県",0,FALSE</v>
      </c>
      <c r="Q1221" s="18" t="s">
        <v>70</v>
      </c>
    </row>
    <row r="1222" spans="2:17">
      <c r="B1222" s="32" t="s">
        <v>384</v>
      </c>
      <c r="C1222" s="32" t="s">
        <v>87</v>
      </c>
      <c r="D1222" s="32">
        <v>9</v>
      </c>
      <c r="E1222" s="32" t="s">
        <v>492</v>
      </c>
      <c r="F1222" s="32"/>
      <c r="G1222" s="32" t="s">
        <v>1512</v>
      </c>
      <c r="H1222" s="32">
        <v>0</v>
      </c>
      <c r="I1222" s="32" t="b">
        <v>0</v>
      </c>
      <c r="M1222">
        <v>2</v>
      </c>
      <c r="N1222" s="30" t="str">
        <f t="shared" si="61"/>
        <v>DELETE FROM W_CATEGORY WHERE ID = en-japan;</v>
      </c>
      <c r="O1222" s="30" t="str">
        <f t="shared" si="59"/>
        <v>INSERT INTO W_CATEGORY VALUES(</v>
      </c>
      <c r="P1222" s="30" t="str">
        <f t="shared" si="60"/>
        <v>"en-japan",9,"k_gifu","","岐阜県",0,FALSE</v>
      </c>
      <c r="Q1222" s="18" t="s">
        <v>70</v>
      </c>
    </row>
    <row r="1223" spans="2:17">
      <c r="B1223" s="32" t="s">
        <v>384</v>
      </c>
      <c r="C1223" s="32" t="s">
        <v>87</v>
      </c>
      <c r="D1223" s="32">
        <v>9</v>
      </c>
      <c r="E1223" s="32" t="s">
        <v>493</v>
      </c>
      <c r="F1223" s="32"/>
      <c r="G1223" s="32" t="s">
        <v>1513</v>
      </c>
      <c r="H1223" s="32">
        <v>0</v>
      </c>
      <c r="I1223" s="32" t="b">
        <v>0</v>
      </c>
      <c r="M1223">
        <v>2</v>
      </c>
      <c r="N1223" s="30" t="str">
        <f t="shared" si="61"/>
        <v>DELETE FROM W_CATEGORY WHERE ID = en-japan;</v>
      </c>
      <c r="O1223" s="30" t="str">
        <f t="shared" si="59"/>
        <v>INSERT INTO W_CATEGORY VALUES(</v>
      </c>
      <c r="P1223" s="30" t="str">
        <f t="shared" si="60"/>
        <v>"en-japan",9,"k_gunma","","群馬県",0,FALSE</v>
      </c>
      <c r="Q1223" s="18" t="s">
        <v>70</v>
      </c>
    </row>
    <row r="1224" spans="2:17">
      <c r="B1224" s="32" t="s">
        <v>384</v>
      </c>
      <c r="C1224" s="32" t="s">
        <v>87</v>
      </c>
      <c r="D1224" s="32">
        <v>9</v>
      </c>
      <c r="E1224" s="32" t="s">
        <v>494</v>
      </c>
      <c r="F1224" s="32"/>
      <c r="G1224" s="32" t="s">
        <v>1514</v>
      </c>
      <c r="H1224" s="32">
        <v>0</v>
      </c>
      <c r="I1224" s="32" t="b">
        <v>0</v>
      </c>
      <c r="M1224">
        <v>2</v>
      </c>
      <c r="N1224" s="30" t="str">
        <f t="shared" si="61"/>
        <v>DELETE FROM W_CATEGORY WHERE ID = en-japan;</v>
      </c>
      <c r="O1224" s="30" t="str">
        <f t="shared" si="59"/>
        <v>INSERT INTO W_CATEGORY VALUES(</v>
      </c>
      <c r="P1224" s="30" t="str">
        <f t="shared" si="60"/>
        <v>"en-japan",9,"k_hamamatsushi","","浜松市",0,FALSE</v>
      </c>
      <c r="Q1224" s="18" t="s">
        <v>70</v>
      </c>
    </row>
    <row r="1225" spans="2:17">
      <c r="B1225" s="32" t="s">
        <v>384</v>
      </c>
      <c r="C1225" s="32" t="s">
        <v>87</v>
      </c>
      <c r="D1225" s="32">
        <v>9</v>
      </c>
      <c r="E1225" s="32" t="s">
        <v>495</v>
      </c>
      <c r="F1225" s="32"/>
      <c r="G1225" s="32" t="s">
        <v>1515</v>
      </c>
      <c r="H1225" s="32">
        <v>0</v>
      </c>
      <c r="I1225" s="32" t="b">
        <v>0</v>
      </c>
      <c r="M1225">
        <v>2</v>
      </c>
      <c r="N1225" s="30" t="str">
        <f t="shared" si="61"/>
        <v>DELETE FROM W_CATEGORY WHERE ID = en-japan;</v>
      </c>
      <c r="O1225" s="30" t="str">
        <f t="shared" si="59"/>
        <v>INSERT INTO W_CATEGORY VALUES(</v>
      </c>
      <c r="P1225" s="30" t="str">
        <f t="shared" si="60"/>
        <v>"en-japan",9,"k_higashiosakaarea","","東大阪エリア",0,FALSE</v>
      </c>
      <c r="Q1225" s="18" t="s">
        <v>70</v>
      </c>
    </row>
    <row r="1226" spans="2:17">
      <c r="B1226" s="32" t="s">
        <v>384</v>
      </c>
      <c r="C1226" s="32" t="s">
        <v>87</v>
      </c>
      <c r="D1226" s="32">
        <v>9</v>
      </c>
      <c r="E1226" s="32" t="s">
        <v>496</v>
      </c>
      <c r="F1226" s="32"/>
      <c r="G1226" s="32" t="s">
        <v>1516</v>
      </c>
      <c r="H1226" s="32">
        <v>0</v>
      </c>
      <c r="I1226" s="32" t="b">
        <v>0</v>
      </c>
      <c r="M1226">
        <v>2</v>
      </c>
      <c r="N1226" s="30" t="str">
        <f t="shared" si="61"/>
        <v>DELETE FROM W_CATEGORY WHERE ID = en-japan;</v>
      </c>
      <c r="O1226" s="30" t="str">
        <f t="shared" si="59"/>
        <v>INSERT INTO W_CATEGORY VALUES(</v>
      </c>
      <c r="P1226" s="30" t="str">
        <f t="shared" si="60"/>
        <v>"en-japan",9,"k_hiroshima","","広島県",0,FALSE</v>
      </c>
      <c r="Q1226" s="18" t="s">
        <v>70</v>
      </c>
    </row>
    <row r="1227" spans="2:17">
      <c r="B1227" s="32" t="s">
        <v>384</v>
      </c>
      <c r="C1227" s="32" t="s">
        <v>87</v>
      </c>
      <c r="D1227" s="32">
        <v>9</v>
      </c>
      <c r="E1227" s="32" t="s">
        <v>497</v>
      </c>
      <c r="F1227" s="32"/>
      <c r="G1227" s="32" t="s">
        <v>1517</v>
      </c>
      <c r="H1227" s="32">
        <v>0</v>
      </c>
      <c r="I1227" s="32" t="b">
        <v>0</v>
      </c>
      <c r="M1227">
        <v>2</v>
      </c>
      <c r="N1227" s="30" t="str">
        <f t="shared" si="61"/>
        <v>DELETE FROM W_CATEGORY WHERE ID = en-japan;</v>
      </c>
      <c r="O1227" s="30" t="str">
        <f t="shared" si="59"/>
        <v>INSERT INTO W_CATEGORY VALUES(</v>
      </c>
      <c r="P1227" s="30" t="str">
        <f t="shared" si="60"/>
        <v>"en-japan",9,"k_hiroshimashi","","広島市",0,FALSE</v>
      </c>
      <c r="Q1227" s="18" t="s">
        <v>70</v>
      </c>
    </row>
    <row r="1228" spans="2:17">
      <c r="B1228" s="32" t="s">
        <v>384</v>
      </c>
      <c r="C1228" s="32" t="s">
        <v>87</v>
      </c>
      <c r="D1228" s="32">
        <v>9</v>
      </c>
      <c r="E1228" s="32" t="s">
        <v>498</v>
      </c>
      <c r="F1228" s="32"/>
      <c r="G1228" s="32" t="s">
        <v>1518</v>
      </c>
      <c r="H1228" s="32">
        <v>0</v>
      </c>
      <c r="I1228" s="32" t="b">
        <v>0</v>
      </c>
      <c r="M1228">
        <v>2</v>
      </c>
      <c r="N1228" s="30" t="str">
        <f t="shared" si="61"/>
        <v>DELETE FROM W_CATEGORY WHERE ID = en-japan;</v>
      </c>
      <c r="O1228" s="30" t="str">
        <f t="shared" si="59"/>
        <v>INSERT INTO W_CATEGORY VALUES(</v>
      </c>
      <c r="P1228" s="30" t="str">
        <f t="shared" si="60"/>
        <v>"en-japan",9,"k_hokkaido","","北海道",0,FALSE</v>
      </c>
      <c r="Q1228" s="18" t="s">
        <v>70</v>
      </c>
    </row>
    <row r="1229" spans="2:17">
      <c r="B1229" s="32" t="s">
        <v>384</v>
      </c>
      <c r="C1229" s="32" t="s">
        <v>87</v>
      </c>
      <c r="D1229" s="32">
        <v>9</v>
      </c>
      <c r="E1229" s="32" t="s">
        <v>499</v>
      </c>
      <c r="F1229" s="32"/>
      <c r="G1229" s="32" t="s">
        <v>1519</v>
      </c>
      <c r="H1229" s="32">
        <v>0</v>
      </c>
      <c r="I1229" s="32" t="b">
        <v>0</v>
      </c>
      <c r="M1229">
        <v>2</v>
      </c>
      <c r="N1229" s="30" t="str">
        <f t="shared" si="61"/>
        <v>DELETE FROM W_CATEGORY WHERE ID = en-japan;</v>
      </c>
      <c r="O1229" s="30" t="str">
        <f t="shared" si="59"/>
        <v>INSERT INTO W_CATEGORY VALUES(</v>
      </c>
      <c r="P1229" s="30" t="str">
        <f t="shared" si="60"/>
        <v>"en-japan",9,"k_hokubei","","北米",0,FALSE</v>
      </c>
      <c r="Q1229" s="18" t="s">
        <v>70</v>
      </c>
    </row>
    <row r="1230" spans="2:17">
      <c r="B1230" s="32" t="s">
        <v>384</v>
      </c>
      <c r="C1230" s="32" t="s">
        <v>87</v>
      </c>
      <c r="D1230" s="32">
        <v>9</v>
      </c>
      <c r="E1230" s="32" t="s">
        <v>500</v>
      </c>
      <c r="F1230" s="32"/>
      <c r="G1230" s="32" t="s">
        <v>1520</v>
      </c>
      <c r="H1230" s="32">
        <v>0</v>
      </c>
      <c r="I1230" s="32" t="b">
        <v>0</v>
      </c>
      <c r="M1230">
        <v>2</v>
      </c>
      <c r="N1230" s="30" t="str">
        <f t="shared" si="61"/>
        <v>DELETE FROM W_CATEGORY WHERE ID = en-japan;</v>
      </c>
      <c r="O1230" s="30" t="str">
        <f t="shared" si="59"/>
        <v>INSERT INTO W_CATEGORY VALUES(</v>
      </c>
      <c r="P1230" s="30" t="str">
        <f t="shared" si="60"/>
        <v>"en-japan",9,"k_hyogo","","兵庫県",0,FALSE</v>
      </c>
      <c r="Q1230" s="18" t="s">
        <v>70</v>
      </c>
    </row>
    <row r="1231" spans="2:17">
      <c r="B1231" s="32" t="s">
        <v>384</v>
      </c>
      <c r="C1231" s="32" t="s">
        <v>87</v>
      </c>
      <c r="D1231" s="32">
        <v>9</v>
      </c>
      <c r="E1231" s="32" t="s">
        <v>501</v>
      </c>
      <c r="F1231" s="32"/>
      <c r="G1231" s="32" t="s">
        <v>1521</v>
      </c>
      <c r="H1231" s="32">
        <v>0</v>
      </c>
      <c r="I1231" s="32" t="b">
        <v>0</v>
      </c>
      <c r="M1231">
        <v>2</v>
      </c>
      <c r="N1231" s="30" t="str">
        <f t="shared" si="61"/>
        <v>DELETE FROM W_CATEGORY WHERE ID = en-japan;</v>
      </c>
      <c r="O1231" s="30" t="str">
        <f t="shared" si="59"/>
        <v>INSERT INTO W_CATEGORY VALUES(</v>
      </c>
      <c r="P1231" s="30" t="str">
        <f t="shared" si="60"/>
        <v>"en-japan",9,"k_ibaraki","","茨城県",0,FALSE</v>
      </c>
      <c r="Q1231" s="18" t="s">
        <v>70</v>
      </c>
    </row>
    <row r="1232" spans="2:17">
      <c r="B1232" s="32" t="s">
        <v>384</v>
      </c>
      <c r="C1232" s="32" t="s">
        <v>87</v>
      </c>
      <c r="D1232" s="32">
        <v>9</v>
      </c>
      <c r="E1232" s="32" t="s">
        <v>502</v>
      </c>
      <c r="F1232" s="32"/>
      <c r="G1232" s="32" t="s">
        <v>1522</v>
      </c>
      <c r="H1232" s="32">
        <v>0</v>
      </c>
      <c r="I1232" s="32" t="b">
        <v>0</v>
      </c>
      <c r="M1232">
        <v>2</v>
      </c>
      <c r="N1232" s="30" t="str">
        <f t="shared" si="61"/>
        <v>DELETE FROM W_CATEGORY WHERE ID = en-japan;</v>
      </c>
      <c r="O1232" s="30" t="str">
        <f t="shared" si="59"/>
        <v>INSERT INTO W_CATEGORY VALUES(</v>
      </c>
      <c r="P1232" s="30" t="str">
        <f t="shared" si="60"/>
        <v>"en-japan",9,"k_ishikawa","","石川県",0,FALSE</v>
      </c>
      <c r="Q1232" s="18" t="s">
        <v>70</v>
      </c>
    </row>
    <row r="1233" spans="2:17">
      <c r="B1233" s="32" t="s">
        <v>384</v>
      </c>
      <c r="C1233" s="32" t="s">
        <v>87</v>
      </c>
      <c r="D1233" s="32">
        <v>9</v>
      </c>
      <c r="E1233" s="32" t="s">
        <v>503</v>
      </c>
      <c r="F1233" s="32"/>
      <c r="G1233" s="32" t="s">
        <v>1523</v>
      </c>
      <c r="H1233" s="32">
        <v>0</v>
      </c>
      <c r="I1233" s="32" t="b">
        <v>0</v>
      </c>
      <c r="M1233">
        <v>2</v>
      </c>
      <c r="N1233" s="30" t="str">
        <f t="shared" si="61"/>
        <v>DELETE FROM W_CATEGORY WHERE ID = en-japan;</v>
      </c>
      <c r="O1233" s="30" t="str">
        <f t="shared" si="59"/>
        <v>INSERT INTO W_CATEGORY VALUES(</v>
      </c>
      <c r="P1233" s="30" t="str">
        <f t="shared" si="60"/>
        <v>"en-japan",9,"k_iwate","","岩手県",0,FALSE</v>
      </c>
      <c r="Q1233" s="18" t="s">
        <v>70</v>
      </c>
    </row>
    <row r="1234" spans="2:17">
      <c r="B1234" s="32" t="s">
        <v>384</v>
      </c>
      <c r="C1234" s="32" t="s">
        <v>87</v>
      </c>
      <c r="D1234" s="32">
        <v>9</v>
      </c>
      <c r="E1234" s="32" t="s">
        <v>504</v>
      </c>
      <c r="F1234" s="32"/>
      <c r="G1234" s="32" t="s">
        <v>1524</v>
      </c>
      <c r="H1234" s="32">
        <v>0</v>
      </c>
      <c r="I1234" s="32" t="b">
        <v>0</v>
      </c>
      <c r="M1234">
        <v>2</v>
      </c>
      <c r="N1234" s="30" t="str">
        <f t="shared" si="61"/>
        <v>DELETE FROM W_CATEGORY WHERE ID = en-japan;</v>
      </c>
      <c r="O1234" s="30" t="str">
        <f t="shared" si="59"/>
        <v>INSERT INTO W_CATEGORY VALUES(</v>
      </c>
      <c r="P1234" s="30" t="str">
        <f t="shared" si="60"/>
        <v>"en-japan",9,"k_kagawa","","香川県",0,FALSE</v>
      </c>
      <c r="Q1234" s="18" t="s">
        <v>70</v>
      </c>
    </row>
    <row r="1235" spans="2:17">
      <c r="B1235" s="32" t="s">
        <v>384</v>
      </c>
      <c r="C1235" s="32" t="s">
        <v>87</v>
      </c>
      <c r="D1235" s="32">
        <v>9</v>
      </c>
      <c r="E1235" s="32" t="s">
        <v>505</v>
      </c>
      <c r="F1235" s="32"/>
      <c r="G1235" s="32" t="s">
        <v>1525</v>
      </c>
      <c r="H1235" s="32">
        <v>0</v>
      </c>
      <c r="I1235" s="32" t="b">
        <v>0</v>
      </c>
      <c r="M1235">
        <v>2</v>
      </c>
      <c r="N1235" s="30" t="str">
        <f t="shared" si="61"/>
        <v>DELETE FROM W_CATEGORY WHERE ID = en-japan;</v>
      </c>
      <c r="O1235" s="30" t="str">
        <f t="shared" si="59"/>
        <v>INSERT INTO W_CATEGORY VALUES(</v>
      </c>
      <c r="P1235" s="30" t="str">
        <f t="shared" si="60"/>
        <v>"en-japan",9,"k_kagoshima","","鹿児島県",0,FALSE</v>
      </c>
      <c r="Q1235" s="18" t="s">
        <v>70</v>
      </c>
    </row>
    <row r="1236" spans="2:17">
      <c r="B1236" s="32" t="s">
        <v>384</v>
      </c>
      <c r="C1236" s="32" t="s">
        <v>87</v>
      </c>
      <c r="D1236" s="32">
        <v>9</v>
      </c>
      <c r="E1236" s="32" t="s">
        <v>506</v>
      </c>
      <c r="F1236" s="32"/>
      <c r="G1236" s="32" t="s">
        <v>1526</v>
      </c>
      <c r="H1236" s="32">
        <v>0</v>
      </c>
      <c r="I1236" s="32" t="b">
        <v>0</v>
      </c>
      <c r="M1236">
        <v>2</v>
      </c>
      <c r="N1236" s="30" t="str">
        <f t="shared" si="61"/>
        <v>DELETE FROM W_CATEGORY WHERE ID = en-japan;</v>
      </c>
      <c r="O1236" s="30" t="str">
        <f t="shared" si="59"/>
        <v>INSERT INTO W_CATEGORY VALUES(</v>
      </c>
      <c r="P1236" s="30" t="str">
        <f t="shared" si="60"/>
        <v>"en-japan",9,"k_kanagawa","","神奈川県",0,FALSE</v>
      </c>
      <c r="Q1236" s="18" t="s">
        <v>70</v>
      </c>
    </row>
    <row r="1237" spans="2:17">
      <c r="B1237" s="32" t="s">
        <v>384</v>
      </c>
      <c r="C1237" s="32" t="s">
        <v>87</v>
      </c>
      <c r="D1237" s="32">
        <v>9</v>
      </c>
      <c r="E1237" s="32" t="s">
        <v>507</v>
      </c>
      <c r="F1237" s="32"/>
      <c r="G1237" s="32" t="s">
        <v>1527</v>
      </c>
      <c r="H1237" s="32">
        <v>0</v>
      </c>
      <c r="I1237" s="32" t="b">
        <v>0</v>
      </c>
      <c r="M1237">
        <v>2</v>
      </c>
      <c r="N1237" s="30" t="str">
        <f t="shared" si="61"/>
        <v>DELETE FROM W_CATEGORY WHERE ID = en-japan;</v>
      </c>
      <c r="O1237" s="30" t="str">
        <f t="shared" si="59"/>
        <v>INSERT INTO W_CATEGORY VALUES(</v>
      </c>
      <c r="P1237" s="30" t="str">
        <f t="shared" si="60"/>
        <v>"en-japan",9,"k_kawasaki","","川崎市",0,FALSE</v>
      </c>
      <c r="Q1237" s="18" t="s">
        <v>70</v>
      </c>
    </row>
    <row r="1238" spans="2:17">
      <c r="B1238" s="32" t="s">
        <v>384</v>
      </c>
      <c r="C1238" s="32" t="s">
        <v>87</v>
      </c>
      <c r="D1238" s="32">
        <v>9</v>
      </c>
      <c r="E1238" s="32" t="s">
        <v>508</v>
      </c>
      <c r="F1238" s="32"/>
      <c r="G1238" s="32" t="s">
        <v>1528</v>
      </c>
      <c r="H1238" s="32">
        <v>0</v>
      </c>
      <c r="I1238" s="32" t="b">
        <v>0</v>
      </c>
      <c r="M1238">
        <v>2</v>
      </c>
      <c r="N1238" s="30" t="str">
        <f t="shared" si="61"/>
        <v>DELETE FROM W_CATEGORY WHERE ID = en-japan;</v>
      </c>
      <c r="O1238" s="30" t="str">
        <f t="shared" si="59"/>
        <v>INSERT INTO W_CATEGORY VALUES(</v>
      </c>
      <c r="P1238" s="30" t="str">
        <f t="shared" si="60"/>
        <v>"en-japan",9,"k_kitakyushushi","","北九州市",0,FALSE</v>
      </c>
      <c r="Q1238" s="18" t="s">
        <v>70</v>
      </c>
    </row>
    <row r="1239" spans="2:17">
      <c r="B1239" s="32" t="s">
        <v>384</v>
      </c>
      <c r="C1239" s="32" t="s">
        <v>87</v>
      </c>
      <c r="D1239" s="32">
        <v>9</v>
      </c>
      <c r="E1239" s="32" t="s">
        <v>509</v>
      </c>
      <c r="F1239" s="32"/>
      <c r="G1239" s="32" t="s">
        <v>1529</v>
      </c>
      <c r="H1239" s="32">
        <v>0</v>
      </c>
      <c r="I1239" s="32" t="b">
        <v>0</v>
      </c>
      <c r="M1239">
        <v>2</v>
      </c>
      <c r="N1239" s="30" t="str">
        <f t="shared" si="61"/>
        <v>DELETE FROM W_CATEGORY WHERE ID = en-japan;</v>
      </c>
      <c r="O1239" s="30" t="str">
        <f t="shared" si="59"/>
        <v>INSERT INTO W_CATEGORY VALUES(</v>
      </c>
      <c r="P1239" s="30" t="str">
        <f t="shared" si="60"/>
        <v>"en-japan",9,"k_kitaosakaarea","","北大阪エリア",0,FALSE</v>
      </c>
      <c r="Q1239" s="18" t="s">
        <v>70</v>
      </c>
    </row>
    <row r="1240" spans="2:17">
      <c r="B1240" s="32" t="s">
        <v>384</v>
      </c>
      <c r="C1240" s="32" t="s">
        <v>87</v>
      </c>
      <c r="D1240" s="32">
        <v>9</v>
      </c>
      <c r="E1240" s="32" t="s">
        <v>510</v>
      </c>
      <c r="F1240" s="32"/>
      <c r="G1240" s="32" t="s">
        <v>1530</v>
      </c>
      <c r="H1240" s="32">
        <v>0</v>
      </c>
      <c r="I1240" s="32" t="b">
        <v>0</v>
      </c>
      <c r="M1240">
        <v>2</v>
      </c>
      <c r="N1240" s="30" t="str">
        <f t="shared" si="61"/>
        <v>DELETE FROM W_CATEGORY WHERE ID = en-japan;</v>
      </c>
      <c r="O1240" s="30" t="str">
        <f t="shared" si="59"/>
        <v>INSERT INTO W_CATEGORY VALUES(</v>
      </c>
      <c r="P1240" s="30" t="str">
        <f t="shared" si="60"/>
        <v>"en-japan",9,"k_kobeshi","","神戸市",0,FALSE</v>
      </c>
      <c r="Q1240" s="18" t="s">
        <v>70</v>
      </c>
    </row>
    <row r="1241" spans="2:17">
      <c r="B1241" s="32" t="s">
        <v>384</v>
      </c>
      <c r="C1241" s="32" t="s">
        <v>87</v>
      </c>
      <c r="D1241" s="32">
        <v>9</v>
      </c>
      <c r="E1241" s="32" t="s">
        <v>511</v>
      </c>
      <c r="F1241" s="32"/>
      <c r="G1241" s="32" t="s">
        <v>1531</v>
      </c>
      <c r="H1241" s="32">
        <v>0</v>
      </c>
      <c r="I1241" s="32" t="b">
        <v>0</v>
      </c>
      <c r="M1241">
        <v>2</v>
      </c>
      <c r="N1241" s="30" t="str">
        <f t="shared" si="61"/>
        <v>DELETE FROM W_CATEGORY WHERE ID = en-japan;</v>
      </c>
      <c r="O1241" s="30" t="str">
        <f t="shared" si="59"/>
        <v>INSERT INTO W_CATEGORY VALUES(</v>
      </c>
      <c r="P1241" s="30" t="str">
        <f t="shared" si="60"/>
        <v>"en-japan",9,"k_kochi","","高知県",0,FALSE</v>
      </c>
      <c r="Q1241" s="18" t="s">
        <v>70</v>
      </c>
    </row>
    <row r="1242" spans="2:17">
      <c r="B1242" s="32" t="s">
        <v>384</v>
      </c>
      <c r="C1242" s="32" t="s">
        <v>87</v>
      </c>
      <c r="D1242" s="32">
        <v>9</v>
      </c>
      <c r="E1242" s="32" t="s">
        <v>512</v>
      </c>
      <c r="F1242" s="32"/>
      <c r="G1242" s="32" t="s">
        <v>1532</v>
      </c>
      <c r="H1242" s="32">
        <v>0</v>
      </c>
      <c r="I1242" s="32" t="b">
        <v>0</v>
      </c>
      <c r="M1242">
        <v>2</v>
      </c>
      <c r="N1242" s="30" t="str">
        <f t="shared" si="61"/>
        <v>DELETE FROM W_CATEGORY WHERE ID = en-japan;</v>
      </c>
      <c r="O1242" s="30" t="str">
        <f t="shared" si="59"/>
        <v>INSERT INTO W_CATEGORY VALUES(</v>
      </c>
      <c r="P1242" s="30" t="str">
        <f t="shared" si="60"/>
        <v>"en-japan",9,"k_kumamoto","","熊本県",0,FALSE</v>
      </c>
      <c r="Q1242" s="18" t="s">
        <v>70</v>
      </c>
    </row>
    <row r="1243" spans="2:17">
      <c r="B1243" s="32" t="s">
        <v>384</v>
      </c>
      <c r="C1243" s="32" t="s">
        <v>87</v>
      </c>
      <c r="D1243" s="32">
        <v>9</v>
      </c>
      <c r="E1243" s="32" t="s">
        <v>513</v>
      </c>
      <c r="F1243" s="32"/>
      <c r="G1243" s="32" t="s">
        <v>1533</v>
      </c>
      <c r="H1243" s="32">
        <v>0</v>
      </c>
      <c r="I1243" s="32" t="b">
        <v>0</v>
      </c>
      <c r="M1243">
        <v>2</v>
      </c>
      <c r="N1243" s="30" t="str">
        <f t="shared" si="61"/>
        <v>DELETE FROM W_CATEGORY WHERE ID = en-japan;</v>
      </c>
      <c r="O1243" s="30" t="str">
        <f t="shared" si="59"/>
        <v>INSERT INTO W_CATEGORY VALUES(</v>
      </c>
      <c r="P1243" s="30" t="str">
        <f t="shared" si="60"/>
        <v>"en-japan",9,"k_kumamotoshi","","熊本市",0,FALSE</v>
      </c>
      <c r="Q1243" s="18" t="s">
        <v>70</v>
      </c>
    </row>
    <row r="1244" spans="2:17">
      <c r="B1244" s="32" t="s">
        <v>384</v>
      </c>
      <c r="C1244" s="32" t="s">
        <v>87</v>
      </c>
      <c r="D1244" s="32">
        <v>9</v>
      </c>
      <c r="E1244" s="32" t="s">
        <v>514</v>
      </c>
      <c r="F1244" s="32"/>
      <c r="G1244" s="32" t="s">
        <v>1534</v>
      </c>
      <c r="H1244" s="32">
        <v>0</v>
      </c>
      <c r="I1244" s="32" t="b">
        <v>0</v>
      </c>
      <c r="M1244">
        <v>2</v>
      </c>
      <c r="N1244" s="30" t="str">
        <f t="shared" si="61"/>
        <v>DELETE FROM W_CATEGORY WHERE ID = en-japan;</v>
      </c>
      <c r="O1244" s="30" t="str">
        <f t="shared" si="59"/>
        <v>INSERT INTO W_CATEGORY VALUES(</v>
      </c>
      <c r="P1244" s="30" t="str">
        <f t="shared" si="60"/>
        <v>"en-japan",9,"k_kyoto","","京都府",0,FALSE</v>
      </c>
      <c r="Q1244" s="18" t="s">
        <v>70</v>
      </c>
    </row>
    <row r="1245" spans="2:17">
      <c r="B1245" s="32" t="s">
        <v>384</v>
      </c>
      <c r="C1245" s="32" t="s">
        <v>87</v>
      </c>
      <c r="D1245" s="32">
        <v>9</v>
      </c>
      <c r="E1245" s="32" t="s">
        <v>515</v>
      </c>
      <c r="F1245" s="32"/>
      <c r="G1245" s="32" t="s">
        <v>1535</v>
      </c>
      <c r="H1245" s="32">
        <v>0</v>
      </c>
      <c r="I1245" s="32" t="b">
        <v>0</v>
      </c>
      <c r="M1245">
        <v>2</v>
      </c>
      <c r="N1245" s="30" t="str">
        <f t="shared" si="61"/>
        <v>DELETE FROM W_CATEGORY WHERE ID = en-japan;</v>
      </c>
      <c r="O1245" s="30" t="str">
        <f t="shared" si="59"/>
        <v>INSERT INTO W_CATEGORY VALUES(</v>
      </c>
      <c r="P1245" s="30" t="str">
        <f t="shared" si="60"/>
        <v>"en-japan",9,"k_kyotoshi","","京都市",0,FALSE</v>
      </c>
      <c r="Q1245" s="18" t="s">
        <v>70</v>
      </c>
    </row>
    <row r="1246" spans="2:17">
      <c r="B1246" s="32" t="s">
        <v>384</v>
      </c>
      <c r="C1246" s="32" t="s">
        <v>87</v>
      </c>
      <c r="D1246" s="32">
        <v>9</v>
      </c>
      <c r="E1246" s="32" t="s">
        <v>516</v>
      </c>
      <c r="F1246" s="32"/>
      <c r="G1246" s="32" t="s">
        <v>1536</v>
      </c>
      <c r="H1246" s="32">
        <v>0</v>
      </c>
      <c r="I1246" s="32" t="b">
        <v>0</v>
      </c>
      <c r="M1246">
        <v>2</v>
      </c>
      <c r="N1246" s="30" t="str">
        <f t="shared" si="61"/>
        <v>DELETE FROM W_CATEGORY WHERE ID = en-japan;</v>
      </c>
      <c r="O1246" s="30" t="str">
        <f t="shared" si="59"/>
        <v>INSERT INTO W_CATEGORY VALUES(</v>
      </c>
      <c r="P1246" s="30" t="str">
        <f t="shared" si="60"/>
        <v>"en-japan",9,"k_mie","","三重県",0,FALSE</v>
      </c>
      <c r="Q1246" s="18" t="s">
        <v>70</v>
      </c>
    </row>
    <row r="1247" spans="2:17">
      <c r="B1247" s="32" t="s">
        <v>384</v>
      </c>
      <c r="C1247" s="32" t="s">
        <v>87</v>
      </c>
      <c r="D1247" s="32">
        <v>9</v>
      </c>
      <c r="E1247" s="32" t="s">
        <v>517</v>
      </c>
      <c r="F1247" s="32"/>
      <c r="G1247" s="32" t="s">
        <v>1537</v>
      </c>
      <c r="H1247" s="32">
        <v>0</v>
      </c>
      <c r="I1247" s="32" t="b">
        <v>0</v>
      </c>
      <c r="M1247">
        <v>2</v>
      </c>
      <c r="N1247" s="30" t="str">
        <f t="shared" si="61"/>
        <v>DELETE FROM W_CATEGORY WHERE ID = en-japan;</v>
      </c>
      <c r="O1247" s="30" t="str">
        <f t="shared" si="59"/>
        <v>INSERT INTO W_CATEGORY VALUES(</v>
      </c>
      <c r="P1247" s="30" t="str">
        <f t="shared" si="60"/>
        <v>"en-japan",9,"k_mikawaarea","","三河エリア",0,FALSE</v>
      </c>
      <c r="Q1247" s="18" t="s">
        <v>70</v>
      </c>
    </row>
    <row r="1248" spans="2:17">
      <c r="B1248" s="32" t="s">
        <v>384</v>
      </c>
      <c r="C1248" s="32" t="s">
        <v>87</v>
      </c>
      <c r="D1248" s="32">
        <v>9</v>
      </c>
      <c r="E1248" s="32" t="s">
        <v>518</v>
      </c>
      <c r="F1248" s="32"/>
      <c r="G1248" s="32" t="s">
        <v>1538</v>
      </c>
      <c r="H1248" s="32">
        <v>0</v>
      </c>
      <c r="I1248" s="32" t="b">
        <v>0</v>
      </c>
      <c r="M1248">
        <v>2</v>
      </c>
      <c r="N1248" s="30" t="str">
        <f t="shared" si="61"/>
        <v>DELETE FROM W_CATEGORY WHERE ID = en-japan;</v>
      </c>
      <c r="O1248" s="30" t="str">
        <f t="shared" si="59"/>
        <v>INSERT INTO W_CATEGORY VALUES(</v>
      </c>
      <c r="P1248" s="30" t="str">
        <f t="shared" si="60"/>
        <v>"en-japan",9,"k_minamiosakaarea","","南大阪エリア",0,FALSE</v>
      </c>
      <c r="Q1248" s="18" t="s">
        <v>70</v>
      </c>
    </row>
    <row r="1249" spans="2:17">
      <c r="B1249" s="32" t="s">
        <v>384</v>
      </c>
      <c r="C1249" s="32" t="s">
        <v>87</v>
      </c>
      <c r="D1249" s="32">
        <v>9</v>
      </c>
      <c r="E1249" s="32" t="s">
        <v>519</v>
      </c>
      <c r="F1249" s="32"/>
      <c r="G1249" s="32" t="s">
        <v>1539</v>
      </c>
      <c r="H1249" s="32">
        <v>0</v>
      </c>
      <c r="I1249" s="32" t="b">
        <v>0</v>
      </c>
      <c r="M1249">
        <v>2</v>
      </c>
      <c r="N1249" s="30" t="str">
        <f t="shared" si="61"/>
        <v>DELETE FROM W_CATEGORY WHERE ID = en-japan;</v>
      </c>
      <c r="O1249" s="30" t="str">
        <f t="shared" si="59"/>
        <v>INSERT INTO W_CATEGORY VALUES(</v>
      </c>
      <c r="P1249" s="30" t="str">
        <f t="shared" si="60"/>
        <v>"en-japan",9,"k_minatoku","","港区（六本木、表参道、新橋など）",0,FALSE</v>
      </c>
      <c r="Q1249" s="18" t="s">
        <v>70</v>
      </c>
    </row>
    <row r="1250" spans="2:17">
      <c r="B1250" s="32" t="s">
        <v>384</v>
      </c>
      <c r="C1250" s="32" t="s">
        <v>87</v>
      </c>
      <c r="D1250" s="32">
        <v>9</v>
      </c>
      <c r="E1250" s="32" t="s">
        <v>520</v>
      </c>
      <c r="F1250" s="32"/>
      <c r="G1250" s="32" t="s">
        <v>1540</v>
      </c>
      <c r="H1250" s="32">
        <v>0</v>
      </c>
      <c r="I1250" s="32" t="b">
        <v>0</v>
      </c>
      <c r="M1250">
        <v>2</v>
      </c>
      <c r="N1250" s="30" t="str">
        <f t="shared" si="61"/>
        <v>DELETE FROM W_CATEGORY WHERE ID = en-japan;</v>
      </c>
      <c r="O1250" s="30" t="str">
        <f t="shared" si="59"/>
        <v>INSERT INTO W_CATEGORY VALUES(</v>
      </c>
      <c r="P1250" s="30" t="str">
        <f t="shared" si="60"/>
        <v>"en-japan",9,"k_miyagi","","宮城県",0,FALSE</v>
      </c>
      <c r="Q1250" s="18" t="s">
        <v>70</v>
      </c>
    </row>
    <row r="1251" spans="2:17">
      <c r="B1251" s="32" t="s">
        <v>384</v>
      </c>
      <c r="C1251" s="32" t="s">
        <v>87</v>
      </c>
      <c r="D1251" s="32">
        <v>9</v>
      </c>
      <c r="E1251" s="32" t="s">
        <v>521</v>
      </c>
      <c r="F1251" s="32"/>
      <c r="G1251" s="32" t="s">
        <v>1541</v>
      </c>
      <c r="H1251" s="32">
        <v>0</v>
      </c>
      <c r="I1251" s="32" t="b">
        <v>0</v>
      </c>
      <c r="M1251">
        <v>2</v>
      </c>
      <c r="N1251" s="30" t="str">
        <f t="shared" si="61"/>
        <v>DELETE FROM W_CATEGORY WHERE ID = en-japan;</v>
      </c>
      <c r="O1251" s="30" t="str">
        <f t="shared" si="59"/>
        <v>INSERT INTO W_CATEGORY VALUES(</v>
      </c>
      <c r="P1251" s="30" t="str">
        <f t="shared" si="60"/>
        <v>"en-japan",9,"k_miyazaki","","宮崎県",0,FALSE</v>
      </c>
      <c r="Q1251" s="18" t="s">
        <v>70</v>
      </c>
    </row>
    <row r="1252" spans="2:17">
      <c r="B1252" s="32" t="s">
        <v>384</v>
      </c>
      <c r="C1252" s="32" t="s">
        <v>87</v>
      </c>
      <c r="D1252" s="32">
        <v>9</v>
      </c>
      <c r="E1252" s="32" t="s">
        <v>522</v>
      </c>
      <c r="F1252" s="32"/>
      <c r="G1252" s="32" t="s">
        <v>1542</v>
      </c>
      <c r="H1252" s="32">
        <v>0</v>
      </c>
      <c r="I1252" s="32" t="b">
        <v>0</v>
      </c>
      <c r="M1252">
        <v>2</v>
      </c>
      <c r="N1252" s="30" t="str">
        <f t="shared" si="61"/>
        <v>DELETE FROM W_CATEGORY WHERE ID = en-japan;</v>
      </c>
      <c r="O1252" s="30" t="str">
        <f t="shared" si="59"/>
        <v>INSERT INTO W_CATEGORY VALUES(</v>
      </c>
      <c r="P1252" s="30" t="str">
        <f t="shared" si="60"/>
        <v>"en-japan",9,"k_nagano","","長野県",0,FALSE</v>
      </c>
      <c r="Q1252" s="18" t="s">
        <v>70</v>
      </c>
    </row>
    <row r="1253" spans="2:17">
      <c r="B1253" s="32" t="s">
        <v>384</v>
      </c>
      <c r="C1253" s="32" t="s">
        <v>87</v>
      </c>
      <c r="D1253" s="32">
        <v>9</v>
      </c>
      <c r="E1253" s="32" t="s">
        <v>523</v>
      </c>
      <c r="F1253" s="32"/>
      <c r="G1253" s="32" t="s">
        <v>1543</v>
      </c>
      <c r="H1253" s="32">
        <v>0</v>
      </c>
      <c r="I1253" s="32" t="b">
        <v>0</v>
      </c>
      <c r="M1253">
        <v>2</v>
      </c>
      <c r="N1253" s="30" t="str">
        <f t="shared" si="61"/>
        <v>DELETE FROM W_CATEGORY WHERE ID = en-japan;</v>
      </c>
      <c r="O1253" s="30" t="str">
        <f t="shared" si="59"/>
        <v>INSERT INTO W_CATEGORY VALUES(</v>
      </c>
      <c r="P1253" s="30" t="str">
        <f t="shared" si="60"/>
        <v>"en-japan",9,"k_nagasaki","","長崎県",0,FALSE</v>
      </c>
      <c r="Q1253" s="18" t="s">
        <v>70</v>
      </c>
    </row>
    <row r="1254" spans="2:17">
      <c r="B1254" s="32" t="s">
        <v>384</v>
      </c>
      <c r="C1254" s="32" t="s">
        <v>87</v>
      </c>
      <c r="D1254" s="32">
        <v>9</v>
      </c>
      <c r="E1254" s="32" t="s">
        <v>524</v>
      </c>
      <c r="F1254" s="32"/>
      <c r="G1254" s="32" t="s">
        <v>1544</v>
      </c>
      <c r="H1254" s="32">
        <v>0</v>
      </c>
      <c r="I1254" s="32" t="b">
        <v>0</v>
      </c>
      <c r="M1254">
        <v>2</v>
      </c>
      <c r="N1254" s="30" t="str">
        <f t="shared" si="61"/>
        <v>DELETE FROM W_CATEGORY WHERE ID = en-japan;</v>
      </c>
      <c r="O1254" s="30" t="str">
        <f t="shared" si="59"/>
        <v>INSERT INTO W_CATEGORY VALUES(</v>
      </c>
      <c r="P1254" s="30" t="str">
        <f t="shared" si="60"/>
        <v>"en-japan",9,"k_nagoya","","名古屋市",0,FALSE</v>
      </c>
      <c r="Q1254" s="18" t="s">
        <v>70</v>
      </c>
    </row>
    <row r="1255" spans="2:17">
      <c r="B1255" s="32" t="s">
        <v>384</v>
      </c>
      <c r="C1255" s="32" t="s">
        <v>87</v>
      </c>
      <c r="D1255" s="32">
        <v>9</v>
      </c>
      <c r="E1255" s="32" t="s">
        <v>525</v>
      </c>
      <c r="F1255" s="32"/>
      <c r="G1255" s="32" t="s">
        <v>1545</v>
      </c>
      <c r="H1255" s="32">
        <v>0</v>
      </c>
      <c r="I1255" s="32" t="b">
        <v>0</v>
      </c>
      <c r="M1255">
        <v>2</v>
      </c>
      <c r="N1255" s="30" t="str">
        <f t="shared" si="61"/>
        <v>DELETE FROM W_CATEGORY WHERE ID = en-japan;</v>
      </c>
      <c r="O1255" s="30" t="str">
        <f t="shared" si="59"/>
        <v>INSERT INTO W_CATEGORY VALUES(</v>
      </c>
      <c r="P1255" s="30" t="str">
        <f t="shared" si="60"/>
        <v>"en-japan",9,"k_nara","","奈良県",0,FALSE</v>
      </c>
      <c r="Q1255" s="18" t="s">
        <v>70</v>
      </c>
    </row>
    <row r="1256" spans="2:17">
      <c r="B1256" s="32" t="s">
        <v>384</v>
      </c>
      <c r="C1256" s="32" t="s">
        <v>87</v>
      </c>
      <c r="D1256" s="32">
        <v>9</v>
      </c>
      <c r="E1256" s="32" t="s">
        <v>526</v>
      </c>
      <c r="F1256" s="32"/>
      <c r="G1256" s="32" t="s">
        <v>1546</v>
      </c>
      <c r="H1256" s="32">
        <v>0</v>
      </c>
      <c r="I1256" s="32" t="b">
        <v>0</v>
      </c>
      <c r="M1256">
        <v>2</v>
      </c>
      <c r="N1256" s="30" t="str">
        <f t="shared" si="61"/>
        <v>DELETE FROM W_CATEGORY WHERE ID = en-japan;</v>
      </c>
      <c r="O1256" s="30" t="str">
        <f t="shared" si="59"/>
        <v>INSERT INTO W_CATEGORY VALUES(</v>
      </c>
      <c r="P1256" s="30" t="str">
        <f t="shared" si="60"/>
        <v>"en-japan",9,"k_nigata","","新潟県",0,FALSE</v>
      </c>
      <c r="Q1256" s="18" t="s">
        <v>70</v>
      </c>
    </row>
    <row r="1257" spans="2:17">
      <c r="B1257" s="32" t="s">
        <v>384</v>
      </c>
      <c r="C1257" s="32" t="s">
        <v>87</v>
      </c>
      <c r="D1257" s="32">
        <v>9</v>
      </c>
      <c r="E1257" s="32" t="s">
        <v>527</v>
      </c>
      <c r="F1257" s="32"/>
      <c r="G1257" s="32" t="s">
        <v>1547</v>
      </c>
      <c r="H1257" s="32">
        <v>0</v>
      </c>
      <c r="I1257" s="32" t="b">
        <v>0</v>
      </c>
      <c r="M1257">
        <v>2</v>
      </c>
      <c r="N1257" s="30" t="str">
        <f t="shared" si="61"/>
        <v>DELETE FROM W_CATEGORY WHERE ID = en-japan;</v>
      </c>
      <c r="O1257" s="30" t="str">
        <f t="shared" si="59"/>
        <v>INSERT INTO W_CATEGORY VALUES(</v>
      </c>
      <c r="P1257" s="30" t="str">
        <f t="shared" si="60"/>
        <v>"en-japan",9,"k_oceania","","オセアニア",0,FALSE</v>
      </c>
      <c r="Q1257" s="18" t="s">
        <v>70</v>
      </c>
    </row>
    <row r="1258" spans="2:17">
      <c r="B1258" s="32" t="s">
        <v>384</v>
      </c>
      <c r="C1258" s="32" t="s">
        <v>87</v>
      </c>
      <c r="D1258" s="32">
        <v>9</v>
      </c>
      <c r="E1258" s="32" t="s">
        <v>528</v>
      </c>
      <c r="F1258" s="32"/>
      <c r="G1258" s="32" t="s">
        <v>1548</v>
      </c>
      <c r="H1258" s="32">
        <v>0</v>
      </c>
      <c r="I1258" s="32" t="b">
        <v>0</v>
      </c>
      <c r="M1258">
        <v>2</v>
      </c>
      <c r="N1258" s="30" t="str">
        <f t="shared" si="61"/>
        <v>DELETE FROM W_CATEGORY WHERE ID = en-japan;</v>
      </c>
      <c r="O1258" s="30" t="str">
        <f t="shared" si="59"/>
        <v>INSERT INTO W_CATEGORY VALUES(</v>
      </c>
      <c r="P1258" s="30" t="str">
        <f t="shared" si="60"/>
        <v>"en-japan",9,"k_oita","","大分県",0,FALSE</v>
      </c>
      <c r="Q1258" s="18" t="s">
        <v>70</v>
      </c>
    </row>
    <row r="1259" spans="2:17">
      <c r="B1259" s="32" t="s">
        <v>384</v>
      </c>
      <c r="C1259" s="32" t="s">
        <v>87</v>
      </c>
      <c r="D1259" s="32">
        <v>9</v>
      </c>
      <c r="E1259" s="32" t="s">
        <v>529</v>
      </c>
      <c r="F1259" s="32"/>
      <c r="G1259" s="32" t="s">
        <v>1549</v>
      </c>
      <c r="H1259" s="32">
        <v>0</v>
      </c>
      <c r="I1259" s="32" t="b">
        <v>0</v>
      </c>
      <c r="M1259">
        <v>2</v>
      </c>
      <c r="N1259" s="30" t="str">
        <f t="shared" si="61"/>
        <v>DELETE FROM W_CATEGORY WHERE ID = en-japan;</v>
      </c>
      <c r="O1259" s="30" t="str">
        <f t="shared" si="59"/>
        <v>INSERT INTO W_CATEGORY VALUES(</v>
      </c>
      <c r="P1259" s="30" t="str">
        <f t="shared" si="60"/>
        <v>"en-japan",9,"k_okayama","","岡山県",0,FALSE</v>
      </c>
      <c r="Q1259" s="18" t="s">
        <v>70</v>
      </c>
    </row>
    <row r="1260" spans="2:17">
      <c r="B1260" s="32" t="s">
        <v>384</v>
      </c>
      <c r="C1260" s="32" t="s">
        <v>87</v>
      </c>
      <c r="D1260" s="32">
        <v>9</v>
      </c>
      <c r="E1260" s="32" t="s">
        <v>530</v>
      </c>
      <c r="F1260" s="32"/>
      <c r="G1260" s="32" t="s">
        <v>1550</v>
      </c>
      <c r="H1260" s="32">
        <v>0</v>
      </c>
      <c r="I1260" s="32" t="b">
        <v>0</v>
      </c>
      <c r="M1260">
        <v>2</v>
      </c>
      <c r="N1260" s="30" t="str">
        <f t="shared" si="61"/>
        <v>DELETE FROM W_CATEGORY WHERE ID = en-japan;</v>
      </c>
      <c r="O1260" s="30" t="str">
        <f t="shared" ref="O1260:O1323" si="62">"INSERT INTO " &amp; $B1260 &amp; " VALUES("</f>
        <v>INSERT INTO W_CATEGORY VALUES(</v>
      </c>
      <c r="P1260" s="30" t="str">
        <f t="shared" si="60"/>
        <v>"en-japan",9,"k_okayamashi","","岡山市",0,FALSE</v>
      </c>
      <c r="Q1260" s="18" t="s">
        <v>70</v>
      </c>
    </row>
    <row r="1261" spans="2:17">
      <c r="B1261" s="32" t="s">
        <v>384</v>
      </c>
      <c r="C1261" s="32" t="s">
        <v>87</v>
      </c>
      <c r="D1261" s="32">
        <v>9</v>
      </c>
      <c r="E1261" s="32" t="s">
        <v>531</v>
      </c>
      <c r="F1261" s="32"/>
      <c r="G1261" s="32" t="s">
        <v>1551</v>
      </c>
      <c r="H1261" s="32">
        <v>0</v>
      </c>
      <c r="I1261" s="32" t="b">
        <v>0</v>
      </c>
      <c r="M1261">
        <v>2</v>
      </c>
      <c r="N1261" s="30" t="str">
        <f t="shared" si="61"/>
        <v>DELETE FROM W_CATEGORY WHERE ID = en-japan;</v>
      </c>
      <c r="O1261" s="30" t="str">
        <f t="shared" si="62"/>
        <v>INSERT INTO W_CATEGORY VALUES(</v>
      </c>
      <c r="P1261" s="30" t="str">
        <f t="shared" si="60"/>
        <v>"en-japan",9,"k_okinawa","","沖縄県",0,FALSE</v>
      </c>
      <c r="Q1261" s="18" t="s">
        <v>70</v>
      </c>
    </row>
    <row r="1262" spans="2:17">
      <c r="B1262" s="32" t="s">
        <v>384</v>
      </c>
      <c r="C1262" s="32" t="s">
        <v>87</v>
      </c>
      <c r="D1262" s="32">
        <v>9</v>
      </c>
      <c r="E1262" s="32" t="s">
        <v>532</v>
      </c>
      <c r="F1262" s="32"/>
      <c r="G1262" s="32" t="s">
        <v>1552</v>
      </c>
      <c r="H1262" s="32">
        <v>0</v>
      </c>
      <c r="I1262" s="32" t="b">
        <v>0</v>
      </c>
      <c r="M1262">
        <v>2</v>
      </c>
      <c r="N1262" s="30" t="str">
        <f t="shared" si="61"/>
        <v>DELETE FROM W_CATEGORY WHERE ID = en-japan;</v>
      </c>
      <c r="O1262" s="30" t="str">
        <f t="shared" si="62"/>
        <v>INSERT INTO W_CATEGORY VALUES(</v>
      </c>
      <c r="P1262" s="30" t="str">
        <f t="shared" ref="P1262:P1325" si="63" xml:space="preserve"> IF(IFERROR(FIND("VAR",C$108),0)&gt;0,""""&amp; C1262 &amp; """",C1262) &amp; "," &amp; IF(IFERROR(FIND("VAR",D$108),0)&gt;0,""""&amp; D1262 &amp; """",D1262) &amp; "," &amp; IF(IFERROR(FIND("VAR",E$108),0)&gt;0,""""&amp; E1262 &amp; """",E1262) &amp; "," &amp;  IF(IFERROR(FIND("VAR",F$108),0)&gt;0,""""&amp; F1262 &amp; """",F1262)&amp; "," &amp;  IF(IFERROR(FIND("VAR",G$108),0)&gt;0,""""&amp; G1262 &amp; """",G1262) &amp; "," &amp; IF(IFERROR(FIND("VAR",H$108),0)&gt;0,""""&amp; H1262 &amp; """",H1262) &amp; "," &amp; IF(IFERROR(FIND("VAR",I$108),0)&gt;0,""""&amp; I1262 &amp; """",I1262)</f>
        <v>"en-japan",9,"k_osaka","","大阪府",0,FALSE</v>
      </c>
      <c r="Q1262" s="18" t="s">
        <v>70</v>
      </c>
    </row>
    <row r="1263" spans="2:17">
      <c r="B1263" s="32" t="s">
        <v>384</v>
      </c>
      <c r="C1263" s="32" t="s">
        <v>87</v>
      </c>
      <c r="D1263" s="32">
        <v>9</v>
      </c>
      <c r="E1263" s="32" t="s">
        <v>533</v>
      </c>
      <c r="F1263" s="32"/>
      <c r="G1263" s="32" t="s">
        <v>1553</v>
      </c>
      <c r="H1263" s="32">
        <v>0</v>
      </c>
      <c r="I1263" s="32" t="b">
        <v>0</v>
      </c>
      <c r="M1263">
        <v>2</v>
      </c>
      <c r="N1263" s="30" t="str">
        <f t="shared" si="61"/>
        <v>DELETE FROM W_CATEGORY WHERE ID = en-japan;</v>
      </c>
      <c r="O1263" s="30" t="str">
        <f t="shared" si="62"/>
        <v>INSERT INTO W_CATEGORY VALUES(</v>
      </c>
      <c r="P1263" s="30" t="str">
        <f t="shared" si="63"/>
        <v>"en-japan",9,"k_osakashi","","大阪市",0,FALSE</v>
      </c>
      <c r="Q1263" s="18" t="s">
        <v>70</v>
      </c>
    </row>
    <row r="1264" spans="2:17">
      <c r="B1264" s="32" t="s">
        <v>384</v>
      </c>
      <c r="C1264" s="32" t="s">
        <v>87</v>
      </c>
      <c r="D1264" s="32">
        <v>9</v>
      </c>
      <c r="E1264" s="32" t="s">
        <v>534</v>
      </c>
      <c r="F1264" s="32"/>
      <c r="G1264" s="32" t="s">
        <v>1554</v>
      </c>
      <c r="H1264" s="32">
        <v>0</v>
      </c>
      <c r="I1264" s="32" t="b">
        <v>0</v>
      </c>
      <c r="M1264">
        <v>2</v>
      </c>
      <c r="N1264" s="30" t="str">
        <f t="shared" si="61"/>
        <v>DELETE FROM W_CATEGORY WHERE ID = en-japan;</v>
      </c>
      <c r="O1264" s="30" t="str">
        <f t="shared" si="62"/>
        <v>INSERT INTO W_CATEGORY VALUES(</v>
      </c>
      <c r="P1264" s="30" t="str">
        <f t="shared" si="63"/>
        <v>"en-japan",9,"k_other23ku","","その他23区",0,FALSE</v>
      </c>
      <c r="Q1264" s="18" t="s">
        <v>70</v>
      </c>
    </row>
    <row r="1265" spans="2:17">
      <c r="B1265" s="32" t="s">
        <v>384</v>
      </c>
      <c r="C1265" s="32" t="s">
        <v>87</v>
      </c>
      <c r="D1265" s="32">
        <v>9</v>
      </c>
      <c r="E1265" s="32" t="s">
        <v>535</v>
      </c>
      <c r="F1265" s="32"/>
      <c r="G1265" s="32" t="s">
        <v>1555</v>
      </c>
      <c r="H1265" s="32">
        <v>0</v>
      </c>
      <c r="I1265" s="32" t="b">
        <v>0</v>
      </c>
      <c r="M1265">
        <v>2</v>
      </c>
      <c r="N1265" s="30" t="str">
        <f t="shared" si="61"/>
        <v>DELETE FROM W_CATEGORY WHERE ID = en-japan;</v>
      </c>
      <c r="O1265" s="30" t="str">
        <f t="shared" si="62"/>
        <v>INSERT INTO W_CATEGORY VALUES(</v>
      </c>
      <c r="P1265" s="30" t="str">
        <f t="shared" si="63"/>
        <v>"en-japan",9,"k_otherchiba","","その他千葉県",0,FALSE</v>
      </c>
      <c r="Q1265" s="18" t="s">
        <v>70</v>
      </c>
    </row>
    <row r="1266" spans="2:17">
      <c r="B1266" s="32" t="s">
        <v>384</v>
      </c>
      <c r="C1266" s="32" t="s">
        <v>87</v>
      </c>
      <c r="D1266" s="32">
        <v>9</v>
      </c>
      <c r="E1266" s="32" t="s">
        <v>536</v>
      </c>
      <c r="F1266" s="32"/>
      <c r="G1266" s="32" t="s">
        <v>1556</v>
      </c>
      <c r="H1266" s="32">
        <v>0</v>
      </c>
      <c r="I1266" s="32" t="b">
        <v>0</v>
      </c>
      <c r="M1266">
        <v>2</v>
      </c>
      <c r="N1266" s="30" t="str">
        <f t="shared" si="61"/>
        <v>DELETE FROM W_CATEGORY WHERE ID = en-japan;</v>
      </c>
      <c r="O1266" s="30" t="str">
        <f t="shared" si="62"/>
        <v>INSERT INTO W_CATEGORY VALUES(</v>
      </c>
      <c r="P1266" s="30" t="str">
        <f t="shared" si="63"/>
        <v>"en-japan",9,"k_otherfukuoka","","その他福岡県",0,FALSE</v>
      </c>
      <c r="Q1266" s="18" t="s">
        <v>70</v>
      </c>
    </row>
    <row r="1267" spans="2:17">
      <c r="B1267" s="32" t="s">
        <v>384</v>
      </c>
      <c r="C1267" s="32" t="s">
        <v>87</v>
      </c>
      <c r="D1267" s="32">
        <v>9</v>
      </c>
      <c r="E1267" s="32" t="s">
        <v>537</v>
      </c>
      <c r="F1267" s="32"/>
      <c r="G1267" s="32" t="s">
        <v>1557</v>
      </c>
      <c r="H1267" s="32">
        <v>0</v>
      </c>
      <c r="I1267" s="32" t="b">
        <v>0</v>
      </c>
      <c r="M1267">
        <v>2</v>
      </c>
      <c r="N1267" s="30" t="str">
        <f t="shared" ref="N1267:N1330" si="64">"DELETE FROM " &amp; $B1267 &amp; " WHERE ID = " &amp; C1267 &amp; ";"</f>
        <v>DELETE FROM W_CATEGORY WHERE ID = en-japan;</v>
      </c>
      <c r="O1267" s="30" t="str">
        <f t="shared" si="62"/>
        <v>INSERT INTO W_CATEGORY VALUES(</v>
      </c>
      <c r="P1267" s="30" t="str">
        <f t="shared" si="63"/>
        <v>"en-japan",9,"k_otherhiroshima","","その他広島県",0,FALSE</v>
      </c>
      <c r="Q1267" s="18" t="s">
        <v>70</v>
      </c>
    </row>
    <row r="1268" spans="2:17">
      <c r="B1268" s="32" t="s">
        <v>384</v>
      </c>
      <c r="C1268" s="32" t="s">
        <v>87</v>
      </c>
      <c r="D1268" s="32">
        <v>9</v>
      </c>
      <c r="E1268" s="32" t="s">
        <v>538</v>
      </c>
      <c r="F1268" s="32"/>
      <c r="G1268" s="32" t="s">
        <v>1558</v>
      </c>
      <c r="H1268" s="32">
        <v>0</v>
      </c>
      <c r="I1268" s="32" t="b">
        <v>0</v>
      </c>
      <c r="M1268">
        <v>2</v>
      </c>
      <c r="N1268" s="30" t="str">
        <f t="shared" si="64"/>
        <v>DELETE FROM W_CATEGORY WHERE ID = en-japan;</v>
      </c>
      <c r="O1268" s="30" t="str">
        <f t="shared" si="62"/>
        <v>INSERT INTO W_CATEGORY VALUES(</v>
      </c>
      <c r="P1268" s="30" t="str">
        <f t="shared" si="63"/>
        <v>"en-japan",9,"k_otherhokkaido","","その他北海道",0,FALSE</v>
      </c>
      <c r="Q1268" s="18" t="s">
        <v>70</v>
      </c>
    </row>
    <row r="1269" spans="2:17">
      <c r="B1269" s="32" t="s">
        <v>384</v>
      </c>
      <c r="C1269" s="32" t="s">
        <v>87</v>
      </c>
      <c r="D1269" s="32">
        <v>9</v>
      </c>
      <c r="E1269" s="32" t="s">
        <v>539</v>
      </c>
      <c r="F1269" s="32"/>
      <c r="G1269" s="32" t="s">
        <v>1559</v>
      </c>
      <c r="H1269" s="32">
        <v>0</v>
      </c>
      <c r="I1269" s="32" t="b">
        <v>0</v>
      </c>
      <c r="M1269">
        <v>2</v>
      </c>
      <c r="N1269" s="30" t="str">
        <f t="shared" si="64"/>
        <v>DELETE FROM W_CATEGORY WHERE ID = en-japan;</v>
      </c>
      <c r="O1269" s="30" t="str">
        <f t="shared" si="62"/>
        <v>INSERT INTO W_CATEGORY VALUES(</v>
      </c>
      <c r="P1269" s="30" t="str">
        <f t="shared" si="63"/>
        <v>"en-japan",9,"k_otherhyogo","","その他兵庫県",0,FALSE</v>
      </c>
      <c r="Q1269" s="18" t="s">
        <v>70</v>
      </c>
    </row>
    <row r="1270" spans="2:17">
      <c r="B1270" s="32" t="s">
        <v>384</v>
      </c>
      <c r="C1270" s="32" t="s">
        <v>87</v>
      </c>
      <c r="D1270" s="32">
        <v>9</v>
      </c>
      <c r="E1270" s="32" t="s">
        <v>540</v>
      </c>
      <c r="F1270" s="32"/>
      <c r="G1270" s="32" t="s">
        <v>1560</v>
      </c>
      <c r="H1270" s="32">
        <v>0</v>
      </c>
      <c r="I1270" s="32" t="b">
        <v>0</v>
      </c>
      <c r="M1270">
        <v>2</v>
      </c>
      <c r="N1270" s="30" t="str">
        <f t="shared" si="64"/>
        <v>DELETE FROM W_CATEGORY WHERE ID = en-japan;</v>
      </c>
      <c r="O1270" s="30" t="str">
        <f t="shared" si="62"/>
        <v>INSERT INTO W_CATEGORY VALUES(</v>
      </c>
      <c r="P1270" s="30" t="str">
        <f t="shared" si="63"/>
        <v>"en-japan",9,"k_otherkngw","","その他神奈川県",0,FALSE</v>
      </c>
      <c r="Q1270" s="18" t="s">
        <v>70</v>
      </c>
    </row>
    <row r="1271" spans="2:17">
      <c r="B1271" s="32" t="s">
        <v>384</v>
      </c>
      <c r="C1271" s="32" t="s">
        <v>87</v>
      </c>
      <c r="D1271" s="32">
        <v>9</v>
      </c>
      <c r="E1271" s="32" t="s">
        <v>541</v>
      </c>
      <c r="F1271" s="32"/>
      <c r="G1271" s="32" t="s">
        <v>1561</v>
      </c>
      <c r="H1271" s="32">
        <v>0</v>
      </c>
      <c r="I1271" s="32" t="b">
        <v>0</v>
      </c>
      <c r="M1271">
        <v>2</v>
      </c>
      <c r="N1271" s="30" t="str">
        <f t="shared" si="64"/>
        <v>DELETE FROM W_CATEGORY WHERE ID = en-japan;</v>
      </c>
      <c r="O1271" s="30" t="str">
        <f t="shared" si="62"/>
        <v>INSERT INTO W_CATEGORY VALUES(</v>
      </c>
      <c r="P1271" s="30" t="str">
        <f t="shared" si="63"/>
        <v>"en-japan",9,"k_otherkumamoto","","その他熊本県",0,FALSE</v>
      </c>
      <c r="Q1271" s="18" t="s">
        <v>70</v>
      </c>
    </row>
    <row r="1272" spans="2:17">
      <c r="B1272" s="32" t="s">
        <v>384</v>
      </c>
      <c r="C1272" s="32" t="s">
        <v>87</v>
      </c>
      <c r="D1272" s="32">
        <v>9</v>
      </c>
      <c r="E1272" s="32" t="s">
        <v>542</v>
      </c>
      <c r="F1272" s="32"/>
      <c r="G1272" s="32" t="s">
        <v>1562</v>
      </c>
      <c r="H1272" s="32">
        <v>0</v>
      </c>
      <c r="I1272" s="32" t="b">
        <v>0</v>
      </c>
      <c r="M1272">
        <v>2</v>
      </c>
      <c r="N1272" s="30" t="str">
        <f t="shared" si="64"/>
        <v>DELETE FROM W_CATEGORY WHERE ID = en-japan;</v>
      </c>
      <c r="O1272" s="30" t="str">
        <f t="shared" si="62"/>
        <v>INSERT INTO W_CATEGORY VALUES(</v>
      </c>
      <c r="P1272" s="30" t="str">
        <f t="shared" si="63"/>
        <v>"en-japan",9,"k_otherkyoto","","その他京都府",0,FALSE</v>
      </c>
      <c r="Q1272" s="18" t="s">
        <v>70</v>
      </c>
    </row>
    <row r="1273" spans="2:17">
      <c r="B1273" s="32" t="s">
        <v>384</v>
      </c>
      <c r="C1273" s="32" t="s">
        <v>87</v>
      </c>
      <c r="D1273" s="32">
        <v>9</v>
      </c>
      <c r="E1273" s="32" t="s">
        <v>543</v>
      </c>
      <c r="F1273" s="32"/>
      <c r="G1273" s="32" t="s">
        <v>1563</v>
      </c>
      <c r="H1273" s="32">
        <v>0</v>
      </c>
      <c r="I1273" s="32" t="b">
        <v>0</v>
      </c>
      <c r="M1273">
        <v>2</v>
      </c>
      <c r="N1273" s="30" t="str">
        <f t="shared" si="64"/>
        <v>DELETE FROM W_CATEGORY WHERE ID = en-japan;</v>
      </c>
      <c r="O1273" s="30" t="str">
        <f t="shared" si="62"/>
        <v>INSERT INTO W_CATEGORY VALUES(</v>
      </c>
      <c r="P1273" s="30" t="str">
        <f t="shared" si="63"/>
        <v>"en-japan",9,"k_othermiyagi","","その他宮城県",0,FALSE</v>
      </c>
      <c r="Q1273" s="18" t="s">
        <v>70</v>
      </c>
    </row>
    <row r="1274" spans="2:17">
      <c r="B1274" s="32" t="s">
        <v>384</v>
      </c>
      <c r="C1274" s="32" t="s">
        <v>87</v>
      </c>
      <c r="D1274" s="32">
        <v>9</v>
      </c>
      <c r="E1274" s="32" t="s">
        <v>544</v>
      </c>
      <c r="F1274" s="32"/>
      <c r="G1274" s="32" t="s">
        <v>1564</v>
      </c>
      <c r="H1274" s="32">
        <v>0</v>
      </c>
      <c r="I1274" s="32" t="b">
        <v>0</v>
      </c>
      <c r="M1274">
        <v>2</v>
      </c>
      <c r="N1274" s="30" t="str">
        <f t="shared" si="64"/>
        <v>DELETE FROM W_CATEGORY WHERE ID = en-japan;</v>
      </c>
      <c r="O1274" s="30" t="str">
        <f t="shared" si="62"/>
        <v>INSERT INTO W_CATEGORY VALUES(</v>
      </c>
      <c r="P1274" s="30" t="str">
        <f t="shared" si="63"/>
        <v>"en-japan",9,"k_otherokayama","","その他岡山県",0,FALSE</v>
      </c>
      <c r="Q1274" s="18" t="s">
        <v>70</v>
      </c>
    </row>
    <row r="1275" spans="2:17">
      <c r="B1275" s="32" t="s">
        <v>384</v>
      </c>
      <c r="C1275" s="32" t="s">
        <v>87</v>
      </c>
      <c r="D1275" s="32">
        <v>9</v>
      </c>
      <c r="E1275" s="32" t="s">
        <v>545</v>
      </c>
      <c r="F1275" s="32"/>
      <c r="G1275" s="32" t="s">
        <v>1565</v>
      </c>
      <c r="H1275" s="32">
        <v>0</v>
      </c>
      <c r="I1275" s="32" t="b">
        <v>0</v>
      </c>
      <c r="M1275">
        <v>2</v>
      </c>
      <c r="N1275" s="30" t="str">
        <f t="shared" si="64"/>
        <v>DELETE FROM W_CATEGORY WHERE ID = en-japan;</v>
      </c>
      <c r="O1275" s="30" t="str">
        <f t="shared" si="62"/>
        <v>INSERT INTO W_CATEGORY VALUES(</v>
      </c>
      <c r="P1275" s="30" t="str">
        <f t="shared" si="63"/>
        <v>"en-japan",9,"k_othersaitama","","その他埼玉県",0,FALSE</v>
      </c>
      <c r="Q1275" s="18" t="s">
        <v>70</v>
      </c>
    </row>
    <row r="1276" spans="2:17">
      <c r="B1276" s="32" t="s">
        <v>384</v>
      </c>
      <c r="C1276" s="32" t="s">
        <v>87</v>
      </c>
      <c r="D1276" s="32">
        <v>9</v>
      </c>
      <c r="E1276" s="32" t="s">
        <v>546</v>
      </c>
      <c r="F1276" s="32"/>
      <c r="G1276" s="32" t="s">
        <v>1566</v>
      </c>
      <c r="H1276" s="32">
        <v>0</v>
      </c>
      <c r="I1276" s="32" t="b">
        <v>0</v>
      </c>
      <c r="M1276">
        <v>2</v>
      </c>
      <c r="N1276" s="30" t="str">
        <f t="shared" si="64"/>
        <v>DELETE FROM W_CATEGORY WHERE ID = en-japan;</v>
      </c>
      <c r="O1276" s="30" t="str">
        <f t="shared" si="62"/>
        <v>INSERT INTO W_CATEGORY VALUES(</v>
      </c>
      <c r="P1276" s="30" t="str">
        <f t="shared" si="63"/>
        <v>"en-japan",9,"k_othershizuoka","","その他静岡県",0,FALSE</v>
      </c>
      <c r="Q1276" s="18" t="s">
        <v>70</v>
      </c>
    </row>
    <row r="1277" spans="2:17">
      <c r="B1277" s="32" t="s">
        <v>384</v>
      </c>
      <c r="C1277" s="32" t="s">
        <v>87</v>
      </c>
      <c r="D1277" s="32">
        <v>9</v>
      </c>
      <c r="E1277" s="32" t="s">
        <v>547</v>
      </c>
      <c r="F1277" s="32"/>
      <c r="G1277" s="32" t="s">
        <v>1567</v>
      </c>
      <c r="H1277" s="32">
        <v>0</v>
      </c>
      <c r="I1277" s="32" t="b">
        <v>0</v>
      </c>
      <c r="M1277">
        <v>2</v>
      </c>
      <c r="N1277" s="30" t="str">
        <f t="shared" si="64"/>
        <v>DELETE FROM W_CATEGORY WHERE ID = en-japan;</v>
      </c>
      <c r="O1277" s="30" t="str">
        <f t="shared" si="62"/>
        <v>INSERT INTO W_CATEGORY VALUES(</v>
      </c>
      <c r="P1277" s="30" t="str">
        <f t="shared" si="63"/>
        <v>"en-japan",9,"k_othertokyo","","その他東京都",0,FALSE</v>
      </c>
      <c r="Q1277" s="18" t="s">
        <v>70</v>
      </c>
    </row>
    <row r="1278" spans="2:17">
      <c r="B1278" s="32" t="s">
        <v>384</v>
      </c>
      <c r="C1278" s="32" t="s">
        <v>87</v>
      </c>
      <c r="D1278" s="32">
        <v>9</v>
      </c>
      <c r="E1278" s="32" t="s">
        <v>548</v>
      </c>
      <c r="F1278" s="32"/>
      <c r="G1278" s="32" t="s">
        <v>1568</v>
      </c>
      <c r="H1278" s="32">
        <v>0</v>
      </c>
      <c r="I1278" s="32" t="b">
        <v>0</v>
      </c>
      <c r="M1278">
        <v>2</v>
      </c>
      <c r="N1278" s="30" t="str">
        <f t="shared" si="64"/>
        <v>DELETE FROM W_CATEGORY WHERE ID = en-japan;</v>
      </c>
      <c r="O1278" s="30" t="str">
        <f t="shared" si="62"/>
        <v>INSERT INTO W_CATEGORY VALUES(</v>
      </c>
      <c r="P1278" s="30" t="str">
        <f t="shared" si="63"/>
        <v>"en-japan",9,"k_owariarea","","尾張エリア",0,FALSE</v>
      </c>
      <c r="Q1278" s="18" t="s">
        <v>70</v>
      </c>
    </row>
    <row r="1279" spans="2:17">
      <c r="B1279" s="32" t="s">
        <v>384</v>
      </c>
      <c r="C1279" s="32" t="s">
        <v>87</v>
      </c>
      <c r="D1279" s="32">
        <v>9</v>
      </c>
      <c r="E1279" s="32" t="s">
        <v>549</v>
      </c>
      <c r="F1279" s="32"/>
      <c r="G1279" s="32" t="s">
        <v>1569</v>
      </c>
      <c r="H1279" s="32">
        <v>0</v>
      </c>
      <c r="I1279" s="32" t="b">
        <v>0</v>
      </c>
      <c r="M1279">
        <v>2</v>
      </c>
      <c r="N1279" s="30" t="str">
        <f t="shared" si="64"/>
        <v>DELETE FROM W_CATEGORY WHERE ID = en-japan;</v>
      </c>
      <c r="O1279" s="30" t="str">
        <f t="shared" si="62"/>
        <v>INSERT INTO W_CATEGORY VALUES(</v>
      </c>
      <c r="P1279" s="30" t="str">
        <f t="shared" si="63"/>
        <v>"en-japan",9,"k_saga","","佐賀県",0,FALSE</v>
      </c>
      <c r="Q1279" s="18" t="s">
        <v>70</v>
      </c>
    </row>
    <row r="1280" spans="2:17">
      <c r="B1280" s="32" t="s">
        <v>384</v>
      </c>
      <c r="C1280" s="32" t="s">
        <v>87</v>
      </c>
      <c r="D1280" s="32">
        <v>9</v>
      </c>
      <c r="E1280" s="32" t="s">
        <v>550</v>
      </c>
      <c r="F1280" s="32"/>
      <c r="G1280" s="32" t="s">
        <v>1570</v>
      </c>
      <c r="H1280" s="32">
        <v>0</v>
      </c>
      <c r="I1280" s="32" t="b">
        <v>0</v>
      </c>
      <c r="M1280">
        <v>2</v>
      </c>
      <c r="N1280" s="30" t="str">
        <f t="shared" si="64"/>
        <v>DELETE FROM W_CATEGORY WHERE ID = en-japan;</v>
      </c>
      <c r="O1280" s="30" t="str">
        <f t="shared" si="62"/>
        <v>INSERT INTO W_CATEGORY VALUES(</v>
      </c>
      <c r="P1280" s="30" t="str">
        <f t="shared" si="63"/>
        <v>"en-japan",9,"k_sagamiharashi","","相模原市",0,FALSE</v>
      </c>
      <c r="Q1280" s="18" t="s">
        <v>70</v>
      </c>
    </row>
    <row r="1281" spans="2:17">
      <c r="B1281" s="32" t="s">
        <v>384</v>
      </c>
      <c r="C1281" s="32" t="s">
        <v>87</v>
      </c>
      <c r="D1281" s="32">
        <v>9</v>
      </c>
      <c r="E1281" s="32" t="s">
        <v>551</v>
      </c>
      <c r="F1281" s="32"/>
      <c r="G1281" s="32" t="s">
        <v>1571</v>
      </c>
      <c r="H1281" s="32">
        <v>0</v>
      </c>
      <c r="I1281" s="32" t="b">
        <v>0</v>
      </c>
      <c r="M1281">
        <v>2</v>
      </c>
      <c r="N1281" s="30" t="str">
        <f t="shared" si="64"/>
        <v>DELETE FROM W_CATEGORY WHERE ID = en-japan;</v>
      </c>
      <c r="O1281" s="30" t="str">
        <f t="shared" si="62"/>
        <v>INSERT INTO W_CATEGORY VALUES(</v>
      </c>
      <c r="P1281" s="30" t="str">
        <f t="shared" si="63"/>
        <v>"en-japan",9,"k_saitama","","埼玉県",0,FALSE</v>
      </c>
      <c r="Q1281" s="18" t="s">
        <v>70</v>
      </c>
    </row>
    <row r="1282" spans="2:17">
      <c r="B1282" s="32" t="s">
        <v>384</v>
      </c>
      <c r="C1282" s="32" t="s">
        <v>87</v>
      </c>
      <c r="D1282" s="32">
        <v>9</v>
      </c>
      <c r="E1282" s="32" t="s">
        <v>552</v>
      </c>
      <c r="F1282" s="32"/>
      <c r="G1282" s="32" t="s">
        <v>1572</v>
      </c>
      <c r="H1282" s="32">
        <v>0</v>
      </c>
      <c r="I1282" s="32" t="b">
        <v>0</v>
      </c>
      <c r="M1282">
        <v>2</v>
      </c>
      <c r="N1282" s="30" t="str">
        <f t="shared" si="64"/>
        <v>DELETE FROM W_CATEGORY WHERE ID = en-japan;</v>
      </c>
      <c r="O1282" s="30" t="str">
        <f t="shared" si="62"/>
        <v>INSERT INTO W_CATEGORY VALUES(</v>
      </c>
      <c r="P1282" s="30" t="str">
        <f t="shared" si="63"/>
        <v>"en-japan",9,"k_saitamashi","","さいたま市",0,FALSE</v>
      </c>
      <c r="Q1282" s="18" t="s">
        <v>70</v>
      </c>
    </row>
    <row r="1283" spans="2:17">
      <c r="B1283" s="32" t="s">
        <v>384</v>
      </c>
      <c r="C1283" s="32" t="s">
        <v>87</v>
      </c>
      <c r="D1283" s="32">
        <v>9</v>
      </c>
      <c r="E1283" s="32" t="s">
        <v>553</v>
      </c>
      <c r="F1283" s="32"/>
      <c r="G1283" s="32" t="s">
        <v>1573</v>
      </c>
      <c r="H1283" s="32">
        <v>0</v>
      </c>
      <c r="I1283" s="32" t="b">
        <v>0</v>
      </c>
      <c r="M1283">
        <v>2</v>
      </c>
      <c r="N1283" s="30" t="str">
        <f t="shared" si="64"/>
        <v>DELETE FROM W_CATEGORY WHERE ID = en-japan;</v>
      </c>
      <c r="O1283" s="30" t="str">
        <f t="shared" si="62"/>
        <v>INSERT INTO W_CATEGORY VALUES(</v>
      </c>
      <c r="P1283" s="30" t="str">
        <f t="shared" si="63"/>
        <v>"en-japan",9,"k_sakaishi","","堺市",0,FALSE</v>
      </c>
      <c r="Q1283" s="18" t="s">
        <v>70</v>
      </c>
    </row>
    <row r="1284" spans="2:17">
      <c r="B1284" s="32" t="s">
        <v>384</v>
      </c>
      <c r="C1284" s="32" t="s">
        <v>87</v>
      </c>
      <c r="D1284" s="32">
        <v>9</v>
      </c>
      <c r="E1284" s="32" t="s">
        <v>554</v>
      </c>
      <c r="F1284" s="32"/>
      <c r="G1284" s="32" t="s">
        <v>1574</v>
      </c>
      <c r="H1284" s="32">
        <v>0</v>
      </c>
      <c r="I1284" s="32" t="b">
        <v>0</v>
      </c>
      <c r="M1284">
        <v>2</v>
      </c>
      <c r="N1284" s="30" t="str">
        <f t="shared" si="64"/>
        <v>DELETE FROM W_CATEGORY WHERE ID = en-japan;</v>
      </c>
      <c r="O1284" s="30" t="str">
        <f t="shared" si="62"/>
        <v>INSERT INTO W_CATEGORY VALUES(</v>
      </c>
      <c r="P1284" s="30" t="str">
        <f t="shared" si="63"/>
        <v>"en-japan",9,"k_sapporoshi","","札幌市",0,FALSE</v>
      </c>
      <c r="Q1284" s="18" t="s">
        <v>70</v>
      </c>
    </row>
    <row r="1285" spans="2:17">
      <c r="B1285" s="32" t="s">
        <v>384</v>
      </c>
      <c r="C1285" s="32" t="s">
        <v>87</v>
      </c>
      <c r="D1285" s="32">
        <v>9</v>
      </c>
      <c r="E1285" s="32" t="s">
        <v>555</v>
      </c>
      <c r="F1285" s="32"/>
      <c r="G1285" s="32" t="s">
        <v>1575</v>
      </c>
      <c r="H1285" s="32">
        <v>0</v>
      </c>
      <c r="I1285" s="32" t="b">
        <v>0</v>
      </c>
      <c r="M1285">
        <v>2</v>
      </c>
      <c r="N1285" s="30" t="str">
        <f t="shared" si="64"/>
        <v>DELETE FROM W_CATEGORY WHERE ID = en-japan;</v>
      </c>
      <c r="O1285" s="30" t="str">
        <f t="shared" si="62"/>
        <v>INSERT INTO W_CATEGORY VALUES(</v>
      </c>
      <c r="P1285" s="30" t="str">
        <f t="shared" si="63"/>
        <v>"en-japan",9,"k_sendaishi","","仙台市",0,FALSE</v>
      </c>
      <c r="Q1285" s="18" t="s">
        <v>70</v>
      </c>
    </row>
    <row r="1286" spans="2:17">
      <c r="B1286" s="32" t="s">
        <v>384</v>
      </c>
      <c r="C1286" s="32" t="s">
        <v>87</v>
      </c>
      <c r="D1286" s="32">
        <v>9</v>
      </c>
      <c r="E1286" s="32" t="s">
        <v>556</v>
      </c>
      <c r="F1286" s="32"/>
      <c r="G1286" s="32" t="s">
        <v>1576</v>
      </c>
      <c r="H1286" s="32">
        <v>0</v>
      </c>
      <c r="I1286" s="32" t="b">
        <v>0</v>
      </c>
      <c r="M1286">
        <v>2</v>
      </c>
      <c r="N1286" s="30" t="str">
        <f t="shared" si="64"/>
        <v>DELETE FROM W_CATEGORY WHERE ID = en-japan;</v>
      </c>
      <c r="O1286" s="30" t="str">
        <f t="shared" si="62"/>
        <v>INSERT INTO W_CATEGORY VALUES(</v>
      </c>
      <c r="P1286" s="30" t="str">
        <f t="shared" si="63"/>
        <v>"en-japan",9,"k_shibuyaku","","渋谷区（渋谷、恵比寿、代官山など）",0,FALSE</v>
      </c>
      <c r="Q1286" s="18" t="s">
        <v>70</v>
      </c>
    </row>
    <row r="1287" spans="2:17">
      <c r="B1287" s="32" t="s">
        <v>384</v>
      </c>
      <c r="C1287" s="32" t="s">
        <v>87</v>
      </c>
      <c r="D1287" s="32">
        <v>9</v>
      </c>
      <c r="E1287" s="32" t="s">
        <v>557</v>
      </c>
      <c r="F1287" s="32"/>
      <c r="G1287" s="32" t="s">
        <v>1577</v>
      </c>
      <c r="H1287" s="32">
        <v>0</v>
      </c>
      <c r="I1287" s="32" t="b">
        <v>0</v>
      </c>
      <c r="M1287">
        <v>2</v>
      </c>
      <c r="N1287" s="30" t="str">
        <f t="shared" si="64"/>
        <v>DELETE FROM W_CATEGORY WHERE ID = en-japan;</v>
      </c>
      <c r="O1287" s="30" t="str">
        <f t="shared" si="62"/>
        <v>INSERT INTO W_CATEGORY VALUES(</v>
      </c>
      <c r="P1287" s="30" t="str">
        <f t="shared" si="63"/>
        <v>"en-japan",9,"k_shiga","","滋賀県",0,FALSE</v>
      </c>
      <c r="Q1287" s="18" t="s">
        <v>70</v>
      </c>
    </row>
    <row r="1288" spans="2:17">
      <c r="B1288" s="32" t="s">
        <v>384</v>
      </c>
      <c r="C1288" s="32" t="s">
        <v>87</v>
      </c>
      <c r="D1288" s="32">
        <v>9</v>
      </c>
      <c r="E1288" s="32" t="s">
        <v>558</v>
      </c>
      <c r="F1288" s="32"/>
      <c r="G1288" s="32" t="s">
        <v>1578</v>
      </c>
      <c r="H1288" s="32">
        <v>0</v>
      </c>
      <c r="I1288" s="32" t="b">
        <v>0</v>
      </c>
      <c r="M1288">
        <v>2</v>
      </c>
      <c r="N1288" s="30" t="str">
        <f t="shared" si="64"/>
        <v>DELETE FROM W_CATEGORY WHERE ID = en-japan;</v>
      </c>
      <c r="O1288" s="30" t="str">
        <f t="shared" si="62"/>
        <v>INSERT INTO W_CATEGORY VALUES(</v>
      </c>
      <c r="P1288" s="30" t="str">
        <f t="shared" si="63"/>
        <v>"en-japan",9,"k_shimane","","島根県",0,FALSE</v>
      </c>
      <c r="Q1288" s="18" t="s">
        <v>70</v>
      </c>
    </row>
    <row r="1289" spans="2:17">
      <c r="B1289" s="32" t="s">
        <v>384</v>
      </c>
      <c r="C1289" s="32" t="s">
        <v>87</v>
      </c>
      <c r="D1289" s="32">
        <v>9</v>
      </c>
      <c r="E1289" s="32" t="s">
        <v>559</v>
      </c>
      <c r="F1289" s="32"/>
      <c r="G1289" s="32" t="s">
        <v>1579</v>
      </c>
      <c r="H1289" s="32">
        <v>0</v>
      </c>
      <c r="I1289" s="32" t="b">
        <v>0</v>
      </c>
      <c r="M1289">
        <v>2</v>
      </c>
      <c r="N1289" s="30" t="str">
        <f t="shared" si="64"/>
        <v>DELETE FROM W_CATEGORY WHERE ID = en-japan;</v>
      </c>
      <c r="O1289" s="30" t="str">
        <f t="shared" si="62"/>
        <v>INSERT INTO W_CATEGORY VALUES(</v>
      </c>
      <c r="P1289" s="30" t="str">
        <f t="shared" si="63"/>
        <v>"en-japan",9,"k_shinjukuku","","新宿区（新宿駅、四谷、高田馬場など）",0,FALSE</v>
      </c>
      <c r="Q1289" s="18" t="s">
        <v>70</v>
      </c>
    </row>
    <row r="1290" spans="2:17">
      <c r="B1290" s="32" t="s">
        <v>384</v>
      </c>
      <c r="C1290" s="32" t="s">
        <v>87</v>
      </c>
      <c r="D1290" s="32">
        <v>9</v>
      </c>
      <c r="E1290" s="32" t="s">
        <v>560</v>
      </c>
      <c r="F1290" s="32"/>
      <c r="G1290" s="32" t="s">
        <v>1580</v>
      </c>
      <c r="H1290" s="32">
        <v>0</v>
      </c>
      <c r="I1290" s="32" t="b">
        <v>0</v>
      </c>
      <c r="M1290">
        <v>2</v>
      </c>
      <c r="N1290" s="30" t="str">
        <f t="shared" si="64"/>
        <v>DELETE FROM W_CATEGORY WHERE ID = en-japan;</v>
      </c>
      <c r="O1290" s="30" t="str">
        <f t="shared" si="62"/>
        <v>INSERT INTO W_CATEGORY VALUES(</v>
      </c>
      <c r="P1290" s="30" t="str">
        <f t="shared" si="63"/>
        <v>"en-japan",9,"k_shizuoka","","静岡県",0,FALSE</v>
      </c>
      <c r="Q1290" s="18" t="s">
        <v>70</v>
      </c>
    </row>
    <row r="1291" spans="2:17">
      <c r="B1291" s="32" t="s">
        <v>384</v>
      </c>
      <c r="C1291" s="32" t="s">
        <v>87</v>
      </c>
      <c r="D1291" s="32">
        <v>9</v>
      </c>
      <c r="E1291" s="32" t="s">
        <v>561</v>
      </c>
      <c r="F1291" s="32"/>
      <c r="G1291" s="32" t="s">
        <v>1581</v>
      </c>
      <c r="H1291" s="32">
        <v>0</v>
      </c>
      <c r="I1291" s="32" t="b">
        <v>0</v>
      </c>
      <c r="M1291">
        <v>2</v>
      </c>
      <c r="N1291" s="30" t="str">
        <f t="shared" si="64"/>
        <v>DELETE FROM W_CATEGORY WHERE ID = en-japan;</v>
      </c>
      <c r="O1291" s="30" t="str">
        <f t="shared" si="62"/>
        <v>INSERT INTO W_CATEGORY VALUES(</v>
      </c>
      <c r="P1291" s="30" t="str">
        <f t="shared" si="63"/>
        <v>"en-japan",9,"k_shizuokashi","","静岡市",0,FALSE</v>
      </c>
      <c r="Q1291" s="18" t="s">
        <v>70</v>
      </c>
    </row>
    <row r="1292" spans="2:17">
      <c r="B1292" s="32" t="s">
        <v>384</v>
      </c>
      <c r="C1292" s="32" t="s">
        <v>87</v>
      </c>
      <c r="D1292" s="32">
        <v>9</v>
      </c>
      <c r="E1292" s="32" t="s">
        <v>562</v>
      </c>
      <c r="F1292" s="32"/>
      <c r="G1292" s="32" t="s">
        <v>1582</v>
      </c>
      <c r="H1292" s="32">
        <v>0</v>
      </c>
      <c r="I1292" s="32" t="b">
        <v>0</v>
      </c>
      <c r="M1292">
        <v>2</v>
      </c>
      <c r="N1292" s="30" t="str">
        <f t="shared" si="64"/>
        <v>DELETE FROM W_CATEGORY WHERE ID = en-japan;</v>
      </c>
      <c r="O1292" s="30" t="str">
        <f t="shared" si="62"/>
        <v>INSERT INTO W_CATEGORY VALUES(</v>
      </c>
      <c r="P1292" s="30" t="str">
        <f t="shared" si="63"/>
        <v>"en-japan",9,"k_tochigi","","栃木県",0,FALSE</v>
      </c>
      <c r="Q1292" s="18" t="s">
        <v>70</v>
      </c>
    </row>
    <row r="1293" spans="2:17">
      <c r="B1293" s="32" t="s">
        <v>384</v>
      </c>
      <c r="C1293" s="32" t="s">
        <v>87</v>
      </c>
      <c r="D1293" s="32">
        <v>9</v>
      </c>
      <c r="E1293" s="32" t="s">
        <v>563</v>
      </c>
      <c r="F1293" s="32"/>
      <c r="G1293" s="32" t="s">
        <v>1583</v>
      </c>
      <c r="H1293" s="32">
        <v>0</v>
      </c>
      <c r="I1293" s="32" t="b">
        <v>0</v>
      </c>
      <c r="M1293">
        <v>2</v>
      </c>
      <c r="N1293" s="30" t="str">
        <f t="shared" si="64"/>
        <v>DELETE FROM W_CATEGORY WHERE ID = en-japan;</v>
      </c>
      <c r="O1293" s="30" t="str">
        <f t="shared" si="62"/>
        <v>INSERT INTO W_CATEGORY VALUES(</v>
      </c>
      <c r="P1293" s="30" t="str">
        <f t="shared" si="63"/>
        <v>"en-japan",9,"k_tokushima","","徳島県",0,FALSE</v>
      </c>
      <c r="Q1293" s="18" t="s">
        <v>70</v>
      </c>
    </row>
    <row r="1294" spans="2:17">
      <c r="B1294" s="32" t="s">
        <v>384</v>
      </c>
      <c r="C1294" s="32" t="s">
        <v>87</v>
      </c>
      <c r="D1294" s="32">
        <v>9</v>
      </c>
      <c r="E1294" s="32" t="s">
        <v>564</v>
      </c>
      <c r="F1294" s="32"/>
      <c r="G1294" s="32" t="s">
        <v>1584</v>
      </c>
      <c r="H1294" s="32">
        <v>0</v>
      </c>
      <c r="I1294" s="32" t="b">
        <v>0</v>
      </c>
      <c r="M1294">
        <v>2</v>
      </c>
      <c r="N1294" s="30" t="str">
        <f t="shared" si="64"/>
        <v>DELETE FROM W_CATEGORY WHERE ID = en-japan;</v>
      </c>
      <c r="O1294" s="30" t="str">
        <f t="shared" si="62"/>
        <v>INSERT INTO W_CATEGORY VALUES(</v>
      </c>
      <c r="P1294" s="30" t="str">
        <f t="shared" si="63"/>
        <v>"en-japan",9,"k_tokyo","","東京都",0,FALSE</v>
      </c>
      <c r="Q1294" s="18" t="s">
        <v>70</v>
      </c>
    </row>
    <row r="1295" spans="2:17">
      <c r="B1295" s="32" t="s">
        <v>384</v>
      </c>
      <c r="C1295" s="32" t="s">
        <v>87</v>
      </c>
      <c r="D1295" s="32">
        <v>9</v>
      </c>
      <c r="E1295" s="32" t="s">
        <v>565</v>
      </c>
      <c r="F1295" s="32"/>
      <c r="G1295" s="32" t="s">
        <v>1585</v>
      </c>
      <c r="H1295" s="32">
        <v>0</v>
      </c>
      <c r="I1295" s="32" t="b">
        <v>0</v>
      </c>
      <c r="M1295">
        <v>2</v>
      </c>
      <c r="N1295" s="30" t="str">
        <f t="shared" si="64"/>
        <v>DELETE FROM W_CATEGORY WHERE ID = en-japan;</v>
      </c>
      <c r="O1295" s="30" t="str">
        <f t="shared" si="62"/>
        <v>INSERT INTO W_CATEGORY VALUES(</v>
      </c>
      <c r="P1295" s="30" t="str">
        <f t="shared" si="63"/>
        <v>"en-japan",9,"k_toshimaku","","豊島区（池袋駅など）",0,FALSE</v>
      </c>
      <c r="Q1295" s="18" t="s">
        <v>70</v>
      </c>
    </row>
    <row r="1296" spans="2:17">
      <c r="B1296" s="32" t="s">
        <v>384</v>
      </c>
      <c r="C1296" s="32" t="s">
        <v>87</v>
      </c>
      <c r="D1296" s="32">
        <v>9</v>
      </c>
      <c r="E1296" s="32" t="s">
        <v>566</v>
      </c>
      <c r="F1296" s="32"/>
      <c r="G1296" s="32" t="s">
        <v>1586</v>
      </c>
      <c r="H1296" s="32">
        <v>0</v>
      </c>
      <c r="I1296" s="32" t="b">
        <v>0</v>
      </c>
      <c r="M1296">
        <v>2</v>
      </c>
      <c r="N1296" s="30" t="str">
        <f t="shared" si="64"/>
        <v>DELETE FROM W_CATEGORY WHERE ID = en-japan;</v>
      </c>
      <c r="O1296" s="30" t="str">
        <f t="shared" si="62"/>
        <v>INSERT INTO W_CATEGORY VALUES(</v>
      </c>
      <c r="P1296" s="30" t="str">
        <f t="shared" si="63"/>
        <v>"en-japan",9,"k_tottori","","鳥取県",0,FALSE</v>
      </c>
      <c r="Q1296" s="18" t="s">
        <v>70</v>
      </c>
    </row>
    <row r="1297" spans="2:17">
      <c r="B1297" s="32" t="s">
        <v>384</v>
      </c>
      <c r="C1297" s="32" t="s">
        <v>87</v>
      </c>
      <c r="D1297" s="32">
        <v>9</v>
      </c>
      <c r="E1297" s="32" t="s">
        <v>567</v>
      </c>
      <c r="F1297" s="32"/>
      <c r="G1297" s="32" t="s">
        <v>1587</v>
      </c>
      <c r="H1297" s="32">
        <v>0</v>
      </c>
      <c r="I1297" s="32" t="b">
        <v>0</v>
      </c>
      <c r="M1297">
        <v>2</v>
      </c>
      <c r="N1297" s="30" t="str">
        <f t="shared" si="64"/>
        <v>DELETE FROM W_CATEGORY WHERE ID = en-japan;</v>
      </c>
      <c r="O1297" s="30" t="str">
        <f t="shared" si="62"/>
        <v>INSERT INTO W_CATEGORY VALUES(</v>
      </c>
      <c r="P1297" s="30" t="str">
        <f t="shared" si="63"/>
        <v>"en-japan",9,"k_toyama","","富山県",0,FALSE</v>
      </c>
      <c r="Q1297" s="18" t="s">
        <v>70</v>
      </c>
    </row>
    <row r="1298" spans="2:17">
      <c r="B1298" s="32" t="s">
        <v>384</v>
      </c>
      <c r="C1298" s="32" t="s">
        <v>87</v>
      </c>
      <c r="D1298" s="32">
        <v>9</v>
      </c>
      <c r="E1298" s="32" t="s">
        <v>568</v>
      </c>
      <c r="F1298" s="32"/>
      <c r="G1298" s="32" t="s">
        <v>1588</v>
      </c>
      <c r="H1298" s="32">
        <v>0</v>
      </c>
      <c r="I1298" s="32" t="b">
        <v>0</v>
      </c>
      <c r="M1298">
        <v>2</v>
      </c>
      <c r="N1298" s="30" t="str">
        <f t="shared" si="64"/>
        <v>DELETE FROM W_CATEGORY WHERE ID = en-japan;</v>
      </c>
      <c r="O1298" s="30" t="str">
        <f t="shared" si="62"/>
        <v>INSERT INTO W_CATEGORY VALUES(</v>
      </c>
      <c r="P1298" s="30" t="str">
        <f t="shared" si="63"/>
        <v>"en-japan",9,"k_wakayama","","和歌山県",0,FALSE</v>
      </c>
      <c r="Q1298" s="18" t="s">
        <v>70</v>
      </c>
    </row>
    <row r="1299" spans="2:17">
      <c r="B1299" s="32" t="s">
        <v>384</v>
      </c>
      <c r="C1299" s="32" t="s">
        <v>87</v>
      </c>
      <c r="D1299" s="32">
        <v>9</v>
      </c>
      <c r="E1299" s="32" t="s">
        <v>569</v>
      </c>
      <c r="F1299" s="32"/>
      <c r="G1299" s="32" t="s">
        <v>1589</v>
      </c>
      <c r="H1299" s="32">
        <v>0</v>
      </c>
      <c r="I1299" s="32" t="b">
        <v>0</v>
      </c>
      <c r="M1299">
        <v>2</v>
      </c>
      <c r="N1299" s="30" t="str">
        <f t="shared" si="64"/>
        <v>DELETE FROM W_CATEGORY WHERE ID = en-japan;</v>
      </c>
      <c r="O1299" s="30" t="str">
        <f t="shared" si="62"/>
        <v>INSERT INTO W_CATEGORY VALUES(</v>
      </c>
      <c r="P1299" s="30" t="str">
        <f t="shared" si="63"/>
        <v>"en-japan",9,"k_yamagata","","山形県",0,FALSE</v>
      </c>
      <c r="Q1299" s="18" t="s">
        <v>70</v>
      </c>
    </row>
    <row r="1300" spans="2:17">
      <c r="B1300" s="32" t="s">
        <v>384</v>
      </c>
      <c r="C1300" s="32" t="s">
        <v>87</v>
      </c>
      <c r="D1300" s="32">
        <v>9</v>
      </c>
      <c r="E1300" s="32" t="s">
        <v>570</v>
      </c>
      <c r="F1300" s="32"/>
      <c r="G1300" s="32" t="s">
        <v>1590</v>
      </c>
      <c r="H1300" s="32">
        <v>0</v>
      </c>
      <c r="I1300" s="32" t="b">
        <v>0</v>
      </c>
      <c r="M1300">
        <v>2</v>
      </c>
      <c r="N1300" s="30" t="str">
        <f t="shared" si="64"/>
        <v>DELETE FROM W_CATEGORY WHERE ID = en-japan;</v>
      </c>
      <c r="O1300" s="30" t="str">
        <f t="shared" si="62"/>
        <v>INSERT INTO W_CATEGORY VALUES(</v>
      </c>
      <c r="P1300" s="30" t="str">
        <f t="shared" si="63"/>
        <v>"en-japan",9,"k_yamaguchi","","山口県",0,FALSE</v>
      </c>
      <c r="Q1300" s="18" t="s">
        <v>70</v>
      </c>
    </row>
    <row r="1301" spans="2:17">
      <c r="B1301" s="32" t="s">
        <v>384</v>
      </c>
      <c r="C1301" s="32" t="s">
        <v>87</v>
      </c>
      <c r="D1301" s="32">
        <v>9</v>
      </c>
      <c r="E1301" s="32" t="s">
        <v>571</v>
      </c>
      <c r="F1301" s="32"/>
      <c r="G1301" s="32" t="s">
        <v>1591</v>
      </c>
      <c r="H1301" s="32">
        <v>0</v>
      </c>
      <c r="I1301" s="32" t="b">
        <v>0</v>
      </c>
      <c r="M1301">
        <v>2</v>
      </c>
      <c r="N1301" s="30" t="str">
        <f t="shared" si="64"/>
        <v>DELETE FROM W_CATEGORY WHERE ID = en-japan;</v>
      </c>
      <c r="O1301" s="30" t="str">
        <f t="shared" si="62"/>
        <v>INSERT INTO W_CATEGORY VALUES(</v>
      </c>
      <c r="P1301" s="30" t="str">
        <f t="shared" si="63"/>
        <v>"en-japan",9,"k_yamanashi","","山梨県",0,FALSE</v>
      </c>
      <c r="Q1301" s="18" t="s">
        <v>70</v>
      </c>
    </row>
    <row r="1302" spans="2:17">
      <c r="B1302" s="32" t="s">
        <v>384</v>
      </c>
      <c r="C1302" s="32" t="s">
        <v>87</v>
      </c>
      <c r="D1302" s="32">
        <v>9</v>
      </c>
      <c r="E1302" s="32" t="s">
        <v>572</v>
      </c>
      <c r="F1302" s="32"/>
      <c r="G1302" s="32" t="s">
        <v>1592</v>
      </c>
      <c r="H1302" s="32">
        <v>0</v>
      </c>
      <c r="I1302" s="32" t="b">
        <v>0</v>
      </c>
      <c r="M1302">
        <v>2</v>
      </c>
      <c r="N1302" s="30" t="str">
        <f t="shared" si="64"/>
        <v>DELETE FROM W_CATEGORY WHERE ID = en-japan;</v>
      </c>
      <c r="O1302" s="30" t="str">
        <f t="shared" si="62"/>
        <v>INSERT INTO W_CATEGORY VALUES(</v>
      </c>
      <c r="P1302" s="30" t="str">
        <f t="shared" si="63"/>
        <v>"en-japan",9,"k_yokohama","","横浜市",0,FALSE</v>
      </c>
      <c r="Q1302" s="18" t="s">
        <v>70</v>
      </c>
    </row>
    <row r="1303" spans="2:17">
      <c r="B1303" s="32" t="s">
        <v>384</v>
      </c>
      <c r="C1303" s="32" t="s">
        <v>87</v>
      </c>
      <c r="D1303" s="32">
        <v>9</v>
      </c>
      <c r="E1303" s="32" t="s">
        <v>884</v>
      </c>
      <c r="F1303" s="32"/>
      <c r="G1303" s="32" t="s">
        <v>1905</v>
      </c>
      <c r="H1303" s="32">
        <v>0</v>
      </c>
      <c r="I1303" s="32" t="b">
        <v>0</v>
      </c>
      <c r="M1303">
        <v>2</v>
      </c>
      <c r="N1303" s="30" t="str">
        <f t="shared" si="64"/>
        <v>DELETE FROM W_CATEGORY WHERE ID = en-japan;</v>
      </c>
      <c r="O1303" s="30" t="str">
        <f t="shared" si="62"/>
        <v>INSERT INTO W_CATEGORY VALUES(</v>
      </c>
      <c r="P1303" s="30" t="str">
        <f t="shared" si="63"/>
        <v>"en-japan",9,"s_constructionmngr","","コンストラクションマネージャー",0,FALSE</v>
      </c>
      <c r="Q1303" s="18" t="s">
        <v>70</v>
      </c>
    </row>
    <row r="1304" spans="2:17">
      <c r="B1304" s="32" t="s">
        <v>384</v>
      </c>
      <c r="C1304" s="32" t="s">
        <v>87</v>
      </c>
      <c r="D1304" s="32">
        <v>9</v>
      </c>
      <c r="E1304" s="32" t="s">
        <v>885</v>
      </c>
      <c r="F1304" s="32"/>
      <c r="G1304" s="32" t="s">
        <v>1906</v>
      </c>
      <c r="H1304" s="32">
        <v>0</v>
      </c>
      <c r="I1304" s="32" t="b">
        <v>0</v>
      </c>
      <c r="M1304">
        <v>2</v>
      </c>
      <c r="N1304" s="30" t="str">
        <f t="shared" si="64"/>
        <v>DELETE FROM W_CATEGORY WHERE ID = en-japan;</v>
      </c>
      <c r="O1304" s="30" t="str">
        <f t="shared" si="62"/>
        <v>INSERT INTO W_CATEGORY VALUES(</v>
      </c>
      <c r="P1304" s="30" t="str">
        <f t="shared" si="63"/>
        <v>"en-japan",9,"s_denkiseko","","電気設備施工管理",0,FALSE</v>
      </c>
      <c r="Q1304" s="18" t="s">
        <v>70</v>
      </c>
    </row>
    <row r="1305" spans="2:17">
      <c r="B1305" s="32" t="s">
        <v>384</v>
      </c>
      <c r="C1305" s="32" t="s">
        <v>87</v>
      </c>
      <c r="D1305" s="32">
        <v>9</v>
      </c>
      <c r="E1305" s="32" t="s">
        <v>886</v>
      </c>
      <c r="F1305" s="32"/>
      <c r="G1305" s="32" t="s">
        <v>1907</v>
      </c>
      <c r="H1305" s="32">
        <v>0</v>
      </c>
      <c r="I1305" s="32" t="b">
        <v>0</v>
      </c>
      <c r="M1305">
        <v>2</v>
      </c>
      <c r="N1305" s="30" t="str">
        <f t="shared" si="64"/>
        <v>DELETE FROM W_CATEGORY WHERE ID = en-japan;</v>
      </c>
      <c r="O1305" s="30" t="str">
        <f t="shared" si="62"/>
        <v>INSERT INTO W_CATEGORY VALUES(</v>
      </c>
      <c r="P1305" s="30" t="str">
        <f t="shared" si="63"/>
        <v>"en-japan",9,"s_denkisetsubi-plan","","電気設備設計",0,FALSE</v>
      </c>
      <c r="Q1305" s="18" t="s">
        <v>70</v>
      </c>
    </row>
    <row r="1306" spans="2:17">
      <c r="B1306" s="32" t="s">
        <v>384</v>
      </c>
      <c r="C1306" s="32" t="s">
        <v>87</v>
      </c>
      <c r="D1306" s="32">
        <v>9</v>
      </c>
      <c r="E1306" s="32" t="s">
        <v>887</v>
      </c>
      <c r="F1306" s="32"/>
      <c r="G1306" s="32" t="s">
        <v>1908</v>
      </c>
      <c r="H1306" s="32">
        <v>0</v>
      </c>
      <c r="I1306" s="32" t="b">
        <v>0</v>
      </c>
      <c r="M1306">
        <v>2</v>
      </c>
      <c r="N1306" s="30" t="str">
        <f t="shared" si="64"/>
        <v>DELETE FROM W_CATEGORY WHERE ID = en-japan;</v>
      </c>
      <c r="O1306" s="30" t="str">
        <f t="shared" si="62"/>
        <v>INSERT INTO W_CATEGORY VALUES(</v>
      </c>
      <c r="P1306" s="30" t="str">
        <f t="shared" si="63"/>
        <v>"en-japan",9,"s_dobokuplan","","土木設計",0,FALSE</v>
      </c>
      <c r="Q1306" s="18" t="s">
        <v>70</v>
      </c>
    </row>
    <row r="1307" spans="2:17">
      <c r="B1307" s="32" t="s">
        <v>384</v>
      </c>
      <c r="C1307" s="32" t="s">
        <v>87</v>
      </c>
      <c r="D1307" s="32">
        <v>9</v>
      </c>
      <c r="E1307" s="32" t="s">
        <v>888</v>
      </c>
      <c r="F1307" s="32"/>
      <c r="G1307" s="32" t="s">
        <v>1909</v>
      </c>
      <c r="H1307" s="32">
        <v>0</v>
      </c>
      <c r="I1307" s="32" t="b">
        <v>0</v>
      </c>
      <c r="M1307">
        <v>2</v>
      </c>
      <c r="N1307" s="30" t="str">
        <f t="shared" si="64"/>
        <v>DELETE FROM W_CATEGORY WHERE ID = en-japan;</v>
      </c>
      <c r="O1307" s="30" t="str">
        <f t="shared" si="62"/>
        <v>INSERT INTO W_CATEGORY VALUES(</v>
      </c>
      <c r="P1307" s="30" t="str">
        <f t="shared" si="63"/>
        <v>"en-japan",9,"s_dobokuseko","","土木施工管理",0,FALSE</v>
      </c>
      <c r="Q1307" s="18" t="s">
        <v>70</v>
      </c>
    </row>
    <row r="1308" spans="2:17">
      <c r="B1308" s="32" t="s">
        <v>384</v>
      </c>
      <c r="C1308" s="32" t="s">
        <v>87</v>
      </c>
      <c r="D1308" s="32">
        <v>9</v>
      </c>
      <c r="E1308" s="32" t="s">
        <v>889</v>
      </c>
      <c r="F1308" s="32"/>
      <c r="G1308" s="32" t="s">
        <v>1910</v>
      </c>
      <c r="H1308" s="32">
        <v>0</v>
      </c>
      <c r="I1308" s="32" t="b">
        <v>0</v>
      </c>
      <c r="M1308">
        <v>2</v>
      </c>
      <c r="N1308" s="30" t="str">
        <f t="shared" si="64"/>
        <v>DELETE FROM W_CATEGORY WHERE ID = en-japan;</v>
      </c>
      <c r="O1308" s="30" t="str">
        <f t="shared" si="62"/>
        <v>INSERT INTO W_CATEGORY VALUES(</v>
      </c>
      <c r="P1308" s="30" t="str">
        <f t="shared" si="63"/>
        <v>"en-japan",9,"s_drafting","","CADオペレーター（建築）、製図",0,FALSE</v>
      </c>
      <c r="Q1308" s="18" t="s">
        <v>70</v>
      </c>
    </row>
    <row r="1309" spans="2:17">
      <c r="B1309" s="32" t="s">
        <v>384</v>
      </c>
      <c r="C1309" s="32" t="s">
        <v>87</v>
      </c>
      <c r="D1309" s="32">
        <v>9</v>
      </c>
      <c r="E1309" s="32" t="s">
        <v>890</v>
      </c>
      <c r="F1309" s="32"/>
      <c r="G1309" s="32" t="s">
        <v>1911</v>
      </c>
      <c r="H1309" s="32">
        <v>0</v>
      </c>
      <c r="I1309" s="32" t="b">
        <v>0</v>
      </c>
      <c r="M1309">
        <v>2</v>
      </c>
      <c r="N1309" s="30" t="str">
        <f t="shared" si="64"/>
        <v>DELETE FROM W_CATEGORY WHERE ID = en-japan;</v>
      </c>
      <c r="O1309" s="30" t="str">
        <f t="shared" si="62"/>
        <v>INSERT INTO W_CATEGORY VALUES(</v>
      </c>
      <c r="P1309" s="30" t="str">
        <f t="shared" si="63"/>
        <v>"en-japan",9,"s_kankyohozen","","環境保全・管理・調査・分析",0,FALSE</v>
      </c>
      <c r="Q1309" s="18" t="s">
        <v>70</v>
      </c>
    </row>
    <row r="1310" spans="2:17">
      <c r="B1310" s="32" t="s">
        <v>384</v>
      </c>
      <c r="C1310" s="32" t="s">
        <v>87</v>
      </c>
      <c r="D1310" s="32">
        <v>9</v>
      </c>
      <c r="E1310" s="32" t="s">
        <v>891</v>
      </c>
      <c r="F1310" s="32"/>
      <c r="G1310" s="32" t="s">
        <v>1912</v>
      </c>
      <c r="H1310" s="32">
        <v>0</v>
      </c>
      <c r="I1310" s="32" t="b">
        <v>0</v>
      </c>
      <c r="M1310">
        <v>2</v>
      </c>
      <c r="N1310" s="30" t="str">
        <f t="shared" si="64"/>
        <v>DELETE FROM W_CATEGORY WHERE ID = en-japan;</v>
      </c>
      <c r="O1310" s="30" t="str">
        <f t="shared" si="62"/>
        <v>INSERT INTO W_CATEGORY VALUES(</v>
      </c>
      <c r="P1310" s="30" t="str">
        <f t="shared" si="63"/>
        <v>"en-japan",9,"s_kenchiku-consul","","建設コンサルタント",0,FALSE</v>
      </c>
      <c r="Q1310" s="18" t="s">
        <v>70</v>
      </c>
    </row>
    <row r="1311" spans="2:17">
      <c r="B1311" s="32" t="s">
        <v>384</v>
      </c>
      <c r="C1311" s="32" t="s">
        <v>87</v>
      </c>
      <c r="D1311" s="32">
        <v>9</v>
      </c>
      <c r="E1311" s="32" t="s">
        <v>892</v>
      </c>
      <c r="F1311" s="32"/>
      <c r="G1311" s="32" t="s">
        <v>1913</v>
      </c>
      <c r="H1311" s="32">
        <v>0</v>
      </c>
      <c r="I1311" s="32" t="b">
        <v>0</v>
      </c>
      <c r="M1311">
        <v>2</v>
      </c>
      <c r="N1311" s="30" t="str">
        <f t="shared" si="64"/>
        <v>DELETE FROM W_CATEGORY WHERE ID = en-japan;</v>
      </c>
      <c r="O1311" s="30" t="str">
        <f t="shared" si="62"/>
        <v>INSERT INTO W_CATEGORY VALUES(</v>
      </c>
      <c r="P1311" s="30" t="str">
        <f t="shared" si="63"/>
        <v>"en-japan",9,"s_kenchiku-hosho","","品質管理・保証（建築・土木・プラント・設備）",0,FALSE</v>
      </c>
      <c r="Q1311" s="18" t="s">
        <v>70</v>
      </c>
    </row>
    <row r="1312" spans="2:17">
      <c r="B1312" s="32" t="s">
        <v>384</v>
      </c>
      <c r="C1312" s="32" t="s">
        <v>87</v>
      </c>
      <c r="D1312" s="32">
        <v>9</v>
      </c>
      <c r="E1312" s="32" t="s">
        <v>893</v>
      </c>
      <c r="F1312" s="32"/>
      <c r="G1312" s="32" t="s">
        <v>1914</v>
      </c>
      <c r="H1312" s="32">
        <v>0</v>
      </c>
      <c r="I1312" s="32" t="b">
        <v>0</v>
      </c>
      <c r="M1312">
        <v>2</v>
      </c>
      <c r="N1312" s="30" t="str">
        <f t="shared" si="64"/>
        <v>DELETE FROM W_CATEGORY WHERE ID = en-japan;</v>
      </c>
      <c r="O1312" s="30" t="str">
        <f t="shared" si="62"/>
        <v>INSERT INTO W_CATEGORY VALUES(</v>
      </c>
      <c r="P1312" s="30" t="str">
        <f t="shared" si="63"/>
        <v>"en-japan",9,"s_kenchiku-kanri","","生産技術・生産管理（建築・土木・プラント・設備）",0,FALSE</v>
      </c>
      <c r="Q1312" s="18" t="s">
        <v>70</v>
      </c>
    </row>
    <row r="1313" spans="2:17">
      <c r="B1313" s="32" t="s">
        <v>384</v>
      </c>
      <c r="C1313" s="32" t="s">
        <v>87</v>
      </c>
      <c r="D1313" s="32">
        <v>9</v>
      </c>
      <c r="E1313" s="32" t="s">
        <v>894</v>
      </c>
      <c r="F1313" s="32"/>
      <c r="G1313" s="32" t="s">
        <v>1915</v>
      </c>
      <c r="H1313" s="32">
        <v>0</v>
      </c>
      <c r="I1313" s="32" t="b">
        <v>0</v>
      </c>
      <c r="M1313">
        <v>2</v>
      </c>
      <c r="N1313" s="30" t="str">
        <f t="shared" si="64"/>
        <v>DELETE FROM W_CATEGORY WHERE ID = en-japan;</v>
      </c>
      <c r="O1313" s="30" t="str">
        <f t="shared" si="62"/>
        <v>INSERT INTO W_CATEGORY VALUES(</v>
      </c>
      <c r="P1313" s="30" t="str">
        <f t="shared" si="63"/>
        <v>"en-japan",9,"s_kenchiku-plan","","プランニング、測量、設計、積算",0,FALSE</v>
      </c>
      <c r="Q1313" s="18" t="s">
        <v>70</v>
      </c>
    </row>
    <row r="1314" spans="2:17">
      <c r="B1314" s="32" t="s">
        <v>384</v>
      </c>
      <c r="C1314" s="32" t="s">
        <v>87</v>
      </c>
      <c r="D1314" s="32">
        <v>9</v>
      </c>
      <c r="E1314" s="32" t="s">
        <v>895</v>
      </c>
      <c r="F1314" s="32"/>
      <c r="G1314" s="32" t="s">
        <v>1916</v>
      </c>
      <c r="H1314" s="32">
        <v>0</v>
      </c>
      <c r="I1314" s="32" t="b">
        <v>0</v>
      </c>
      <c r="M1314">
        <v>2</v>
      </c>
      <c r="N1314" s="30" t="str">
        <f t="shared" si="64"/>
        <v>DELETE FROM W_CATEGORY WHERE ID = en-japan;</v>
      </c>
      <c r="O1314" s="30" t="str">
        <f t="shared" si="62"/>
        <v>INSERT INTO W_CATEGORY VALUES(</v>
      </c>
      <c r="P1314" s="30" t="str">
        <f t="shared" si="63"/>
        <v>"en-japan",9,"s_kenchiku-rsrch","","製品・研究開発（建築・土木・プラント・設備）",0,FALSE</v>
      </c>
      <c r="Q1314" s="18" t="s">
        <v>70</v>
      </c>
    </row>
    <row r="1315" spans="2:17">
      <c r="B1315" s="32" t="s">
        <v>384</v>
      </c>
      <c r="C1315" s="32" t="s">
        <v>87</v>
      </c>
      <c r="D1315" s="32">
        <v>9</v>
      </c>
      <c r="E1315" s="32" t="s">
        <v>896</v>
      </c>
      <c r="F1315" s="32"/>
      <c r="G1315" s="32" t="s">
        <v>1917</v>
      </c>
      <c r="H1315" s="32">
        <v>0</v>
      </c>
      <c r="I1315" s="32" t="b">
        <v>0</v>
      </c>
      <c r="M1315">
        <v>2</v>
      </c>
      <c r="N1315" s="30" t="str">
        <f t="shared" si="64"/>
        <v>DELETE FROM W_CATEGORY WHERE ID = en-japan;</v>
      </c>
      <c r="O1315" s="30" t="str">
        <f t="shared" si="62"/>
        <v>INSERT INTO W_CATEGORY VALUES(</v>
      </c>
      <c r="P1315" s="30" t="str">
        <f t="shared" si="63"/>
        <v>"en-japan",9,"s_kenchiku-tokkyo","","特許技術・調査",0,FALSE</v>
      </c>
      <c r="Q1315" s="18" t="s">
        <v>70</v>
      </c>
    </row>
    <row r="1316" spans="2:17">
      <c r="B1316" s="32" t="s">
        <v>384</v>
      </c>
      <c r="C1316" s="32" t="s">
        <v>87</v>
      </c>
      <c r="D1316" s="32">
        <v>9</v>
      </c>
      <c r="E1316" s="32" t="s">
        <v>897</v>
      </c>
      <c r="F1316" s="32"/>
      <c r="G1316" s="32" t="s">
        <v>1918</v>
      </c>
      <c r="H1316" s="32">
        <v>0</v>
      </c>
      <c r="I1316" s="32" t="b">
        <v>0</v>
      </c>
      <c r="M1316">
        <v>2</v>
      </c>
      <c r="N1316" s="30" t="str">
        <f t="shared" si="64"/>
        <v>DELETE FROM W_CATEGORY WHERE ID = en-japan;</v>
      </c>
      <c r="O1316" s="30" t="str">
        <f t="shared" si="62"/>
        <v>INSERT INTO W_CATEGORY VALUES(</v>
      </c>
      <c r="P1316" s="30" t="str">
        <f t="shared" si="63"/>
        <v>"en-japan",9,"s_kenchikuplan","","建築設計",0,FALSE</v>
      </c>
      <c r="Q1316" s="18" t="s">
        <v>70</v>
      </c>
    </row>
    <row r="1317" spans="2:17">
      <c r="B1317" s="32" t="s">
        <v>384</v>
      </c>
      <c r="C1317" s="32" t="s">
        <v>87</v>
      </c>
      <c r="D1317" s="32">
        <v>9</v>
      </c>
      <c r="E1317" s="32" t="s">
        <v>898</v>
      </c>
      <c r="F1317" s="32"/>
      <c r="G1317" s="32" t="s">
        <v>1919</v>
      </c>
      <c r="H1317" s="32">
        <v>0</v>
      </c>
      <c r="I1317" s="32" t="b">
        <v>0</v>
      </c>
      <c r="M1317">
        <v>2</v>
      </c>
      <c r="N1317" s="30" t="str">
        <f t="shared" si="64"/>
        <v>DELETE FROM W_CATEGORY WHERE ID = en-japan;</v>
      </c>
      <c r="O1317" s="30" t="str">
        <f t="shared" si="62"/>
        <v>INSERT INTO W_CATEGORY VALUES(</v>
      </c>
      <c r="P1317" s="30" t="str">
        <f t="shared" si="63"/>
        <v>"en-japan",9,"s_kenchikuseko","","建築施工管理",0,FALSE</v>
      </c>
      <c r="Q1317" s="18" t="s">
        <v>70</v>
      </c>
    </row>
    <row r="1318" spans="2:17">
      <c r="B1318" s="32" t="s">
        <v>384</v>
      </c>
      <c r="C1318" s="32" t="s">
        <v>87</v>
      </c>
      <c r="D1318" s="32">
        <v>9</v>
      </c>
      <c r="E1318" s="32" t="s">
        <v>899</v>
      </c>
      <c r="F1318" s="32"/>
      <c r="G1318" s="32" t="s">
        <v>1920</v>
      </c>
      <c r="H1318" s="32">
        <v>0</v>
      </c>
      <c r="I1318" s="32" t="b">
        <v>0</v>
      </c>
      <c r="M1318">
        <v>2</v>
      </c>
      <c r="N1318" s="30" t="str">
        <f t="shared" si="64"/>
        <v>DELETE FROM W_CATEGORY WHERE ID = en-japan;</v>
      </c>
      <c r="O1318" s="30" t="str">
        <f t="shared" si="62"/>
        <v>INSERT INTO W_CATEGORY VALUES(</v>
      </c>
      <c r="P1318" s="30" t="str">
        <f t="shared" si="63"/>
        <v>"en-japan",9,"s_kenshiku-dev","","研究開発、品質管理、特許",0,FALSE</v>
      </c>
      <c r="Q1318" s="18" t="s">
        <v>70</v>
      </c>
    </row>
    <row r="1319" spans="2:17">
      <c r="B1319" s="32" t="s">
        <v>384</v>
      </c>
      <c r="C1319" s="32" t="s">
        <v>87</v>
      </c>
      <c r="D1319" s="32">
        <v>9</v>
      </c>
      <c r="E1319" s="32" t="s">
        <v>900</v>
      </c>
      <c r="F1319" s="32"/>
      <c r="G1319" s="32" t="s">
        <v>1921</v>
      </c>
      <c r="H1319" s="32">
        <v>0</v>
      </c>
      <c r="I1319" s="32" t="b">
        <v>0</v>
      </c>
      <c r="M1319">
        <v>2</v>
      </c>
      <c r="N1319" s="30" t="str">
        <f t="shared" si="64"/>
        <v>DELETE FROM W_CATEGORY WHERE ID = en-japan;</v>
      </c>
      <c r="O1319" s="30" t="str">
        <f t="shared" si="62"/>
        <v>INSERT INTO W_CATEGORY VALUES(</v>
      </c>
      <c r="P1319" s="30" t="str">
        <f t="shared" si="63"/>
        <v>"en-japan",9,"s_kuchoseko","","空調設備施工管理",0,FALSE</v>
      </c>
      <c r="Q1319" s="18" t="s">
        <v>70</v>
      </c>
    </row>
    <row r="1320" spans="2:17">
      <c r="B1320" s="32" t="s">
        <v>384</v>
      </c>
      <c r="C1320" s="32" t="s">
        <v>87</v>
      </c>
      <c r="D1320" s="32">
        <v>9</v>
      </c>
      <c r="E1320" s="32" t="s">
        <v>901</v>
      </c>
      <c r="F1320" s="32"/>
      <c r="G1320" s="32" t="s">
        <v>1922</v>
      </c>
      <c r="H1320" s="32">
        <v>0</v>
      </c>
      <c r="I1320" s="32" t="b">
        <v>0</v>
      </c>
      <c r="M1320">
        <v>2</v>
      </c>
      <c r="N1320" s="30" t="str">
        <f t="shared" si="64"/>
        <v>DELETE FROM W_CATEGORY WHERE ID = en-japan;</v>
      </c>
      <c r="O1320" s="30" t="str">
        <f t="shared" si="62"/>
        <v>INSERT INTO W_CATEGORY VALUES(</v>
      </c>
      <c r="P1320" s="30" t="str">
        <f t="shared" si="63"/>
        <v>"en-japan",9,"s_kuchou-plan","","空調設備設計",0,FALSE</v>
      </c>
      <c r="Q1320" s="18" t="s">
        <v>70</v>
      </c>
    </row>
    <row r="1321" spans="2:17">
      <c r="B1321" s="32" t="s">
        <v>384</v>
      </c>
      <c r="C1321" s="32" t="s">
        <v>87</v>
      </c>
      <c r="D1321" s="32">
        <v>9</v>
      </c>
      <c r="E1321" s="32" t="s">
        <v>902</v>
      </c>
      <c r="F1321" s="32"/>
      <c r="G1321" s="32" t="s">
        <v>1923</v>
      </c>
      <c r="H1321" s="32">
        <v>0</v>
      </c>
      <c r="I1321" s="32" t="b">
        <v>0</v>
      </c>
      <c r="M1321">
        <v>2</v>
      </c>
      <c r="N1321" s="30" t="str">
        <f t="shared" si="64"/>
        <v>DELETE FROM W_CATEGORY WHERE ID = en-japan;</v>
      </c>
      <c r="O1321" s="30" t="str">
        <f t="shared" si="62"/>
        <v>INSERT INTO W_CATEGORY VALUES(</v>
      </c>
      <c r="P1321" s="30" t="str">
        <f t="shared" si="63"/>
        <v>"en-japan",9,"s_other-plan","","その他設計",0,FALSE</v>
      </c>
      <c r="Q1321" s="18" t="s">
        <v>70</v>
      </c>
    </row>
    <row r="1322" spans="2:17">
      <c r="B1322" s="32" t="s">
        <v>384</v>
      </c>
      <c r="C1322" s="32" t="s">
        <v>87</v>
      </c>
      <c r="D1322" s="32">
        <v>9</v>
      </c>
      <c r="E1322" s="32" t="s">
        <v>903</v>
      </c>
      <c r="F1322" s="32"/>
      <c r="G1322" s="32" t="s">
        <v>1924</v>
      </c>
      <c r="H1322" s="32">
        <v>0</v>
      </c>
      <c r="I1322" s="32" t="b">
        <v>0</v>
      </c>
      <c r="M1322">
        <v>2</v>
      </c>
      <c r="N1322" s="30" t="str">
        <f t="shared" si="64"/>
        <v>DELETE FROM W_CATEGORY WHERE ID = en-japan;</v>
      </c>
      <c r="O1322" s="30" t="str">
        <f t="shared" si="62"/>
        <v>INSERT INTO W_CATEGORY VALUES(</v>
      </c>
      <c r="P1322" s="30" t="str">
        <f t="shared" si="63"/>
        <v>"en-japan",9,"s_otherdoboku","","その他技術系（建築、土木）",0,FALSE</v>
      </c>
      <c r="Q1322" s="18" t="s">
        <v>70</v>
      </c>
    </row>
    <row r="1323" spans="2:17">
      <c r="B1323" s="32" t="s">
        <v>384</v>
      </c>
      <c r="C1323" s="32" t="s">
        <v>87</v>
      </c>
      <c r="D1323" s="32">
        <v>9</v>
      </c>
      <c r="E1323" s="32" t="s">
        <v>904</v>
      </c>
      <c r="F1323" s="32"/>
      <c r="G1323" s="32" t="s">
        <v>1925</v>
      </c>
      <c r="H1323" s="32">
        <v>0</v>
      </c>
      <c r="I1323" s="32" t="b">
        <v>0</v>
      </c>
      <c r="M1323">
        <v>2</v>
      </c>
      <c r="N1323" s="30" t="str">
        <f t="shared" si="64"/>
        <v>DELETE FROM W_CATEGORY WHERE ID = en-japan;</v>
      </c>
      <c r="O1323" s="30" t="str">
        <f t="shared" si="62"/>
        <v>INSERT INTO W_CATEGORY VALUES(</v>
      </c>
      <c r="P1323" s="30" t="str">
        <f t="shared" si="63"/>
        <v>"en-japan",9,"s_other_seko","","その他施工管理",0,FALSE</v>
      </c>
      <c r="Q1323" s="18" t="s">
        <v>70</v>
      </c>
    </row>
    <row r="1324" spans="2:17">
      <c r="B1324" s="32" t="s">
        <v>384</v>
      </c>
      <c r="C1324" s="32" t="s">
        <v>87</v>
      </c>
      <c r="D1324" s="32">
        <v>9</v>
      </c>
      <c r="E1324" s="32" t="s">
        <v>905</v>
      </c>
      <c r="F1324" s="32"/>
      <c r="G1324" s="32" t="s">
        <v>1926</v>
      </c>
      <c r="H1324" s="32">
        <v>0</v>
      </c>
      <c r="I1324" s="32" t="b">
        <v>0</v>
      </c>
      <c r="M1324">
        <v>2</v>
      </c>
      <c r="N1324" s="30" t="str">
        <f t="shared" si="64"/>
        <v>DELETE FROM W_CATEGORY WHERE ID = en-japan;</v>
      </c>
      <c r="O1324" s="30" t="str">
        <f t="shared" ref="O1324:O1387" si="65">"INSERT INTO " &amp; $B1324 &amp; " VALUES("</f>
        <v>INSERT INTO W_CATEGORY VALUES(</v>
      </c>
      <c r="P1324" s="30" t="str">
        <f t="shared" si="63"/>
        <v>"en-japan",9,"s_plantplan","","プラント設計",0,FALSE</v>
      </c>
      <c r="Q1324" s="18" t="s">
        <v>70</v>
      </c>
    </row>
    <row r="1325" spans="2:17">
      <c r="B1325" s="32" t="s">
        <v>384</v>
      </c>
      <c r="C1325" s="32" t="s">
        <v>87</v>
      </c>
      <c r="D1325" s="32">
        <v>9</v>
      </c>
      <c r="E1325" s="32" t="s">
        <v>906</v>
      </c>
      <c r="F1325" s="32"/>
      <c r="G1325" s="32" t="s">
        <v>1927</v>
      </c>
      <c r="H1325" s="32">
        <v>0</v>
      </c>
      <c r="I1325" s="32" t="b">
        <v>0</v>
      </c>
      <c r="M1325">
        <v>2</v>
      </c>
      <c r="N1325" s="30" t="str">
        <f t="shared" si="64"/>
        <v>DELETE FROM W_CATEGORY WHERE ID = en-japan;</v>
      </c>
      <c r="O1325" s="30" t="str">
        <f t="shared" si="65"/>
        <v>INSERT INTO W_CATEGORY VALUES(</v>
      </c>
      <c r="P1325" s="30" t="str">
        <f t="shared" si="63"/>
        <v>"en-japan",9,"s_plantseko","","プラント施工管理",0,FALSE</v>
      </c>
      <c r="Q1325" s="18" t="s">
        <v>70</v>
      </c>
    </row>
    <row r="1326" spans="2:17">
      <c r="B1326" s="32" t="s">
        <v>384</v>
      </c>
      <c r="C1326" s="32" t="s">
        <v>87</v>
      </c>
      <c r="D1326" s="32">
        <v>9</v>
      </c>
      <c r="E1326" s="32" t="s">
        <v>907</v>
      </c>
      <c r="F1326" s="32"/>
      <c r="G1326" s="32" t="s">
        <v>1928</v>
      </c>
      <c r="H1326" s="32">
        <v>0</v>
      </c>
      <c r="I1326" s="32" t="b">
        <v>0</v>
      </c>
      <c r="M1326">
        <v>2</v>
      </c>
      <c r="N1326" s="30" t="str">
        <f t="shared" si="64"/>
        <v>DELETE FROM W_CATEGORY WHERE ID = en-japan;</v>
      </c>
      <c r="O1326" s="30" t="str">
        <f t="shared" si="65"/>
        <v>INSERT INTO W_CATEGORY VALUES(</v>
      </c>
      <c r="P1326" s="30" t="str">
        <f t="shared" ref="P1326:P1389" si="66" xml:space="preserve"> IF(IFERROR(FIND("VAR",C$108),0)&gt;0,""""&amp; C1326 &amp; """",C1326) &amp; "," &amp; IF(IFERROR(FIND("VAR",D$108),0)&gt;0,""""&amp; D1326 &amp; """",D1326) &amp; "," &amp; IF(IFERROR(FIND("VAR",E$108),0)&gt;0,""""&amp; E1326 &amp; """",E1326) &amp; "," &amp;  IF(IFERROR(FIND("VAR",F$108),0)&gt;0,""""&amp; F1326 &amp; """",F1326)&amp; "," &amp;  IF(IFERROR(FIND("VAR",G$108),0)&gt;0,""""&amp; G1326 &amp; """",G1326) &amp; "," &amp; IF(IFERROR(FIND("VAR",H$108),0)&gt;0,""""&amp; H1326 &amp; """",H1326) &amp; "," &amp; IF(IFERROR(FIND("VAR",I$108),0)&gt;0,""""&amp; I1326 &amp; """",I1326)</f>
        <v>"en-japan",9,"s_sekisan","","積算",0,FALSE</v>
      </c>
      <c r="Q1326" s="18" t="s">
        <v>70</v>
      </c>
    </row>
    <row r="1327" spans="2:17">
      <c r="B1327" s="32" t="s">
        <v>384</v>
      </c>
      <c r="C1327" s="32" t="s">
        <v>87</v>
      </c>
      <c r="D1327" s="32">
        <v>9</v>
      </c>
      <c r="E1327" s="32" t="s">
        <v>908</v>
      </c>
      <c r="F1327" s="32"/>
      <c r="G1327" s="32" t="s">
        <v>1929</v>
      </c>
      <c r="H1327" s="32">
        <v>0</v>
      </c>
      <c r="I1327" s="32" t="b">
        <v>0</v>
      </c>
      <c r="M1327">
        <v>2</v>
      </c>
      <c r="N1327" s="30" t="str">
        <f t="shared" si="64"/>
        <v>DELETE FROM W_CATEGORY WHERE ID = en-japan;</v>
      </c>
      <c r="O1327" s="30" t="str">
        <f t="shared" si="65"/>
        <v>INSERT INTO W_CATEGORY VALUES(</v>
      </c>
      <c r="P1327" s="30" t="str">
        <f t="shared" si="66"/>
        <v>"en-japan",9,"s_sekokanri","","施工管理、設備保守管理、環境保全",0,FALSE</v>
      </c>
      <c r="Q1327" s="18" t="s">
        <v>70</v>
      </c>
    </row>
    <row r="1328" spans="2:17">
      <c r="B1328" s="32" t="s">
        <v>384</v>
      </c>
      <c r="C1328" s="32" t="s">
        <v>87</v>
      </c>
      <c r="D1328" s="32">
        <v>9</v>
      </c>
      <c r="E1328" s="32" t="s">
        <v>909</v>
      </c>
      <c r="F1328" s="32"/>
      <c r="G1328" s="32" t="s">
        <v>1930</v>
      </c>
      <c r="H1328" s="32">
        <v>0</v>
      </c>
      <c r="I1328" s="32" t="b">
        <v>0</v>
      </c>
      <c r="M1328">
        <v>2</v>
      </c>
      <c r="N1328" s="30" t="str">
        <f t="shared" si="64"/>
        <v>DELETE FROM W_CATEGORY WHERE ID = en-japan;</v>
      </c>
      <c r="O1328" s="30" t="str">
        <f t="shared" si="65"/>
        <v>INSERT INTO W_CATEGORY VALUES(</v>
      </c>
      <c r="P1328" s="30" t="str">
        <f t="shared" si="66"/>
        <v>"en-japan",9,"s_setsubihoshu","","設備保守管理",0,FALSE</v>
      </c>
      <c r="Q1328" s="18" t="s">
        <v>70</v>
      </c>
    </row>
    <row r="1329" spans="2:17">
      <c r="B1329" s="32" t="s">
        <v>384</v>
      </c>
      <c r="C1329" s="32" t="s">
        <v>87</v>
      </c>
      <c r="D1329" s="32">
        <v>9</v>
      </c>
      <c r="E1329" s="32" t="s">
        <v>910</v>
      </c>
      <c r="F1329" s="32"/>
      <c r="G1329" s="32" t="s">
        <v>1931</v>
      </c>
      <c r="H1329" s="32">
        <v>0</v>
      </c>
      <c r="I1329" s="32" t="b">
        <v>0</v>
      </c>
      <c r="M1329">
        <v>2</v>
      </c>
      <c r="N1329" s="30" t="str">
        <f t="shared" si="64"/>
        <v>DELETE FROM W_CATEGORY WHERE ID = en-japan;</v>
      </c>
      <c r="O1329" s="30" t="str">
        <f t="shared" si="65"/>
        <v>INSERT INTO W_CATEGORY VALUES(</v>
      </c>
      <c r="P1329" s="30" t="str">
        <f t="shared" si="66"/>
        <v>"en-japan",9,"s_sokuryo","","測量",0,FALSE</v>
      </c>
      <c r="Q1329" s="18" t="s">
        <v>70</v>
      </c>
    </row>
    <row r="1330" spans="2:17">
      <c r="B1330" s="32" t="s">
        <v>384</v>
      </c>
      <c r="C1330" s="32" t="s">
        <v>87</v>
      </c>
      <c r="D1330" s="32">
        <v>9</v>
      </c>
      <c r="E1330" s="32" t="s">
        <v>911</v>
      </c>
      <c r="F1330" s="32"/>
      <c r="G1330" s="32" t="s">
        <v>1932</v>
      </c>
      <c r="H1330" s="32">
        <v>0</v>
      </c>
      <c r="I1330" s="32" t="b">
        <v>0</v>
      </c>
      <c r="M1330">
        <v>2</v>
      </c>
      <c r="N1330" s="30" t="str">
        <f t="shared" si="64"/>
        <v>DELETE FROM W_CATEGORY WHERE ID = en-japan;</v>
      </c>
      <c r="O1330" s="30" t="str">
        <f t="shared" si="65"/>
        <v>INSERT INTO W_CATEGORY VALUES(</v>
      </c>
      <c r="P1330" s="30" t="str">
        <f t="shared" si="66"/>
        <v>"en-japan",9,"s_structural-analysis","","構造解析",0,FALSE</v>
      </c>
      <c r="Q1330" s="18" t="s">
        <v>70</v>
      </c>
    </row>
    <row r="1331" spans="2:17">
      <c r="B1331" s="32" t="s">
        <v>384</v>
      </c>
      <c r="C1331" s="32" t="s">
        <v>87</v>
      </c>
      <c r="D1331" s="32">
        <v>10</v>
      </c>
      <c r="E1331" s="32" t="s">
        <v>475</v>
      </c>
      <c r="F1331" s="32"/>
      <c r="G1331" s="32" t="s">
        <v>1495</v>
      </c>
      <c r="H1331" s="32">
        <v>0</v>
      </c>
      <c r="I1331" s="32" t="b">
        <v>0</v>
      </c>
      <c r="M1331">
        <v>2</v>
      </c>
      <c r="N1331" s="30" t="str">
        <f t="shared" ref="N1331:N1394" si="67">"DELETE FROM " &amp; $B1331 &amp; " WHERE ID = " &amp; C1331 &amp; ";"</f>
        <v>DELETE FROM W_CATEGORY WHERE ID = en-japan;</v>
      </c>
      <c r="O1331" s="30" t="str">
        <f t="shared" si="65"/>
        <v>INSERT INTO W_CATEGORY VALUES(</v>
      </c>
      <c r="P1331" s="30" t="str">
        <f t="shared" si="66"/>
        <v>"en-japan",10,"k_aichi","","愛知県",0,FALSE</v>
      </c>
      <c r="Q1331" s="18" t="s">
        <v>70</v>
      </c>
    </row>
    <row r="1332" spans="2:17">
      <c r="B1332" s="32" t="s">
        <v>384</v>
      </c>
      <c r="C1332" s="32" t="s">
        <v>87</v>
      </c>
      <c r="D1332" s="32">
        <v>10</v>
      </c>
      <c r="E1332" s="32" t="s">
        <v>476</v>
      </c>
      <c r="F1332" s="32"/>
      <c r="G1332" s="32" t="s">
        <v>1496</v>
      </c>
      <c r="H1332" s="32">
        <v>0</v>
      </c>
      <c r="I1332" s="32" t="b">
        <v>0</v>
      </c>
      <c r="M1332">
        <v>2</v>
      </c>
      <c r="N1332" s="30" t="str">
        <f t="shared" si="67"/>
        <v>DELETE FROM W_CATEGORY WHERE ID = en-japan;</v>
      </c>
      <c r="O1332" s="30" t="str">
        <f t="shared" si="65"/>
        <v>INSERT INTO W_CATEGORY VALUES(</v>
      </c>
      <c r="P1332" s="30" t="str">
        <f t="shared" si="66"/>
        <v>"en-japan",10,"k_akita","","秋田県",0,FALSE</v>
      </c>
      <c r="Q1332" s="18" t="s">
        <v>70</v>
      </c>
    </row>
    <row r="1333" spans="2:17">
      <c r="B1333" s="32" t="s">
        <v>384</v>
      </c>
      <c r="C1333" s="32" t="s">
        <v>87</v>
      </c>
      <c r="D1333" s="32">
        <v>10</v>
      </c>
      <c r="E1333" s="32" t="s">
        <v>477</v>
      </c>
      <c r="F1333" s="32"/>
      <c r="G1333" s="32" t="s">
        <v>1497</v>
      </c>
      <c r="H1333" s="32">
        <v>0</v>
      </c>
      <c r="I1333" s="32" t="b">
        <v>0</v>
      </c>
      <c r="M1333">
        <v>2</v>
      </c>
      <c r="N1333" s="30" t="str">
        <f t="shared" si="67"/>
        <v>DELETE FROM W_CATEGORY WHERE ID = en-japan;</v>
      </c>
      <c r="O1333" s="30" t="str">
        <f t="shared" si="65"/>
        <v>INSERT INTO W_CATEGORY VALUES(</v>
      </c>
      <c r="P1333" s="30" t="str">
        <f t="shared" si="66"/>
        <v>"en-japan",10,"k_aomori","","青森県",0,FALSE</v>
      </c>
      <c r="Q1333" s="18" t="s">
        <v>70</v>
      </c>
    </row>
    <row r="1334" spans="2:17">
      <c r="B1334" s="32" t="s">
        <v>384</v>
      </c>
      <c r="C1334" s="32" t="s">
        <v>87</v>
      </c>
      <c r="D1334" s="32">
        <v>10</v>
      </c>
      <c r="E1334" s="32" t="s">
        <v>478</v>
      </c>
      <c r="F1334" s="32"/>
      <c r="G1334" s="32" t="s">
        <v>1498</v>
      </c>
      <c r="H1334" s="32">
        <v>0</v>
      </c>
      <c r="I1334" s="32" t="b">
        <v>0</v>
      </c>
      <c r="M1334">
        <v>2</v>
      </c>
      <c r="N1334" s="30" t="str">
        <f t="shared" si="67"/>
        <v>DELETE FROM W_CATEGORY WHERE ID = en-japan;</v>
      </c>
      <c r="O1334" s="30" t="str">
        <f t="shared" si="65"/>
        <v>INSERT INTO W_CATEGORY VALUES(</v>
      </c>
      <c r="P1334" s="30" t="str">
        <f t="shared" si="66"/>
        <v>"en-japan",10,"k_asia","","アジア",0,FALSE</v>
      </c>
      <c r="Q1334" s="18" t="s">
        <v>70</v>
      </c>
    </row>
    <row r="1335" spans="2:17">
      <c r="B1335" s="32" t="s">
        <v>384</v>
      </c>
      <c r="C1335" s="32" t="s">
        <v>87</v>
      </c>
      <c r="D1335" s="32">
        <v>10</v>
      </c>
      <c r="E1335" s="32" t="s">
        <v>479</v>
      </c>
      <c r="F1335" s="32"/>
      <c r="G1335" s="32" t="s">
        <v>1499</v>
      </c>
      <c r="H1335" s="32">
        <v>0</v>
      </c>
      <c r="I1335" s="32" t="b">
        <v>0</v>
      </c>
      <c r="M1335">
        <v>2</v>
      </c>
      <c r="N1335" s="30" t="str">
        <f t="shared" si="67"/>
        <v>DELETE FROM W_CATEGORY WHERE ID = en-japan;</v>
      </c>
      <c r="O1335" s="30" t="str">
        <f t="shared" si="65"/>
        <v>INSERT INTO W_CATEGORY VALUES(</v>
      </c>
      <c r="P1335" s="30" t="str">
        <f t="shared" si="66"/>
        <v>"en-japan",10,"k_chiba","","千葉県",0,FALSE</v>
      </c>
      <c r="Q1335" s="18" t="s">
        <v>70</v>
      </c>
    </row>
    <row r="1336" spans="2:17">
      <c r="B1336" s="32" t="s">
        <v>384</v>
      </c>
      <c r="C1336" s="32" t="s">
        <v>87</v>
      </c>
      <c r="D1336" s="32">
        <v>10</v>
      </c>
      <c r="E1336" s="32" t="s">
        <v>480</v>
      </c>
      <c r="F1336" s="32"/>
      <c r="G1336" s="32" t="s">
        <v>1500</v>
      </c>
      <c r="H1336" s="32">
        <v>0</v>
      </c>
      <c r="I1336" s="32" t="b">
        <v>0</v>
      </c>
      <c r="M1336">
        <v>2</v>
      </c>
      <c r="N1336" s="30" t="str">
        <f t="shared" si="67"/>
        <v>DELETE FROM W_CATEGORY WHERE ID = en-japan;</v>
      </c>
      <c r="O1336" s="30" t="str">
        <f t="shared" si="65"/>
        <v>INSERT INTO W_CATEGORY VALUES(</v>
      </c>
      <c r="P1336" s="30" t="str">
        <f t="shared" si="66"/>
        <v>"en-japan",10,"k_chibashi","","千葉市",0,FALSE</v>
      </c>
      <c r="Q1336" s="18" t="s">
        <v>70</v>
      </c>
    </row>
    <row r="1337" spans="2:17">
      <c r="B1337" s="32" t="s">
        <v>384</v>
      </c>
      <c r="C1337" s="32" t="s">
        <v>87</v>
      </c>
      <c r="D1337" s="32">
        <v>10</v>
      </c>
      <c r="E1337" s="32" t="s">
        <v>481</v>
      </c>
      <c r="F1337" s="32"/>
      <c r="G1337" s="32" t="s">
        <v>1501</v>
      </c>
      <c r="H1337" s="32">
        <v>0</v>
      </c>
      <c r="I1337" s="32" t="b">
        <v>0</v>
      </c>
      <c r="M1337">
        <v>2</v>
      </c>
      <c r="N1337" s="30" t="str">
        <f t="shared" si="67"/>
        <v>DELETE FROM W_CATEGORY WHERE ID = en-japan;</v>
      </c>
      <c r="O1337" s="30" t="str">
        <f t="shared" si="65"/>
        <v>INSERT INTO W_CATEGORY VALUES(</v>
      </c>
      <c r="P1337" s="30" t="str">
        <f t="shared" si="66"/>
        <v>"en-japan",10,"k_china","","中国",0,FALSE</v>
      </c>
      <c r="Q1337" s="18" t="s">
        <v>70</v>
      </c>
    </row>
    <row r="1338" spans="2:17">
      <c r="B1338" s="32" t="s">
        <v>384</v>
      </c>
      <c r="C1338" s="32" t="s">
        <v>87</v>
      </c>
      <c r="D1338" s="32">
        <v>10</v>
      </c>
      <c r="E1338" s="32" t="s">
        <v>482</v>
      </c>
      <c r="F1338" s="32"/>
      <c r="G1338" s="32" t="s">
        <v>1502</v>
      </c>
      <c r="H1338" s="32">
        <v>0</v>
      </c>
      <c r="I1338" s="32" t="b">
        <v>0</v>
      </c>
      <c r="M1338">
        <v>2</v>
      </c>
      <c r="N1338" s="30" t="str">
        <f t="shared" si="67"/>
        <v>DELETE FROM W_CATEGORY WHERE ID = en-japan;</v>
      </c>
      <c r="O1338" s="30" t="str">
        <f t="shared" si="65"/>
        <v>INSERT INTO W_CATEGORY VALUES(</v>
      </c>
      <c r="P1338" s="30" t="str">
        <f t="shared" si="66"/>
        <v>"en-japan",10,"k_chiyodaku","","千代田区（東京駅、丸の内、有楽町など）",0,FALSE</v>
      </c>
      <c r="Q1338" s="18" t="s">
        <v>70</v>
      </c>
    </row>
    <row r="1339" spans="2:17">
      <c r="B1339" s="32" t="s">
        <v>384</v>
      </c>
      <c r="C1339" s="32" t="s">
        <v>87</v>
      </c>
      <c r="D1339" s="32">
        <v>10</v>
      </c>
      <c r="E1339" s="32" t="s">
        <v>483</v>
      </c>
      <c r="F1339" s="32"/>
      <c r="G1339" s="32" t="s">
        <v>1503</v>
      </c>
      <c r="H1339" s="32">
        <v>0</v>
      </c>
      <c r="I1339" s="32" t="b">
        <v>0</v>
      </c>
      <c r="M1339">
        <v>2</v>
      </c>
      <c r="N1339" s="30" t="str">
        <f t="shared" si="67"/>
        <v>DELETE FROM W_CATEGORY WHERE ID = en-japan;</v>
      </c>
      <c r="O1339" s="30" t="str">
        <f t="shared" si="65"/>
        <v>INSERT INTO W_CATEGORY VALUES(</v>
      </c>
      <c r="P1339" s="30" t="str">
        <f t="shared" si="66"/>
        <v>"en-japan",10,"k_chukinto-africa","","中近東・アフリカ",0,FALSE</v>
      </c>
      <c r="Q1339" s="18" t="s">
        <v>70</v>
      </c>
    </row>
    <row r="1340" spans="2:17">
      <c r="B1340" s="32" t="s">
        <v>384</v>
      </c>
      <c r="C1340" s="32" t="s">
        <v>87</v>
      </c>
      <c r="D1340" s="32">
        <v>10</v>
      </c>
      <c r="E1340" s="32" t="s">
        <v>484</v>
      </c>
      <c r="F1340" s="32"/>
      <c r="G1340" s="32" t="s">
        <v>1504</v>
      </c>
      <c r="H1340" s="32">
        <v>0</v>
      </c>
      <c r="I1340" s="32" t="b">
        <v>0</v>
      </c>
      <c r="M1340">
        <v>2</v>
      </c>
      <c r="N1340" s="30" t="str">
        <f t="shared" si="67"/>
        <v>DELETE FROM W_CATEGORY WHERE ID = en-japan;</v>
      </c>
      <c r="O1340" s="30" t="str">
        <f t="shared" si="65"/>
        <v>INSERT INTO W_CATEGORY VALUES(</v>
      </c>
      <c r="P1340" s="30" t="str">
        <f t="shared" si="66"/>
        <v>"en-japan",10,"k_chunanbei","","中南米",0,FALSE</v>
      </c>
      <c r="Q1340" s="18" t="s">
        <v>70</v>
      </c>
    </row>
    <row r="1341" spans="2:17">
      <c r="B1341" s="32" t="s">
        <v>384</v>
      </c>
      <c r="C1341" s="32" t="s">
        <v>87</v>
      </c>
      <c r="D1341" s="32">
        <v>10</v>
      </c>
      <c r="E1341" s="32" t="s">
        <v>485</v>
      </c>
      <c r="F1341" s="32"/>
      <c r="G1341" s="32" t="s">
        <v>1505</v>
      </c>
      <c r="H1341" s="32">
        <v>0</v>
      </c>
      <c r="I1341" s="32" t="b">
        <v>0</v>
      </c>
      <c r="M1341">
        <v>2</v>
      </c>
      <c r="N1341" s="30" t="str">
        <f t="shared" si="67"/>
        <v>DELETE FROM W_CATEGORY WHERE ID = en-japan;</v>
      </c>
      <c r="O1341" s="30" t="str">
        <f t="shared" si="65"/>
        <v>INSERT INTO W_CATEGORY VALUES(</v>
      </c>
      <c r="P1341" s="30" t="str">
        <f t="shared" si="66"/>
        <v>"en-japan",10,"k_chuoku","","中央区（銀座、日本橋など）",0,FALSE</v>
      </c>
      <c r="Q1341" s="18" t="s">
        <v>70</v>
      </c>
    </row>
    <row r="1342" spans="2:17">
      <c r="B1342" s="32" t="s">
        <v>384</v>
      </c>
      <c r="C1342" s="32" t="s">
        <v>87</v>
      </c>
      <c r="D1342" s="32">
        <v>10</v>
      </c>
      <c r="E1342" s="32" t="s">
        <v>486</v>
      </c>
      <c r="F1342" s="32"/>
      <c r="G1342" s="32" t="s">
        <v>1506</v>
      </c>
      <c r="H1342" s="32">
        <v>0</v>
      </c>
      <c r="I1342" s="32" t="b">
        <v>0</v>
      </c>
      <c r="M1342">
        <v>2</v>
      </c>
      <c r="N1342" s="30" t="str">
        <f t="shared" si="67"/>
        <v>DELETE FROM W_CATEGORY WHERE ID = en-japan;</v>
      </c>
      <c r="O1342" s="30" t="str">
        <f t="shared" si="65"/>
        <v>INSERT INTO W_CATEGORY VALUES(</v>
      </c>
      <c r="P1342" s="30" t="str">
        <f t="shared" si="66"/>
        <v>"en-japan",10,"k_ehime","","愛媛県",0,FALSE</v>
      </c>
      <c r="Q1342" s="18" t="s">
        <v>70</v>
      </c>
    </row>
    <row r="1343" spans="2:17">
      <c r="B1343" s="32" t="s">
        <v>384</v>
      </c>
      <c r="C1343" s="32" t="s">
        <v>87</v>
      </c>
      <c r="D1343" s="32">
        <v>10</v>
      </c>
      <c r="E1343" s="32" t="s">
        <v>487</v>
      </c>
      <c r="F1343" s="32"/>
      <c r="G1343" s="32" t="s">
        <v>1507</v>
      </c>
      <c r="H1343" s="32">
        <v>0</v>
      </c>
      <c r="I1343" s="32" t="b">
        <v>0</v>
      </c>
      <c r="M1343">
        <v>2</v>
      </c>
      <c r="N1343" s="30" t="str">
        <f t="shared" si="67"/>
        <v>DELETE FROM W_CATEGORY WHERE ID = en-japan;</v>
      </c>
      <c r="O1343" s="30" t="str">
        <f t="shared" si="65"/>
        <v>INSERT INTO W_CATEGORY VALUES(</v>
      </c>
      <c r="P1343" s="30" t="str">
        <f t="shared" si="66"/>
        <v>"en-japan",10,"k_europe","","ヨーロッパ",0,FALSE</v>
      </c>
      <c r="Q1343" s="18" t="s">
        <v>70</v>
      </c>
    </row>
    <row r="1344" spans="2:17">
      <c r="B1344" s="32" t="s">
        <v>384</v>
      </c>
      <c r="C1344" s="32" t="s">
        <v>87</v>
      </c>
      <c r="D1344" s="32">
        <v>10</v>
      </c>
      <c r="E1344" s="32" t="s">
        <v>488</v>
      </c>
      <c r="F1344" s="32"/>
      <c r="G1344" s="32" t="s">
        <v>1508</v>
      </c>
      <c r="H1344" s="32">
        <v>0</v>
      </c>
      <c r="I1344" s="32" t="b">
        <v>0</v>
      </c>
      <c r="M1344">
        <v>2</v>
      </c>
      <c r="N1344" s="30" t="str">
        <f t="shared" si="67"/>
        <v>DELETE FROM W_CATEGORY WHERE ID = en-japan;</v>
      </c>
      <c r="O1344" s="30" t="str">
        <f t="shared" si="65"/>
        <v>INSERT INTO W_CATEGORY VALUES(</v>
      </c>
      <c r="P1344" s="30" t="str">
        <f t="shared" si="66"/>
        <v>"en-japan",10,"k_fukui","","福井県",0,FALSE</v>
      </c>
      <c r="Q1344" s="18" t="s">
        <v>70</v>
      </c>
    </row>
    <row r="1345" spans="2:17">
      <c r="B1345" s="32" t="s">
        <v>384</v>
      </c>
      <c r="C1345" s="32" t="s">
        <v>87</v>
      </c>
      <c r="D1345" s="32">
        <v>10</v>
      </c>
      <c r="E1345" s="32" t="s">
        <v>489</v>
      </c>
      <c r="F1345" s="32"/>
      <c r="G1345" s="32" t="s">
        <v>1509</v>
      </c>
      <c r="H1345" s="32">
        <v>0</v>
      </c>
      <c r="I1345" s="32" t="b">
        <v>0</v>
      </c>
      <c r="M1345">
        <v>2</v>
      </c>
      <c r="N1345" s="30" t="str">
        <f t="shared" si="67"/>
        <v>DELETE FROM W_CATEGORY WHERE ID = en-japan;</v>
      </c>
      <c r="O1345" s="30" t="str">
        <f t="shared" si="65"/>
        <v>INSERT INTO W_CATEGORY VALUES(</v>
      </c>
      <c r="P1345" s="30" t="str">
        <f t="shared" si="66"/>
        <v>"en-japan",10,"k_fukuoka","","福岡県",0,FALSE</v>
      </c>
      <c r="Q1345" s="18" t="s">
        <v>70</v>
      </c>
    </row>
    <row r="1346" spans="2:17">
      <c r="B1346" s="32" t="s">
        <v>384</v>
      </c>
      <c r="C1346" s="32" t="s">
        <v>87</v>
      </c>
      <c r="D1346" s="32">
        <v>10</v>
      </c>
      <c r="E1346" s="32" t="s">
        <v>490</v>
      </c>
      <c r="F1346" s="32"/>
      <c r="G1346" s="32" t="s">
        <v>1510</v>
      </c>
      <c r="H1346" s="32">
        <v>0</v>
      </c>
      <c r="I1346" s="32" t="b">
        <v>0</v>
      </c>
      <c r="M1346">
        <v>2</v>
      </c>
      <c r="N1346" s="30" t="str">
        <f t="shared" si="67"/>
        <v>DELETE FROM W_CATEGORY WHERE ID = en-japan;</v>
      </c>
      <c r="O1346" s="30" t="str">
        <f t="shared" si="65"/>
        <v>INSERT INTO W_CATEGORY VALUES(</v>
      </c>
      <c r="P1346" s="30" t="str">
        <f t="shared" si="66"/>
        <v>"en-japan",10,"k_fukuokashi","","福岡市",0,FALSE</v>
      </c>
      <c r="Q1346" s="18" t="s">
        <v>70</v>
      </c>
    </row>
    <row r="1347" spans="2:17">
      <c r="B1347" s="32" t="s">
        <v>384</v>
      </c>
      <c r="C1347" s="32" t="s">
        <v>87</v>
      </c>
      <c r="D1347" s="32">
        <v>10</v>
      </c>
      <c r="E1347" s="32" t="s">
        <v>491</v>
      </c>
      <c r="F1347" s="32"/>
      <c r="G1347" s="32" t="s">
        <v>1511</v>
      </c>
      <c r="H1347" s="32">
        <v>0</v>
      </c>
      <c r="I1347" s="32" t="b">
        <v>0</v>
      </c>
      <c r="M1347">
        <v>2</v>
      </c>
      <c r="N1347" s="30" t="str">
        <f t="shared" si="67"/>
        <v>DELETE FROM W_CATEGORY WHERE ID = en-japan;</v>
      </c>
      <c r="O1347" s="30" t="str">
        <f t="shared" si="65"/>
        <v>INSERT INTO W_CATEGORY VALUES(</v>
      </c>
      <c r="P1347" s="30" t="str">
        <f t="shared" si="66"/>
        <v>"en-japan",10,"k_fukushima","","福島県",0,FALSE</v>
      </c>
      <c r="Q1347" s="18" t="s">
        <v>70</v>
      </c>
    </row>
    <row r="1348" spans="2:17">
      <c r="B1348" s="32" t="s">
        <v>384</v>
      </c>
      <c r="C1348" s="32" t="s">
        <v>87</v>
      </c>
      <c r="D1348" s="32">
        <v>10</v>
      </c>
      <c r="E1348" s="32" t="s">
        <v>492</v>
      </c>
      <c r="F1348" s="32"/>
      <c r="G1348" s="32" t="s">
        <v>1512</v>
      </c>
      <c r="H1348" s="32">
        <v>0</v>
      </c>
      <c r="I1348" s="32" t="b">
        <v>0</v>
      </c>
      <c r="M1348">
        <v>2</v>
      </c>
      <c r="N1348" s="30" t="str">
        <f t="shared" si="67"/>
        <v>DELETE FROM W_CATEGORY WHERE ID = en-japan;</v>
      </c>
      <c r="O1348" s="30" t="str">
        <f t="shared" si="65"/>
        <v>INSERT INTO W_CATEGORY VALUES(</v>
      </c>
      <c r="P1348" s="30" t="str">
        <f t="shared" si="66"/>
        <v>"en-japan",10,"k_gifu","","岐阜県",0,FALSE</v>
      </c>
      <c r="Q1348" s="18" t="s">
        <v>70</v>
      </c>
    </row>
    <row r="1349" spans="2:17">
      <c r="B1349" s="32" t="s">
        <v>384</v>
      </c>
      <c r="C1349" s="32" t="s">
        <v>87</v>
      </c>
      <c r="D1349" s="32">
        <v>10</v>
      </c>
      <c r="E1349" s="32" t="s">
        <v>493</v>
      </c>
      <c r="F1349" s="32"/>
      <c r="G1349" s="32" t="s">
        <v>1513</v>
      </c>
      <c r="H1349" s="32">
        <v>0</v>
      </c>
      <c r="I1349" s="32" t="b">
        <v>0</v>
      </c>
      <c r="M1349">
        <v>2</v>
      </c>
      <c r="N1349" s="30" t="str">
        <f t="shared" si="67"/>
        <v>DELETE FROM W_CATEGORY WHERE ID = en-japan;</v>
      </c>
      <c r="O1349" s="30" t="str">
        <f t="shared" si="65"/>
        <v>INSERT INTO W_CATEGORY VALUES(</v>
      </c>
      <c r="P1349" s="30" t="str">
        <f t="shared" si="66"/>
        <v>"en-japan",10,"k_gunma","","群馬県",0,FALSE</v>
      </c>
      <c r="Q1349" s="18" t="s">
        <v>70</v>
      </c>
    </row>
    <row r="1350" spans="2:17">
      <c r="B1350" s="32" t="s">
        <v>384</v>
      </c>
      <c r="C1350" s="32" t="s">
        <v>87</v>
      </c>
      <c r="D1350" s="32">
        <v>10</v>
      </c>
      <c r="E1350" s="32" t="s">
        <v>494</v>
      </c>
      <c r="F1350" s="32"/>
      <c r="G1350" s="32" t="s">
        <v>1514</v>
      </c>
      <c r="H1350" s="32">
        <v>0</v>
      </c>
      <c r="I1350" s="32" t="b">
        <v>0</v>
      </c>
      <c r="M1350">
        <v>2</v>
      </c>
      <c r="N1350" s="30" t="str">
        <f t="shared" si="67"/>
        <v>DELETE FROM W_CATEGORY WHERE ID = en-japan;</v>
      </c>
      <c r="O1350" s="30" t="str">
        <f t="shared" si="65"/>
        <v>INSERT INTO W_CATEGORY VALUES(</v>
      </c>
      <c r="P1350" s="30" t="str">
        <f t="shared" si="66"/>
        <v>"en-japan",10,"k_hamamatsushi","","浜松市",0,FALSE</v>
      </c>
      <c r="Q1350" s="18" t="s">
        <v>70</v>
      </c>
    </row>
    <row r="1351" spans="2:17">
      <c r="B1351" s="32" t="s">
        <v>384</v>
      </c>
      <c r="C1351" s="32" t="s">
        <v>87</v>
      </c>
      <c r="D1351" s="32">
        <v>10</v>
      </c>
      <c r="E1351" s="32" t="s">
        <v>495</v>
      </c>
      <c r="F1351" s="32"/>
      <c r="G1351" s="32" t="s">
        <v>1515</v>
      </c>
      <c r="H1351" s="32">
        <v>0</v>
      </c>
      <c r="I1351" s="32" t="b">
        <v>0</v>
      </c>
      <c r="M1351">
        <v>2</v>
      </c>
      <c r="N1351" s="30" t="str">
        <f t="shared" si="67"/>
        <v>DELETE FROM W_CATEGORY WHERE ID = en-japan;</v>
      </c>
      <c r="O1351" s="30" t="str">
        <f t="shared" si="65"/>
        <v>INSERT INTO W_CATEGORY VALUES(</v>
      </c>
      <c r="P1351" s="30" t="str">
        <f t="shared" si="66"/>
        <v>"en-japan",10,"k_higashiosakaarea","","東大阪エリア",0,FALSE</v>
      </c>
      <c r="Q1351" s="18" t="s">
        <v>70</v>
      </c>
    </row>
    <row r="1352" spans="2:17">
      <c r="B1352" s="32" t="s">
        <v>384</v>
      </c>
      <c r="C1352" s="32" t="s">
        <v>87</v>
      </c>
      <c r="D1352" s="32">
        <v>10</v>
      </c>
      <c r="E1352" s="32" t="s">
        <v>496</v>
      </c>
      <c r="F1352" s="32"/>
      <c r="G1352" s="32" t="s">
        <v>1516</v>
      </c>
      <c r="H1352" s="32">
        <v>0</v>
      </c>
      <c r="I1352" s="32" t="b">
        <v>0</v>
      </c>
      <c r="M1352">
        <v>2</v>
      </c>
      <c r="N1352" s="30" t="str">
        <f t="shared" si="67"/>
        <v>DELETE FROM W_CATEGORY WHERE ID = en-japan;</v>
      </c>
      <c r="O1352" s="30" t="str">
        <f t="shared" si="65"/>
        <v>INSERT INTO W_CATEGORY VALUES(</v>
      </c>
      <c r="P1352" s="30" t="str">
        <f t="shared" si="66"/>
        <v>"en-japan",10,"k_hiroshima","","広島県",0,FALSE</v>
      </c>
      <c r="Q1352" s="18" t="s">
        <v>70</v>
      </c>
    </row>
    <row r="1353" spans="2:17">
      <c r="B1353" s="32" t="s">
        <v>384</v>
      </c>
      <c r="C1353" s="32" t="s">
        <v>87</v>
      </c>
      <c r="D1353" s="32">
        <v>10</v>
      </c>
      <c r="E1353" s="32" t="s">
        <v>497</v>
      </c>
      <c r="F1353" s="32"/>
      <c r="G1353" s="32" t="s">
        <v>1517</v>
      </c>
      <c r="H1353" s="32">
        <v>0</v>
      </c>
      <c r="I1353" s="32" t="b">
        <v>0</v>
      </c>
      <c r="M1353">
        <v>2</v>
      </c>
      <c r="N1353" s="30" t="str">
        <f t="shared" si="67"/>
        <v>DELETE FROM W_CATEGORY WHERE ID = en-japan;</v>
      </c>
      <c r="O1353" s="30" t="str">
        <f t="shared" si="65"/>
        <v>INSERT INTO W_CATEGORY VALUES(</v>
      </c>
      <c r="P1353" s="30" t="str">
        <f t="shared" si="66"/>
        <v>"en-japan",10,"k_hiroshimashi","","広島市",0,FALSE</v>
      </c>
      <c r="Q1353" s="18" t="s">
        <v>70</v>
      </c>
    </row>
    <row r="1354" spans="2:17">
      <c r="B1354" s="32" t="s">
        <v>384</v>
      </c>
      <c r="C1354" s="32" t="s">
        <v>87</v>
      </c>
      <c r="D1354" s="32">
        <v>10</v>
      </c>
      <c r="E1354" s="32" t="s">
        <v>498</v>
      </c>
      <c r="F1354" s="32"/>
      <c r="G1354" s="32" t="s">
        <v>1518</v>
      </c>
      <c r="H1354" s="32">
        <v>0</v>
      </c>
      <c r="I1354" s="32" t="b">
        <v>0</v>
      </c>
      <c r="M1354">
        <v>2</v>
      </c>
      <c r="N1354" s="30" t="str">
        <f t="shared" si="67"/>
        <v>DELETE FROM W_CATEGORY WHERE ID = en-japan;</v>
      </c>
      <c r="O1354" s="30" t="str">
        <f t="shared" si="65"/>
        <v>INSERT INTO W_CATEGORY VALUES(</v>
      </c>
      <c r="P1354" s="30" t="str">
        <f t="shared" si="66"/>
        <v>"en-japan",10,"k_hokkaido","","北海道",0,FALSE</v>
      </c>
      <c r="Q1354" s="18" t="s">
        <v>70</v>
      </c>
    </row>
    <row r="1355" spans="2:17">
      <c r="B1355" s="32" t="s">
        <v>384</v>
      </c>
      <c r="C1355" s="32" t="s">
        <v>87</v>
      </c>
      <c r="D1355" s="32">
        <v>10</v>
      </c>
      <c r="E1355" s="32" t="s">
        <v>499</v>
      </c>
      <c r="F1355" s="32"/>
      <c r="G1355" s="32" t="s">
        <v>1519</v>
      </c>
      <c r="H1355" s="32">
        <v>0</v>
      </c>
      <c r="I1355" s="32" t="b">
        <v>0</v>
      </c>
      <c r="M1355">
        <v>2</v>
      </c>
      <c r="N1355" s="30" t="str">
        <f t="shared" si="67"/>
        <v>DELETE FROM W_CATEGORY WHERE ID = en-japan;</v>
      </c>
      <c r="O1355" s="30" t="str">
        <f t="shared" si="65"/>
        <v>INSERT INTO W_CATEGORY VALUES(</v>
      </c>
      <c r="P1355" s="30" t="str">
        <f t="shared" si="66"/>
        <v>"en-japan",10,"k_hokubei","","北米",0,FALSE</v>
      </c>
      <c r="Q1355" s="18" t="s">
        <v>70</v>
      </c>
    </row>
    <row r="1356" spans="2:17">
      <c r="B1356" s="32" t="s">
        <v>384</v>
      </c>
      <c r="C1356" s="32" t="s">
        <v>87</v>
      </c>
      <c r="D1356" s="32">
        <v>10</v>
      </c>
      <c r="E1356" s="32" t="s">
        <v>500</v>
      </c>
      <c r="F1356" s="32"/>
      <c r="G1356" s="32" t="s">
        <v>1520</v>
      </c>
      <c r="H1356" s="32">
        <v>0</v>
      </c>
      <c r="I1356" s="32" t="b">
        <v>0</v>
      </c>
      <c r="M1356">
        <v>2</v>
      </c>
      <c r="N1356" s="30" t="str">
        <f t="shared" si="67"/>
        <v>DELETE FROM W_CATEGORY WHERE ID = en-japan;</v>
      </c>
      <c r="O1356" s="30" t="str">
        <f t="shared" si="65"/>
        <v>INSERT INTO W_CATEGORY VALUES(</v>
      </c>
      <c r="P1356" s="30" t="str">
        <f t="shared" si="66"/>
        <v>"en-japan",10,"k_hyogo","","兵庫県",0,FALSE</v>
      </c>
      <c r="Q1356" s="18" t="s">
        <v>70</v>
      </c>
    </row>
    <row r="1357" spans="2:17">
      <c r="B1357" s="32" t="s">
        <v>384</v>
      </c>
      <c r="C1357" s="32" t="s">
        <v>87</v>
      </c>
      <c r="D1357" s="32">
        <v>10</v>
      </c>
      <c r="E1357" s="32" t="s">
        <v>501</v>
      </c>
      <c r="F1357" s="32"/>
      <c r="G1357" s="32" t="s">
        <v>1521</v>
      </c>
      <c r="H1357" s="32">
        <v>0</v>
      </c>
      <c r="I1357" s="32" t="b">
        <v>0</v>
      </c>
      <c r="M1357">
        <v>2</v>
      </c>
      <c r="N1357" s="30" t="str">
        <f t="shared" si="67"/>
        <v>DELETE FROM W_CATEGORY WHERE ID = en-japan;</v>
      </c>
      <c r="O1357" s="30" t="str">
        <f t="shared" si="65"/>
        <v>INSERT INTO W_CATEGORY VALUES(</v>
      </c>
      <c r="P1357" s="30" t="str">
        <f t="shared" si="66"/>
        <v>"en-japan",10,"k_ibaraki","","茨城県",0,FALSE</v>
      </c>
      <c r="Q1357" s="18" t="s">
        <v>70</v>
      </c>
    </row>
    <row r="1358" spans="2:17">
      <c r="B1358" s="32" t="s">
        <v>384</v>
      </c>
      <c r="C1358" s="32" t="s">
        <v>87</v>
      </c>
      <c r="D1358" s="32">
        <v>10</v>
      </c>
      <c r="E1358" s="32" t="s">
        <v>502</v>
      </c>
      <c r="F1358" s="32"/>
      <c r="G1358" s="32" t="s">
        <v>1522</v>
      </c>
      <c r="H1358" s="32">
        <v>0</v>
      </c>
      <c r="I1358" s="32" t="b">
        <v>0</v>
      </c>
      <c r="M1358">
        <v>2</v>
      </c>
      <c r="N1358" s="30" t="str">
        <f t="shared" si="67"/>
        <v>DELETE FROM W_CATEGORY WHERE ID = en-japan;</v>
      </c>
      <c r="O1358" s="30" t="str">
        <f t="shared" si="65"/>
        <v>INSERT INTO W_CATEGORY VALUES(</v>
      </c>
      <c r="P1358" s="30" t="str">
        <f t="shared" si="66"/>
        <v>"en-japan",10,"k_ishikawa","","石川県",0,FALSE</v>
      </c>
      <c r="Q1358" s="18" t="s">
        <v>70</v>
      </c>
    </row>
    <row r="1359" spans="2:17">
      <c r="B1359" s="32" t="s">
        <v>384</v>
      </c>
      <c r="C1359" s="32" t="s">
        <v>87</v>
      </c>
      <c r="D1359" s="32">
        <v>10</v>
      </c>
      <c r="E1359" s="32" t="s">
        <v>503</v>
      </c>
      <c r="F1359" s="32"/>
      <c r="G1359" s="32" t="s">
        <v>1523</v>
      </c>
      <c r="H1359" s="32">
        <v>0</v>
      </c>
      <c r="I1359" s="32" t="b">
        <v>0</v>
      </c>
      <c r="M1359">
        <v>2</v>
      </c>
      <c r="N1359" s="30" t="str">
        <f t="shared" si="67"/>
        <v>DELETE FROM W_CATEGORY WHERE ID = en-japan;</v>
      </c>
      <c r="O1359" s="30" t="str">
        <f t="shared" si="65"/>
        <v>INSERT INTO W_CATEGORY VALUES(</v>
      </c>
      <c r="P1359" s="30" t="str">
        <f t="shared" si="66"/>
        <v>"en-japan",10,"k_iwate","","岩手県",0,FALSE</v>
      </c>
      <c r="Q1359" s="18" t="s">
        <v>70</v>
      </c>
    </row>
    <row r="1360" spans="2:17">
      <c r="B1360" s="32" t="s">
        <v>384</v>
      </c>
      <c r="C1360" s="32" t="s">
        <v>87</v>
      </c>
      <c r="D1360" s="32">
        <v>10</v>
      </c>
      <c r="E1360" s="32" t="s">
        <v>504</v>
      </c>
      <c r="F1360" s="32"/>
      <c r="G1360" s="32" t="s">
        <v>1524</v>
      </c>
      <c r="H1360" s="32">
        <v>0</v>
      </c>
      <c r="I1360" s="32" t="b">
        <v>0</v>
      </c>
      <c r="M1360">
        <v>2</v>
      </c>
      <c r="N1360" s="30" t="str">
        <f t="shared" si="67"/>
        <v>DELETE FROM W_CATEGORY WHERE ID = en-japan;</v>
      </c>
      <c r="O1360" s="30" t="str">
        <f t="shared" si="65"/>
        <v>INSERT INTO W_CATEGORY VALUES(</v>
      </c>
      <c r="P1360" s="30" t="str">
        <f t="shared" si="66"/>
        <v>"en-japan",10,"k_kagawa","","香川県",0,FALSE</v>
      </c>
      <c r="Q1360" s="18" t="s">
        <v>70</v>
      </c>
    </row>
    <row r="1361" spans="2:17">
      <c r="B1361" s="32" t="s">
        <v>384</v>
      </c>
      <c r="C1361" s="32" t="s">
        <v>87</v>
      </c>
      <c r="D1361" s="32">
        <v>10</v>
      </c>
      <c r="E1361" s="32" t="s">
        <v>505</v>
      </c>
      <c r="F1361" s="32"/>
      <c r="G1361" s="32" t="s">
        <v>1525</v>
      </c>
      <c r="H1361" s="32">
        <v>0</v>
      </c>
      <c r="I1361" s="32" t="b">
        <v>0</v>
      </c>
      <c r="M1361">
        <v>2</v>
      </c>
      <c r="N1361" s="30" t="str">
        <f t="shared" si="67"/>
        <v>DELETE FROM W_CATEGORY WHERE ID = en-japan;</v>
      </c>
      <c r="O1361" s="30" t="str">
        <f t="shared" si="65"/>
        <v>INSERT INTO W_CATEGORY VALUES(</v>
      </c>
      <c r="P1361" s="30" t="str">
        <f t="shared" si="66"/>
        <v>"en-japan",10,"k_kagoshima","","鹿児島県",0,FALSE</v>
      </c>
      <c r="Q1361" s="18" t="s">
        <v>70</v>
      </c>
    </row>
    <row r="1362" spans="2:17">
      <c r="B1362" s="32" t="s">
        <v>384</v>
      </c>
      <c r="C1362" s="32" t="s">
        <v>87</v>
      </c>
      <c r="D1362" s="32">
        <v>10</v>
      </c>
      <c r="E1362" s="32" t="s">
        <v>506</v>
      </c>
      <c r="F1362" s="32"/>
      <c r="G1362" s="32" t="s">
        <v>1526</v>
      </c>
      <c r="H1362" s="32">
        <v>0</v>
      </c>
      <c r="I1362" s="32" t="b">
        <v>0</v>
      </c>
      <c r="M1362">
        <v>2</v>
      </c>
      <c r="N1362" s="30" t="str">
        <f t="shared" si="67"/>
        <v>DELETE FROM W_CATEGORY WHERE ID = en-japan;</v>
      </c>
      <c r="O1362" s="30" t="str">
        <f t="shared" si="65"/>
        <v>INSERT INTO W_CATEGORY VALUES(</v>
      </c>
      <c r="P1362" s="30" t="str">
        <f t="shared" si="66"/>
        <v>"en-japan",10,"k_kanagawa","","神奈川県",0,FALSE</v>
      </c>
      <c r="Q1362" s="18" t="s">
        <v>70</v>
      </c>
    </row>
    <row r="1363" spans="2:17">
      <c r="B1363" s="32" t="s">
        <v>384</v>
      </c>
      <c r="C1363" s="32" t="s">
        <v>87</v>
      </c>
      <c r="D1363" s="32">
        <v>10</v>
      </c>
      <c r="E1363" s="32" t="s">
        <v>507</v>
      </c>
      <c r="F1363" s="32"/>
      <c r="G1363" s="32" t="s">
        <v>1527</v>
      </c>
      <c r="H1363" s="32">
        <v>0</v>
      </c>
      <c r="I1363" s="32" t="b">
        <v>0</v>
      </c>
      <c r="M1363">
        <v>2</v>
      </c>
      <c r="N1363" s="30" t="str">
        <f t="shared" si="67"/>
        <v>DELETE FROM W_CATEGORY WHERE ID = en-japan;</v>
      </c>
      <c r="O1363" s="30" t="str">
        <f t="shared" si="65"/>
        <v>INSERT INTO W_CATEGORY VALUES(</v>
      </c>
      <c r="P1363" s="30" t="str">
        <f t="shared" si="66"/>
        <v>"en-japan",10,"k_kawasaki","","川崎市",0,FALSE</v>
      </c>
      <c r="Q1363" s="18" t="s">
        <v>70</v>
      </c>
    </row>
    <row r="1364" spans="2:17">
      <c r="B1364" s="32" t="s">
        <v>384</v>
      </c>
      <c r="C1364" s="32" t="s">
        <v>87</v>
      </c>
      <c r="D1364" s="32">
        <v>10</v>
      </c>
      <c r="E1364" s="32" t="s">
        <v>508</v>
      </c>
      <c r="F1364" s="32"/>
      <c r="G1364" s="32" t="s">
        <v>1528</v>
      </c>
      <c r="H1364" s="32">
        <v>0</v>
      </c>
      <c r="I1364" s="32" t="b">
        <v>0</v>
      </c>
      <c r="M1364">
        <v>2</v>
      </c>
      <c r="N1364" s="30" t="str">
        <f t="shared" si="67"/>
        <v>DELETE FROM W_CATEGORY WHERE ID = en-japan;</v>
      </c>
      <c r="O1364" s="30" t="str">
        <f t="shared" si="65"/>
        <v>INSERT INTO W_CATEGORY VALUES(</v>
      </c>
      <c r="P1364" s="30" t="str">
        <f t="shared" si="66"/>
        <v>"en-japan",10,"k_kitakyushushi","","北九州市",0,FALSE</v>
      </c>
      <c r="Q1364" s="18" t="s">
        <v>70</v>
      </c>
    </row>
    <row r="1365" spans="2:17">
      <c r="B1365" s="32" t="s">
        <v>384</v>
      </c>
      <c r="C1365" s="32" t="s">
        <v>87</v>
      </c>
      <c r="D1365" s="32">
        <v>10</v>
      </c>
      <c r="E1365" s="32" t="s">
        <v>509</v>
      </c>
      <c r="F1365" s="32"/>
      <c r="G1365" s="32" t="s">
        <v>1529</v>
      </c>
      <c r="H1365" s="32">
        <v>0</v>
      </c>
      <c r="I1365" s="32" t="b">
        <v>0</v>
      </c>
      <c r="M1365">
        <v>2</v>
      </c>
      <c r="N1365" s="30" t="str">
        <f t="shared" si="67"/>
        <v>DELETE FROM W_CATEGORY WHERE ID = en-japan;</v>
      </c>
      <c r="O1365" s="30" t="str">
        <f t="shared" si="65"/>
        <v>INSERT INTO W_CATEGORY VALUES(</v>
      </c>
      <c r="P1365" s="30" t="str">
        <f t="shared" si="66"/>
        <v>"en-japan",10,"k_kitaosakaarea","","北大阪エリア",0,FALSE</v>
      </c>
      <c r="Q1365" s="18" t="s">
        <v>70</v>
      </c>
    </row>
    <row r="1366" spans="2:17">
      <c r="B1366" s="32" t="s">
        <v>384</v>
      </c>
      <c r="C1366" s="32" t="s">
        <v>87</v>
      </c>
      <c r="D1366" s="32">
        <v>10</v>
      </c>
      <c r="E1366" s="32" t="s">
        <v>510</v>
      </c>
      <c r="F1366" s="32"/>
      <c r="G1366" s="32" t="s">
        <v>1530</v>
      </c>
      <c r="H1366" s="32">
        <v>0</v>
      </c>
      <c r="I1366" s="32" t="b">
        <v>0</v>
      </c>
      <c r="M1366">
        <v>2</v>
      </c>
      <c r="N1366" s="30" t="str">
        <f t="shared" si="67"/>
        <v>DELETE FROM W_CATEGORY WHERE ID = en-japan;</v>
      </c>
      <c r="O1366" s="30" t="str">
        <f t="shared" si="65"/>
        <v>INSERT INTO W_CATEGORY VALUES(</v>
      </c>
      <c r="P1366" s="30" t="str">
        <f t="shared" si="66"/>
        <v>"en-japan",10,"k_kobeshi","","神戸市",0,FALSE</v>
      </c>
      <c r="Q1366" s="18" t="s">
        <v>70</v>
      </c>
    </row>
    <row r="1367" spans="2:17">
      <c r="B1367" s="32" t="s">
        <v>384</v>
      </c>
      <c r="C1367" s="32" t="s">
        <v>87</v>
      </c>
      <c r="D1367" s="32">
        <v>10</v>
      </c>
      <c r="E1367" s="32" t="s">
        <v>511</v>
      </c>
      <c r="F1367" s="32"/>
      <c r="G1367" s="32" t="s">
        <v>1531</v>
      </c>
      <c r="H1367" s="32">
        <v>0</v>
      </c>
      <c r="I1367" s="32" t="b">
        <v>0</v>
      </c>
      <c r="M1367">
        <v>2</v>
      </c>
      <c r="N1367" s="30" t="str">
        <f t="shared" si="67"/>
        <v>DELETE FROM W_CATEGORY WHERE ID = en-japan;</v>
      </c>
      <c r="O1367" s="30" t="str">
        <f t="shared" si="65"/>
        <v>INSERT INTO W_CATEGORY VALUES(</v>
      </c>
      <c r="P1367" s="30" t="str">
        <f t="shared" si="66"/>
        <v>"en-japan",10,"k_kochi","","高知県",0,FALSE</v>
      </c>
      <c r="Q1367" s="18" t="s">
        <v>70</v>
      </c>
    </row>
    <row r="1368" spans="2:17">
      <c r="B1368" s="32" t="s">
        <v>384</v>
      </c>
      <c r="C1368" s="32" t="s">
        <v>87</v>
      </c>
      <c r="D1368" s="32">
        <v>10</v>
      </c>
      <c r="E1368" s="32" t="s">
        <v>512</v>
      </c>
      <c r="F1368" s="32"/>
      <c r="G1368" s="32" t="s">
        <v>1532</v>
      </c>
      <c r="H1368" s="32">
        <v>0</v>
      </c>
      <c r="I1368" s="32" t="b">
        <v>0</v>
      </c>
      <c r="M1368">
        <v>2</v>
      </c>
      <c r="N1368" s="30" t="str">
        <f t="shared" si="67"/>
        <v>DELETE FROM W_CATEGORY WHERE ID = en-japan;</v>
      </c>
      <c r="O1368" s="30" t="str">
        <f t="shared" si="65"/>
        <v>INSERT INTO W_CATEGORY VALUES(</v>
      </c>
      <c r="P1368" s="30" t="str">
        <f t="shared" si="66"/>
        <v>"en-japan",10,"k_kumamoto","","熊本県",0,FALSE</v>
      </c>
      <c r="Q1368" s="18" t="s">
        <v>70</v>
      </c>
    </row>
    <row r="1369" spans="2:17">
      <c r="B1369" s="32" t="s">
        <v>384</v>
      </c>
      <c r="C1369" s="32" t="s">
        <v>87</v>
      </c>
      <c r="D1369" s="32">
        <v>10</v>
      </c>
      <c r="E1369" s="32" t="s">
        <v>513</v>
      </c>
      <c r="F1369" s="32"/>
      <c r="G1369" s="32" t="s">
        <v>1533</v>
      </c>
      <c r="H1369" s="32">
        <v>0</v>
      </c>
      <c r="I1369" s="32" t="b">
        <v>0</v>
      </c>
      <c r="M1369">
        <v>2</v>
      </c>
      <c r="N1369" s="30" t="str">
        <f t="shared" si="67"/>
        <v>DELETE FROM W_CATEGORY WHERE ID = en-japan;</v>
      </c>
      <c r="O1369" s="30" t="str">
        <f t="shared" si="65"/>
        <v>INSERT INTO W_CATEGORY VALUES(</v>
      </c>
      <c r="P1369" s="30" t="str">
        <f t="shared" si="66"/>
        <v>"en-japan",10,"k_kumamotoshi","","熊本市",0,FALSE</v>
      </c>
      <c r="Q1369" s="18" t="s">
        <v>70</v>
      </c>
    </row>
    <row r="1370" spans="2:17">
      <c r="B1370" s="32" t="s">
        <v>384</v>
      </c>
      <c r="C1370" s="32" t="s">
        <v>87</v>
      </c>
      <c r="D1370" s="32">
        <v>10</v>
      </c>
      <c r="E1370" s="32" t="s">
        <v>514</v>
      </c>
      <c r="F1370" s="32"/>
      <c r="G1370" s="32" t="s">
        <v>1534</v>
      </c>
      <c r="H1370" s="32">
        <v>0</v>
      </c>
      <c r="I1370" s="32" t="b">
        <v>0</v>
      </c>
      <c r="M1370">
        <v>2</v>
      </c>
      <c r="N1370" s="30" t="str">
        <f t="shared" si="67"/>
        <v>DELETE FROM W_CATEGORY WHERE ID = en-japan;</v>
      </c>
      <c r="O1370" s="30" t="str">
        <f t="shared" si="65"/>
        <v>INSERT INTO W_CATEGORY VALUES(</v>
      </c>
      <c r="P1370" s="30" t="str">
        <f t="shared" si="66"/>
        <v>"en-japan",10,"k_kyoto","","京都府",0,FALSE</v>
      </c>
      <c r="Q1370" s="18" t="s">
        <v>70</v>
      </c>
    </row>
    <row r="1371" spans="2:17">
      <c r="B1371" s="32" t="s">
        <v>384</v>
      </c>
      <c r="C1371" s="32" t="s">
        <v>87</v>
      </c>
      <c r="D1371" s="32">
        <v>10</v>
      </c>
      <c r="E1371" s="32" t="s">
        <v>515</v>
      </c>
      <c r="F1371" s="32"/>
      <c r="G1371" s="32" t="s">
        <v>1535</v>
      </c>
      <c r="H1371" s="32">
        <v>0</v>
      </c>
      <c r="I1371" s="32" t="b">
        <v>0</v>
      </c>
      <c r="M1371">
        <v>2</v>
      </c>
      <c r="N1371" s="30" t="str">
        <f t="shared" si="67"/>
        <v>DELETE FROM W_CATEGORY WHERE ID = en-japan;</v>
      </c>
      <c r="O1371" s="30" t="str">
        <f t="shared" si="65"/>
        <v>INSERT INTO W_CATEGORY VALUES(</v>
      </c>
      <c r="P1371" s="30" t="str">
        <f t="shared" si="66"/>
        <v>"en-japan",10,"k_kyotoshi","","京都市",0,FALSE</v>
      </c>
      <c r="Q1371" s="18" t="s">
        <v>70</v>
      </c>
    </row>
    <row r="1372" spans="2:17">
      <c r="B1372" s="32" t="s">
        <v>384</v>
      </c>
      <c r="C1372" s="32" t="s">
        <v>87</v>
      </c>
      <c r="D1372" s="32">
        <v>10</v>
      </c>
      <c r="E1372" s="32" t="s">
        <v>516</v>
      </c>
      <c r="F1372" s="32"/>
      <c r="G1372" s="32" t="s">
        <v>1536</v>
      </c>
      <c r="H1372" s="32">
        <v>0</v>
      </c>
      <c r="I1372" s="32" t="b">
        <v>0</v>
      </c>
      <c r="M1372">
        <v>2</v>
      </c>
      <c r="N1372" s="30" t="str">
        <f t="shared" si="67"/>
        <v>DELETE FROM W_CATEGORY WHERE ID = en-japan;</v>
      </c>
      <c r="O1372" s="30" t="str">
        <f t="shared" si="65"/>
        <v>INSERT INTO W_CATEGORY VALUES(</v>
      </c>
      <c r="P1372" s="30" t="str">
        <f t="shared" si="66"/>
        <v>"en-japan",10,"k_mie","","三重県",0,FALSE</v>
      </c>
      <c r="Q1372" s="18" t="s">
        <v>70</v>
      </c>
    </row>
    <row r="1373" spans="2:17">
      <c r="B1373" s="32" t="s">
        <v>384</v>
      </c>
      <c r="C1373" s="32" t="s">
        <v>87</v>
      </c>
      <c r="D1373" s="32">
        <v>10</v>
      </c>
      <c r="E1373" s="32" t="s">
        <v>517</v>
      </c>
      <c r="F1373" s="32"/>
      <c r="G1373" s="32" t="s">
        <v>1537</v>
      </c>
      <c r="H1373" s="32">
        <v>0</v>
      </c>
      <c r="I1373" s="32" t="b">
        <v>0</v>
      </c>
      <c r="M1373">
        <v>2</v>
      </c>
      <c r="N1373" s="30" t="str">
        <f t="shared" si="67"/>
        <v>DELETE FROM W_CATEGORY WHERE ID = en-japan;</v>
      </c>
      <c r="O1373" s="30" t="str">
        <f t="shared" si="65"/>
        <v>INSERT INTO W_CATEGORY VALUES(</v>
      </c>
      <c r="P1373" s="30" t="str">
        <f t="shared" si="66"/>
        <v>"en-japan",10,"k_mikawaarea","","三河エリア",0,FALSE</v>
      </c>
      <c r="Q1373" s="18" t="s">
        <v>70</v>
      </c>
    </row>
    <row r="1374" spans="2:17">
      <c r="B1374" s="32" t="s">
        <v>384</v>
      </c>
      <c r="C1374" s="32" t="s">
        <v>87</v>
      </c>
      <c r="D1374" s="32">
        <v>10</v>
      </c>
      <c r="E1374" s="32" t="s">
        <v>518</v>
      </c>
      <c r="F1374" s="32"/>
      <c r="G1374" s="32" t="s">
        <v>1538</v>
      </c>
      <c r="H1374" s="32">
        <v>0</v>
      </c>
      <c r="I1374" s="32" t="b">
        <v>0</v>
      </c>
      <c r="M1374">
        <v>2</v>
      </c>
      <c r="N1374" s="30" t="str">
        <f t="shared" si="67"/>
        <v>DELETE FROM W_CATEGORY WHERE ID = en-japan;</v>
      </c>
      <c r="O1374" s="30" t="str">
        <f t="shared" si="65"/>
        <v>INSERT INTO W_CATEGORY VALUES(</v>
      </c>
      <c r="P1374" s="30" t="str">
        <f t="shared" si="66"/>
        <v>"en-japan",10,"k_minamiosakaarea","","南大阪エリア",0,FALSE</v>
      </c>
      <c r="Q1374" s="18" t="s">
        <v>70</v>
      </c>
    </row>
    <row r="1375" spans="2:17">
      <c r="B1375" s="32" t="s">
        <v>384</v>
      </c>
      <c r="C1375" s="32" t="s">
        <v>87</v>
      </c>
      <c r="D1375" s="32">
        <v>10</v>
      </c>
      <c r="E1375" s="32" t="s">
        <v>519</v>
      </c>
      <c r="F1375" s="32"/>
      <c r="G1375" s="32" t="s">
        <v>1539</v>
      </c>
      <c r="H1375" s="32">
        <v>0</v>
      </c>
      <c r="I1375" s="32" t="b">
        <v>0</v>
      </c>
      <c r="M1375">
        <v>2</v>
      </c>
      <c r="N1375" s="30" t="str">
        <f t="shared" si="67"/>
        <v>DELETE FROM W_CATEGORY WHERE ID = en-japan;</v>
      </c>
      <c r="O1375" s="30" t="str">
        <f t="shared" si="65"/>
        <v>INSERT INTO W_CATEGORY VALUES(</v>
      </c>
      <c r="P1375" s="30" t="str">
        <f t="shared" si="66"/>
        <v>"en-japan",10,"k_minatoku","","港区（六本木、表参道、新橋など）",0,FALSE</v>
      </c>
      <c r="Q1375" s="18" t="s">
        <v>70</v>
      </c>
    </row>
    <row r="1376" spans="2:17">
      <c r="B1376" s="32" t="s">
        <v>384</v>
      </c>
      <c r="C1376" s="32" t="s">
        <v>87</v>
      </c>
      <c r="D1376" s="32">
        <v>10</v>
      </c>
      <c r="E1376" s="32" t="s">
        <v>520</v>
      </c>
      <c r="F1376" s="32"/>
      <c r="G1376" s="32" t="s">
        <v>1540</v>
      </c>
      <c r="H1376" s="32">
        <v>0</v>
      </c>
      <c r="I1376" s="32" t="b">
        <v>0</v>
      </c>
      <c r="M1376">
        <v>2</v>
      </c>
      <c r="N1376" s="30" t="str">
        <f t="shared" si="67"/>
        <v>DELETE FROM W_CATEGORY WHERE ID = en-japan;</v>
      </c>
      <c r="O1376" s="30" t="str">
        <f t="shared" si="65"/>
        <v>INSERT INTO W_CATEGORY VALUES(</v>
      </c>
      <c r="P1376" s="30" t="str">
        <f t="shared" si="66"/>
        <v>"en-japan",10,"k_miyagi","","宮城県",0,FALSE</v>
      </c>
      <c r="Q1376" s="18" t="s">
        <v>70</v>
      </c>
    </row>
    <row r="1377" spans="2:17">
      <c r="B1377" s="32" t="s">
        <v>384</v>
      </c>
      <c r="C1377" s="32" t="s">
        <v>87</v>
      </c>
      <c r="D1377" s="32">
        <v>10</v>
      </c>
      <c r="E1377" s="32" t="s">
        <v>521</v>
      </c>
      <c r="F1377" s="32"/>
      <c r="G1377" s="32" t="s">
        <v>1541</v>
      </c>
      <c r="H1377" s="32">
        <v>0</v>
      </c>
      <c r="I1377" s="32" t="b">
        <v>0</v>
      </c>
      <c r="M1377">
        <v>2</v>
      </c>
      <c r="N1377" s="30" t="str">
        <f t="shared" si="67"/>
        <v>DELETE FROM W_CATEGORY WHERE ID = en-japan;</v>
      </c>
      <c r="O1377" s="30" t="str">
        <f t="shared" si="65"/>
        <v>INSERT INTO W_CATEGORY VALUES(</v>
      </c>
      <c r="P1377" s="30" t="str">
        <f t="shared" si="66"/>
        <v>"en-japan",10,"k_miyazaki","","宮崎県",0,FALSE</v>
      </c>
      <c r="Q1377" s="18" t="s">
        <v>70</v>
      </c>
    </row>
    <row r="1378" spans="2:17">
      <c r="B1378" s="32" t="s">
        <v>384</v>
      </c>
      <c r="C1378" s="32" t="s">
        <v>87</v>
      </c>
      <c r="D1378" s="32">
        <v>10</v>
      </c>
      <c r="E1378" s="32" t="s">
        <v>522</v>
      </c>
      <c r="F1378" s="32"/>
      <c r="G1378" s="32" t="s">
        <v>1542</v>
      </c>
      <c r="H1378" s="32">
        <v>0</v>
      </c>
      <c r="I1378" s="32" t="b">
        <v>0</v>
      </c>
      <c r="M1378">
        <v>2</v>
      </c>
      <c r="N1378" s="30" t="str">
        <f t="shared" si="67"/>
        <v>DELETE FROM W_CATEGORY WHERE ID = en-japan;</v>
      </c>
      <c r="O1378" s="30" t="str">
        <f t="shared" si="65"/>
        <v>INSERT INTO W_CATEGORY VALUES(</v>
      </c>
      <c r="P1378" s="30" t="str">
        <f t="shared" si="66"/>
        <v>"en-japan",10,"k_nagano","","長野県",0,FALSE</v>
      </c>
      <c r="Q1378" s="18" t="s">
        <v>70</v>
      </c>
    </row>
    <row r="1379" spans="2:17">
      <c r="B1379" s="32" t="s">
        <v>384</v>
      </c>
      <c r="C1379" s="32" t="s">
        <v>87</v>
      </c>
      <c r="D1379" s="32">
        <v>10</v>
      </c>
      <c r="E1379" s="32" t="s">
        <v>523</v>
      </c>
      <c r="F1379" s="32"/>
      <c r="G1379" s="32" t="s">
        <v>1543</v>
      </c>
      <c r="H1379" s="32">
        <v>0</v>
      </c>
      <c r="I1379" s="32" t="b">
        <v>0</v>
      </c>
      <c r="M1379">
        <v>2</v>
      </c>
      <c r="N1379" s="30" t="str">
        <f t="shared" si="67"/>
        <v>DELETE FROM W_CATEGORY WHERE ID = en-japan;</v>
      </c>
      <c r="O1379" s="30" t="str">
        <f t="shared" si="65"/>
        <v>INSERT INTO W_CATEGORY VALUES(</v>
      </c>
      <c r="P1379" s="30" t="str">
        <f t="shared" si="66"/>
        <v>"en-japan",10,"k_nagasaki","","長崎県",0,FALSE</v>
      </c>
      <c r="Q1379" s="18" t="s">
        <v>70</v>
      </c>
    </row>
    <row r="1380" spans="2:17">
      <c r="B1380" s="32" t="s">
        <v>384</v>
      </c>
      <c r="C1380" s="32" t="s">
        <v>87</v>
      </c>
      <c r="D1380" s="32">
        <v>10</v>
      </c>
      <c r="E1380" s="32" t="s">
        <v>524</v>
      </c>
      <c r="F1380" s="32"/>
      <c r="G1380" s="32" t="s">
        <v>1544</v>
      </c>
      <c r="H1380" s="32">
        <v>0</v>
      </c>
      <c r="I1380" s="32" t="b">
        <v>0</v>
      </c>
      <c r="M1380">
        <v>2</v>
      </c>
      <c r="N1380" s="30" t="str">
        <f t="shared" si="67"/>
        <v>DELETE FROM W_CATEGORY WHERE ID = en-japan;</v>
      </c>
      <c r="O1380" s="30" t="str">
        <f t="shared" si="65"/>
        <v>INSERT INTO W_CATEGORY VALUES(</v>
      </c>
      <c r="P1380" s="30" t="str">
        <f t="shared" si="66"/>
        <v>"en-japan",10,"k_nagoya","","名古屋市",0,FALSE</v>
      </c>
      <c r="Q1380" s="18" t="s">
        <v>70</v>
      </c>
    </row>
    <row r="1381" spans="2:17">
      <c r="B1381" s="32" t="s">
        <v>384</v>
      </c>
      <c r="C1381" s="32" t="s">
        <v>87</v>
      </c>
      <c r="D1381" s="32">
        <v>10</v>
      </c>
      <c r="E1381" s="32" t="s">
        <v>525</v>
      </c>
      <c r="F1381" s="32"/>
      <c r="G1381" s="32" t="s">
        <v>1545</v>
      </c>
      <c r="H1381" s="32">
        <v>0</v>
      </c>
      <c r="I1381" s="32" t="b">
        <v>0</v>
      </c>
      <c r="M1381">
        <v>2</v>
      </c>
      <c r="N1381" s="30" t="str">
        <f t="shared" si="67"/>
        <v>DELETE FROM W_CATEGORY WHERE ID = en-japan;</v>
      </c>
      <c r="O1381" s="30" t="str">
        <f t="shared" si="65"/>
        <v>INSERT INTO W_CATEGORY VALUES(</v>
      </c>
      <c r="P1381" s="30" t="str">
        <f t="shared" si="66"/>
        <v>"en-japan",10,"k_nara","","奈良県",0,FALSE</v>
      </c>
      <c r="Q1381" s="18" t="s">
        <v>70</v>
      </c>
    </row>
    <row r="1382" spans="2:17">
      <c r="B1382" s="32" t="s">
        <v>384</v>
      </c>
      <c r="C1382" s="32" t="s">
        <v>87</v>
      </c>
      <c r="D1382" s="32">
        <v>10</v>
      </c>
      <c r="E1382" s="32" t="s">
        <v>526</v>
      </c>
      <c r="F1382" s="32"/>
      <c r="G1382" s="32" t="s">
        <v>1546</v>
      </c>
      <c r="H1382" s="32">
        <v>0</v>
      </c>
      <c r="I1382" s="32" t="b">
        <v>0</v>
      </c>
      <c r="M1382">
        <v>2</v>
      </c>
      <c r="N1382" s="30" t="str">
        <f t="shared" si="67"/>
        <v>DELETE FROM W_CATEGORY WHERE ID = en-japan;</v>
      </c>
      <c r="O1382" s="30" t="str">
        <f t="shared" si="65"/>
        <v>INSERT INTO W_CATEGORY VALUES(</v>
      </c>
      <c r="P1382" s="30" t="str">
        <f t="shared" si="66"/>
        <v>"en-japan",10,"k_nigata","","新潟県",0,FALSE</v>
      </c>
      <c r="Q1382" s="18" t="s">
        <v>70</v>
      </c>
    </row>
    <row r="1383" spans="2:17">
      <c r="B1383" s="32" t="s">
        <v>384</v>
      </c>
      <c r="C1383" s="32" t="s">
        <v>87</v>
      </c>
      <c r="D1383" s="32">
        <v>10</v>
      </c>
      <c r="E1383" s="32" t="s">
        <v>527</v>
      </c>
      <c r="F1383" s="32"/>
      <c r="G1383" s="32" t="s">
        <v>1547</v>
      </c>
      <c r="H1383" s="32">
        <v>0</v>
      </c>
      <c r="I1383" s="32" t="b">
        <v>0</v>
      </c>
      <c r="M1383">
        <v>2</v>
      </c>
      <c r="N1383" s="30" t="str">
        <f t="shared" si="67"/>
        <v>DELETE FROM W_CATEGORY WHERE ID = en-japan;</v>
      </c>
      <c r="O1383" s="30" t="str">
        <f t="shared" si="65"/>
        <v>INSERT INTO W_CATEGORY VALUES(</v>
      </c>
      <c r="P1383" s="30" t="str">
        <f t="shared" si="66"/>
        <v>"en-japan",10,"k_oceania","","オセアニア",0,FALSE</v>
      </c>
      <c r="Q1383" s="18" t="s">
        <v>70</v>
      </c>
    </row>
    <row r="1384" spans="2:17">
      <c r="B1384" s="32" t="s">
        <v>384</v>
      </c>
      <c r="C1384" s="32" t="s">
        <v>87</v>
      </c>
      <c r="D1384" s="32">
        <v>10</v>
      </c>
      <c r="E1384" s="32" t="s">
        <v>528</v>
      </c>
      <c r="F1384" s="32"/>
      <c r="G1384" s="32" t="s">
        <v>1548</v>
      </c>
      <c r="H1384" s="32">
        <v>0</v>
      </c>
      <c r="I1384" s="32" t="b">
        <v>0</v>
      </c>
      <c r="M1384">
        <v>2</v>
      </c>
      <c r="N1384" s="30" t="str">
        <f t="shared" si="67"/>
        <v>DELETE FROM W_CATEGORY WHERE ID = en-japan;</v>
      </c>
      <c r="O1384" s="30" t="str">
        <f t="shared" si="65"/>
        <v>INSERT INTO W_CATEGORY VALUES(</v>
      </c>
      <c r="P1384" s="30" t="str">
        <f t="shared" si="66"/>
        <v>"en-japan",10,"k_oita","","大分県",0,FALSE</v>
      </c>
      <c r="Q1384" s="18" t="s">
        <v>70</v>
      </c>
    </row>
    <row r="1385" spans="2:17">
      <c r="B1385" s="32" t="s">
        <v>384</v>
      </c>
      <c r="C1385" s="32" t="s">
        <v>87</v>
      </c>
      <c r="D1385" s="32">
        <v>10</v>
      </c>
      <c r="E1385" s="32" t="s">
        <v>529</v>
      </c>
      <c r="F1385" s="32"/>
      <c r="G1385" s="32" t="s">
        <v>1549</v>
      </c>
      <c r="H1385" s="32">
        <v>0</v>
      </c>
      <c r="I1385" s="32" t="b">
        <v>0</v>
      </c>
      <c r="M1385">
        <v>2</v>
      </c>
      <c r="N1385" s="30" t="str">
        <f t="shared" si="67"/>
        <v>DELETE FROM W_CATEGORY WHERE ID = en-japan;</v>
      </c>
      <c r="O1385" s="30" t="str">
        <f t="shared" si="65"/>
        <v>INSERT INTO W_CATEGORY VALUES(</v>
      </c>
      <c r="P1385" s="30" t="str">
        <f t="shared" si="66"/>
        <v>"en-japan",10,"k_okayama","","岡山県",0,FALSE</v>
      </c>
      <c r="Q1385" s="18" t="s">
        <v>70</v>
      </c>
    </row>
    <row r="1386" spans="2:17">
      <c r="B1386" s="32" t="s">
        <v>384</v>
      </c>
      <c r="C1386" s="32" t="s">
        <v>87</v>
      </c>
      <c r="D1386" s="32">
        <v>10</v>
      </c>
      <c r="E1386" s="32" t="s">
        <v>530</v>
      </c>
      <c r="F1386" s="32"/>
      <c r="G1386" s="32" t="s">
        <v>1550</v>
      </c>
      <c r="H1386" s="32">
        <v>0</v>
      </c>
      <c r="I1386" s="32" t="b">
        <v>0</v>
      </c>
      <c r="M1386">
        <v>2</v>
      </c>
      <c r="N1386" s="30" t="str">
        <f t="shared" si="67"/>
        <v>DELETE FROM W_CATEGORY WHERE ID = en-japan;</v>
      </c>
      <c r="O1386" s="30" t="str">
        <f t="shared" si="65"/>
        <v>INSERT INTO W_CATEGORY VALUES(</v>
      </c>
      <c r="P1386" s="30" t="str">
        <f t="shared" si="66"/>
        <v>"en-japan",10,"k_okayamashi","","岡山市",0,FALSE</v>
      </c>
      <c r="Q1386" s="18" t="s">
        <v>70</v>
      </c>
    </row>
    <row r="1387" spans="2:17">
      <c r="B1387" s="32" t="s">
        <v>384</v>
      </c>
      <c r="C1387" s="32" t="s">
        <v>87</v>
      </c>
      <c r="D1387" s="32">
        <v>10</v>
      </c>
      <c r="E1387" s="32" t="s">
        <v>531</v>
      </c>
      <c r="F1387" s="32"/>
      <c r="G1387" s="32" t="s">
        <v>1551</v>
      </c>
      <c r="H1387" s="32">
        <v>0</v>
      </c>
      <c r="I1387" s="32" t="b">
        <v>0</v>
      </c>
      <c r="M1387">
        <v>2</v>
      </c>
      <c r="N1387" s="30" t="str">
        <f t="shared" si="67"/>
        <v>DELETE FROM W_CATEGORY WHERE ID = en-japan;</v>
      </c>
      <c r="O1387" s="30" t="str">
        <f t="shared" si="65"/>
        <v>INSERT INTO W_CATEGORY VALUES(</v>
      </c>
      <c r="P1387" s="30" t="str">
        <f t="shared" si="66"/>
        <v>"en-japan",10,"k_okinawa","","沖縄県",0,FALSE</v>
      </c>
      <c r="Q1387" s="18" t="s">
        <v>70</v>
      </c>
    </row>
    <row r="1388" spans="2:17">
      <c r="B1388" s="32" t="s">
        <v>384</v>
      </c>
      <c r="C1388" s="32" t="s">
        <v>87</v>
      </c>
      <c r="D1388" s="32">
        <v>10</v>
      </c>
      <c r="E1388" s="32" t="s">
        <v>532</v>
      </c>
      <c r="F1388" s="32"/>
      <c r="G1388" s="32" t="s">
        <v>1552</v>
      </c>
      <c r="H1388" s="32">
        <v>0</v>
      </c>
      <c r="I1388" s="32" t="b">
        <v>0</v>
      </c>
      <c r="M1388">
        <v>2</v>
      </c>
      <c r="N1388" s="30" t="str">
        <f t="shared" si="67"/>
        <v>DELETE FROM W_CATEGORY WHERE ID = en-japan;</v>
      </c>
      <c r="O1388" s="30" t="str">
        <f t="shared" ref="O1388:O1451" si="68">"INSERT INTO " &amp; $B1388 &amp; " VALUES("</f>
        <v>INSERT INTO W_CATEGORY VALUES(</v>
      </c>
      <c r="P1388" s="30" t="str">
        <f t="shared" si="66"/>
        <v>"en-japan",10,"k_osaka","","大阪府",0,FALSE</v>
      </c>
      <c r="Q1388" s="18" t="s">
        <v>70</v>
      </c>
    </row>
    <row r="1389" spans="2:17">
      <c r="B1389" s="32" t="s">
        <v>384</v>
      </c>
      <c r="C1389" s="32" t="s">
        <v>87</v>
      </c>
      <c r="D1389" s="32">
        <v>10</v>
      </c>
      <c r="E1389" s="32" t="s">
        <v>533</v>
      </c>
      <c r="F1389" s="32"/>
      <c r="G1389" s="32" t="s">
        <v>1553</v>
      </c>
      <c r="H1389" s="32">
        <v>0</v>
      </c>
      <c r="I1389" s="32" t="b">
        <v>0</v>
      </c>
      <c r="M1389">
        <v>2</v>
      </c>
      <c r="N1389" s="30" t="str">
        <f t="shared" si="67"/>
        <v>DELETE FROM W_CATEGORY WHERE ID = en-japan;</v>
      </c>
      <c r="O1389" s="30" t="str">
        <f t="shared" si="68"/>
        <v>INSERT INTO W_CATEGORY VALUES(</v>
      </c>
      <c r="P1389" s="30" t="str">
        <f t="shared" si="66"/>
        <v>"en-japan",10,"k_osakashi","","大阪市",0,FALSE</v>
      </c>
      <c r="Q1389" s="18" t="s">
        <v>70</v>
      </c>
    </row>
    <row r="1390" spans="2:17">
      <c r="B1390" s="32" t="s">
        <v>384</v>
      </c>
      <c r="C1390" s="32" t="s">
        <v>87</v>
      </c>
      <c r="D1390" s="32">
        <v>10</v>
      </c>
      <c r="E1390" s="32" t="s">
        <v>534</v>
      </c>
      <c r="F1390" s="32"/>
      <c r="G1390" s="32" t="s">
        <v>1554</v>
      </c>
      <c r="H1390" s="32">
        <v>0</v>
      </c>
      <c r="I1390" s="32" t="b">
        <v>0</v>
      </c>
      <c r="M1390">
        <v>2</v>
      </c>
      <c r="N1390" s="30" t="str">
        <f t="shared" si="67"/>
        <v>DELETE FROM W_CATEGORY WHERE ID = en-japan;</v>
      </c>
      <c r="O1390" s="30" t="str">
        <f t="shared" si="68"/>
        <v>INSERT INTO W_CATEGORY VALUES(</v>
      </c>
      <c r="P1390" s="30" t="str">
        <f t="shared" ref="P1390:P1453" si="69" xml:space="preserve"> IF(IFERROR(FIND("VAR",C$108),0)&gt;0,""""&amp; C1390 &amp; """",C1390) &amp; "," &amp; IF(IFERROR(FIND("VAR",D$108),0)&gt;0,""""&amp; D1390 &amp; """",D1390) &amp; "," &amp; IF(IFERROR(FIND("VAR",E$108),0)&gt;0,""""&amp; E1390 &amp; """",E1390) &amp; "," &amp;  IF(IFERROR(FIND("VAR",F$108),0)&gt;0,""""&amp; F1390 &amp; """",F1390)&amp; "," &amp;  IF(IFERROR(FIND("VAR",G$108),0)&gt;0,""""&amp; G1390 &amp; """",G1390) &amp; "," &amp; IF(IFERROR(FIND("VAR",H$108),0)&gt;0,""""&amp; H1390 &amp; """",H1390) &amp; "," &amp; IF(IFERROR(FIND("VAR",I$108),0)&gt;0,""""&amp; I1390 &amp; """",I1390)</f>
        <v>"en-japan",10,"k_other23ku","","その他23区",0,FALSE</v>
      </c>
      <c r="Q1390" s="18" t="s">
        <v>70</v>
      </c>
    </row>
    <row r="1391" spans="2:17">
      <c r="B1391" s="32" t="s">
        <v>384</v>
      </c>
      <c r="C1391" s="32" t="s">
        <v>87</v>
      </c>
      <c r="D1391" s="32">
        <v>10</v>
      </c>
      <c r="E1391" s="32" t="s">
        <v>535</v>
      </c>
      <c r="F1391" s="32"/>
      <c r="G1391" s="32" t="s">
        <v>1555</v>
      </c>
      <c r="H1391" s="32">
        <v>0</v>
      </c>
      <c r="I1391" s="32" t="b">
        <v>0</v>
      </c>
      <c r="M1391">
        <v>2</v>
      </c>
      <c r="N1391" s="30" t="str">
        <f t="shared" si="67"/>
        <v>DELETE FROM W_CATEGORY WHERE ID = en-japan;</v>
      </c>
      <c r="O1391" s="30" t="str">
        <f t="shared" si="68"/>
        <v>INSERT INTO W_CATEGORY VALUES(</v>
      </c>
      <c r="P1391" s="30" t="str">
        <f t="shared" si="69"/>
        <v>"en-japan",10,"k_otherchiba","","その他千葉県",0,FALSE</v>
      </c>
      <c r="Q1391" s="18" t="s">
        <v>70</v>
      </c>
    </row>
    <row r="1392" spans="2:17">
      <c r="B1392" s="32" t="s">
        <v>384</v>
      </c>
      <c r="C1392" s="32" t="s">
        <v>87</v>
      </c>
      <c r="D1392" s="32">
        <v>10</v>
      </c>
      <c r="E1392" s="32" t="s">
        <v>536</v>
      </c>
      <c r="F1392" s="32"/>
      <c r="G1392" s="32" t="s">
        <v>1556</v>
      </c>
      <c r="H1392" s="32">
        <v>0</v>
      </c>
      <c r="I1392" s="32" t="b">
        <v>0</v>
      </c>
      <c r="M1392">
        <v>2</v>
      </c>
      <c r="N1392" s="30" t="str">
        <f t="shared" si="67"/>
        <v>DELETE FROM W_CATEGORY WHERE ID = en-japan;</v>
      </c>
      <c r="O1392" s="30" t="str">
        <f t="shared" si="68"/>
        <v>INSERT INTO W_CATEGORY VALUES(</v>
      </c>
      <c r="P1392" s="30" t="str">
        <f t="shared" si="69"/>
        <v>"en-japan",10,"k_otherfukuoka","","その他福岡県",0,FALSE</v>
      </c>
      <c r="Q1392" s="18" t="s">
        <v>70</v>
      </c>
    </row>
    <row r="1393" spans="2:17">
      <c r="B1393" s="32" t="s">
        <v>384</v>
      </c>
      <c r="C1393" s="32" t="s">
        <v>87</v>
      </c>
      <c r="D1393" s="32">
        <v>10</v>
      </c>
      <c r="E1393" s="32" t="s">
        <v>537</v>
      </c>
      <c r="F1393" s="32"/>
      <c r="G1393" s="32" t="s">
        <v>1557</v>
      </c>
      <c r="H1393" s="32">
        <v>0</v>
      </c>
      <c r="I1393" s="32" t="b">
        <v>0</v>
      </c>
      <c r="M1393">
        <v>2</v>
      </c>
      <c r="N1393" s="30" t="str">
        <f t="shared" si="67"/>
        <v>DELETE FROM W_CATEGORY WHERE ID = en-japan;</v>
      </c>
      <c r="O1393" s="30" t="str">
        <f t="shared" si="68"/>
        <v>INSERT INTO W_CATEGORY VALUES(</v>
      </c>
      <c r="P1393" s="30" t="str">
        <f t="shared" si="69"/>
        <v>"en-japan",10,"k_otherhiroshima","","その他広島県",0,FALSE</v>
      </c>
      <c r="Q1393" s="18" t="s">
        <v>70</v>
      </c>
    </row>
    <row r="1394" spans="2:17">
      <c r="B1394" s="32" t="s">
        <v>384</v>
      </c>
      <c r="C1394" s="32" t="s">
        <v>87</v>
      </c>
      <c r="D1394" s="32">
        <v>10</v>
      </c>
      <c r="E1394" s="32" t="s">
        <v>538</v>
      </c>
      <c r="F1394" s="32"/>
      <c r="G1394" s="32" t="s">
        <v>1558</v>
      </c>
      <c r="H1394" s="32">
        <v>0</v>
      </c>
      <c r="I1394" s="32" t="b">
        <v>0</v>
      </c>
      <c r="M1394">
        <v>2</v>
      </c>
      <c r="N1394" s="30" t="str">
        <f t="shared" si="67"/>
        <v>DELETE FROM W_CATEGORY WHERE ID = en-japan;</v>
      </c>
      <c r="O1394" s="30" t="str">
        <f t="shared" si="68"/>
        <v>INSERT INTO W_CATEGORY VALUES(</v>
      </c>
      <c r="P1394" s="30" t="str">
        <f t="shared" si="69"/>
        <v>"en-japan",10,"k_otherhokkaido","","その他北海道",0,FALSE</v>
      </c>
      <c r="Q1394" s="18" t="s">
        <v>70</v>
      </c>
    </row>
    <row r="1395" spans="2:17">
      <c r="B1395" s="32" t="s">
        <v>384</v>
      </c>
      <c r="C1395" s="32" t="s">
        <v>87</v>
      </c>
      <c r="D1395" s="32">
        <v>10</v>
      </c>
      <c r="E1395" s="32" t="s">
        <v>539</v>
      </c>
      <c r="F1395" s="32"/>
      <c r="G1395" s="32" t="s">
        <v>1559</v>
      </c>
      <c r="H1395" s="32">
        <v>0</v>
      </c>
      <c r="I1395" s="32" t="b">
        <v>0</v>
      </c>
      <c r="M1395">
        <v>2</v>
      </c>
      <c r="N1395" s="30" t="str">
        <f t="shared" ref="N1395:N1458" si="70">"DELETE FROM " &amp; $B1395 &amp; " WHERE ID = " &amp; C1395 &amp; ";"</f>
        <v>DELETE FROM W_CATEGORY WHERE ID = en-japan;</v>
      </c>
      <c r="O1395" s="30" t="str">
        <f t="shared" si="68"/>
        <v>INSERT INTO W_CATEGORY VALUES(</v>
      </c>
      <c r="P1395" s="30" t="str">
        <f t="shared" si="69"/>
        <v>"en-japan",10,"k_otherhyogo","","その他兵庫県",0,FALSE</v>
      </c>
      <c r="Q1395" s="18" t="s">
        <v>70</v>
      </c>
    </row>
    <row r="1396" spans="2:17">
      <c r="B1396" s="32" t="s">
        <v>384</v>
      </c>
      <c r="C1396" s="32" t="s">
        <v>87</v>
      </c>
      <c r="D1396" s="32">
        <v>10</v>
      </c>
      <c r="E1396" s="32" t="s">
        <v>540</v>
      </c>
      <c r="F1396" s="32"/>
      <c r="G1396" s="32" t="s">
        <v>1560</v>
      </c>
      <c r="H1396" s="32">
        <v>0</v>
      </c>
      <c r="I1396" s="32" t="b">
        <v>0</v>
      </c>
      <c r="M1396">
        <v>2</v>
      </c>
      <c r="N1396" s="30" t="str">
        <f t="shared" si="70"/>
        <v>DELETE FROM W_CATEGORY WHERE ID = en-japan;</v>
      </c>
      <c r="O1396" s="30" t="str">
        <f t="shared" si="68"/>
        <v>INSERT INTO W_CATEGORY VALUES(</v>
      </c>
      <c r="P1396" s="30" t="str">
        <f t="shared" si="69"/>
        <v>"en-japan",10,"k_otherkngw","","その他神奈川県",0,FALSE</v>
      </c>
      <c r="Q1396" s="18" t="s">
        <v>70</v>
      </c>
    </row>
    <row r="1397" spans="2:17">
      <c r="B1397" s="32" t="s">
        <v>384</v>
      </c>
      <c r="C1397" s="32" t="s">
        <v>87</v>
      </c>
      <c r="D1397" s="32">
        <v>10</v>
      </c>
      <c r="E1397" s="32" t="s">
        <v>541</v>
      </c>
      <c r="F1397" s="32"/>
      <c r="G1397" s="32" t="s">
        <v>1561</v>
      </c>
      <c r="H1397" s="32">
        <v>0</v>
      </c>
      <c r="I1397" s="32" t="b">
        <v>0</v>
      </c>
      <c r="M1397">
        <v>2</v>
      </c>
      <c r="N1397" s="30" t="str">
        <f t="shared" si="70"/>
        <v>DELETE FROM W_CATEGORY WHERE ID = en-japan;</v>
      </c>
      <c r="O1397" s="30" t="str">
        <f t="shared" si="68"/>
        <v>INSERT INTO W_CATEGORY VALUES(</v>
      </c>
      <c r="P1397" s="30" t="str">
        <f t="shared" si="69"/>
        <v>"en-japan",10,"k_otherkumamoto","","その他熊本県",0,FALSE</v>
      </c>
      <c r="Q1397" s="18" t="s">
        <v>70</v>
      </c>
    </row>
    <row r="1398" spans="2:17">
      <c r="B1398" s="32" t="s">
        <v>384</v>
      </c>
      <c r="C1398" s="32" t="s">
        <v>87</v>
      </c>
      <c r="D1398" s="32">
        <v>10</v>
      </c>
      <c r="E1398" s="32" t="s">
        <v>542</v>
      </c>
      <c r="F1398" s="32"/>
      <c r="G1398" s="32" t="s">
        <v>1562</v>
      </c>
      <c r="H1398" s="32">
        <v>0</v>
      </c>
      <c r="I1398" s="32" t="b">
        <v>0</v>
      </c>
      <c r="M1398">
        <v>2</v>
      </c>
      <c r="N1398" s="30" t="str">
        <f t="shared" si="70"/>
        <v>DELETE FROM W_CATEGORY WHERE ID = en-japan;</v>
      </c>
      <c r="O1398" s="30" t="str">
        <f t="shared" si="68"/>
        <v>INSERT INTO W_CATEGORY VALUES(</v>
      </c>
      <c r="P1398" s="30" t="str">
        <f t="shared" si="69"/>
        <v>"en-japan",10,"k_otherkyoto","","その他京都府",0,FALSE</v>
      </c>
      <c r="Q1398" s="18" t="s">
        <v>70</v>
      </c>
    </row>
    <row r="1399" spans="2:17">
      <c r="B1399" s="32" t="s">
        <v>384</v>
      </c>
      <c r="C1399" s="32" t="s">
        <v>87</v>
      </c>
      <c r="D1399" s="32">
        <v>10</v>
      </c>
      <c r="E1399" s="32" t="s">
        <v>543</v>
      </c>
      <c r="F1399" s="32"/>
      <c r="G1399" s="32" t="s">
        <v>1563</v>
      </c>
      <c r="H1399" s="32">
        <v>0</v>
      </c>
      <c r="I1399" s="32" t="b">
        <v>0</v>
      </c>
      <c r="M1399">
        <v>2</v>
      </c>
      <c r="N1399" s="30" t="str">
        <f t="shared" si="70"/>
        <v>DELETE FROM W_CATEGORY WHERE ID = en-japan;</v>
      </c>
      <c r="O1399" s="30" t="str">
        <f t="shared" si="68"/>
        <v>INSERT INTO W_CATEGORY VALUES(</v>
      </c>
      <c r="P1399" s="30" t="str">
        <f t="shared" si="69"/>
        <v>"en-japan",10,"k_othermiyagi","","その他宮城県",0,FALSE</v>
      </c>
      <c r="Q1399" s="18" t="s">
        <v>70</v>
      </c>
    </row>
    <row r="1400" spans="2:17">
      <c r="B1400" s="32" t="s">
        <v>384</v>
      </c>
      <c r="C1400" s="32" t="s">
        <v>87</v>
      </c>
      <c r="D1400" s="32">
        <v>10</v>
      </c>
      <c r="E1400" s="32" t="s">
        <v>544</v>
      </c>
      <c r="F1400" s="32"/>
      <c r="G1400" s="32" t="s">
        <v>1564</v>
      </c>
      <c r="H1400" s="32">
        <v>0</v>
      </c>
      <c r="I1400" s="32" t="b">
        <v>0</v>
      </c>
      <c r="M1400">
        <v>2</v>
      </c>
      <c r="N1400" s="30" t="str">
        <f t="shared" si="70"/>
        <v>DELETE FROM W_CATEGORY WHERE ID = en-japan;</v>
      </c>
      <c r="O1400" s="30" t="str">
        <f t="shared" si="68"/>
        <v>INSERT INTO W_CATEGORY VALUES(</v>
      </c>
      <c r="P1400" s="30" t="str">
        <f t="shared" si="69"/>
        <v>"en-japan",10,"k_otherokayama","","その他岡山県",0,FALSE</v>
      </c>
      <c r="Q1400" s="18" t="s">
        <v>70</v>
      </c>
    </row>
    <row r="1401" spans="2:17">
      <c r="B1401" s="32" t="s">
        <v>384</v>
      </c>
      <c r="C1401" s="32" t="s">
        <v>87</v>
      </c>
      <c r="D1401" s="32">
        <v>10</v>
      </c>
      <c r="E1401" s="32" t="s">
        <v>545</v>
      </c>
      <c r="F1401" s="32"/>
      <c r="G1401" s="32" t="s">
        <v>1565</v>
      </c>
      <c r="H1401" s="32">
        <v>0</v>
      </c>
      <c r="I1401" s="32" t="b">
        <v>0</v>
      </c>
      <c r="M1401">
        <v>2</v>
      </c>
      <c r="N1401" s="30" t="str">
        <f t="shared" si="70"/>
        <v>DELETE FROM W_CATEGORY WHERE ID = en-japan;</v>
      </c>
      <c r="O1401" s="30" t="str">
        <f t="shared" si="68"/>
        <v>INSERT INTO W_CATEGORY VALUES(</v>
      </c>
      <c r="P1401" s="30" t="str">
        <f t="shared" si="69"/>
        <v>"en-japan",10,"k_othersaitama","","その他埼玉県",0,FALSE</v>
      </c>
      <c r="Q1401" s="18" t="s">
        <v>70</v>
      </c>
    </row>
    <row r="1402" spans="2:17">
      <c r="B1402" s="32" t="s">
        <v>384</v>
      </c>
      <c r="C1402" s="32" t="s">
        <v>87</v>
      </c>
      <c r="D1402" s="32">
        <v>10</v>
      </c>
      <c r="E1402" s="32" t="s">
        <v>546</v>
      </c>
      <c r="F1402" s="32"/>
      <c r="G1402" s="32" t="s">
        <v>1566</v>
      </c>
      <c r="H1402" s="32">
        <v>0</v>
      </c>
      <c r="I1402" s="32" t="b">
        <v>0</v>
      </c>
      <c r="M1402">
        <v>2</v>
      </c>
      <c r="N1402" s="30" t="str">
        <f t="shared" si="70"/>
        <v>DELETE FROM W_CATEGORY WHERE ID = en-japan;</v>
      </c>
      <c r="O1402" s="30" t="str">
        <f t="shared" si="68"/>
        <v>INSERT INTO W_CATEGORY VALUES(</v>
      </c>
      <c r="P1402" s="30" t="str">
        <f t="shared" si="69"/>
        <v>"en-japan",10,"k_othershizuoka","","その他静岡県",0,FALSE</v>
      </c>
      <c r="Q1402" s="18" t="s">
        <v>70</v>
      </c>
    </row>
    <row r="1403" spans="2:17">
      <c r="B1403" s="32" t="s">
        <v>384</v>
      </c>
      <c r="C1403" s="32" t="s">
        <v>87</v>
      </c>
      <c r="D1403" s="32">
        <v>10</v>
      </c>
      <c r="E1403" s="32" t="s">
        <v>547</v>
      </c>
      <c r="F1403" s="32"/>
      <c r="G1403" s="32" t="s">
        <v>1567</v>
      </c>
      <c r="H1403" s="32">
        <v>0</v>
      </c>
      <c r="I1403" s="32" t="b">
        <v>0</v>
      </c>
      <c r="M1403">
        <v>2</v>
      </c>
      <c r="N1403" s="30" t="str">
        <f t="shared" si="70"/>
        <v>DELETE FROM W_CATEGORY WHERE ID = en-japan;</v>
      </c>
      <c r="O1403" s="30" t="str">
        <f t="shared" si="68"/>
        <v>INSERT INTO W_CATEGORY VALUES(</v>
      </c>
      <c r="P1403" s="30" t="str">
        <f t="shared" si="69"/>
        <v>"en-japan",10,"k_othertokyo","","その他東京都",0,FALSE</v>
      </c>
      <c r="Q1403" s="18" t="s">
        <v>70</v>
      </c>
    </row>
    <row r="1404" spans="2:17">
      <c r="B1404" s="32" t="s">
        <v>384</v>
      </c>
      <c r="C1404" s="32" t="s">
        <v>87</v>
      </c>
      <c r="D1404" s="32">
        <v>10</v>
      </c>
      <c r="E1404" s="32" t="s">
        <v>548</v>
      </c>
      <c r="F1404" s="32"/>
      <c r="G1404" s="32" t="s">
        <v>1568</v>
      </c>
      <c r="H1404" s="32">
        <v>0</v>
      </c>
      <c r="I1404" s="32" t="b">
        <v>0</v>
      </c>
      <c r="M1404">
        <v>2</v>
      </c>
      <c r="N1404" s="30" t="str">
        <f t="shared" si="70"/>
        <v>DELETE FROM W_CATEGORY WHERE ID = en-japan;</v>
      </c>
      <c r="O1404" s="30" t="str">
        <f t="shared" si="68"/>
        <v>INSERT INTO W_CATEGORY VALUES(</v>
      </c>
      <c r="P1404" s="30" t="str">
        <f t="shared" si="69"/>
        <v>"en-japan",10,"k_owariarea","","尾張エリア",0,FALSE</v>
      </c>
      <c r="Q1404" s="18" t="s">
        <v>70</v>
      </c>
    </row>
    <row r="1405" spans="2:17">
      <c r="B1405" s="32" t="s">
        <v>384</v>
      </c>
      <c r="C1405" s="32" t="s">
        <v>87</v>
      </c>
      <c r="D1405" s="32">
        <v>10</v>
      </c>
      <c r="E1405" s="32" t="s">
        <v>549</v>
      </c>
      <c r="F1405" s="32"/>
      <c r="G1405" s="32" t="s">
        <v>1569</v>
      </c>
      <c r="H1405" s="32">
        <v>0</v>
      </c>
      <c r="I1405" s="32" t="b">
        <v>0</v>
      </c>
      <c r="M1405">
        <v>2</v>
      </c>
      <c r="N1405" s="30" t="str">
        <f t="shared" si="70"/>
        <v>DELETE FROM W_CATEGORY WHERE ID = en-japan;</v>
      </c>
      <c r="O1405" s="30" t="str">
        <f t="shared" si="68"/>
        <v>INSERT INTO W_CATEGORY VALUES(</v>
      </c>
      <c r="P1405" s="30" t="str">
        <f t="shared" si="69"/>
        <v>"en-japan",10,"k_saga","","佐賀県",0,FALSE</v>
      </c>
      <c r="Q1405" s="18" t="s">
        <v>70</v>
      </c>
    </row>
    <row r="1406" spans="2:17">
      <c r="B1406" s="32" t="s">
        <v>384</v>
      </c>
      <c r="C1406" s="32" t="s">
        <v>87</v>
      </c>
      <c r="D1406" s="32">
        <v>10</v>
      </c>
      <c r="E1406" s="32" t="s">
        <v>550</v>
      </c>
      <c r="F1406" s="32"/>
      <c r="G1406" s="32" t="s">
        <v>1570</v>
      </c>
      <c r="H1406" s="32">
        <v>0</v>
      </c>
      <c r="I1406" s="32" t="b">
        <v>0</v>
      </c>
      <c r="M1406">
        <v>2</v>
      </c>
      <c r="N1406" s="30" t="str">
        <f t="shared" si="70"/>
        <v>DELETE FROM W_CATEGORY WHERE ID = en-japan;</v>
      </c>
      <c r="O1406" s="30" t="str">
        <f t="shared" si="68"/>
        <v>INSERT INTO W_CATEGORY VALUES(</v>
      </c>
      <c r="P1406" s="30" t="str">
        <f t="shared" si="69"/>
        <v>"en-japan",10,"k_sagamiharashi","","相模原市",0,FALSE</v>
      </c>
      <c r="Q1406" s="18" t="s">
        <v>70</v>
      </c>
    </row>
    <row r="1407" spans="2:17">
      <c r="B1407" s="32" t="s">
        <v>384</v>
      </c>
      <c r="C1407" s="32" t="s">
        <v>87</v>
      </c>
      <c r="D1407" s="32">
        <v>10</v>
      </c>
      <c r="E1407" s="32" t="s">
        <v>551</v>
      </c>
      <c r="F1407" s="32"/>
      <c r="G1407" s="32" t="s">
        <v>1571</v>
      </c>
      <c r="H1407" s="32">
        <v>0</v>
      </c>
      <c r="I1407" s="32" t="b">
        <v>0</v>
      </c>
      <c r="M1407">
        <v>2</v>
      </c>
      <c r="N1407" s="30" t="str">
        <f t="shared" si="70"/>
        <v>DELETE FROM W_CATEGORY WHERE ID = en-japan;</v>
      </c>
      <c r="O1407" s="30" t="str">
        <f t="shared" si="68"/>
        <v>INSERT INTO W_CATEGORY VALUES(</v>
      </c>
      <c r="P1407" s="30" t="str">
        <f t="shared" si="69"/>
        <v>"en-japan",10,"k_saitama","","埼玉県",0,FALSE</v>
      </c>
      <c r="Q1407" s="18" t="s">
        <v>70</v>
      </c>
    </row>
    <row r="1408" spans="2:17">
      <c r="B1408" s="32" t="s">
        <v>384</v>
      </c>
      <c r="C1408" s="32" t="s">
        <v>87</v>
      </c>
      <c r="D1408" s="32">
        <v>10</v>
      </c>
      <c r="E1408" s="32" t="s">
        <v>552</v>
      </c>
      <c r="F1408" s="32"/>
      <c r="G1408" s="32" t="s">
        <v>1572</v>
      </c>
      <c r="H1408" s="32">
        <v>0</v>
      </c>
      <c r="I1408" s="32" t="b">
        <v>0</v>
      </c>
      <c r="M1408">
        <v>2</v>
      </c>
      <c r="N1408" s="30" t="str">
        <f t="shared" si="70"/>
        <v>DELETE FROM W_CATEGORY WHERE ID = en-japan;</v>
      </c>
      <c r="O1408" s="30" t="str">
        <f t="shared" si="68"/>
        <v>INSERT INTO W_CATEGORY VALUES(</v>
      </c>
      <c r="P1408" s="30" t="str">
        <f t="shared" si="69"/>
        <v>"en-japan",10,"k_saitamashi","","さいたま市",0,FALSE</v>
      </c>
      <c r="Q1408" s="18" t="s">
        <v>70</v>
      </c>
    </row>
    <row r="1409" spans="2:17">
      <c r="B1409" s="32" t="s">
        <v>384</v>
      </c>
      <c r="C1409" s="32" t="s">
        <v>87</v>
      </c>
      <c r="D1409" s="32">
        <v>10</v>
      </c>
      <c r="E1409" s="32" t="s">
        <v>553</v>
      </c>
      <c r="F1409" s="32"/>
      <c r="G1409" s="32" t="s">
        <v>1573</v>
      </c>
      <c r="H1409" s="32">
        <v>0</v>
      </c>
      <c r="I1409" s="32" t="b">
        <v>0</v>
      </c>
      <c r="M1409">
        <v>2</v>
      </c>
      <c r="N1409" s="30" t="str">
        <f t="shared" si="70"/>
        <v>DELETE FROM W_CATEGORY WHERE ID = en-japan;</v>
      </c>
      <c r="O1409" s="30" t="str">
        <f t="shared" si="68"/>
        <v>INSERT INTO W_CATEGORY VALUES(</v>
      </c>
      <c r="P1409" s="30" t="str">
        <f t="shared" si="69"/>
        <v>"en-japan",10,"k_sakaishi","","堺市",0,FALSE</v>
      </c>
      <c r="Q1409" s="18" t="s">
        <v>70</v>
      </c>
    </row>
    <row r="1410" spans="2:17">
      <c r="B1410" s="32" t="s">
        <v>384</v>
      </c>
      <c r="C1410" s="32" t="s">
        <v>87</v>
      </c>
      <c r="D1410" s="32">
        <v>10</v>
      </c>
      <c r="E1410" s="32" t="s">
        <v>554</v>
      </c>
      <c r="F1410" s="32"/>
      <c r="G1410" s="32" t="s">
        <v>1574</v>
      </c>
      <c r="H1410" s="32">
        <v>0</v>
      </c>
      <c r="I1410" s="32" t="b">
        <v>0</v>
      </c>
      <c r="M1410">
        <v>2</v>
      </c>
      <c r="N1410" s="30" t="str">
        <f t="shared" si="70"/>
        <v>DELETE FROM W_CATEGORY WHERE ID = en-japan;</v>
      </c>
      <c r="O1410" s="30" t="str">
        <f t="shared" si="68"/>
        <v>INSERT INTO W_CATEGORY VALUES(</v>
      </c>
      <c r="P1410" s="30" t="str">
        <f t="shared" si="69"/>
        <v>"en-japan",10,"k_sapporoshi","","札幌市",0,FALSE</v>
      </c>
      <c r="Q1410" s="18" t="s">
        <v>70</v>
      </c>
    </row>
    <row r="1411" spans="2:17">
      <c r="B1411" s="32" t="s">
        <v>384</v>
      </c>
      <c r="C1411" s="32" t="s">
        <v>87</v>
      </c>
      <c r="D1411" s="32">
        <v>10</v>
      </c>
      <c r="E1411" s="32" t="s">
        <v>555</v>
      </c>
      <c r="F1411" s="32"/>
      <c r="G1411" s="32" t="s">
        <v>1575</v>
      </c>
      <c r="H1411" s="32">
        <v>0</v>
      </c>
      <c r="I1411" s="32" t="b">
        <v>0</v>
      </c>
      <c r="M1411">
        <v>2</v>
      </c>
      <c r="N1411" s="30" t="str">
        <f t="shared" si="70"/>
        <v>DELETE FROM W_CATEGORY WHERE ID = en-japan;</v>
      </c>
      <c r="O1411" s="30" t="str">
        <f t="shared" si="68"/>
        <v>INSERT INTO W_CATEGORY VALUES(</v>
      </c>
      <c r="P1411" s="30" t="str">
        <f t="shared" si="69"/>
        <v>"en-japan",10,"k_sendaishi","","仙台市",0,FALSE</v>
      </c>
      <c r="Q1411" s="18" t="s">
        <v>70</v>
      </c>
    </row>
    <row r="1412" spans="2:17">
      <c r="B1412" s="32" t="s">
        <v>384</v>
      </c>
      <c r="C1412" s="32" t="s">
        <v>87</v>
      </c>
      <c r="D1412" s="32">
        <v>10</v>
      </c>
      <c r="E1412" s="32" t="s">
        <v>556</v>
      </c>
      <c r="F1412" s="32"/>
      <c r="G1412" s="32" t="s">
        <v>1576</v>
      </c>
      <c r="H1412" s="32">
        <v>0</v>
      </c>
      <c r="I1412" s="32" t="b">
        <v>0</v>
      </c>
      <c r="M1412">
        <v>2</v>
      </c>
      <c r="N1412" s="30" t="str">
        <f t="shared" si="70"/>
        <v>DELETE FROM W_CATEGORY WHERE ID = en-japan;</v>
      </c>
      <c r="O1412" s="30" t="str">
        <f t="shared" si="68"/>
        <v>INSERT INTO W_CATEGORY VALUES(</v>
      </c>
      <c r="P1412" s="30" t="str">
        <f t="shared" si="69"/>
        <v>"en-japan",10,"k_shibuyaku","","渋谷区（渋谷、恵比寿、代官山など）",0,FALSE</v>
      </c>
      <c r="Q1412" s="18" t="s">
        <v>70</v>
      </c>
    </row>
    <row r="1413" spans="2:17">
      <c r="B1413" s="32" t="s">
        <v>384</v>
      </c>
      <c r="C1413" s="32" t="s">
        <v>87</v>
      </c>
      <c r="D1413" s="32">
        <v>10</v>
      </c>
      <c r="E1413" s="32" t="s">
        <v>557</v>
      </c>
      <c r="F1413" s="32"/>
      <c r="G1413" s="32" t="s">
        <v>1577</v>
      </c>
      <c r="H1413" s="32">
        <v>0</v>
      </c>
      <c r="I1413" s="32" t="b">
        <v>0</v>
      </c>
      <c r="M1413">
        <v>2</v>
      </c>
      <c r="N1413" s="30" t="str">
        <f t="shared" si="70"/>
        <v>DELETE FROM W_CATEGORY WHERE ID = en-japan;</v>
      </c>
      <c r="O1413" s="30" t="str">
        <f t="shared" si="68"/>
        <v>INSERT INTO W_CATEGORY VALUES(</v>
      </c>
      <c r="P1413" s="30" t="str">
        <f t="shared" si="69"/>
        <v>"en-japan",10,"k_shiga","","滋賀県",0,FALSE</v>
      </c>
      <c r="Q1413" s="18" t="s">
        <v>70</v>
      </c>
    </row>
    <row r="1414" spans="2:17">
      <c r="B1414" s="32" t="s">
        <v>384</v>
      </c>
      <c r="C1414" s="32" t="s">
        <v>87</v>
      </c>
      <c r="D1414" s="32">
        <v>10</v>
      </c>
      <c r="E1414" s="32" t="s">
        <v>558</v>
      </c>
      <c r="F1414" s="32"/>
      <c r="G1414" s="32" t="s">
        <v>1578</v>
      </c>
      <c r="H1414" s="32">
        <v>0</v>
      </c>
      <c r="I1414" s="32" t="b">
        <v>0</v>
      </c>
      <c r="M1414">
        <v>2</v>
      </c>
      <c r="N1414" s="30" t="str">
        <f t="shared" si="70"/>
        <v>DELETE FROM W_CATEGORY WHERE ID = en-japan;</v>
      </c>
      <c r="O1414" s="30" t="str">
        <f t="shared" si="68"/>
        <v>INSERT INTO W_CATEGORY VALUES(</v>
      </c>
      <c r="P1414" s="30" t="str">
        <f t="shared" si="69"/>
        <v>"en-japan",10,"k_shimane","","島根県",0,FALSE</v>
      </c>
      <c r="Q1414" s="18" t="s">
        <v>70</v>
      </c>
    </row>
    <row r="1415" spans="2:17">
      <c r="B1415" s="32" t="s">
        <v>384</v>
      </c>
      <c r="C1415" s="32" t="s">
        <v>87</v>
      </c>
      <c r="D1415" s="32">
        <v>10</v>
      </c>
      <c r="E1415" s="32" t="s">
        <v>559</v>
      </c>
      <c r="F1415" s="32"/>
      <c r="G1415" s="32" t="s">
        <v>1579</v>
      </c>
      <c r="H1415" s="32">
        <v>0</v>
      </c>
      <c r="I1415" s="32" t="b">
        <v>0</v>
      </c>
      <c r="M1415">
        <v>2</v>
      </c>
      <c r="N1415" s="30" t="str">
        <f t="shared" si="70"/>
        <v>DELETE FROM W_CATEGORY WHERE ID = en-japan;</v>
      </c>
      <c r="O1415" s="30" t="str">
        <f t="shared" si="68"/>
        <v>INSERT INTO W_CATEGORY VALUES(</v>
      </c>
      <c r="P1415" s="30" t="str">
        <f t="shared" si="69"/>
        <v>"en-japan",10,"k_shinjukuku","","新宿区（新宿駅、四谷、高田馬場など）",0,FALSE</v>
      </c>
      <c r="Q1415" s="18" t="s">
        <v>70</v>
      </c>
    </row>
    <row r="1416" spans="2:17">
      <c r="B1416" s="32" t="s">
        <v>384</v>
      </c>
      <c r="C1416" s="32" t="s">
        <v>87</v>
      </c>
      <c r="D1416" s="32">
        <v>10</v>
      </c>
      <c r="E1416" s="32" t="s">
        <v>560</v>
      </c>
      <c r="F1416" s="32"/>
      <c r="G1416" s="32" t="s">
        <v>1580</v>
      </c>
      <c r="H1416" s="32">
        <v>0</v>
      </c>
      <c r="I1416" s="32" t="b">
        <v>0</v>
      </c>
      <c r="M1416">
        <v>2</v>
      </c>
      <c r="N1416" s="30" t="str">
        <f t="shared" si="70"/>
        <v>DELETE FROM W_CATEGORY WHERE ID = en-japan;</v>
      </c>
      <c r="O1416" s="30" t="str">
        <f t="shared" si="68"/>
        <v>INSERT INTO W_CATEGORY VALUES(</v>
      </c>
      <c r="P1416" s="30" t="str">
        <f t="shared" si="69"/>
        <v>"en-japan",10,"k_shizuoka","","静岡県",0,FALSE</v>
      </c>
      <c r="Q1416" s="18" t="s">
        <v>70</v>
      </c>
    </row>
    <row r="1417" spans="2:17">
      <c r="B1417" s="32" t="s">
        <v>384</v>
      </c>
      <c r="C1417" s="32" t="s">
        <v>87</v>
      </c>
      <c r="D1417" s="32">
        <v>10</v>
      </c>
      <c r="E1417" s="32" t="s">
        <v>561</v>
      </c>
      <c r="F1417" s="32"/>
      <c r="G1417" s="32" t="s">
        <v>1581</v>
      </c>
      <c r="H1417" s="32">
        <v>0</v>
      </c>
      <c r="I1417" s="32" t="b">
        <v>0</v>
      </c>
      <c r="M1417">
        <v>2</v>
      </c>
      <c r="N1417" s="30" t="str">
        <f t="shared" si="70"/>
        <v>DELETE FROM W_CATEGORY WHERE ID = en-japan;</v>
      </c>
      <c r="O1417" s="30" t="str">
        <f t="shared" si="68"/>
        <v>INSERT INTO W_CATEGORY VALUES(</v>
      </c>
      <c r="P1417" s="30" t="str">
        <f t="shared" si="69"/>
        <v>"en-japan",10,"k_shizuokashi","","静岡市",0,FALSE</v>
      </c>
      <c r="Q1417" s="18" t="s">
        <v>70</v>
      </c>
    </row>
    <row r="1418" spans="2:17">
      <c r="B1418" s="32" t="s">
        <v>384</v>
      </c>
      <c r="C1418" s="32" t="s">
        <v>87</v>
      </c>
      <c r="D1418" s="32">
        <v>10</v>
      </c>
      <c r="E1418" s="32" t="s">
        <v>562</v>
      </c>
      <c r="F1418" s="32"/>
      <c r="G1418" s="32" t="s">
        <v>1582</v>
      </c>
      <c r="H1418" s="32">
        <v>0</v>
      </c>
      <c r="I1418" s="32" t="b">
        <v>0</v>
      </c>
      <c r="M1418">
        <v>2</v>
      </c>
      <c r="N1418" s="30" t="str">
        <f t="shared" si="70"/>
        <v>DELETE FROM W_CATEGORY WHERE ID = en-japan;</v>
      </c>
      <c r="O1418" s="30" t="str">
        <f t="shared" si="68"/>
        <v>INSERT INTO W_CATEGORY VALUES(</v>
      </c>
      <c r="P1418" s="30" t="str">
        <f t="shared" si="69"/>
        <v>"en-japan",10,"k_tochigi","","栃木県",0,FALSE</v>
      </c>
      <c r="Q1418" s="18" t="s">
        <v>70</v>
      </c>
    </row>
    <row r="1419" spans="2:17">
      <c r="B1419" s="32" t="s">
        <v>384</v>
      </c>
      <c r="C1419" s="32" t="s">
        <v>87</v>
      </c>
      <c r="D1419" s="32">
        <v>10</v>
      </c>
      <c r="E1419" s="32" t="s">
        <v>563</v>
      </c>
      <c r="F1419" s="32"/>
      <c r="G1419" s="32" t="s">
        <v>1583</v>
      </c>
      <c r="H1419" s="32">
        <v>0</v>
      </c>
      <c r="I1419" s="32" t="b">
        <v>0</v>
      </c>
      <c r="M1419">
        <v>2</v>
      </c>
      <c r="N1419" s="30" t="str">
        <f t="shared" si="70"/>
        <v>DELETE FROM W_CATEGORY WHERE ID = en-japan;</v>
      </c>
      <c r="O1419" s="30" t="str">
        <f t="shared" si="68"/>
        <v>INSERT INTO W_CATEGORY VALUES(</v>
      </c>
      <c r="P1419" s="30" t="str">
        <f t="shared" si="69"/>
        <v>"en-japan",10,"k_tokushima","","徳島県",0,FALSE</v>
      </c>
      <c r="Q1419" s="18" t="s">
        <v>70</v>
      </c>
    </row>
    <row r="1420" spans="2:17">
      <c r="B1420" s="32" t="s">
        <v>384</v>
      </c>
      <c r="C1420" s="32" t="s">
        <v>87</v>
      </c>
      <c r="D1420" s="32">
        <v>10</v>
      </c>
      <c r="E1420" s="32" t="s">
        <v>564</v>
      </c>
      <c r="F1420" s="32"/>
      <c r="G1420" s="32" t="s">
        <v>1584</v>
      </c>
      <c r="H1420" s="32">
        <v>0</v>
      </c>
      <c r="I1420" s="32" t="b">
        <v>0</v>
      </c>
      <c r="M1420">
        <v>2</v>
      </c>
      <c r="N1420" s="30" t="str">
        <f t="shared" si="70"/>
        <v>DELETE FROM W_CATEGORY WHERE ID = en-japan;</v>
      </c>
      <c r="O1420" s="30" t="str">
        <f t="shared" si="68"/>
        <v>INSERT INTO W_CATEGORY VALUES(</v>
      </c>
      <c r="P1420" s="30" t="str">
        <f t="shared" si="69"/>
        <v>"en-japan",10,"k_tokyo","","東京都",0,FALSE</v>
      </c>
      <c r="Q1420" s="18" t="s">
        <v>70</v>
      </c>
    </row>
    <row r="1421" spans="2:17">
      <c r="B1421" s="32" t="s">
        <v>384</v>
      </c>
      <c r="C1421" s="32" t="s">
        <v>87</v>
      </c>
      <c r="D1421" s="32">
        <v>10</v>
      </c>
      <c r="E1421" s="32" t="s">
        <v>565</v>
      </c>
      <c r="F1421" s="32"/>
      <c r="G1421" s="32" t="s">
        <v>1585</v>
      </c>
      <c r="H1421" s="32">
        <v>0</v>
      </c>
      <c r="I1421" s="32" t="b">
        <v>0</v>
      </c>
      <c r="M1421">
        <v>2</v>
      </c>
      <c r="N1421" s="30" t="str">
        <f t="shared" si="70"/>
        <v>DELETE FROM W_CATEGORY WHERE ID = en-japan;</v>
      </c>
      <c r="O1421" s="30" t="str">
        <f t="shared" si="68"/>
        <v>INSERT INTO W_CATEGORY VALUES(</v>
      </c>
      <c r="P1421" s="30" t="str">
        <f t="shared" si="69"/>
        <v>"en-japan",10,"k_toshimaku","","豊島区（池袋駅など）",0,FALSE</v>
      </c>
      <c r="Q1421" s="18" t="s">
        <v>70</v>
      </c>
    </row>
    <row r="1422" spans="2:17">
      <c r="B1422" s="32" t="s">
        <v>384</v>
      </c>
      <c r="C1422" s="32" t="s">
        <v>87</v>
      </c>
      <c r="D1422" s="32">
        <v>10</v>
      </c>
      <c r="E1422" s="32" t="s">
        <v>566</v>
      </c>
      <c r="F1422" s="32"/>
      <c r="G1422" s="32" t="s">
        <v>1586</v>
      </c>
      <c r="H1422" s="32">
        <v>0</v>
      </c>
      <c r="I1422" s="32" t="b">
        <v>0</v>
      </c>
      <c r="M1422">
        <v>2</v>
      </c>
      <c r="N1422" s="30" t="str">
        <f t="shared" si="70"/>
        <v>DELETE FROM W_CATEGORY WHERE ID = en-japan;</v>
      </c>
      <c r="O1422" s="30" t="str">
        <f t="shared" si="68"/>
        <v>INSERT INTO W_CATEGORY VALUES(</v>
      </c>
      <c r="P1422" s="30" t="str">
        <f t="shared" si="69"/>
        <v>"en-japan",10,"k_tottori","","鳥取県",0,FALSE</v>
      </c>
      <c r="Q1422" s="18" t="s">
        <v>70</v>
      </c>
    </row>
    <row r="1423" spans="2:17">
      <c r="B1423" s="32" t="s">
        <v>384</v>
      </c>
      <c r="C1423" s="32" t="s">
        <v>87</v>
      </c>
      <c r="D1423" s="32">
        <v>10</v>
      </c>
      <c r="E1423" s="32" t="s">
        <v>567</v>
      </c>
      <c r="F1423" s="32"/>
      <c r="G1423" s="32" t="s">
        <v>1587</v>
      </c>
      <c r="H1423" s="32">
        <v>0</v>
      </c>
      <c r="I1423" s="32" t="b">
        <v>0</v>
      </c>
      <c r="M1423">
        <v>2</v>
      </c>
      <c r="N1423" s="30" t="str">
        <f t="shared" si="70"/>
        <v>DELETE FROM W_CATEGORY WHERE ID = en-japan;</v>
      </c>
      <c r="O1423" s="30" t="str">
        <f t="shared" si="68"/>
        <v>INSERT INTO W_CATEGORY VALUES(</v>
      </c>
      <c r="P1423" s="30" t="str">
        <f t="shared" si="69"/>
        <v>"en-japan",10,"k_toyama","","富山県",0,FALSE</v>
      </c>
      <c r="Q1423" s="18" t="s">
        <v>70</v>
      </c>
    </row>
    <row r="1424" spans="2:17">
      <c r="B1424" s="32" t="s">
        <v>384</v>
      </c>
      <c r="C1424" s="32" t="s">
        <v>87</v>
      </c>
      <c r="D1424" s="32">
        <v>10</v>
      </c>
      <c r="E1424" s="32" t="s">
        <v>568</v>
      </c>
      <c r="F1424" s="32"/>
      <c r="G1424" s="32" t="s">
        <v>1588</v>
      </c>
      <c r="H1424" s="32">
        <v>0</v>
      </c>
      <c r="I1424" s="32" t="b">
        <v>0</v>
      </c>
      <c r="M1424">
        <v>2</v>
      </c>
      <c r="N1424" s="30" t="str">
        <f t="shared" si="70"/>
        <v>DELETE FROM W_CATEGORY WHERE ID = en-japan;</v>
      </c>
      <c r="O1424" s="30" t="str">
        <f t="shared" si="68"/>
        <v>INSERT INTO W_CATEGORY VALUES(</v>
      </c>
      <c r="P1424" s="30" t="str">
        <f t="shared" si="69"/>
        <v>"en-japan",10,"k_wakayama","","和歌山県",0,FALSE</v>
      </c>
      <c r="Q1424" s="18" t="s">
        <v>70</v>
      </c>
    </row>
    <row r="1425" spans="2:17">
      <c r="B1425" s="32" t="s">
        <v>384</v>
      </c>
      <c r="C1425" s="32" t="s">
        <v>87</v>
      </c>
      <c r="D1425" s="32">
        <v>10</v>
      </c>
      <c r="E1425" s="32" t="s">
        <v>569</v>
      </c>
      <c r="F1425" s="32"/>
      <c r="G1425" s="32" t="s">
        <v>1589</v>
      </c>
      <c r="H1425" s="32">
        <v>0</v>
      </c>
      <c r="I1425" s="32" t="b">
        <v>0</v>
      </c>
      <c r="M1425">
        <v>2</v>
      </c>
      <c r="N1425" s="30" t="str">
        <f t="shared" si="70"/>
        <v>DELETE FROM W_CATEGORY WHERE ID = en-japan;</v>
      </c>
      <c r="O1425" s="30" t="str">
        <f t="shared" si="68"/>
        <v>INSERT INTO W_CATEGORY VALUES(</v>
      </c>
      <c r="P1425" s="30" t="str">
        <f t="shared" si="69"/>
        <v>"en-japan",10,"k_yamagata","","山形県",0,FALSE</v>
      </c>
      <c r="Q1425" s="18" t="s">
        <v>70</v>
      </c>
    </row>
    <row r="1426" spans="2:17">
      <c r="B1426" s="32" t="s">
        <v>384</v>
      </c>
      <c r="C1426" s="32" t="s">
        <v>87</v>
      </c>
      <c r="D1426" s="32">
        <v>10</v>
      </c>
      <c r="E1426" s="32" t="s">
        <v>570</v>
      </c>
      <c r="F1426" s="32"/>
      <c r="G1426" s="32" t="s">
        <v>1590</v>
      </c>
      <c r="H1426" s="32">
        <v>0</v>
      </c>
      <c r="I1426" s="32" t="b">
        <v>0</v>
      </c>
      <c r="M1426">
        <v>2</v>
      </c>
      <c r="N1426" s="30" t="str">
        <f t="shared" si="70"/>
        <v>DELETE FROM W_CATEGORY WHERE ID = en-japan;</v>
      </c>
      <c r="O1426" s="30" t="str">
        <f t="shared" si="68"/>
        <v>INSERT INTO W_CATEGORY VALUES(</v>
      </c>
      <c r="P1426" s="30" t="str">
        <f t="shared" si="69"/>
        <v>"en-japan",10,"k_yamaguchi","","山口県",0,FALSE</v>
      </c>
      <c r="Q1426" s="18" t="s">
        <v>70</v>
      </c>
    </row>
    <row r="1427" spans="2:17">
      <c r="B1427" s="32" t="s">
        <v>384</v>
      </c>
      <c r="C1427" s="32" t="s">
        <v>87</v>
      </c>
      <c r="D1427" s="32">
        <v>10</v>
      </c>
      <c r="E1427" s="32" t="s">
        <v>571</v>
      </c>
      <c r="F1427" s="32"/>
      <c r="G1427" s="32" t="s">
        <v>1591</v>
      </c>
      <c r="H1427" s="32">
        <v>0</v>
      </c>
      <c r="I1427" s="32" t="b">
        <v>0</v>
      </c>
      <c r="M1427">
        <v>2</v>
      </c>
      <c r="N1427" s="30" t="str">
        <f t="shared" si="70"/>
        <v>DELETE FROM W_CATEGORY WHERE ID = en-japan;</v>
      </c>
      <c r="O1427" s="30" t="str">
        <f t="shared" si="68"/>
        <v>INSERT INTO W_CATEGORY VALUES(</v>
      </c>
      <c r="P1427" s="30" t="str">
        <f t="shared" si="69"/>
        <v>"en-japan",10,"k_yamanashi","","山梨県",0,FALSE</v>
      </c>
      <c r="Q1427" s="18" t="s">
        <v>70</v>
      </c>
    </row>
    <row r="1428" spans="2:17">
      <c r="B1428" s="32" t="s">
        <v>384</v>
      </c>
      <c r="C1428" s="32" t="s">
        <v>87</v>
      </c>
      <c r="D1428" s="32">
        <v>10</v>
      </c>
      <c r="E1428" s="32" t="s">
        <v>572</v>
      </c>
      <c r="F1428" s="32"/>
      <c r="G1428" s="32" t="s">
        <v>1592</v>
      </c>
      <c r="H1428" s="32">
        <v>0</v>
      </c>
      <c r="I1428" s="32" t="b">
        <v>0</v>
      </c>
      <c r="M1428">
        <v>2</v>
      </c>
      <c r="N1428" s="30" t="str">
        <f t="shared" si="70"/>
        <v>DELETE FROM W_CATEGORY WHERE ID = en-japan;</v>
      </c>
      <c r="O1428" s="30" t="str">
        <f t="shared" si="68"/>
        <v>INSERT INTO W_CATEGORY VALUES(</v>
      </c>
      <c r="P1428" s="30" t="str">
        <f t="shared" si="69"/>
        <v>"en-japan",10,"k_yokohama","","横浜市",0,FALSE</v>
      </c>
      <c r="Q1428" s="18" t="s">
        <v>70</v>
      </c>
    </row>
    <row r="1429" spans="2:17">
      <c r="B1429" s="32" t="s">
        <v>384</v>
      </c>
      <c r="C1429" s="32" t="s">
        <v>87</v>
      </c>
      <c r="D1429" s="32">
        <v>10</v>
      </c>
      <c r="E1429" s="32" t="s">
        <v>912</v>
      </c>
      <c r="F1429" s="32"/>
      <c r="G1429" s="32" t="s">
        <v>1933</v>
      </c>
      <c r="H1429" s="32">
        <v>0</v>
      </c>
      <c r="I1429" s="32" t="b">
        <v>0</v>
      </c>
      <c r="M1429">
        <v>2</v>
      </c>
      <c r="N1429" s="30" t="str">
        <f t="shared" si="70"/>
        <v>DELETE FROM W_CATEGORY WHERE ID = en-japan;</v>
      </c>
      <c r="O1429" s="30" t="str">
        <f t="shared" si="68"/>
        <v>INSERT INTO W_CATEGORY VALUES(</v>
      </c>
      <c r="P1429" s="30" t="str">
        <f t="shared" si="69"/>
        <v>"en-japan",10,"s_food","","食品、化粧品系",0,FALSE</v>
      </c>
      <c r="Q1429" s="18" t="s">
        <v>70</v>
      </c>
    </row>
    <row r="1430" spans="2:17">
      <c r="B1430" s="32" t="s">
        <v>384</v>
      </c>
      <c r="C1430" s="32" t="s">
        <v>87</v>
      </c>
      <c r="D1430" s="32">
        <v>10</v>
      </c>
      <c r="E1430" s="32" t="s">
        <v>913</v>
      </c>
      <c r="F1430" s="32"/>
      <c r="G1430" s="32" t="s">
        <v>1934</v>
      </c>
      <c r="H1430" s="32">
        <v>0</v>
      </c>
      <c r="I1430" s="32" t="b">
        <v>0</v>
      </c>
      <c r="M1430">
        <v>2</v>
      </c>
      <c r="N1430" s="30" t="str">
        <f t="shared" si="70"/>
        <v>DELETE FROM W_CATEGORY WHERE ID = en-japan;</v>
      </c>
      <c r="O1430" s="30" t="str">
        <f t="shared" si="68"/>
        <v>INSERT INTO W_CATEGORY VALUES(</v>
      </c>
      <c r="P1430" s="30" t="str">
        <f t="shared" si="69"/>
        <v>"en-japan",10,"s_gakujyutsu","","学術",0,FALSE</v>
      </c>
      <c r="Q1430" s="18" t="s">
        <v>70</v>
      </c>
    </row>
    <row r="1431" spans="2:17">
      <c r="B1431" s="32" t="s">
        <v>384</v>
      </c>
      <c r="C1431" s="32" t="s">
        <v>87</v>
      </c>
      <c r="D1431" s="32">
        <v>10</v>
      </c>
      <c r="E1431" s="32" t="s">
        <v>914</v>
      </c>
      <c r="F1431" s="32"/>
      <c r="G1431" s="32" t="s">
        <v>1935</v>
      </c>
      <c r="H1431" s="32">
        <v>0</v>
      </c>
      <c r="I1431" s="32" t="b">
        <v>0</v>
      </c>
      <c r="M1431">
        <v>2</v>
      </c>
      <c r="N1431" s="30" t="str">
        <f t="shared" si="70"/>
        <v>DELETE FROM W_CATEGORY WHERE ID = en-japan;</v>
      </c>
      <c r="O1431" s="30" t="str">
        <f t="shared" si="68"/>
        <v>INSERT INTO W_CATEGORY VALUES(</v>
      </c>
      <c r="P1431" s="30" t="str">
        <f t="shared" si="69"/>
        <v>"en-japan",10,"s_hinshitsu-food","","品質管理・保証（食品、化粧品系）",0,FALSE</v>
      </c>
      <c r="Q1431" s="18" t="s">
        <v>70</v>
      </c>
    </row>
    <row r="1432" spans="2:17">
      <c r="B1432" s="32" t="s">
        <v>384</v>
      </c>
      <c r="C1432" s="32" t="s">
        <v>87</v>
      </c>
      <c r="D1432" s="32">
        <v>10</v>
      </c>
      <c r="E1432" s="32" t="s">
        <v>915</v>
      </c>
      <c r="F1432" s="32"/>
      <c r="G1432" s="32" t="s">
        <v>1936</v>
      </c>
      <c r="H1432" s="32">
        <v>0</v>
      </c>
      <c r="I1432" s="32" t="b">
        <v>0</v>
      </c>
      <c r="M1432">
        <v>2</v>
      </c>
      <c r="N1432" s="30" t="str">
        <f t="shared" si="70"/>
        <v>DELETE FROM W_CATEGORY WHERE ID = en-japan;</v>
      </c>
      <c r="O1432" s="30" t="str">
        <f t="shared" si="68"/>
        <v>INSERT INTO W_CATEGORY VALUES(</v>
      </c>
      <c r="P1432" s="30" t="str">
        <f t="shared" si="69"/>
        <v>"en-japan",10,"s_iyakuctrl","","品質管理・保証（医薬品、医療機器、バイオ系）",0,FALSE</v>
      </c>
      <c r="Q1432" s="18" t="s">
        <v>70</v>
      </c>
    </row>
    <row r="1433" spans="2:17">
      <c r="B1433" s="32" t="s">
        <v>384</v>
      </c>
      <c r="C1433" s="32" t="s">
        <v>87</v>
      </c>
      <c r="D1433" s="32">
        <v>10</v>
      </c>
      <c r="E1433" s="32" t="s">
        <v>916</v>
      </c>
      <c r="F1433" s="32"/>
      <c r="G1433" s="32" t="s">
        <v>1937</v>
      </c>
      <c r="H1433" s="32">
        <v>0</v>
      </c>
      <c r="I1433" s="32" t="b">
        <v>0</v>
      </c>
      <c r="M1433">
        <v>2</v>
      </c>
      <c r="N1433" s="30" t="str">
        <f t="shared" si="70"/>
        <v>DELETE FROM W_CATEGORY WHERE ID = en-japan;</v>
      </c>
      <c r="O1433" s="30" t="str">
        <f t="shared" si="68"/>
        <v>INSERT INTO W_CATEGORY VALUES(</v>
      </c>
      <c r="P1433" s="30" t="str">
        <f t="shared" si="69"/>
        <v>"en-japan",10,"s_iyakursrch","","研究【基礎・シーズ探索・ゲノム・バイオ）",0,FALSE</v>
      </c>
      <c r="Q1433" s="18" t="s">
        <v>70</v>
      </c>
    </row>
    <row r="1434" spans="2:17">
      <c r="B1434" s="32" t="s">
        <v>384</v>
      </c>
      <c r="C1434" s="32" t="s">
        <v>87</v>
      </c>
      <c r="D1434" s="32">
        <v>10</v>
      </c>
      <c r="E1434" s="32" t="s">
        <v>917</v>
      </c>
      <c r="F1434" s="32"/>
      <c r="G1434" s="32" t="s">
        <v>1938</v>
      </c>
      <c r="H1434" s="32">
        <v>0</v>
      </c>
      <c r="I1434" s="32" t="b">
        <v>0</v>
      </c>
      <c r="M1434">
        <v>2</v>
      </c>
      <c r="N1434" s="30" t="str">
        <f t="shared" si="70"/>
        <v>DELETE FROM W_CATEGORY WHERE ID = en-japan;</v>
      </c>
      <c r="O1434" s="30" t="str">
        <f t="shared" si="68"/>
        <v>INSERT INTO W_CATEGORY VALUES(</v>
      </c>
      <c r="P1434" s="30" t="str">
        <f t="shared" si="69"/>
        <v>"en-japan",10,"s_iyakuseihin","","医薬品、医療機器、バイオ系",0,FALSE</v>
      </c>
      <c r="Q1434" s="18" t="s">
        <v>70</v>
      </c>
    </row>
    <row r="1435" spans="2:17">
      <c r="B1435" s="32" t="s">
        <v>384</v>
      </c>
      <c r="C1435" s="32" t="s">
        <v>87</v>
      </c>
      <c r="D1435" s="32">
        <v>10</v>
      </c>
      <c r="E1435" s="32" t="s">
        <v>918</v>
      </c>
      <c r="F1435" s="32"/>
      <c r="G1435" s="32" t="s">
        <v>1939</v>
      </c>
      <c r="H1435" s="32">
        <v>0</v>
      </c>
      <c r="I1435" s="32" t="b">
        <v>0</v>
      </c>
      <c r="M1435">
        <v>2</v>
      </c>
      <c r="N1435" s="30" t="str">
        <f t="shared" si="70"/>
        <v>DELETE FROM W_CATEGORY WHERE ID = en-japan;</v>
      </c>
      <c r="O1435" s="30" t="str">
        <f t="shared" si="68"/>
        <v>INSERT INTO W_CATEGORY VALUES(</v>
      </c>
      <c r="P1435" s="30" t="str">
        <f t="shared" si="69"/>
        <v>"en-japan",10,"s_iyakuseisan","","生産管理（医薬品、医療機器、バイオ系）",0,FALSE</v>
      </c>
      <c r="Q1435" s="18" t="s">
        <v>70</v>
      </c>
    </row>
    <row r="1436" spans="2:17">
      <c r="B1436" s="32" t="s">
        <v>384</v>
      </c>
      <c r="C1436" s="32" t="s">
        <v>87</v>
      </c>
      <c r="D1436" s="32">
        <v>10</v>
      </c>
      <c r="E1436" s="32" t="s">
        <v>919</v>
      </c>
      <c r="F1436" s="32"/>
      <c r="G1436" s="32" t="s">
        <v>1940</v>
      </c>
      <c r="H1436" s="32">
        <v>0</v>
      </c>
      <c r="I1436" s="32" t="b">
        <v>0</v>
      </c>
      <c r="M1436">
        <v>2</v>
      </c>
      <c r="N1436" s="30" t="str">
        <f t="shared" si="70"/>
        <v>DELETE FROM W_CATEGORY WHERE ID = en-japan;</v>
      </c>
      <c r="O1436" s="30" t="str">
        <f t="shared" si="68"/>
        <v>INSERT INTO W_CATEGORY VALUES(</v>
      </c>
      <c r="P1436" s="30" t="str">
        <f t="shared" si="69"/>
        <v>"en-japan",10,"s_kagaku","","化学、素材系",0,FALSE</v>
      </c>
      <c r="Q1436" s="18" t="s">
        <v>70</v>
      </c>
    </row>
    <row r="1437" spans="2:17">
      <c r="B1437" s="32" t="s">
        <v>384</v>
      </c>
      <c r="C1437" s="32" t="s">
        <v>87</v>
      </c>
      <c r="D1437" s="32">
        <v>10</v>
      </c>
      <c r="E1437" s="32" t="s">
        <v>920</v>
      </c>
      <c r="F1437" s="32"/>
      <c r="G1437" s="32" t="s">
        <v>1941</v>
      </c>
      <c r="H1437" s="32">
        <v>0</v>
      </c>
      <c r="I1437" s="32" t="b">
        <v>0</v>
      </c>
      <c r="M1437">
        <v>2</v>
      </c>
      <c r="N1437" s="30" t="str">
        <f t="shared" si="70"/>
        <v>DELETE FROM W_CATEGORY WHERE ID = en-japan;</v>
      </c>
      <c r="O1437" s="30" t="str">
        <f t="shared" si="68"/>
        <v>INSERT INTO W_CATEGORY VALUES(</v>
      </c>
      <c r="P1437" s="30" t="str">
        <f t="shared" si="69"/>
        <v>"en-japan",10,"s_kagakursrch","","基礎・応用研究（化学、素材系）",0,FALSE</v>
      </c>
      <c r="Q1437" s="18" t="s">
        <v>70</v>
      </c>
    </row>
    <row r="1438" spans="2:17">
      <c r="B1438" s="32" t="s">
        <v>384</v>
      </c>
      <c r="C1438" s="32" t="s">
        <v>87</v>
      </c>
      <c r="D1438" s="32">
        <v>10</v>
      </c>
      <c r="E1438" s="32" t="s">
        <v>921</v>
      </c>
      <c r="F1438" s="32"/>
      <c r="G1438" s="32" t="s">
        <v>1942</v>
      </c>
      <c r="H1438" s="32">
        <v>0</v>
      </c>
      <c r="I1438" s="32" t="b">
        <v>0</v>
      </c>
      <c r="M1438">
        <v>2</v>
      </c>
      <c r="N1438" s="30" t="str">
        <f t="shared" si="70"/>
        <v>DELETE FROM W_CATEGORY WHERE ID = en-japan;</v>
      </c>
      <c r="O1438" s="30" t="str">
        <f t="shared" si="68"/>
        <v>INSERT INTO W_CATEGORY VALUES(</v>
      </c>
      <c r="P1438" s="30" t="str">
        <f t="shared" si="69"/>
        <v>"en-japan",10,"s_kagakuseihin","","生産・製造技術（化学、素材系）",0,FALSE</v>
      </c>
      <c r="Q1438" s="18" t="s">
        <v>70</v>
      </c>
    </row>
    <row r="1439" spans="2:17">
      <c r="B1439" s="32" t="s">
        <v>384</v>
      </c>
      <c r="C1439" s="32" t="s">
        <v>87</v>
      </c>
      <c r="D1439" s="32">
        <v>10</v>
      </c>
      <c r="E1439" s="32" t="s">
        <v>922</v>
      </c>
      <c r="F1439" s="32"/>
      <c r="G1439" s="32" t="s">
        <v>1943</v>
      </c>
      <c r="H1439" s="32">
        <v>0</v>
      </c>
      <c r="I1439" s="32" t="b">
        <v>0</v>
      </c>
      <c r="M1439">
        <v>2</v>
      </c>
      <c r="N1439" s="30" t="str">
        <f t="shared" si="70"/>
        <v>DELETE FROM W_CATEGORY WHERE ID = en-japan;</v>
      </c>
      <c r="O1439" s="30" t="str">
        <f t="shared" si="68"/>
        <v>INSERT INTO W_CATEGORY VALUES(</v>
      </c>
      <c r="P1439" s="30" t="str">
        <f t="shared" si="69"/>
        <v>"en-japan",10,"s_kageku-hinshitsu","","品質管理・保証（化学、素材系）",0,FALSE</v>
      </c>
      <c r="Q1439" s="18" t="s">
        <v>70</v>
      </c>
    </row>
    <row r="1440" spans="2:17">
      <c r="B1440" s="32" t="s">
        <v>384</v>
      </c>
      <c r="C1440" s="32" t="s">
        <v>87</v>
      </c>
      <c r="D1440" s="32">
        <v>10</v>
      </c>
      <c r="E1440" s="32" t="s">
        <v>923</v>
      </c>
      <c r="F1440" s="32"/>
      <c r="G1440" s="32" t="s">
        <v>1944</v>
      </c>
      <c r="H1440" s="32">
        <v>0</v>
      </c>
      <c r="I1440" s="32" t="b">
        <v>0</v>
      </c>
      <c r="M1440">
        <v>2</v>
      </c>
      <c r="N1440" s="30" t="str">
        <f t="shared" si="70"/>
        <v>DELETE FROM W_CATEGORY WHERE ID = en-japan;</v>
      </c>
      <c r="O1440" s="30" t="str">
        <f t="shared" si="68"/>
        <v>INSERT INTO W_CATEGORY VALUES(</v>
      </c>
      <c r="P1440" s="30" t="str">
        <f t="shared" si="69"/>
        <v>"en-japan",10,"s_kageku-salesengnr","","セールスエンジニア（化学、素材系）",0,FALSE</v>
      </c>
      <c r="Q1440" s="18" t="s">
        <v>70</v>
      </c>
    </row>
    <row r="1441" spans="2:17">
      <c r="B1441" s="32" t="s">
        <v>384</v>
      </c>
      <c r="C1441" s="32" t="s">
        <v>87</v>
      </c>
      <c r="D1441" s="32">
        <v>10</v>
      </c>
      <c r="E1441" s="32" t="s">
        <v>924</v>
      </c>
      <c r="F1441" s="32"/>
      <c r="G1441" s="32" t="s">
        <v>1945</v>
      </c>
      <c r="H1441" s="32">
        <v>0</v>
      </c>
      <c r="I1441" s="32" t="b">
        <v>0</v>
      </c>
      <c r="M1441">
        <v>2</v>
      </c>
      <c r="N1441" s="30" t="str">
        <f t="shared" si="70"/>
        <v>DELETE FROM W_CATEGORY WHERE ID = en-japan;</v>
      </c>
      <c r="O1441" s="30" t="str">
        <f t="shared" si="68"/>
        <v>INSERT INTO W_CATEGORY VALUES(</v>
      </c>
      <c r="P1441" s="30" t="str">
        <f t="shared" si="69"/>
        <v>"en-japan",10,"s_kageku-seisankanri","","生産管理（化学、素材系）",0,FALSE</v>
      </c>
      <c r="Q1441" s="18" t="s">
        <v>70</v>
      </c>
    </row>
    <row r="1442" spans="2:17">
      <c r="B1442" s="32" t="s">
        <v>384</v>
      </c>
      <c r="C1442" s="32" t="s">
        <v>87</v>
      </c>
      <c r="D1442" s="32">
        <v>10</v>
      </c>
      <c r="E1442" s="32" t="s">
        <v>925</v>
      </c>
      <c r="F1442" s="32"/>
      <c r="G1442" s="32" t="s">
        <v>1946</v>
      </c>
      <c r="H1442" s="32">
        <v>0</v>
      </c>
      <c r="I1442" s="32" t="b">
        <v>0</v>
      </c>
      <c r="M1442">
        <v>2</v>
      </c>
      <c r="N1442" s="30" t="str">
        <f t="shared" si="70"/>
        <v>DELETE FROM W_CATEGORY WHERE ID = en-japan;</v>
      </c>
      <c r="O1442" s="30" t="str">
        <f t="shared" si="68"/>
        <v>INSERT INTO W_CATEGORY VALUES(</v>
      </c>
      <c r="P1442" s="30" t="str">
        <f t="shared" si="69"/>
        <v>"en-japan",10,"s_kageku-setsubikanri","","設備管理（化学、素材系）",0,FALSE</v>
      </c>
      <c r="Q1442" s="18" t="s">
        <v>70</v>
      </c>
    </row>
    <row r="1443" spans="2:17">
      <c r="B1443" s="32" t="s">
        <v>384</v>
      </c>
      <c r="C1443" s="32" t="s">
        <v>87</v>
      </c>
      <c r="D1443" s="32">
        <v>10</v>
      </c>
      <c r="E1443" s="32" t="s">
        <v>926</v>
      </c>
      <c r="F1443" s="32"/>
      <c r="G1443" s="32" t="s">
        <v>1947</v>
      </c>
      <c r="H1443" s="32">
        <v>0</v>
      </c>
      <c r="I1443" s="32" t="b">
        <v>0</v>
      </c>
      <c r="M1443">
        <v>2</v>
      </c>
      <c r="N1443" s="30" t="str">
        <f t="shared" si="70"/>
        <v>DELETE FROM W_CATEGORY WHERE ID = en-japan;</v>
      </c>
      <c r="O1443" s="30" t="str">
        <f t="shared" si="68"/>
        <v>INSERT INTO W_CATEGORY VALUES(</v>
      </c>
      <c r="P1443" s="30" t="str">
        <f t="shared" si="69"/>
        <v>"en-japan",10,"s_other-food","","その他食品、化粧品系",0,FALSE</v>
      </c>
      <c r="Q1443" s="18" t="s">
        <v>70</v>
      </c>
    </row>
    <row r="1444" spans="2:17">
      <c r="B1444" s="32" t="s">
        <v>384</v>
      </c>
      <c r="C1444" s="32" t="s">
        <v>87</v>
      </c>
      <c r="D1444" s="32">
        <v>10</v>
      </c>
      <c r="E1444" s="32" t="s">
        <v>927</v>
      </c>
      <c r="F1444" s="32"/>
      <c r="G1444" s="32" t="s">
        <v>1948</v>
      </c>
      <c r="H1444" s="32">
        <v>0</v>
      </c>
      <c r="I1444" s="32" t="b">
        <v>0</v>
      </c>
      <c r="M1444">
        <v>2</v>
      </c>
      <c r="N1444" s="30" t="str">
        <f t="shared" si="70"/>
        <v>DELETE FROM W_CATEGORY WHERE ID = en-japan;</v>
      </c>
      <c r="O1444" s="30" t="str">
        <f t="shared" si="68"/>
        <v>INSERT INTO W_CATEGORY VALUES(</v>
      </c>
      <c r="P1444" s="30" t="str">
        <f t="shared" si="69"/>
        <v>"en-japan",10,"s_otheriyaku","","製造スタッフ、その他技術系（医薬、化学、素材、食品）",0,FALSE</v>
      </c>
      <c r="Q1444" s="18" t="s">
        <v>70</v>
      </c>
    </row>
    <row r="1445" spans="2:17">
      <c r="B1445" s="32" t="s">
        <v>384</v>
      </c>
      <c r="C1445" s="32" t="s">
        <v>87</v>
      </c>
      <c r="D1445" s="32">
        <v>10</v>
      </c>
      <c r="E1445" s="32" t="s">
        <v>928</v>
      </c>
      <c r="F1445" s="32"/>
      <c r="G1445" s="32" t="s">
        <v>1949</v>
      </c>
      <c r="H1445" s="32">
        <v>0</v>
      </c>
      <c r="I1445" s="32" t="b">
        <v>0</v>
      </c>
      <c r="M1445">
        <v>2</v>
      </c>
      <c r="N1445" s="30" t="str">
        <f t="shared" si="70"/>
        <v>DELETE FROM W_CATEGORY WHERE ID = en-japan;</v>
      </c>
      <c r="O1445" s="30" t="str">
        <f t="shared" si="68"/>
        <v>INSERT INTO W_CATEGORY VALUES(</v>
      </c>
      <c r="P1445" s="30" t="str">
        <f t="shared" si="69"/>
        <v>"en-japan",10,"s_other_iyakuseihin","","その他医薬品、医療機器、バイオ系",0,FALSE</v>
      </c>
      <c r="Q1445" s="18" t="s">
        <v>70</v>
      </c>
    </row>
    <row r="1446" spans="2:17">
      <c r="B1446" s="32" t="s">
        <v>384</v>
      </c>
      <c r="C1446" s="32" t="s">
        <v>87</v>
      </c>
      <c r="D1446" s="32">
        <v>10</v>
      </c>
      <c r="E1446" s="32" t="s">
        <v>929</v>
      </c>
      <c r="F1446" s="32"/>
      <c r="G1446" s="32" t="s">
        <v>1950</v>
      </c>
      <c r="H1446" s="32">
        <v>0</v>
      </c>
      <c r="I1446" s="32" t="b">
        <v>0</v>
      </c>
      <c r="M1446">
        <v>2</v>
      </c>
      <c r="N1446" s="30" t="str">
        <f t="shared" si="70"/>
        <v>DELETE FROM W_CATEGORY WHERE ID = en-japan;</v>
      </c>
      <c r="O1446" s="30" t="str">
        <f t="shared" si="68"/>
        <v>INSERT INTO W_CATEGORY VALUES(</v>
      </c>
      <c r="P1446" s="30" t="str">
        <f t="shared" si="69"/>
        <v>"en-japan",10,"s_other_kagaku","","その他化学、素材系",0,FALSE</v>
      </c>
      <c r="Q1446" s="18" t="s">
        <v>70</v>
      </c>
    </row>
    <row r="1447" spans="2:17">
      <c r="B1447" s="32" t="s">
        <v>384</v>
      </c>
      <c r="C1447" s="32" t="s">
        <v>87</v>
      </c>
      <c r="D1447" s="32">
        <v>10</v>
      </c>
      <c r="E1447" s="32" t="s">
        <v>930</v>
      </c>
      <c r="F1447" s="32"/>
      <c r="G1447" s="32" t="s">
        <v>1951</v>
      </c>
      <c r="H1447" s="32">
        <v>0</v>
      </c>
      <c r="I1447" s="32" t="b">
        <v>0</v>
      </c>
      <c r="M1447">
        <v>2</v>
      </c>
      <c r="N1447" s="30" t="str">
        <f t="shared" si="70"/>
        <v>DELETE FROM W_CATEGORY WHERE ID = en-japan;</v>
      </c>
      <c r="O1447" s="30" t="str">
        <f t="shared" si="68"/>
        <v>INSERT INTO W_CATEGORY VALUES(</v>
      </c>
      <c r="P1447" s="30" t="str">
        <f t="shared" si="69"/>
        <v>"en-japan",10,"s_rinshorsrch","","前臨床研究",0,FALSE</v>
      </c>
      <c r="Q1447" s="18" t="s">
        <v>70</v>
      </c>
    </row>
    <row r="1448" spans="2:17">
      <c r="B1448" s="32" t="s">
        <v>384</v>
      </c>
      <c r="C1448" s="32" t="s">
        <v>87</v>
      </c>
      <c r="D1448" s="32">
        <v>10</v>
      </c>
      <c r="E1448" s="32" t="s">
        <v>931</v>
      </c>
      <c r="F1448" s="32"/>
      <c r="G1448" s="32" t="s">
        <v>1952</v>
      </c>
      <c r="H1448" s="32">
        <v>0</v>
      </c>
      <c r="I1448" s="32" t="b">
        <v>0</v>
      </c>
      <c r="M1448">
        <v>2</v>
      </c>
      <c r="N1448" s="30" t="str">
        <f t="shared" si="70"/>
        <v>DELETE FROM W_CATEGORY WHERE ID = en-japan;</v>
      </c>
      <c r="O1448" s="30" t="str">
        <f t="shared" si="68"/>
        <v>INSERT INTO W_CATEGORY VALUES(</v>
      </c>
      <c r="P1448" s="30" t="str">
        <f t="shared" si="69"/>
        <v>"en-japan",10,"s_rinsyo","","臨床開発",0,FALSE</v>
      </c>
      <c r="Q1448" s="18" t="s">
        <v>70</v>
      </c>
    </row>
    <row r="1449" spans="2:17">
      <c r="B1449" s="32" t="s">
        <v>384</v>
      </c>
      <c r="C1449" s="32" t="s">
        <v>87</v>
      </c>
      <c r="D1449" s="32">
        <v>10</v>
      </c>
      <c r="E1449" s="32" t="s">
        <v>932</v>
      </c>
      <c r="F1449" s="32"/>
      <c r="G1449" s="32" t="s">
        <v>1953</v>
      </c>
      <c r="H1449" s="32">
        <v>0</v>
      </c>
      <c r="I1449" s="32" t="b">
        <v>0</v>
      </c>
      <c r="M1449">
        <v>2</v>
      </c>
      <c r="N1449" s="30" t="str">
        <f t="shared" si="70"/>
        <v>DELETE FROM W_CATEGORY WHERE ID = en-japan;</v>
      </c>
      <c r="O1449" s="30" t="str">
        <f t="shared" si="68"/>
        <v>INSERT INTO W_CATEGORY VALUES(</v>
      </c>
      <c r="P1449" s="30" t="str">
        <f t="shared" si="69"/>
        <v>"en-japan",10,"s_rsrch-food","","基礎・応用研究（食品、化粧品系）",0,FALSE</v>
      </c>
      <c r="Q1449" s="18" t="s">
        <v>70</v>
      </c>
    </row>
    <row r="1450" spans="2:17">
      <c r="B1450" s="32" t="s">
        <v>384</v>
      </c>
      <c r="C1450" s="32" t="s">
        <v>87</v>
      </c>
      <c r="D1450" s="32">
        <v>10</v>
      </c>
      <c r="E1450" s="32" t="s">
        <v>933</v>
      </c>
      <c r="F1450" s="32"/>
      <c r="G1450" s="32" t="s">
        <v>1954</v>
      </c>
      <c r="H1450" s="32">
        <v>0</v>
      </c>
      <c r="I1450" s="32" t="b">
        <v>0</v>
      </c>
      <c r="M1450">
        <v>2</v>
      </c>
      <c r="N1450" s="30" t="str">
        <f t="shared" si="70"/>
        <v>DELETE FROM W_CATEGORY WHERE ID = en-japan;</v>
      </c>
      <c r="O1450" s="30" t="str">
        <f t="shared" si="68"/>
        <v>INSERT INTO W_CATEGORY VALUES(</v>
      </c>
      <c r="P1450" s="30" t="str">
        <f t="shared" si="69"/>
        <v>"en-japan",10,"s_seisan","","生産・製造技術（医薬品、医療機器、バイオ系）",0,FALSE</v>
      </c>
      <c r="Q1450" s="18" t="s">
        <v>70</v>
      </c>
    </row>
    <row r="1451" spans="2:17">
      <c r="B1451" s="32" t="s">
        <v>384</v>
      </c>
      <c r="C1451" s="32" t="s">
        <v>87</v>
      </c>
      <c r="D1451" s="32">
        <v>10</v>
      </c>
      <c r="E1451" s="32" t="s">
        <v>934</v>
      </c>
      <c r="F1451" s="32"/>
      <c r="G1451" s="32" t="s">
        <v>1955</v>
      </c>
      <c r="H1451" s="32">
        <v>0</v>
      </c>
      <c r="I1451" s="32" t="b">
        <v>0</v>
      </c>
      <c r="M1451">
        <v>2</v>
      </c>
      <c r="N1451" s="30" t="str">
        <f t="shared" si="70"/>
        <v>DELETE FROM W_CATEGORY WHERE ID = en-japan;</v>
      </c>
      <c r="O1451" s="30" t="str">
        <f t="shared" si="68"/>
        <v>INSERT INTO W_CATEGORY VALUES(</v>
      </c>
      <c r="P1451" s="30" t="str">
        <f t="shared" si="69"/>
        <v>"en-japan",10,"s_seisan-food","","生産・製造技術（食品、化粧品系）",0,FALSE</v>
      </c>
      <c r="Q1451" s="18" t="s">
        <v>70</v>
      </c>
    </row>
    <row r="1452" spans="2:17">
      <c r="B1452" s="32" t="s">
        <v>384</v>
      </c>
      <c r="C1452" s="32" t="s">
        <v>87</v>
      </c>
      <c r="D1452" s="32">
        <v>10</v>
      </c>
      <c r="E1452" s="32" t="s">
        <v>935</v>
      </c>
      <c r="F1452" s="32"/>
      <c r="G1452" s="32" t="s">
        <v>1956</v>
      </c>
      <c r="H1452" s="32">
        <v>0</v>
      </c>
      <c r="I1452" s="32" t="b">
        <v>0</v>
      </c>
      <c r="M1452">
        <v>2</v>
      </c>
      <c r="N1452" s="30" t="str">
        <f t="shared" si="70"/>
        <v>DELETE FROM W_CATEGORY WHERE ID = en-japan;</v>
      </c>
      <c r="O1452" s="30" t="str">
        <f t="shared" ref="O1452:O1515" si="71">"INSERT INTO " &amp; $B1452 &amp; " VALUES("</f>
        <v>INSERT INTO W_CATEGORY VALUES(</v>
      </c>
      <c r="P1452" s="30" t="str">
        <f t="shared" si="69"/>
        <v>"en-japan",10,"s_seisankanri-food","","生産管理（食品、化粧品系）",0,FALSE</v>
      </c>
      <c r="Q1452" s="18" t="s">
        <v>70</v>
      </c>
    </row>
    <row r="1453" spans="2:17">
      <c r="B1453" s="32" t="s">
        <v>384</v>
      </c>
      <c r="C1453" s="32" t="s">
        <v>87</v>
      </c>
      <c r="D1453" s="32">
        <v>10</v>
      </c>
      <c r="E1453" s="32" t="s">
        <v>936</v>
      </c>
      <c r="F1453" s="32"/>
      <c r="G1453" s="32" t="s">
        <v>1957</v>
      </c>
      <c r="H1453" s="32">
        <v>0</v>
      </c>
      <c r="I1453" s="32" t="b">
        <v>0</v>
      </c>
      <c r="M1453">
        <v>2</v>
      </c>
      <c r="N1453" s="30" t="str">
        <f t="shared" si="70"/>
        <v>DELETE FROM W_CATEGORY WHERE ID = en-japan;</v>
      </c>
      <c r="O1453" s="30" t="str">
        <f t="shared" si="71"/>
        <v>INSERT INTO W_CATEGORY VALUES(</v>
      </c>
      <c r="P1453" s="30" t="str">
        <f t="shared" si="69"/>
        <v>"en-japan",10,"s_shinsei-food","","申請関連（食品、化粧品系）",0,FALSE</v>
      </c>
      <c r="Q1453" s="18" t="s">
        <v>70</v>
      </c>
    </row>
    <row r="1454" spans="2:17">
      <c r="B1454" s="32" t="s">
        <v>384</v>
      </c>
      <c r="C1454" s="32" t="s">
        <v>87</v>
      </c>
      <c r="D1454" s="32">
        <v>10</v>
      </c>
      <c r="E1454" s="32" t="s">
        <v>937</v>
      </c>
      <c r="F1454" s="32"/>
      <c r="G1454" s="32" t="s">
        <v>1958</v>
      </c>
      <c r="H1454" s="32">
        <v>0</v>
      </c>
      <c r="I1454" s="32" t="b">
        <v>0</v>
      </c>
      <c r="M1454">
        <v>2</v>
      </c>
      <c r="N1454" s="30" t="str">
        <f t="shared" si="70"/>
        <v>DELETE FROM W_CATEGORY WHERE ID = en-japan;</v>
      </c>
      <c r="O1454" s="30" t="str">
        <f t="shared" si="71"/>
        <v>INSERT INTO W_CATEGORY VALUES(</v>
      </c>
      <c r="P1454" s="30" t="str">
        <f t="shared" ref="P1454:P1517" si="72" xml:space="preserve"> IF(IFERROR(FIND("VAR",C$108),0)&gt;0,""""&amp; C1454 &amp; """",C1454) &amp; "," &amp; IF(IFERROR(FIND("VAR",D$108),0)&gt;0,""""&amp; D1454 &amp; """",D1454) &amp; "," &amp; IF(IFERROR(FIND("VAR",E$108),0)&gt;0,""""&amp; E1454 &amp; """",E1454) &amp; "," &amp;  IF(IFERROR(FIND("VAR",F$108),0)&gt;0,""""&amp; F1454 &amp; """",F1454)&amp; "," &amp;  IF(IFERROR(FIND("VAR",G$108),0)&gt;0,""""&amp; G1454 &amp; """",G1454) &amp; "," &amp; IF(IFERROR(FIND("VAR",H$108),0)&gt;0,""""&amp; H1454 &amp; """",H1454) &amp; "," &amp; IF(IFERROR(FIND("VAR",I$108),0)&gt;0,""""&amp; I1454 &amp; """",I1454)</f>
        <v>"en-japan",10,"s_shohindev-food","","商品・製品開発（食品、化粧品系）",0,FALSE</v>
      </c>
      <c r="Q1454" s="18" t="s">
        <v>70</v>
      </c>
    </row>
    <row r="1455" spans="2:17">
      <c r="B1455" s="32" t="s">
        <v>384</v>
      </c>
      <c r="C1455" s="32" t="s">
        <v>87</v>
      </c>
      <c r="D1455" s="32">
        <v>10</v>
      </c>
      <c r="E1455" s="32" t="s">
        <v>938</v>
      </c>
      <c r="F1455" s="32"/>
      <c r="G1455" s="32" t="s">
        <v>1959</v>
      </c>
      <c r="H1455" s="32">
        <v>0</v>
      </c>
      <c r="I1455" s="32" t="b">
        <v>0</v>
      </c>
      <c r="M1455">
        <v>2</v>
      </c>
      <c r="N1455" s="30" t="str">
        <f t="shared" si="70"/>
        <v>DELETE FROM W_CATEGORY WHERE ID = en-japan;</v>
      </c>
      <c r="O1455" s="30" t="str">
        <f t="shared" si="71"/>
        <v>INSERT INTO W_CATEGORY VALUES(</v>
      </c>
      <c r="P1455" s="30" t="str">
        <f t="shared" si="72"/>
        <v>"en-japan",10,"s_yakujishinsei","","薬事申請",0,FALSE</v>
      </c>
      <c r="Q1455" s="18" t="s">
        <v>70</v>
      </c>
    </row>
    <row r="1456" spans="2:17">
      <c r="B1456" s="32" t="s">
        <v>384</v>
      </c>
      <c r="C1456" s="32" t="s">
        <v>87</v>
      </c>
      <c r="D1456" s="32">
        <v>11</v>
      </c>
      <c r="E1456" s="32" t="s">
        <v>475</v>
      </c>
      <c r="F1456" s="32"/>
      <c r="G1456" s="32" t="s">
        <v>1495</v>
      </c>
      <c r="H1456" s="32">
        <v>0</v>
      </c>
      <c r="I1456" s="32" t="b">
        <v>0</v>
      </c>
      <c r="M1456">
        <v>2</v>
      </c>
      <c r="N1456" s="30" t="str">
        <f t="shared" si="70"/>
        <v>DELETE FROM W_CATEGORY WHERE ID = en-japan;</v>
      </c>
      <c r="O1456" s="30" t="str">
        <f t="shared" si="71"/>
        <v>INSERT INTO W_CATEGORY VALUES(</v>
      </c>
      <c r="P1456" s="30" t="str">
        <f t="shared" si="72"/>
        <v>"en-japan",11,"k_aichi","","愛知県",0,FALSE</v>
      </c>
      <c r="Q1456" s="18" t="s">
        <v>70</v>
      </c>
    </row>
    <row r="1457" spans="2:17">
      <c r="B1457" s="32" t="s">
        <v>384</v>
      </c>
      <c r="C1457" s="32" t="s">
        <v>87</v>
      </c>
      <c r="D1457" s="32">
        <v>11</v>
      </c>
      <c r="E1457" s="32" t="s">
        <v>476</v>
      </c>
      <c r="F1457" s="32"/>
      <c r="G1457" s="32" t="s">
        <v>1496</v>
      </c>
      <c r="H1457" s="32">
        <v>0</v>
      </c>
      <c r="I1457" s="32" t="b">
        <v>0</v>
      </c>
      <c r="M1457">
        <v>2</v>
      </c>
      <c r="N1457" s="30" t="str">
        <f t="shared" si="70"/>
        <v>DELETE FROM W_CATEGORY WHERE ID = en-japan;</v>
      </c>
      <c r="O1457" s="30" t="str">
        <f t="shared" si="71"/>
        <v>INSERT INTO W_CATEGORY VALUES(</v>
      </c>
      <c r="P1457" s="30" t="str">
        <f t="shared" si="72"/>
        <v>"en-japan",11,"k_akita","","秋田県",0,FALSE</v>
      </c>
      <c r="Q1457" s="18" t="s">
        <v>70</v>
      </c>
    </row>
    <row r="1458" spans="2:17">
      <c r="B1458" s="32" t="s">
        <v>384</v>
      </c>
      <c r="C1458" s="32" t="s">
        <v>87</v>
      </c>
      <c r="D1458" s="32">
        <v>11</v>
      </c>
      <c r="E1458" s="32" t="s">
        <v>477</v>
      </c>
      <c r="F1458" s="32"/>
      <c r="G1458" s="32" t="s">
        <v>1497</v>
      </c>
      <c r="H1458" s="32">
        <v>0</v>
      </c>
      <c r="I1458" s="32" t="b">
        <v>0</v>
      </c>
      <c r="M1458">
        <v>2</v>
      </c>
      <c r="N1458" s="30" t="str">
        <f t="shared" si="70"/>
        <v>DELETE FROM W_CATEGORY WHERE ID = en-japan;</v>
      </c>
      <c r="O1458" s="30" t="str">
        <f t="shared" si="71"/>
        <v>INSERT INTO W_CATEGORY VALUES(</v>
      </c>
      <c r="P1458" s="30" t="str">
        <f t="shared" si="72"/>
        <v>"en-japan",11,"k_aomori","","青森県",0,FALSE</v>
      </c>
      <c r="Q1458" s="18" t="s">
        <v>70</v>
      </c>
    </row>
    <row r="1459" spans="2:17">
      <c r="B1459" s="32" t="s">
        <v>384</v>
      </c>
      <c r="C1459" s="32" t="s">
        <v>87</v>
      </c>
      <c r="D1459" s="32">
        <v>11</v>
      </c>
      <c r="E1459" s="32" t="s">
        <v>478</v>
      </c>
      <c r="F1459" s="32"/>
      <c r="G1459" s="32" t="s">
        <v>1498</v>
      </c>
      <c r="H1459" s="32">
        <v>0</v>
      </c>
      <c r="I1459" s="32" t="b">
        <v>0</v>
      </c>
      <c r="M1459">
        <v>2</v>
      </c>
      <c r="N1459" s="30" t="str">
        <f t="shared" ref="N1459:N1522" si="73">"DELETE FROM " &amp; $B1459 &amp; " WHERE ID = " &amp; C1459 &amp; ";"</f>
        <v>DELETE FROM W_CATEGORY WHERE ID = en-japan;</v>
      </c>
      <c r="O1459" s="30" t="str">
        <f t="shared" si="71"/>
        <v>INSERT INTO W_CATEGORY VALUES(</v>
      </c>
      <c r="P1459" s="30" t="str">
        <f t="shared" si="72"/>
        <v>"en-japan",11,"k_asia","","アジア",0,FALSE</v>
      </c>
      <c r="Q1459" s="18" t="s">
        <v>70</v>
      </c>
    </row>
    <row r="1460" spans="2:17">
      <c r="B1460" s="32" t="s">
        <v>384</v>
      </c>
      <c r="C1460" s="32" t="s">
        <v>87</v>
      </c>
      <c r="D1460" s="32">
        <v>11</v>
      </c>
      <c r="E1460" s="32" t="s">
        <v>479</v>
      </c>
      <c r="F1460" s="32"/>
      <c r="G1460" s="32" t="s">
        <v>1499</v>
      </c>
      <c r="H1460" s="32">
        <v>0</v>
      </c>
      <c r="I1460" s="32" t="b">
        <v>0</v>
      </c>
      <c r="M1460">
        <v>2</v>
      </c>
      <c r="N1460" s="30" t="str">
        <f t="shared" si="73"/>
        <v>DELETE FROM W_CATEGORY WHERE ID = en-japan;</v>
      </c>
      <c r="O1460" s="30" t="str">
        <f t="shared" si="71"/>
        <v>INSERT INTO W_CATEGORY VALUES(</v>
      </c>
      <c r="P1460" s="30" t="str">
        <f t="shared" si="72"/>
        <v>"en-japan",11,"k_chiba","","千葉県",0,FALSE</v>
      </c>
      <c r="Q1460" s="18" t="s">
        <v>70</v>
      </c>
    </row>
    <row r="1461" spans="2:17">
      <c r="B1461" s="32" t="s">
        <v>384</v>
      </c>
      <c r="C1461" s="32" t="s">
        <v>87</v>
      </c>
      <c r="D1461" s="32">
        <v>11</v>
      </c>
      <c r="E1461" s="32" t="s">
        <v>480</v>
      </c>
      <c r="F1461" s="32"/>
      <c r="G1461" s="32" t="s">
        <v>1500</v>
      </c>
      <c r="H1461" s="32">
        <v>0</v>
      </c>
      <c r="I1461" s="32" t="b">
        <v>0</v>
      </c>
      <c r="M1461">
        <v>2</v>
      </c>
      <c r="N1461" s="30" t="str">
        <f t="shared" si="73"/>
        <v>DELETE FROM W_CATEGORY WHERE ID = en-japan;</v>
      </c>
      <c r="O1461" s="30" t="str">
        <f t="shared" si="71"/>
        <v>INSERT INTO W_CATEGORY VALUES(</v>
      </c>
      <c r="P1461" s="30" t="str">
        <f t="shared" si="72"/>
        <v>"en-japan",11,"k_chibashi","","千葉市",0,FALSE</v>
      </c>
      <c r="Q1461" s="18" t="s">
        <v>70</v>
      </c>
    </row>
    <row r="1462" spans="2:17">
      <c r="B1462" s="32" t="s">
        <v>384</v>
      </c>
      <c r="C1462" s="32" t="s">
        <v>87</v>
      </c>
      <c r="D1462" s="32">
        <v>11</v>
      </c>
      <c r="E1462" s="32" t="s">
        <v>481</v>
      </c>
      <c r="F1462" s="32"/>
      <c r="G1462" s="32" t="s">
        <v>1501</v>
      </c>
      <c r="H1462" s="32">
        <v>0</v>
      </c>
      <c r="I1462" s="32" t="b">
        <v>0</v>
      </c>
      <c r="M1462">
        <v>2</v>
      </c>
      <c r="N1462" s="30" t="str">
        <f t="shared" si="73"/>
        <v>DELETE FROM W_CATEGORY WHERE ID = en-japan;</v>
      </c>
      <c r="O1462" s="30" t="str">
        <f t="shared" si="71"/>
        <v>INSERT INTO W_CATEGORY VALUES(</v>
      </c>
      <c r="P1462" s="30" t="str">
        <f t="shared" si="72"/>
        <v>"en-japan",11,"k_china","","中国",0,FALSE</v>
      </c>
      <c r="Q1462" s="18" t="s">
        <v>70</v>
      </c>
    </row>
    <row r="1463" spans="2:17">
      <c r="B1463" s="32" t="s">
        <v>384</v>
      </c>
      <c r="C1463" s="32" t="s">
        <v>87</v>
      </c>
      <c r="D1463" s="32">
        <v>11</v>
      </c>
      <c r="E1463" s="32" t="s">
        <v>482</v>
      </c>
      <c r="F1463" s="32"/>
      <c r="G1463" s="32" t="s">
        <v>1502</v>
      </c>
      <c r="H1463" s="32">
        <v>0</v>
      </c>
      <c r="I1463" s="32" t="b">
        <v>0</v>
      </c>
      <c r="M1463">
        <v>2</v>
      </c>
      <c r="N1463" s="30" t="str">
        <f t="shared" si="73"/>
        <v>DELETE FROM W_CATEGORY WHERE ID = en-japan;</v>
      </c>
      <c r="O1463" s="30" t="str">
        <f t="shared" si="71"/>
        <v>INSERT INTO W_CATEGORY VALUES(</v>
      </c>
      <c r="P1463" s="30" t="str">
        <f t="shared" si="72"/>
        <v>"en-japan",11,"k_chiyodaku","","千代田区（東京駅、丸の内、有楽町など）",0,FALSE</v>
      </c>
      <c r="Q1463" s="18" t="s">
        <v>70</v>
      </c>
    </row>
    <row r="1464" spans="2:17">
      <c r="B1464" s="32" t="s">
        <v>384</v>
      </c>
      <c r="C1464" s="32" t="s">
        <v>87</v>
      </c>
      <c r="D1464" s="32">
        <v>11</v>
      </c>
      <c r="E1464" s="32" t="s">
        <v>483</v>
      </c>
      <c r="F1464" s="32"/>
      <c r="G1464" s="32" t="s">
        <v>1503</v>
      </c>
      <c r="H1464" s="32">
        <v>0</v>
      </c>
      <c r="I1464" s="32" t="b">
        <v>0</v>
      </c>
      <c r="M1464">
        <v>2</v>
      </c>
      <c r="N1464" s="30" t="str">
        <f t="shared" si="73"/>
        <v>DELETE FROM W_CATEGORY WHERE ID = en-japan;</v>
      </c>
      <c r="O1464" s="30" t="str">
        <f t="shared" si="71"/>
        <v>INSERT INTO W_CATEGORY VALUES(</v>
      </c>
      <c r="P1464" s="30" t="str">
        <f t="shared" si="72"/>
        <v>"en-japan",11,"k_chukinto-africa","","中近東・アフリカ",0,FALSE</v>
      </c>
      <c r="Q1464" s="18" t="s">
        <v>70</v>
      </c>
    </row>
    <row r="1465" spans="2:17">
      <c r="B1465" s="32" t="s">
        <v>384</v>
      </c>
      <c r="C1465" s="32" t="s">
        <v>87</v>
      </c>
      <c r="D1465" s="32">
        <v>11</v>
      </c>
      <c r="E1465" s="32" t="s">
        <v>484</v>
      </c>
      <c r="F1465" s="32"/>
      <c r="G1465" s="32" t="s">
        <v>1504</v>
      </c>
      <c r="H1465" s="32">
        <v>0</v>
      </c>
      <c r="I1465" s="32" t="b">
        <v>0</v>
      </c>
      <c r="M1465">
        <v>2</v>
      </c>
      <c r="N1465" s="30" t="str">
        <f t="shared" si="73"/>
        <v>DELETE FROM W_CATEGORY WHERE ID = en-japan;</v>
      </c>
      <c r="O1465" s="30" t="str">
        <f t="shared" si="71"/>
        <v>INSERT INTO W_CATEGORY VALUES(</v>
      </c>
      <c r="P1465" s="30" t="str">
        <f t="shared" si="72"/>
        <v>"en-japan",11,"k_chunanbei","","中南米",0,FALSE</v>
      </c>
      <c r="Q1465" s="18" t="s">
        <v>70</v>
      </c>
    </row>
    <row r="1466" spans="2:17">
      <c r="B1466" s="32" t="s">
        <v>384</v>
      </c>
      <c r="C1466" s="32" t="s">
        <v>87</v>
      </c>
      <c r="D1466" s="32">
        <v>11</v>
      </c>
      <c r="E1466" s="32" t="s">
        <v>485</v>
      </c>
      <c r="F1466" s="32"/>
      <c r="G1466" s="32" t="s">
        <v>1505</v>
      </c>
      <c r="H1466" s="32">
        <v>0</v>
      </c>
      <c r="I1466" s="32" t="b">
        <v>0</v>
      </c>
      <c r="M1466">
        <v>2</v>
      </c>
      <c r="N1466" s="30" t="str">
        <f t="shared" si="73"/>
        <v>DELETE FROM W_CATEGORY WHERE ID = en-japan;</v>
      </c>
      <c r="O1466" s="30" t="str">
        <f t="shared" si="71"/>
        <v>INSERT INTO W_CATEGORY VALUES(</v>
      </c>
      <c r="P1466" s="30" t="str">
        <f t="shared" si="72"/>
        <v>"en-japan",11,"k_chuoku","","中央区（銀座、日本橋など）",0,FALSE</v>
      </c>
      <c r="Q1466" s="18" t="s">
        <v>70</v>
      </c>
    </row>
    <row r="1467" spans="2:17">
      <c r="B1467" s="32" t="s">
        <v>384</v>
      </c>
      <c r="C1467" s="32" t="s">
        <v>87</v>
      </c>
      <c r="D1467" s="32">
        <v>11</v>
      </c>
      <c r="E1467" s="32" t="s">
        <v>486</v>
      </c>
      <c r="F1467" s="32"/>
      <c r="G1467" s="32" t="s">
        <v>1506</v>
      </c>
      <c r="H1467" s="32">
        <v>0</v>
      </c>
      <c r="I1467" s="32" t="b">
        <v>0</v>
      </c>
      <c r="M1467">
        <v>2</v>
      </c>
      <c r="N1467" s="30" t="str">
        <f t="shared" si="73"/>
        <v>DELETE FROM W_CATEGORY WHERE ID = en-japan;</v>
      </c>
      <c r="O1467" s="30" t="str">
        <f t="shared" si="71"/>
        <v>INSERT INTO W_CATEGORY VALUES(</v>
      </c>
      <c r="P1467" s="30" t="str">
        <f t="shared" si="72"/>
        <v>"en-japan",11,"k_ehime","","愛媛県",0,FALSE</v>
      </c>
      <c r="Q1467" s="18" t="s">
        <v>70</v>
      </c>
    </row>
    <row r="1468" spans="2:17">
      <c r="B1468" s="32" t="s">
        <v>384</v>
      </c>
      <c r="C1468" s="32" t="s">
        <v>87</v>
      </c>
      <c r="D1468" s="32">
        <v>11</v>
      </c>
      <c r="E1468" s="32" t="s">
        <v>487</v>
      </c>
      <c r="F1468" s="32"/>
      <c r="G1468" s="32" t="s">
        <v>1507</v>
      </c>
      <c r="H1468" s="32">
        <v>0</v>
      </c>
      <c r="I1468" s="32" t="b">
        <v>0</v>
      </c>
      <c r="M1468">
        <v>2</v>
      </c>
      <c r="N1468" s="30" t="str">
        <f t="shared" si="73"/>
        <v>DELETE FROM W_CATEGORY WHERE ID = en-japan;</v>
      </c>
      <c r="O1468" s="30" t="str">
        <f t="shared" si="71"/>
        <v>INSERT INTO W_CATEGORY VALUES(</v>
      </c>
      <c r="P1468" s="30" t="str">
        <f t="shared" si="72"/>
        <v>"en-japan",11,"k_europe","","ヨーロッパ",0,FALSE</v>
      </c>
      <c r="Q1468" s="18" t="s">
        <v>70</v>
      </c>
    </row>
    <row r="1469" spans="2:17">
      <c r="B1469" s="32" t="s">
        <v>384</v>
      </c>
      <c r="C1469" s="32" t="s">
        <v>87</v>
      </c>
      <c r="D1469" s="32">
        <v>11</v>
      </c>
      <c r="E1469" s="32" t="s">
        <v>488</v>
      </c>
      <c r="F1469" s="32"/>
      <c r="G1469" s="32" t="s">
        <v>1508</v>
      </c>
      <c r="H1469" s="32">
        <v>0</v>
      </c>
      <c r="I1469" s="32" t="b">
        <v>0</v>
      </c>
      <c r="M1469">
        <v>2</v>
      </c>
      <c r="N1469" s="30" t="str">
        <f t="shared" si="73"/>
        <v>DELETE FROM W_CATEGORY WHERE ID = en-japan;</v>
      </c>
      <c r="O1469" s="30" t="str">
        <f t="shared" si="71"/>
        <v>INSERT INTO W_CATEGORY VALUES(</v>
      </c>
      <c r="P1469" s="30" t="str">
        <f t="shared" si="72"/>
        <v>"en-japan",11,"k_fukui","","福井県",0,FALSE</v>
      </c>
      <c r="Q1469" s="18" t="s">
        <v>70</v>
      </c>
    </row>
    <row r="1470" spans="2:17">
      <c r="B1470" s="32" t="s">
        <v>384</v>
      </c>
      <c r="C1470" s="32" t="s">
        <v>87</v>
      </c>
      <c r="D1470" s="32">
        <v>11</v>
      </c>
      <c r="E1470" s="32" t="s">
        <v>489</v>
      </c>
      <c r="F1470" s="32"/>
      <c r="G1470" s="32" t="s">
        <v>1509</v>
      </c>
      <c r="H1470" s="32">
        <v>0</v>
      </c>
      <c r="I1470" s="32" t="b">
        <v>0</v>
      </c>
      <c r="M1470">
        <v>2</v>
      </c>
      <c r="N1470" s="30" t="str">
        <f t="shared" si="73"/>
        <v>DELETE FROM W_CATEGORY WHERE ID = en-japan;</v>
      </c>
      <c r="O1470" s="30" t="str">
        <f t="shared" si="71"/>
        <v>INSERT INTO W_CATEGORY VALUES(</v>
      </c>
      <c r="P1470" s="30" t="str">
        <f t="shared" si="72"/>
        <v>"en-japan",11,"k_fukuoka","","福岡県",0,FALSE</v>
      </c>
      <c r="Q1470" s="18" t="s">
        <v>70</v>
      </c>
    </row>
    <row r="1471" spans="2:17">
      <c r="B1471" s="32" t="s">
        <v>384</v>
      </c>
      <c r="C1471" s="32" t="s">
        <v>87</v>
      </c>
      <c r="D1471" s="32">
        <v>11</v>
      </c>
      <c r="E1471" s="32" t="s">
        <v>490</v>
      </c>
      <c r="F1471" s="32"/>
      <c r="G1471" s="32" t="s">
        <v>1510</v>
      </c>
      <c r="H1471" s="32">
        <v>0</v>
      </c>
      <c r="I1471" s="32" t="b">
        <v>0</v>
      </c>
      <c r="M1471">
        <v>2</v>
      </c>
      <c r="N1471" s="30" t="str">
        <f t="shared" si="73"/>
        <v>DELETE FROM W_CATEGORY WHERE ID = en-japan;</v>
      </c>
      <c r="O1471" s="30" t="str">
        <f t="shared" si="71"/>
        <v>INSERT INTO W_CATEGORY VALUES(</v>
      </c>
      <c r="P1471" s="30" t="str">
        <f t="shared" si="72"/>
        <v>"en-japan",11,"k_fukuokashi","","福岡市",0,FALSE</v>
      </c>
      <c r="Q1471" s="18" t="s">
        <v>70</v>
      </c>
    </row>
    <row r="1472" spans="2:17">
      <c r="B1472" s="32" t="s">
        <v>384</v>
      </c>
      <c r="C1472" s="32" t="s">
        <v>87</v>
      </c>
      <c r="D1472" s="32">
        <v>11</v>
      </c>
      <c r="E1472" s="32" t="s">
        <v>491</v>
      </c>
      <c r="F1472" s="32"/>
      <c r="G1472" s="32" t="s">
        <v>1511</v>
      </c>
      <c r="H1472" s="32">
        <v>0</v>
      </c>
      <c r="I1472" s="32" t="b">
        <v>0</v>
      </c>
      <c r="M1472">
        <v>2</v>
      </c>
      <c r="N1472" s="30" t="str">
        <f t="shared" si="73"/>
        <v>DELETE FROM W_CATEGORY WHERE ID = en-japan;</v>
      </c>
      <c r="O1472" s="30" t="str">
        <f t="shared" si="71"/>
        <v>INSERT INTO W_CATEGORY VALUES(</v>
      </c>
      <c r="P1472" s="30" t="str">
        <f t="shared" si="72"/>
        <v>"en-japan",11,"k_fukushima","","福島県",0,FALSE</v>
      </c>
      <c r="Q1472" s="18" t="s">
        <v>70</v>
      </c>
    </row>
    <row r="1473" spans="2:17">
      <c r="B1473" s="32" t="s">
        <v>384</v>
      </c>
      <c r="C1473" s="32" t="s">
        <v>87</v>
      </c>
      <c r="D1473" s="32">
        <v>11</v>
      </c>
      <c r="E1473" s="32" t="s">
        <v>492</v>
      </c>
      <c r="F1473" s="32"/>
      <c r="G1473" s="32" t="s">
        <v>1512</v>
      </c>
      <c r="H1473" s="32">
        <v>0</v>
      </c>
      <c r="I1473" s="32" t="b">
        <v>0</v>
      </c>
      <c r="M1473">
        <v>2</v>
      </c>
      <c r="N1473" s="30" t="str">
        <f t="shared" si="73"/>
        <v>DELETE FROM W_CATEGORY WHERE ID = en-japan;</v>
      </c>
      <c r="O1473" s="30" t="str">
        <f t="shared" si="71"/>
        <v>INSERT INTO W_CATEGORY VALUES(</v>
      </c>
      <c r="P1473" s="30" t="str">
        <f t="shared" si="72"/>
        <v>"en-japan",11,"k_gifu","","岐阜県",0,FALSE</v>
      </c>
      <c r="Q1473" s="18" t="s">
        <v>70</v>
      </c>
    </row>
    <row r="1474" spans="2:17">
      <c r="B1474" s="32" t="s">
        <v>384</v>
      </c>
      <c r="C1474" s="32" t="s">
        <v>87</v>
      </c>
      <c r="D1474" s="32">
        <v>11</v>
      </c>
      <c r="E1474" s="32" t="s">
        <v>493</v>
      </c>
      <c r="F1474" s="32"/>
      <c r="G1474" s="32" t="s">
        <v>1513</v>
      </c>
      <c r="H1474" s="32">
        <v>0</v>
      </c>
      <c r="I1474" s="32" t="b">
        <v>0</v>
      </c>
      <c r="M1474">
        <v>2</v>
      </c>
      <c r="N1474" s="30" t="str">
        <f t="shared" si="73"/>
        <v>DELETE FROM W_CATEGORY WHERE ID = en-japan;</v>
      </c>
      <c r="O1474" s="30" t="str">
        <f t="shared" si="71"/>
        <v>INSERT INTO W_CATEGORY VALUES(</v>
      </c>
      <c r="P1474" s="30" t="str">
        <f t="shared" si="72"/>
        <v>"en-japan",11,"k_gunma","","群馬県",0,FALSE</v>
      </c>
      <c r="Q1474" s="18" t="s">
        <v>70</v>
      </c>
    </row>
    <row r="1475" spans="2:17">
      <c r="B1475" s="32" t="s">
        <v>384</v>
      </c>
      <c r="C1475" s="32" t="s">
        <v>87</v>
      </c>
      <c r="D1475" s="32">
        <v>11</v>
      </c>
      <c r="E1475" s="32" t="s">
        <v>494</v>
      </c>
      <c r="F1475" s="32"/>
      <c r="G1475" s="32" t="s">
        <v>1514</v>
      </c>
      <c r="H1475" s="32">
        <v>0</v>
      </c>
      <c r="I1475" s="32" t="b">
        <v>0</v>
      </c>
      <c r="M1475">
        <v>2</v>
      </c>
      <c r="N1475" s="30" t="str">
        <f t="shared" si="73"/>
        <v>DELETE FROM W_CATEGORY WHERE ID = en-japan;</v>
      </c>
      <c r="O1475" s="30" t="str">
        <f t="shared" si="71"/>
        <v>INSERT INTO W_CATEGORY VALUES(</v>
      </c>
      <c r="P1475" s="30" t="str">
        <f t="shared" si="72"/>
        <v>"en-japan",11,"k_hamamatsushi","","浜松市",0,FALSE</v>
      </c>
      <c r="Q1475" s="18" t="s">
        <v>70</v>
      </c>
    </row>
    <row r="1476" spans="2:17">
      <c r="B1476" s="32" t="s">
        <v>384</v>
      </c>
      <c r="C1476" s="32" t="s">
        <v>87</v>
      </c>
      <c r="D1476" s="32">
        <v>11</v>
      </c>
      <c r="E1476" s="32" t="s">
        <v>495</v>
      </c>
      <c r="F1476" s="32"/>
      <c r="G1476" s="32" t="s">
        <v>1515</v>
      </c>
      <c r="H1476" s="32">
        <v>0</v>
      </c>
      <c r="I1476" s="32" t="b">
        <v>0</v>
      </c>
      <c r="M1476">
        <v>2</v>
      </c>
      <c r="N1476" s="30" t="str">
        <f t="shared" si="73"/>
        <v>DELETE FROM W_CATEGORY WHERE ID = en-japan;</v>
      </c>
      <c r="O1476" s="30" t="str">
        <f t="shared" si="71"/>
        <v>INSERT INTO W_CATEGORY VALUES(</v>
      </c>
      <c r="P1476" s="30" t="str">
        <f t="shared" si="72"/>
        <v>"en-japan",11,"k_higashiosakaarea","","東大阪エリア",0,FALSE</v>
      </c>
      <c r="Q1476" s="18" t="s">
        <v>70</v>
      </c>
    </row>
    <row r="1477" spans="2:17">
      <c r="B1477" s="32" t="s">
        <v>384</v>
      </c>
      <c r="C1477" s="32" t="s">
        <v>87</v>
      </c>
      <c r="D1477" s="32">
        <v>11</v>
      </c>
      <c r="E1477" s="32" t="s">
        <v>496</v>
      </c>
      <c r="F1477" s="32"/>
      <c r="G1477" s="32" t="s">
        <v>1516</v>
      </c>
      <c r="H1477" s="32">
        <v>0</v>
      </c>
      <c r="I1477" s="32" t="b">
        <v>0</v>
      </c>
      <c r="M1477">
        <v>2</v>
      </c>
      <c r="N1477" s="30" t="str">
        <f t="shared" si="73"/>
        <v>DELETE FROM W_CATEGORY WHERE ID = en-japan;</v>
      </c>
      <c r="O1477" s="30" t="str">
        <f t="shared" si="71"/>
        <v>INSERT INTO W_CATEGORY VALUES(</v>
      </c>
      <c r="P1477" s="30" t="str">
        <f t="shared" si="72"/>
        <v>"en-japan",11,"k_hiroshima","","広島県",0,FALSE</v>
      </c>
      <c r="Q1477" s="18" t="s">
        <v>70</v>
      </c>
    </row>
    <row r="1478" spans="2:17">
      <c r="B1478" s="32" t="s">
        <v>384</v>
      </c>
      <c r="C1478" s="32" t="s">
        <v>87</v>
      </c>
      <c r="D1478" s="32">
        <v>11</v>
      </c>
      <c r="E1478" s="32" t="s">
        <v>497</v>
      </c>
      <c r="F1478" s="32"/>
      <c r="G1478" s="32" t="s">
        <v>1517</v>
      </c>
      <c r="H1478" s="32">
        <v>0</v>
      </c>
      <c r="I1478" s="32" t="b">
        <v>0</v>
      </c>
      <c r="M1478">
        <v>2</v>
      </c>
      <c r="N1478" s="30" t="str">
        <f t="shared" si="73"/>
        <v>DELETE FROM W_CATEGORY WHERE ID = en-japan;</v>
      </c>
      <c r="O1478" s="30" t="str">
        <f t="shared" si="71"/>
        <v>INSERT INTO W_CATEGORY VALUES(</v>
      </c>
      <c r="P1478" s="30" t="str">
        <f t="shared" si="72"/>
        <v>"en-japan",11,"k_hiroshimashi","","広島市",0,FALSE</v>
      </c>
      <c r="Q1478" s="18" t="s">
        <v>70</v>
      </c>
    </row>
    <row r="1479" spans="2:17">
      <c r="B1479" s="32" t="s">
        <v>384</v>
      </c>
      <c r="C1479" s="32" t="s">
        <v>87</v>
      </c>
      <c r="D1479" s="32">
        <v>11</v>
      </c>
      <c r="E1479" s="32" t="s">
        <v>498</v>
      </c>
      <c r="F1479" s="32"/>
      <c r="G1479" s="32" t="s">
        <v>1518</v>
      </c>
      <c r="H1479" s="32">
        <v>0</v>
      </c>
      <c r="I1479" s="32" t="b">
        <v>0</v>
      </c>
      <c r="M1479">
        <v>2</v>
      </c>
      <c r="N1479" s="30" t="str">
        <f t="shared" si="73"/>
        <v>DELETE FROM W_CATEGORY WHERE ID = en-japan;</v>
      </c>
      <c r="O1479" s="30" t="str">
        <f t="shared" si="71"/>
        <v>INSERT INTO W_CATEGORY VALUES(</v>
      </c>
      <c r="P1479" s="30" t="str">
        <f t="shared" si="72"/>
        <v>"en-japan",11,"k_hokkaido","","北海道",0,FALSE</v>
      </c>
      <c r="Q1479" s="18" t="s">
        <v>70</v>
      </c>
    </row>
    <row r="1480" spans="2:17">
      <c r="B1480" s="32" t="s">
        <v>384</v>
      </c>
      <c r="C1480" s="32" t="s">
        <v>87</v>
      </c>
      <c r="D1480" s="32">
        <v>11</v>
      </c>
      <c r="E1480" s="32" t="s">
        <v>499</v>
      </c>
      <c r="F1480" s="32"/>
      <c r="G1480" s="32" t="s">
        <v>1519</v>
      </c>
      <c r="H1480" s="32">
        <v>0</v>
      </c>
      <c r="I1480" s="32" t="b">
        <v>0</v>
      </c>
      <c r="M1480">
        <v>2</v>
      </c>
      <c r="N1480" s="30" t="str">
        <f t="shared" si="73"/>
        <v>DELETE FROM W_CATEGORY WHERE ID = en-japan;</v>
      </c>
      <c r="O1480" s="30" t="str">
        <f t="shared" si="71"/>
        <v>INSERT INTO W_CATEGORY VALUES(</v>
      </c>
      <c r="P1480" s="30" t="str">
        <f t="shared" si="72"/>
        <v>"en-japan",11,"k_hokubei","","北米",0,FALSE</v>
      </c>
      <c r="Q1480" s="18" t="s">
        <v>70</v>
      </c>
    </row>
    <row r="1481" spans="2:17">
      <c r="B1481" s="32" t="s">
        <v>384</v>
      </c>
      <c r="C1481" s="32" t="s">
        <v>87</v>
      </c>
      <c r="D1481" s="32">
        <v>11</v>
      </c>
      <c r="E1481" s="32" t="s">
        <v>500</v>
      </c>
      <c r="F1481" s="32"/>
      <c r="G1481" s="32" t="s">
        <v>1520</v>
      </c>
      <c r="H1481" s="32">
        <v>0</v>
      </c>
      <c r="I1481" s="32" t="b">
        <v>0</v>
      </c>
      <c r="M1481">
        <v>2</v>
      </c>
      <c r="N1481" s="30" t="str">
        <f t="shared" si="73"/>
        <v>DELETE FROM W_CATEGORY WHERE ID = en-japan;</v>
      </c>
      <c r="O1481" s="30" t="str">
        <f t="shared" si="71"/>
        <v>INSERT INTO W_CATEGORY VALUES(</v>
      </c>
      <c r="P1481" s="30" t="str">
        <f t="shared" si="72"/>
        <v>"en-japan",11,"k_hyogo","","兵庫県",0,FALSE</v>
      </c>
      <c r="Q1481" s="18" t="s">
        <v>70</v>
      </c>
    </row>
    <row r="1482" spans="2:17">
      <c r="B1482" s="32" t="s">
        <v>384</v>
      </c>
      <c r="C1482" s="32" t="s">
        <v>87</v>
      </c>
      <c r="D1482" s="32">
        <v>11</v>
      </c>
      <c r="E1482" s="32" t="s">
        <v>501</v>
      </c>
      <c r="F1482" s="32"/>
      <c r="G1482" s="32" t="s">
        <v>1521</v>
      </c>
      <c r="H1482" s="32">
        <v>0</v>
      </c>
      <c r="I1482" s="32" t="b">
        <v>0</v>
      </c>
      <c r="M1482">
        <v>2</v>
      </c>
      <c r="N1482" s="30" t="str">
        <f t="shared" si="73"/>
        <v>DELETE FROM W_CATEGORY WHERE ID = en-japan;</v>
      </c>
      <c r="O1482" s="30" t="str">
        <f t="shared" si="71"/>
        <v>INSERT INTO W_CATEGORY VALUES(</v>
      </c>
      <c r="P1482" s="30" t="str">
        <f t="shared" si="72"/>
        <v>"en-japan",11,"k_ibaraki","","茨城県",0,FALSE</v>
      </c>
      <c r="Q1482" s="18" t="s">
        <v>70</v>
      </c>
    </row>
    <row r="1483" spans="2:17">
      <c r="B1483" s="32" t="s">
        <v>384</v>
      </c>
      <c r="C1483" s="32" t="s">
        <v>87</v>
      </c>
      <c r="D1483" s="32">
        <v>11</v>
      </c>
      <c r="E1483" s="32" t="s">
        <v>502</v>
      </c>
      <c r="F1483" s="32"/>
      <c r="G1483" s="32" t="s">
        <v>1522</v>
      </c>
      <c r="H1483" s="32">
        <v>0</v>
      </c>
      <c r="I1483" s="32" t="b">
        <v>0</v>
      </c>
      <c r="M1483">
        <v>2</v>
      </c>
      <c r="N1483" s="30" t="str">
        <f t="shared" si="73"/>
        <v>DELETE FROM W_CATEGORY WHERE ID = en-japan;</v>
      </c>
      <c r="O1483" s="30" t="str">
        <f t="shared" si="71"/>
        <v>INSERT INTO W_CATEGORY VALUES(</v>
      </c>
      <c r="P1483" s="30" t="str">
        <f t="shared" si="72"/>
        <v>"en-japan",11,"k_ishikawa","","石川県",0,FALSE</v>
      </c>
      <c r="Q1483" s="18" t="s">
        <v>70</v>
      </c>
    </row>
    <row r="1484" spans="2:17">
      <c r="B1484" s="32" t="s">
        <v>384</v>
      </c>
      <c r="C1484" s="32" t="s">
        <v>87</v>
      </c>
      <c r="D1484" s="32">
        <v>11</v>
      </c>
      <c r="E1484" s="32" t="s">
        <v>503</v>
      </c>
      <c r="F1484" s="32"/>
      <c r="G1484" s="32" t="s">
        <v>1523</v>
      </c>
      <c r="H1484" s="32">
        <v>0</v>
      </c>
      <c r="I1484" s="32" t="b">
        <v>0</v>
      </c>
      <c r="M1484">
        <v>2</v>
      </c>
      <c r="N1484" s="30" t="str">
        <f t="shared" si="73"/>
        <v>DELETE FROM W_CATEGORY WHERE ID = en-japan;</v>
      </c>
      <c r="O1484" s="30" t="str">
        <f t="shared" si="71"/>
        <v>INSERT INTO W_CATEGORY VALUES(</v>
      </c>
      <c r="P1484" s="30" t="str">
        <f t="shared" si="72"/>
        <v>"en-japan",11,"k_iwate","","岩手県",0,FALSE</v>
      </c>
      <c r="Q1484" s="18" t="s">
        <v>70</v>
      </c>
    </row>
    <row r="1485" spans="2:17">
      <c r="B1485" s="32" t="s">
        <v>384</v>
      </c>
      <c r="C1485" s="32" t="s">
        <v>87</v>
      </c>
      <c r="D1485" s="32">
        <v>11</v>
      </c>
      <c r="E1485" s="32" t="s">
        <v>504</v>
      </c>
      <c r="F1485" s="32"/>
      <c r="G1485" s="32" t="s">
        <v>1524</v>
      </c>
      <c r="H1485" s="32">
        <v>0</v>
      </c>
      <c r="I1485" s="32" t="b">
        <v>0</v>
      </c>
      <c r="M1485">
        <v>2</v>
      </c>
      <c r="N1485" s="30" t="str">
        <f t="shared" si="73"/>
        <v>DELETE FROM W_CATEGORY WHERE ID = en-japan;</v>
      </c>
      <c r="O1485" s="30" t="str">
        <f t="shared" si="71"/>
        <v>INSERT INTO W_CATEGORY VALUES(</v>
      </c>
      <c r="P1485" s="30" t="str">
        <f t="shared" si="72"/>
        <v>"en-japan",11,"k_kagawa","","香川県",0,FALSE</v>
      </c>
      <c r="Q1485" s="18" t="s">
        <v>70</v>
      </c>
    </row>
    <row r="1486" spans="2:17">
      <c r="B1486" s="32" t="s">
        <v>384</v>
      </c>
      <c r="C1486" s="32" t="s">
        <v>87</v>
      </c>
      <c r="D1486" s="32">
        <v>11</v>
      </c>
      <c r="E1486" s="32" t="s">
        <v>505</v>
      </c>
      <c r="F1486" s="32"/>
      <c r="G1486" s="32" t="s">
        <v>1525</v>
      </c>
      <c r="H1486" s="32">
        <v>0</v>
      </c>
      <c r="I1486" s="32" t="b">
        <v>0</v>
      </c>
      <c r="M1486">
        <v>2</v>
      </c>
      <c r="N1486" s="30" t="str">
        <f t="shared" si="73"/>
        <v>DELETE FROM W_CATEGORY WHERE ID = en-japan;</v>
      </c>
      <c r="O1486" s="30" t="str">
        <f t="shared" si="71"/>
        <v>INSERT INTO W_CATEGORY VALUES(</v>
      </c>
      <c r="P1486" s="30" t="str">
        <f t="shared" si="72"/>
        <v>"en-japan",11,"k_kagoshima","","鹿児島県",0,FALSE</v>
      </c>
      <c r="Q1486" s="18" t="s">
        <v>70</v>
      </c>
    </row>
    <row r="1487" spans="2:17">
      <c r="B1487" s="32" t="s">
        <v>384</v>
      </c>
      <c r="C1487" s="32" t="s">
        <v>87</v>
      </c>
      <c r="D1487" s="32">
        <v>11</v>
      </c>
      <c r="E1487" s="32" t="s">
        <v>506</v>
      </c>
      <c r="F1487" s="32"/>
      <c r="G1487" s="32" t="s">
        <v>1526</v>
      </c>
      <c r="H1487" s="32">
        <v>0</v>
      </c>
      <c r="I1487" s="32" t="b">
        <v>0</v>
      </c>
      <c r="M1487">
        <v>2</v>
      </c>
      <c r="N1487" s="30" t="str">
        <f t="shared" si="73"/>
        <v>DELETE FROM W_CATEGORY WHERE ID = en-japan;</v>
      </c>
      <c r="O1487" s="30" t="str">
        <f t="shared" si="71"/>
        <v>INSERT INTO W_CATEGORY VALUES(</v>
      </c>
      <c r="P1487" s="30" t="str">
        <f t="shared" si="72"/>
        <v>"en-japan",11,"k_kanagawa","","神奈川県",0,FALSE</v>
      </c>
      <c r="Q1487" s="18" t="s">
        <v>70</v>
      </c>
    </row>
    <row r="1488" spans="2:17">
      <c r="B1488" s="32" t="s">
        <v>384</v>
      </c>
      <c r="C1488" s="32" t="s">
        <v>87</v>
      </c>
      <c r="D1488" s="32">
        <v>11</v>
      </c>
      <c r="E1488" s="32" t="s">
        <v>507</v>
      </c>
      <c r="F1488" s="32"/>
      <c r="G1488" s="32" t="s">
        <v>1527</v>
      </c>
      <c r="H1488" s="32">
        <v>0</v>
      </c>
      <c r="I1488" s="32" t="b">
        <v>0</v>
      </c>
      <c r="M1488">
        <v>2</v>
      </c>
      <c r="N1488" s="30" t="str">
        <f t="shared" si="73"/>
        <v>DELETE FROM W_CATEGORY WHERE ID = en-japan;</v>
      </c>
      <c r="O1488" s="30" t="str">
        <f t="shared" si="71"/>
        <v>INSERT INTO W_CATEGORY VALUES(</v>
      </c>
      <c r="P1488" s="30" t="str">
        <f t="shared" si="72"/>
        <v>"en-japan",11,"k_kawasaki","","川崎市",0,FALSE</v>
      </c>
      <c r="Q1488" s="18" t="s">
        <v>70</v>
      </c>
    </row>
    <row r="1489" spans="2:17">
      <c r="B1489" s="32" t="s">
        <v>384</v>
      </c>
      <c r="C1489" s="32" t="s">
        <v>87</v>
      </c>
      <c r="D1489" s="32">
        <v>11</v>
      </c>
      <c r="E1489" s="32" t="s">
        <v>508</v>
      </c>
      <c r="F1489" s="32"/>
      <c r="G1489" s="32" t="s">
        <v>1528</v>
      </c>
      <c r="H1489" s="32">
        <v>0</v>
      </c>
      <c r="I1489" s="32" t="b">
        <v>0</v>
      </c>
      <c r="M1489">
        <v>2</v>
      </c>
      <c r="N1489" s="30" t="str">
        <f t="shared" si="73"/>
        <v>DELETE FROM W_CATEGORY WHERE ID = en-japan;</v>
      </c>
      <c r="O1489" s="30" t="str">
        <f t="shared" si="71"/>
        <v>INSERT INTO W_CATEGORY VALUES(</v>
      </c>
      <c r="P1489" s="30" t="str">
        <f t="shared" si="72"/>
        <v>"en-japan",11,"k_kitakyushushi","","北九州市",0,FALSE</v>
      </c>
      <c r="Q1489" s="18" t="s">
        <v>70</v>
      </c>
    </row>
    <row r="1490" spans="2:17">
      <c r="B1490" s="32" t="s">
        <v>384</v>
      </c>
      <c r="C1490" s="32" t="s">
        <v>87</v>
      </c>
      <c r="D1490" s="32">
        <v>11</v>
      </c>
      <c r="E1490" s="32" t="s">
        <v>509</v>
      </c>
      <c r="F1490" s="32"/>
      <c r="G1490" s="32" t="s">
        <v>1529</v>
      </c>
      <c r="H1490" s="32">
        <v>0</v>
      </c>
      <c r="I1490" s="32" t="b">
        <v>0</v>
      </c>
      <c r="M1490">
        <v>2</v>
      </c>
      <c r="N1490" s="30" t="str">
        <f t="shared" si="73"/>
        <v>DELETE FROM W_CATEGORY WHERE ID = en-japan;</v>
      </c>
      <c r="O1490" s="30" t="str">
        <f t="shared" si="71"/>
        <v>INSERT INTO W_CATEGORY VALUES(</v>
      </c>
      <c r="P1490" s="30" t="str">
        <f t="shared" si="72"/>
        <v>"en-japan",11,"k_kitaosakaarea","","北大阪エリア",0,FALSE</v>
      </c>
      <c r="Q1490" s="18" t="s">
        <v>70</v>
      </c>
    </row>
    <row r="1491" spans="2:17">
      <c r="B1491" s="32" t="s">
        <v>384</v>
      </c>
      <c r="C1491" s="32" t="s">
        <v>87</v>
      </c>
      <c r="D1491" s="32">
        <v>11</v>
      </c>
      <c r="E1491" s="32" t="s">
        <v>510</v>
      </c>
      <c r="F1491" s="32"/>
      <c r="G1491" s="32" t="s">
        <v>1530</v>
      </c>
      <c r="H1491" s="32">
        <v>0</v>
      </c>
      <c r="I1491" s="32" t="b">
        <v>0</v>
      </c>
      <c r="M1491">
        <v>2</v>
      </c>
      <c r="N1491" s="30" t="str">
        <f t="shared" si="73"/>
        <v>DELETE FROM W_CATEGORY WHERE ID = en-japan;</v>
      </c>
      <c r="O1491" s="30" t="str">
        <f t="shared" si="71"/>
        <v>INSERT INTO W_CATEGORY VALUES(</v>
      </c>
      <c r="P1491" s="30" t="str">
        <f t="shared" si="72"/>
        <v>"en-japan",11,"k_kobeshi","","神戸市",0,FALSE</v>
      </c>
      <c r="Q1491" s="18" t="s">
        <v>70</v>
      </c>
    </row>
    <row r="1492" spans="2:17">
      <c r="B1492" s="32" t="s">
        <v>384</v>
      </c>
      <c r="C1492" s="32" t="s">
        <v>87</v>
      </c>
      <c r="D1492" s="32">
        <v>11</v>
      </c>
      <c r="E1492" s="32" t="s">
        <v>511</v>
      </c>
      <c r="F1492" s="32"/>
      <c r="G1492" s="32" t="s">
        <v>1531</v>
      </c>
      <c r="H1492" s="32">
        <v>0</v>
      </c>
      <c r="I1492" s="32" t="b">
        <v>0</v>
      </c>
      <c r="M1492">
        <v>2</v>
      </c>
      <c r="N1492" s="30" t="str">
        <f t="shared" si="73"/>
        <v>DELETE FROM W_CATEGORY WHERE ID = en-japan;</v>
      </c>
      <c r="O1492" s="30" t="str">
        <f t="shared" si="71"/>
        <v>INSERT INTO W_CATEGORY VALUES(</v>
      </c>
      <c r="P1492" s="30" t="str">
        <f t="shared" si="72"/>
        <v>"en-japan",11,"k_kochi","","高知県",0,FALSE</v>
      </c>
      <c r="Q1492" s="18" t="s">
        <v>70</v>
      </c>
    </row>
    <row r="1493" spans="2:17">
      <c r="B1493" s="32" t="s">
        <v>384</v>
      </c>
      <c r="C1493" s="32" t="s">
        <v>87</v>
      </c>
      <c r="D1493" s="32">
        <v>11</v>
      </c>
      <c r="E1493" s="32" t="s">
        <v>512</v>
      </c>
      <c r="F1493" s="32"/>
      <c r="G1493" s="32" t="s">
        <v>1532</v>
      </c>
      <c r="H1493" s="32">
        <v>0</v>
      </c>
      <c r="I1493" s="32" t="b">
        <v>0</v>
      </c>
      <c r="M1493">
        <v>2</v>
      </c>
      <c r="N1493" s="30" t="str">
        <f t="shared" si="73"/>
        <v>DELETE FROM W_CATEGORY WHERE ID = en-japan;</v>
      </c>
      <c r="O1493" s="30" t="str">
        <f t="shared" si="71"/>
        <v>INSERT INTO W_CATEGORY VALUES(</v>
      </c>
      <c r="P1493" s="30" t="str">
        <f t="shared" si="72"/>
        <v>"en-japan",11,"k_kumamoto","","熊本県",0,FALSE</v>
      </c>
      <c r="Q1493" s="18" t="s">
        <v>70</v>
      </c>
    </row>
    <row r="1494" spans="2:17">
      <c r="B1494" s="32" t="s">
        <v>384</v>
      </c>
      <c r="C1494" s="32" t="s">
        <v>87</v>
      </c>
      <c r="D1494" s="32">
        <v>11</v>
      </c>
      <c r="E1494" s="32" t="s">
        <v>513</v>
      </c>
      <c r="F1494" s="32"/>
      <c r="G1494" s="32" t="s">
        <v>1533</v>
      </c>
      <c r="H1494" s="32">
        <v>0</v>
      </c>
      <c r="I1494" s="32" t="b">
        <v>0</v>
      </c>
      <c r="M1494">
        <v>2</v>
      </c>
      <c r="N1494" s="30" t="str">
        <f t="shared" si="73"/>
        <v>DELETE FROM W_CATEGORY WHERE ID = en-japan;</v>
      </c>
      <c r="O1494" s="30" t="str">
        <f t="shared" si="71"/>
        <v>INSERT INTO W_CATEGORY VALUES(</v>
      </c>
      <c r="P1494" s="30" t="str">
        <f t="shared" si="72"/>
        <v>"en-japan",11,"k_kumamotoshi","","熊本市",0,FALSE</v>
      </c>
      <c r="Q1494" s="18" t="s">
        <v>70</v>
      </c>
    </row>
    <row r="1495" spans="2:17">
      <c r="B1495" s="32" t="s">
        <v>384</v>
      </c>
      <c r="C1495" s="32" t="s">
        <v>87</v>
      </c>
      <c r="D1495" s="32">
        <v>11</v>
      </c>
      <c r="E1495" s="32" t="s">
        <v>514</v>
      </c>
      <c r="F1495" s="32"/>
      <c r="G1495" s="32" t="s">
        <v>1534</v>
      </c>
      <c r="H1495" s="32">
        <v>0</v>
      </c>
      <c r="I1495" s="32" t="b">
        <v>0</v>
      </c>
      <c r="M1495">
        <v>2</v>
      </c>
      <c r="N1495" s="30" t="str">
        <f t="shared" si="73"/>
        <v>DELETE FROM W_CATEGORY WHERE ID = en-japan;</v>
      </c>
      <c r="O1495" s="30" t="str">
        <f t="shared" si="71"/>
        <v>INSERT INTO W_CATEGORY VALUES(</v>
      </c>
      <c r="P1495" s="30" t="str">
        <f t="shared" si="72"/>
        <v>"en-japan",11,"k_kyoto","","京都府",0,FALSE</v>
      </c>
      <c r="Q1495" s="18" t="s">
        <v>70</v>
      </c>
    </row>
    <row r="1496" spans="2:17">
      <c r="B1496" s="32" t="s">
        <v>384</v>
      </c>
      <c r="C1496" s="32" t="s">
        <v>87</v>
      </c>
      <c r="D1496" s="32">
        <v>11</v>
      </c>
      <c r="E1496" s="32" t="s">
        <v>515</v>
      </c>
      <c r="F1496" s="32"/>
      <c r="G1496" s="32" t="s">
        <v>1535</v>
      </c>
      <c r="H1496" s="32">
        <v>0</v>
      </c>
      <c r="I1496" s="32" t="b">
        <v>0</v>
      </c>
      <c r="M1496">
        <v>2</v>
      </c>
      <c r="N1496" s="30" t="str">
        <f t="shared" si="73"/>
        <v>DELETE FROM W_CATEGORY WHERE ID = en-japan;</v>
      </c>
      <c r="O1496" s="30" t="str">
        <f t="shared" si="71"/>
        <v>INSERT INTO W_CATEGORY VALUES(</v>
      </c>
      <c r="P1496" s="30" t="str">
        <f t="shared" si="72"/>
        <v>"en-japan",11,"k_kyotoshi","","京都市",0,FALSE</v>
      </c>
      <c r="Q1496" s="18" t="s">
        <v>70</v>
      </c>
    </row>
    <row r="1497" spans="2:17">
      <c r="B1497" s="32" t="s">
        <v>384</v>
      </c>
      <c r="C1497" s="32" t="s">
        <v>87</v>
      </c>
      <c r="D1497" s="32">
        <v>11</v>
      </c>
      <c r="E1497" s="32" t="s">
        <v>516</v>
      </c>
      <c r="F1497" s="32"/>
      <c r="G1497" s="32" t="s">
        <v>1536</v>
      </c>
      <c r="H1497" s="32">
        <v>0</v>
      </c>
      <c r="I1497" s="32" t="b">
        <v>0</v>
      </c>
      <c r="M1497">
        <v>2</v>
      </c>
      <c r="N1497" s="30" t="str">
        <f t="shared" si="73"/>
        <v>DELETE FROM W_CATEGORY WHERE ID = en-japan;</v>
      </c>
      <c r="O1497" s="30" t="str">
        <f t="shared" si="71"/>
        <v>INSERT INTO W_CATEGORY VALUES(</v>
      </c>
      <c r="P1497" s="30" t="str">
        <f t="shared" si="72"/>
        <v>"en-japan",11,"k_mie","","三重県",0,FALSE</v>
      </c>
      <c r="Q1497" s="18" t="s">
        <v>70</v>
      </c>
    </row>
    <row r="1498" spans="2:17">
      <c r="B1498" s="32" t="s">
        <v>384</v>
      </c>
      <c r="C1498" s="32" t="s">
        <v>87</v>
      </c>
      <c r="D1498" s="32">
        <v>11</v>
      </c>
      <c r="E1498" s="32" t="s">
        <v>517</v>
      </c>
      <c r="F1498" s="32"/>
      <c r="G1498" s="32" t="s">
        <v>1537</v>
      </c>
      <c r="H1498" s="32">
        <v>0</v>
      </c>
      <c r="I1498" s="32" t="b">
        <v>0</v>
      </c>
      <c r="M1498">
        <v>2</v>
      </c>
      <c r="N1498" s="30" t="str">
        <f t="shared" si="73"/>
        <v>DELETE FROM W_CATEGORY WHERE ID = en-japan;</v>
      </c>
      <c r="O1498" s="30" t="str">
        <f t="shared" si="71"/>
        <v>INSERT INTO W_CATEGORY VALUES(</v>
      </c>
      <c r="P1498" s="30" t="str">
        <f t="shared" si="72"/>
        <v>"en-japan",11,"k_mikawaarea","","三河エリア",0,FALSE</v>
      </c>
      <c r="Q1498" s="18" t="s">
        <v>70</v>
      </c>
    </row>
    <row r="1499" spans="2:17">
      <c r="B1499" s="32" t="s">
        <v>384</v>
      </c>
      <c r="C1499" s="32" t="s">
        <v>87</v>
      </c>
      <c r="D1499" s="32">
        <v>11</v>
      </c>
      <c r="E1499" s="32" t="s">
        <v>518</v>
      </c>
      <c r="F1499" s="32"/>
      <c r="G1499" s="32" t="s">
        <v>1538</v>
      </c>
      <c r="H1499" s="32">
        <v>0</v>
      </c>
      <c r="I1499" s="32" t="b">
        <v>0</v>
      </c>
      <c r="M1499">
        <v>2</v>
      </c>
      <c r="N1499" s="30" t="str">
        <f t="shared" si="73"/>
        <v>DELETE FROM W_CATEGORY WHERE ID = en-japan;</v>
      </c>
      <c r="O1499" s="30" t="str">
        <f t="shared" si="71"/>
        <v>INSERT INTO W_CATEGORY VALUES(</v>
      </c>
      <c r="P1499" s="30" t="str">
        <f t="shared" si="72"/>
        <v>"en-japan",11,"k_minamiosakaarea","","南大阪エリア",0,FALSE</v>
      </c>
      <c r="Q1499" s="18" t="s">
        <v>70</v>
      </c>
    </row>
    <row r="1500" spans="2:17">
      <c r="B1500" s="32" t="s">
        <v>384</v>
      </c>
      <c r="C1500" s="32" t="s">
        <v>87</v>
      </c>
      <c r="D1500" s="32">
        <v>11</v>
      </c>
      <c r="E1500" s="32" t="s">
        <v>519</v>
      </c>
      <c r="F1500" s="32"/>
      <c r="G1500" s="32" t="s">
        <v>1539</v>
      </c>
      <c r="H1500" s="32">
        <v>0</v>
      </c>
      <c r="I1500" s="32" t="b">
        <v>0</v>
      </c>
      <c r="M1500">
        <v>2</v>
      </c>
      <c r="N1500" s="30" t="str">
        <f t="shared" si="73"/>
        <v>DELETE FROM W_CATEGORY WHERE ID = en-japan;</v>
      </c>
      <c r="O1500" s="30" t="str">
        <f t="shared" si="71"/>
        <v>INSERT INTO W_CATEGORY VALUES(</v>
      </c>
      <c r="P1500" s="30" t="str">
        <f t="shared" si="72"/>
        <v>"en-japan",11,"k_minatoku","","港区（六本木、表参道、新橋など）",0,FALSE</v>
      </c>
      <c r="Q1500" s="18" t="s">
        <v>70</v>
      </c>
    </row>
    <row r="1501" spans="2:17">
      <c r="B1501" s="32" t="s">
        <v>384</v>
      </c>
      <c r="C1501" s="32" t="s">
        <v>87</v>
      </c>
      <c r="D1501" s="32">
        <v>11</v>
      </c>
      <c r="E1501" s="32" t="s">
        <v>520</v>
      </c>
      <c r="F1501" s="32"/>
      <c r="G1501" s="32" t="s">
        <v>1540</v>
      </c>
      <c r="H1501" s="32">
        <v>0</v>
      </c>
      <c r="I1501" s="32" t="b">
        <v>0</v>
      </c>
      <c r="M1501">
        <v>2</v>
      </c>
      <c r="N1501" s="30" t="str">
        <f t="shared" si="73"/>
        <v>DELETE FROM W_CATEGORY WHERE ID = en-japan;</v>
      </c>
      <c r="O1501" s="30" t="str">
        <f t="shared" si="71"/>
        <v>INSERT INTO W_CATEGORY VALUES(</v>
      </c>
      <c r="P1501" s="30" t="str">
        <f t="shared" si="72"/>
        <v>"en-japan",11,"k_miyagi","","宮城県",0,FALSE</v>
      </c>
      <c r="Q1501" s="18" t="s">
        <v>70</v>
      </c>
    </row>
    <row r="1502" spans="2:17">
      <c r="B1502" s="32" t="s">
        <v>384</v>
      </c>
      <c r="C1502" s="32" t="s">
        <v>87</v>
      </c>
      <c r="D1502" s="32">
        <v>11</v>
      </c>
      <c r="E1502" s="32" t="s">
        <v>521</v>
      </c>
      <c r="F1502" s="32"/>
      <c r="G1502" s="32" t="s">
        <v>1541</v>
      </c>
      <c r="H1502" s="32">
        <v>0</v>
      </c>
      <c r="I1502" s="32" t="b">
        <v>0</v>
      </c>
      <c r="M1502">
        <v>2</v>
      </c>
      <c r="N1502" s="30" t="str">
        <f t="shared" si="73"/>
        <v>DELETE FROM W_CATEGORY WHERE ID = en-japan;</v>
      </c>
      <c r="O1502" s="30" t="str">
        <f t="shared" si="71"/>
        <v>INSERT INTO W_CATEGORY VALUES(</v>
      </c>
      <c r="P1502" s="30" t="str">
        <f t="shared" si="72"/>
        <v>"en-japan",11,"k_miyazaki","","宮崎県",0,FALSE</v>
      </c>
      <c r="Q1502" s="18" t="s">
        <v>70</v>
      </c>
    </row>
    <row r="1503" spans="2:17">
      <c r="B1503" s="32" t="s">
        <v>384</v>
      </c>
      <c r="C1503" s="32" t="s">
        <v>87</v>
      </c>
      <c r="D1503" s="32">
        <v>11</v>
      </c>
      <c r="E1503" s="32" t="s">
        <v>522</v>
      </c>
      <c r="F1503" s="32"/>
      <c r="G1503" s="32" t="s">
        <v>1542</v>
      </c>
      <c r="H1503" s="32">
        <v>0</v>
      </c>
      <c r="I1503" s="32" t="b">
        <v>0</v>
      </c>
      <c r="M1503">
        <v>2</v>
      </c>
      <c r="N1503" s="30" t="str">
        <f t="shared" si="73"/>
        <v>DELETE FROM W_CATEGORY WHERE ID = en-japan;</v>
      </c>
      <c r="O1503" s="30" t="str">
        <f t="shared" si="71"/>
        <v>INSERT INTO W_CATEGORY VALUES(</v>
      </c>
      <c r="P1503" s="30" t="str">
        <f t="shared" si="72"/>
        <v>"en-japan",11,"k_nagano","","長野県",0,FALSE</v>
      </c>
      <c r="Q1503" s="18" t="s">
        <v>70</v>
      </c>
    </row>
    <row r="1504" spans="2:17">
      <c r="B1504" s="32" t="s">
        <v>384</v>
      </c>
      <c r="C1504" s="32" t="s">
        <v>87</v>
      </c>
      <c r="D1504" s="32">
        <v>11</v>
      </c>
      <c r="E1504" s="32" t="s">
        <v>523</v>
      </c>
      <c r="F1504" s="32"/>
      <c r="G1504" s="32" t="s">
        <v>1543</v>
      </c>
      <c r="H1504" s="32">
        <v>0</v>
      </c>
      <c r="I1504" s="32" t="b">
        <v>0</v>
      </c>
      <c r="M1504">
        <v>2</v>
      </c>
      <c r="N1504" s="30" t="str">
        <f t="shared" si="73"/>
        <v>DELETE FROM W_CATEGORY WHERE ID = en-japan;</v>
      </c>
      <c r="O1504" s="30" t="str">
        <f t="shared" si="71"/>
        <v>INSERT INTO W_CATEGORY VALUES(</v>
      </c>
      <c r="P1504" s="30" t="str">
        <f t="shared" si="72"/>
        <v>"en-japan",11,"k_nagasaki","","長崎県",0,FALSE</v>
      </c>
      <c r="Q1504" s="18" t="s">
        <v>70</v>
      </c>
    </row>
    <row r="1505" spans="2:17">
      <c r="B1505" s="32" t="s">
        <v>384</v>
      </c>
      <c r="C1505" s="32" t="s">
        <v>87</v>
      </c>
      <c r="D1505" s="32">
        <v>11</v>
      </c>
      <c r="E1505" s="32" t="s">
        <v>524</v>
      </c>
      <c r="F1505" s="32"/>
      <c r="G1505" s="32" t="s">
        <v>1544</v>
      </c>
      <c r="H1505" s="32">
        <v>0</v>
      </c>
      <c r="I1505" s="32" t="b">
        <v>0</v>
      </c>
      <c r="M1505">
        <v>2</v>
      </c>
      <c r="N1505" s="30" t="str">
        <f t="shared" si="73"/>
        <v>DELETE FROM W_CATEGORY WHERE ID = en-japan;</v>
      </c>
      <c r="O1505" s="30" t="str">
        <f t="shared" si="71"/>
        <v>INSERT INTO W_CATEGORY VALUES(</v>
      </c>
      <c r="P1505" s="30" t="str">
        <f t="shared" si="72"/>
        <v>"en-japan",11,"k_nagoya","","名古屋市",0,FALSE</v>
      </c>
      <c r="Q1505" s="18" t="s">
        <v>70</v>
      </c>
    </row>
    <row r="1506" spans="2:17">
      <c r="B1506" s="32" t="s">
        <v>384</v>
      </c>
      <c r="C1506" s="32" t="s">
        <v>87</v>
      </c>
      <c r="D1506" s="32">
        <v>11</v>
      </c>
      <c r="E1506" s="32" t="s">
        <v>525</v>
      </c>
      <c r="F1506" s="32"/>
      <c r="G1506" s="32" t="s">
        <v>1545</v>
      </c>
      <c r="H1506" s="32">
        <v>0</v>
      </c>
      <c r="I1506" s="32" t="b">
        <v>0</v>
      </c>
      <c r="M1506">
        <v>2</v>
      </c>
      <c r="N1506" s="30" t="str">
        <f t="shared" si="73"/>
        <v>DELETE FROM W_CATEGORY WHERE ID = en-japan;</v>
      </c>
      <c r="O1506" s="30" t="str">
        <f t="shared" si="71"/>
        <v>INSERT INTO W_CATEGORY VALUES(</v>
      </c>
      <c r="P1506" s="30" t="str">
        <f t="shared" si="72"/>
        <v>"en-japan",11,"k_nara","","奈良県",0,FALSE</v>
      </c>
      <c r="Q1506" s="18" t="s">
        <v>70</v>
      </c>
    </row>
    <row r="1507" spans="2:17">
      <c r="B1507" s="32" t="s">
        <v>384</v>
      </c>
      <c r="C1507" s="32" t="s">
        <v>87</v>
      </c>
      <c r="D1507" s="32">
        <v>11</v>
      </c>
      <c r="E1507" s="32" t="s">
        <v>526</v>
      </c>
      <c r="F1507" s="32"/>
      <c r="G1507" s="32" t="s">
        <v>1546</v>
      </c>
      <c r="H1507" s="32">
        <v>0</v>
      </c>
      <c r="I1507" s="32" t="b">
        <v>0</v>
      </c>
      <c r="M1507">
        <v>2</v>
      </c>
      <c r="N1507" s="30" t="str">
        <f t="shared" si="73"/>
        <v>DELETE FROM W_CATEGORY WHERE ID = en-japan;</v>
      </c>
      <c r="O1507" s="30" t="str">
        <f t="shared" si="71"/>
        <v>INSERT INTO W_CATEGORY VALUES(</v>
      </c>
      <c r="P1507" s="30" t="str">
        <f t="shared" si="72"/>
        <v>"en-japan",11,"k_nigata","","新潟県",0,FALSE</v>
      </c>
      <c r="Q1507" s="18" t="s">
        <v>70</v>
      </c>
    </row>
    <row r="1508" spans="2:17">
      <c r="B1508" s="32" t="s">
        <v>384</v>
      </c>
      <c r="C1508" s="32" t="s">
        <v>87</v>
      </c>
      <c r="D1508" s="32">
        <v>11</v>
      </c>
      <c r="E1508" s="32" t="s">
        <v>527</v>
      </c>
      <c r="F1508" s="32"/>
      <c r="G1508" s="32" t="s">
        <v>1547</v>
      </c>
      <c r="H1508" s="32">
        <v>0</v>
      </c>
      <c r="I1508" s="32" t="b">
        <v>0</v>
      </c>
      <c r="M1508">
        <v>2</v>
      </c>
      <c r="N1508" s="30" t="str">
        <f t="shared" si="73"/>
        <v>DELETE FROM W_CATEGORY WHERE ID = en-japan;</v>
      </c>
      <c r="O1508" s="30" t="str">
        <f t="shared" si="71"/>
        <v>INSERT INTO W_CATEGORY VALUES(</v>
      </c>
      <c r="P1508" s="30" t="str">
        <f t="shared" si="72"/>
        <v>"en-japan",11,"k_oceania","","オセアニア",0,FALSE</v>
      </c>
      <c r="Q1508" s="18" t="s">
        <v>70</v>
      </c>
    </row>
    <row r="1509" spans="2:17">
      <c r="B1509" s="32" t="s">
        <v>384</v>
      </c>
      <c r="C1509" s="32" t="s">
        <v>87</v>
      </c>
      <c r="D1509" s="32">
        <v>11</v>
      </c>
      <c r="E1509" s="32" t="s">
        <v>528</v>
      </c>
      <c r="F1509" s="32"/>
      <c r="G1509" s="32" t="s">
        <v>1548</v>
      </c>
      <c r="H1509" s="32">
        <v>0</v>
      </c>
      <c r="I1509" s="32" t="b">
        <v>0</v>
      </c>
      <c r="M1509">
        <v>2</v>
      </c>
      <c r="N1509" s="30" t="str">
        <f t="shared" si="73"/>
        <v>DELETE FROM W_CATEGORY WHERE ID = en-japan;</v>
      </c>
      <c r="O1509" s="30" t="str">
        <f t="shared" si="71"/>
        <v>INSERT INTO W_CATEGORY VALUES(</v>
      </c>
      <c r="P1509" s="30" t="str">
        <f t="shared" si="72"/>
        <v>"en-japan",11,"k_oita","","大分県",0,FALSE</v>
      </c>
      <c r="Q1509" s="18" t="s">
        <v>70</v>
      </c>
    </row>
    <row r="1510" spans="2:17">
      <c r="B1510" s="32" t="s">
        <v>384</v>
      </c>
      <c r="C1510" s="32" t="s">
        <v>87</v>
      </c>
      <c r="D1510" s="32">
        <v>11</v>
      </c>
      <c r="E1510" s="32" t="s">
        <v>529</v>
      </c>
      <c r="F1510" s="32"/>
      <c r="G1510" s="32" t="s">
        <v>1549</v>
      </c>
      <c r="H1510" s="32">
        <v>0</v>
      </c>
      <c r="I1510" s="32" t="b">
        <v>0</v>
      </c>
      <c r="M1510">
        <v>2</v>
      </c>
      <c r="N1510" s="30" t="str">
        <f t="shared" si="73"/>
        <v>DELETE FROM W_CATEGORY WHERE ID = en-japan;</v>
      </c>
      <c r="O1510" s="30" t="str">
        <f t="shared" si="71"/>
        <v>INSERT INTO W_CATEGORY VALUES(</v>
      </c>
      <c r="P1510" s="30" t="str">
        <f t="shared" si="72"/>
        <v>"en-japan",11,"k_okayama","","岡山県",0,FALSE</v>
      </c>
      <c r="Q1510" s="18" t="s">
        <v>70</v>
      </c>
    </row>
    <row r="1511" spans="2:17">
      <c r="B1511" s="32" t="s">
        <v>384</v>
      </c>
      <c r="C1511" s="32" t="s">
        <v>87</v>
      </c>
      <c r="D1511" s="32">
        <v>11</v>
      </c>
      <c r="E1511" s="32" t="s">
        <v>530</v>
      </c>
      <c r="F1511" s="32"/>
      <c r="G1511" s="32" t="s">
        <v>1550</v>
      </c>
      <c r="H1511" s="32">
        <v>0</v>
      </c>
      <c r="I1511" s="32" t="b">
        <v>0</v>
      </c>
      <c r="M1511">
        <v>2</v>
      </c>
      <c r="N1511" s="30" t="str">
        <f t="shared" si="73"/>
        <v>DELETE FROM W_CATEGORY WHERE ID = en-japan;</v>
      </c>
      <c r="O1511" s="30" t="str">
        <f t="shared" si="71"/>
        <v>INSERT INTO W_CATEGORY VALUES(</v>
      </c>
      <c r="P1511" s="30" t="str">
        <f t="shared" si="72"/>
        <v>"en-japan",11,"k_okayamashi","","岡山市",0,FALSE</v>
      </c>
      <c r="Q1511" s="18" t="s">
        <v>70</v>
      </c>
    </row>
    <row r="1512" spans="2:17">
      <c r="B1512" s="32" t="s">
        <v>384</v>
      </c>
      <c r="C1512" s="32" t="s">
        <v>87</v>
      </c>
      <c r="D1512" s="32">
        <v>11</v>
      </c>
      <c r="E1512" s="32" t="s">
        <v>531</v>
      </c>
      <c r="F1512" s="32"/>
      <c r="G1512" s="32" t="s">
        <v>1551</v>
      </c>
      <c r="H1512" s="32">
        <v>0</v>
      </c>
      <c r="I1512" s="32" t="b">
        <v>0</v>
      </c>
      <c r="M1512">
        <v>2</v>
      </c>
      <c r="N1512" s="30" t="str">
        <f t="shared" si="73"/>
        <v>DELETE FROM W_CATEGORY WHERE ID = en-japan;</v>
      </c>
      <c r="O1512" s="30" t="str">
        <f t="shared" si="71"/>
        <v>INSERT INTO W_CATEGORY VALUES(</v>
      </c>
      <c r="P1512" s="30" t="str">
        <f t="shared" si="72"/>
        <v>"en-japan",11,"k_okinawa","","沖縄県",0,FALSE</v>
      </c>
      <c r="Q1512" s="18" t="s">
        <v>70</v>
      </c>
    </row>
    <row r="1513" spans="2:17">
      <c r="B1513" s="32" t="s">
        <v>384</v>
      </c>
      <c r="C1513" s="32" t="s">
        <v>87</v>
      </c>
      <c r="D1513" s="32">
        <v>11</v>
      </c>
      <c r="E1513" s="32" t="s">
        <v>532</v>
      </c>
      <c r="F1513" s="32"/>
      <c r="G1513" s="32" t="s">
        <v>1552</v>
      </c>
      <c r="H1513" s="32">
        <v>0</v>
      </c>
      <c r="I1513" s="32" t="b">
        <v>0</v>
      </c>
      <c r="M1513">
        <v>2</v>
      </c>
      <c r="N1513" s="30" t="str">
        <f t="shared" si="73"/>
        <v>DELETE FROM W_CATEGORY WHERE ID = en-japan;</v>
      </c>
      <c r="O1513" s="30" t="str">
        <f t="shared" si="71"/>
        <v>INSERT INTO W_CATEGORY VALUES(</v>
      </c>
      <c r="P1513" s="30" t="str">
        <f t="shared" si="72"/>
        <v>"en-japan",11,"k_osaka","","大阪府",0,FALSE</v>
      </c>
      <c r="Q1513" s="18" t="s">
        <v>70</v>
      </c>
    </row>
    <row r="1514" spans="2:17">
      <c r="B1514" s="32" t="s">
        <v>384</v>
      </c>
      <c r="C1514" s="32" t="s">
        <v>87</v>
      </c>
      <c r="D1514" s="32">
        <v>11</v>
      </c>
      <c r="E1514" s="32" t="s">
        <v>533</v>
      </c>
      <c r="F1514" s="32"/>
      <c r="G1514" s="32" t="s">
        <v>1553</v>
      </c>
      <c r="H1514" s="32">
        <v>0</v>
      </c>
      <c r="I1514" s="32" t="b">
        <v>0</v>
      </c>
      <c r="M1514">
        <v>2</v>
      </c>
      <c r="N1514" s="30" t="str">
        <f t="shared" si="73"/>
        <v>DELETE FROM W_CATEGORY WHERE ID = en-japan;</v>
      </c>
      <c r="O1514" s="30" t="str">
        <f t="shared" si="71"/>
        <v>INSERT INTO W_CATEGORY VALUES(</v>
      </c>
      <c r="P1514" s="30" t="str">
        <f t="shared" si="72"/>
        <v>"en-japan",11,"k_osakashi","","大阪市",0,FALSE</v>
      </c>
      <c r="Q1514" s="18" t="s">
        <v>70</v>
      </c>
    </row>
    <row r="1515" spans="2:17">
      <c r="B1515" s="32" t="s">
        <v>384</v>
      </c>
      <c r="C1515" s="32" t="s">
        <v>87</v>
      </c>
      <c r="D1515" s="32">
        <v>11</v>
      </c>
      <c r="E1515" s="32" t="s">
        <v>534</v>
      </c>
      <c r="F1515" s="32"/>
      <c r="G1515" s="32" t="s">
        <v>1554</v>
      </c>
      <c r="H1515" s="32">
        <v>0</v>
      </c>
      <c r="I1515" s="32" t="b">
        <v>0</v>
      </c>
      <c r="M1515">
        <v>2</v>
      </c>
      <c r="N1515" s="30" t="str">
        <f t="shared" si="73"/>
        <v>DELETE FROM W_CATEGORY WHERE ID = en-japan;</v>
      </c>
      <c r="O1515" s="30" t="str">
        <f t="shared" si="71"/>
        <v>INSERT INTO W_CATEGORY VALUES(</v>
      </c>
      <c r="P1515" s="30" t="str">
        <f t="shared" si="72"/>
        <v>"en-japan",11,"k_other23ku","","その他23区",0,FALSE</v>
      </c>
      <c r="Q1515" s="18" t="s">
        <v>70</v>
      </c>
    </row>
    <row r="1516" spans="2:17">
      <c r="B1516" s="32" t="s">
        <v>384</v>
      </c>
      <c r="C1516" s="32" t="s">
        <v>87</v>
      </c>
      <c r="D1516" s="32">
        <v>11</v>
      </c>
      <c r="E1516" s="32" t="s">
        <v>535</v>
      </c>
      <c r="F1516" s="32"/>
      <c r="G1516" s="32" t="s">
        <v>1555</v>
      </c>
      <c r="H1516" s="32">
        <v>0</v>
      </c>
      <c r="I1516" s="32" t="b">
        <v>0</v>
      </c>
      <c r="M1516">
        <v>2</v>
      </c>
      <c r="N1516" s="30" t="str">
        <f t="shared" si="73"/>
        <v>DELETE FROM W_CATEGORY WHERE ID = en-japan;</v>
      </c>
      <c r="O1516" s="30" t="str">
        <f t="shared" ref="O1516:O1579" si="74">"INSERT INTO " &amp; $B1516 &amp; " VALUES("</f>
        <v>INSERT INTO W_CATEGORY VALUES(</v>
      </c>
      <c r="P1516" s="30" t="str">
        <f t="shared" si="72"/>
        <v>"en-japan",11,"k_otherchiba","","その他千葉県",0,FALSE</v>
      </c>
      <c r="Q1516" s="18" t="s">
        <v>70</v>
      </c>
    </row>
    <row r="1517" spans="2:17">
      <c r="B1517" s="32" t="s">
        <v>384</v>
      </c>
      <c r="C1517" s="32" t="s">
        <v>87</v>
      </c>
      <c r="D1517" s="32">
        <v>11</v>
      </c>
      <c r="E1517" s="32" t="s">
        <v>536</v>
      </c>
      <c r="F1517" s="32"/>
      <c r="G1517" s="32" t="s">
        <v>1556</v>
      </c>
      <c r="H1517" s="32">
        <v>0</v>
      </c>
      <c r="I1517" s="32" t="b">
        <v>0</v>
      </c>
      <c r="M1517">
        <v>2</v>
      </c>
      <c r="N1517" s="30" t="str">
        <f t="shared" si="73"/>
        <v>DELETE FROM W_CATEGORY WHERE ID = en-japan;</v>
      </c>
      <c r="O1517" s="30" t="str">
        <f t="shared" si="74"/>
        <v>INSERT INTO W_CATEGORY VALUES(</v>
      </c>
      <c r="P1517" s="30" t="str">
        <f t="shared" si="72"/>
        <v>"en-japan",11,"k_otherfukuoka","","その他福岡県",0,FALSE</v>
      </c>
      <c r="Q1517" s="18" t="s">
        <v>70</v>
      </c>
    </row>
    <row r="1518" spans="2:17">
      <c r="B1518" s="32" t="s">
        <v>384</v>
      </c>
      <c r="C1518" s="32" t="s">
        <v>87</v>
      </c>
      <c r="D1518" s="32">
        <v>11</v>
      </c>
      <c r="E1518" s="32" t="s">
        <v>537</v>
      </c>
      <c r="F1518" s="32"/>
      <c r="G1518" s="32" t="s">
        <v>1557</v>
      </c>
      <c r="H1518" s="32">
        <v>0</v>
      </c>
      <c r="I1518" s="32" t="b">
        <v>0</v>
      </c>
      <c r="M1518">
        <v>2</v>
      </c>
      <c r="N1518" s="30" t="str">
        <f t="shared" si="73"/>
        <v>DELETE FROM W_CATEGORY WHERE ID = en-japan;</v>
      </c>
      <c r="O1518" s="30" t="str">
        <f t="shared" si="74"/>
        <v>INSERT INTO W_CATEGORY VALUES(</v>
      </c>
      <c r="P1518" s="30" t="str">
        <f t="shared" ref="P1518:P1581" si="75" xml:space="preserve"> IF(IFERROR(FIND("VAR",C$108),0)&gt;0,""""&amp; C1518 &amp; """",C1518) &amp; "," &amp; IF(IFERROR(FIND("VAR",D$108),0)&gt;0,""""&amp; D1518 &amp; """",D1518) &amp; "," &amp; IF(IFERROR(FIND("VAR",E$108),0)&gt;0,""""&amp; E1518 &amp; """",E1518) &amp; "," &amp;  IF(IFERROR(FIND("VAR",F$108),0)&gt;0,""""&amp; F1518 &amp; """",F1518)&amp; "," &amp;  IF(IFERROR(FIND("VAR",G$108),0)&gt;0,""""&amp; G1518 &amp; """",G1518) &amp; "," &amp; IF(IFERROR(FIND("VAR",H$108),0)&gt;0,""""&amp; H1518 &amp; """",H1518) &amp; "," &amp; IF(IFERROR(FIND("VAR",I$108),0)&gt;0,""""&amp; I1518 &amp; """",I1518)</f>
        <v>"en-japan",11,"k_otherhiroshima","","その他広島県",0,FALSE</v>
      </c>
      <c r="Q1518" s="18" t="s">
        <v>70</v>
      </c>
    </row>
    <row r="1519" spans="2:17">
      <c r="B1519" s="32" t="s">
        <v>384</v>
      </c>
      <c r="C1519" s="32" t="s">
        <v>87</v>
      </c>
      <c r="D1519" s="32">
        <v>11</v>
      </c>
      <c r="E1519" s="32" t="s">
        <v>538</v>
      </c>
      <c r="F1519" s="32"/>
      <c r="G1519" s="32" t="s">
        <v>1558</v>
      </c>
      <c r="H1519" s="32">
        <v>0</v>
      </c>
      <c r="I1519" s="32" t="b">
        <v>0</v>
      </c>
      <c r="M1519">
        <v>2</v>
      </c>
      <c r="N1519" s="30" t="str">
        <f t="shared" si="73"/>
        <v>DELETE FROM W_CATEGORY WHERE ID = en-japan;</v>
      </c>
      <c r="O1519" s="30" t="str">
        <f t="shared" si="74"/>
        <v>INSERT INTO W_CATEGORY VALUES(</v>
      </c>
      <c r="P1519" s="30" t="str">
        <f t="shared" si="75"/>
        <v>"en-japan",11,"k_otherhokkaido","","その他北海道",0,FALSE</v>
      </c>
      <c r="Q1519" s="18" t="s">
        <v>70</v>
      </c>
    </row>
    <row r="1520" spans="2:17">
      <c r="B1520" s="32" t="s">
        <v>384</v>
      </c>
      <c r="C1520" s="32" t="s">
        <v>87</v>
      </c>
      <c r="D1520" s="32">
        <v>11</v>
      </c>
      <c r="E1520" s="32" t="s">
        <v>539</v>
      </c>
      <c r="F1520" s="32"/>
      <c r="G1520" s="32" t="s">
        <v>1559</v>
      </c>
      <c r="H1520" s="32">
        <v>0</v>
      </c>
      <c r="I1520" s="32" t="b">
        <v>0</v>
      </c>
      <c r="M1520">
        <v>2</v>
      </c>
      <c r="N1520" s="30" t="str">
        <f t="shared" si="73"/>
        <v>DELETE FROM W_CATEGORY WHERE ID = en-japan;</v>
      </c>
      <c r="O1520" s="30" t="str">
        <f t="shared" si="74"/>
        <v>INSERT INTO W_CATEGORY VALUES(</v>
      </c>
      <c r="P1520" s="30" t="str">
        <f t="shared" si="75"/>
        <v>"en-japan",11,"k_otherhyogo","","その他兵庫県",0,FALSE</v>
      </c>
      <c r="Q1520" s="18" t="s">
        <v>70</v>
      </c>
    </row>
    <row r="1521" spans="2:17">
      <c r="B1521" s="32" t="s">
        <v>384</v>
      </c>
      <c r="C1521" s="32" t="s">
        <v>87</v>
      </c>
      <c r="D1521" s="32">
        <v>11</v>
      </c>
      <c r="E1521" s="32" t="s">
        <v>540</v>
      </c>
      <c r="F1521" s="32"/>
      <c r="G1521" s="32" t="s">
        <v>1560</v>
      </c>
      <c r="H1521" s="32">
        <v>0</v>
      </c>
      <c r="I1521" s="32" t="b">
        <v>0</v>
      </c>
      <c r="M1521">
        <v>2</v>
      </c>
      <c r="N1521" s="30" t="str">
        <f t="shared" si="73"/>
        <v>DELETE FROM W_CATEGORY WHERE ID = en-japan;</v>
      </c>
      <c r="O1521" s="30" t="str">
        <f t="shared" si="74"/>
        <v>INSERT INTO W_CATEGORY VALUES(</v>
      </c>
      <c r="P1521" s="30" t="str">
        <f t="shared" si="75"/>
        <v>"en-japan",11,"k_otherkngw","","その他神奈川県",0,FALSE</v>
      </c>
      <c r="Q1521" s="18" t="s">
        <v>70</v>
      </c>
    </row>
    <row r="1522" spans="2:17">
      <c r="B1522" s="32" t="s">
        <v>384</v>
      </c>
      <c r="C1522" s="32" t="s">
        <v>87</v>
      </c>
      <c r="D1522" s="32">
        <v>11</v>
      </c>
      <c r="E1522" s="32" t="s">
        <v>541</v>
      </c>
      <c r="F1522" s="32"/>
      <c r="G1522" s="32" t="s">
        <v>1561</v>
      </c>
      <c r="H1522" s="32">
        <v>0</v>
      </c>
      <c r="I1522" s="32" t="b">
        <v>0</v>
      </c>
      <c r="M1522">
        <v>2</v>
      </c>
      <c r="N1522" s="30" t="str">
        <f t="shared" si="73"/>
        <v>DELETE FROM W_CATEGORY WHERE ID = en-japan;</v>
      </c>
      <c r="O1522" s="30" t="str">
        <f t="shared" si="74"/>
        <v>INSERT INTO W_CATEGORY VALUES(</v>
      </c>
      <c r="P1522" s="30" t="str">
        <f t="shared" si="75"/>
        <v>"en-japan",11,"k_otherkumamoto","","その他熊本県",0,FALSE</v>
      </c>
      <c r="Q1522" s="18" t="s">
        <v>70</v>
      </c>
    </row>
    <row r="1523" spans="2:17">
      <c r="B1523" s="32" t="s">
        <v>384</v>
      </c>
      <c r="C1523" s="32" t="s">
        <v>87</v>
      </c>
      <c r="D1523" s="32">
        <v>11</v>
      </c>
      <c r="E1523" s="32" t="s">
        <v>542</v>
      </c>
      <c r="F1523" s="32"/>
      <c r="G1523" s="32" t="s">
        <v>1562</v>
      </c>
      <c r="H1523" s="32">
        <v>0</v>
      </c>
      <c r="I1523" s="32" t="b">
        <v>0</v>
      </c>
      <c r="M1523">
        <v>2</v>
      </c>
      <c r="N1523" s="30" t="str">
        <f t="shared" ref="N1523:N1586" si="76">"DELETE FROM " &amp; $B1523 &amp; " WHERE ID = " &amp; C1523 &amp; ";"</f>
        <v>DELETE FROM W_CATEGORY WHERE ID = en-japan;</v>
      </c>
      <c r="O1523" s="30" t="str">
        <f t="shared" si="74"/>
        <v>INSERT INTO W_CATEGORY VALUES(</v>
      </c>
      <c r="P1523" s="30" t="str">
        <f t="shared" si="75"/>
        <v>"en-japan",11,"k_otherkyoto","","その他京都府",0,FALSE</v>
      </c>
      <c r="Q1523" s="18" t="s">
        <v>70</v>
      </c>
    </row>
    <row r="1524" spans="2:17">
      <c r="B1524" s="32" t="s">
        <v>384</v>
      </c>
      <c r="C1524" s="32" t="s">
        <v>87</v>
      </c>
      <c r="D1524" s="32">
        <v>11</v>
      </c>
      <c r="E1524" s="32" t="s">
        <v>543</v>
      </c>
      <c r="F1524" s="32"/>
      <c r="G1524" s="32" t="s">
        <v>1563</v>
      </c>
      <c r="H1524" s="32">
        <v>0</v>
      </c>
      <c r="I1524" s="32" t="b">
        <v>0</v>
      </c>
      <c r="M1524">
        <v>2</v>
      </c>
      <c r="N1524" s="30" t="str">
        <f t="shared" si="76"/>
        <v>DELETE FROM W_CATEGORY WHERE ID = en-japan;</v>
      </c>
      <c r="O1524" s="30" t="str">
        <f t="shared" si="74"/>
        <v>INSERT INTO W_CATEGORY VALUES(</v>
      </c>
      <c r="P1524" s="30" t="str">
        <f t="shared" si="75"/>
        <v>"en-japan",11,"k_othermiyagi","","その他宮城県",0,FALSE</v>
      </c>
      <c r="Q1524" s="18" t="s">
        <v>70</v>
      </c>
    </row>
    <row r="1525" spans="2:17">
      <c r="B1525" s="32" t="s">
        <v>384</v>
      </c>
      <c r="C1525" s="32" t="s">
        <v>87</v>
      </c>
      <c r="D1525" s="32">
        <v>11</v>
      </c>
      <c r="E1525" s="32" t="s">
        <v>544</v>
      </c>
      <c r="F1525" s="32"/>
      <c r="G1525" s="32" t="s">
        <v>1564</v>
      </c>
      <c r="H1525" s="32">
        <v>0</v>
      </c>
      <c r="I1525" s="32" t="b">
        <v>0</v>
      </c>
      <c r="M1525">
        <v>2</v>
      </c>
      <c r="N1525" s="30" t="str">
        <f t="shared" si="76"/>
        <v>DELETE FROM W_CATEGORY WHERE ID = en-japan;</v>
      </c>
      <c r="O1525" s="30" t="str">
        <f t="shared" si="74"/>
        <v>INSERT INTO W_CATEGORY VALUES(</v>
      </c>
      <c r="P1525" s="30" t="str">
        <f t="shared" si="75"/>
        <v>"en-japan",11,"k_otherokayama","","その他岡山県",0,FALSE</v>
      </c>
      <c r="Q1525" s="18" t="s">
        <v>70</v>
      </c>
    </row>
    <row r="1526" spans="2:17">
      <c r="B1526" s="32" t="s">
        <v>384</v>
      </c>
      <c r="C1526" s="32" t="s">
        <v>87</v>
      </c>
      <c r="D1526" s="32">
        <v>11</v>
      </c>
      <c r="E1526" s="32" t="s">
        <v>545</v>
      </c>
      <c r="F1526" s="32"/>
      <c r="G1526" s="32" t="s">
        <v>1565</v>
      </c>
      <c r="H1526" s="32">
        <v>0</v>
      </c>
      <c r="I1526" s="32" t="b">
        <v>0</v>
      </c>
      <c r="M1526">
        <v>2</v>
      </c>
      <c r="N1526" s="30" t="str">
        <f t="shared" si="76"/>
        <v>DELETE FROM W_CATEGORY WHERE ID = en-japan;</v>
      </c>
      <c r="O1526" s="30" t="str">
        <f t="shared" si="74"/>
        <v>INSERT INTO W_CATEGORY VALUES(</v>
      </c>
      <c r="P1526" s="30" t="str">
        <f t="shared" si="75"/>
        <v>"en-japan",11,"k_othersaitama","","その他埼玉県",0,FALSE</v>
      </c>
      <c r="Q1526" s="18" t="s">
        <v>70</v>
      </c>
    </row>
    <row r="1527" spans="2:17">
      <c r="B1527" s="32" t="s">
        <v>384</v>
      </c>
      <c r="C1527" s="32" t="s">
        <v>87</v>
      </c>
      <c r="D1527" s="32">
        <v>11</v>
      </c>
      <c r="E1527" s="32" t="s">
        <v>546</v>
      </c>
      <c r="F1527" s="32"/>
      <c r="G1527" s="32" t="s">
        <v>1566</v>
      </c>
      <c r="H1527" s="32">
        <v>0</v>
      </c>
      <c r="I1527" s="32" t="b">
        <v>0</v>
      </c>
      <c r="M1527">
        <v>2</v>
      </c>
      <c r="N1527" s="30" t="str">
        <f t="shared" si="76"/>
        <v>DELETE FROM W_CATEGORY WHERE ID = en-japan;</v>
      </c>
      <c r="O1527" s="30" t="str">
        <f t="shared" si="74"/>
        <v>INSERT INTO W_CATEGORY VALUES(</v>
      </c>
      <c r="P1527" s="30" t="str">
        <f t="shared" si="75"/>
        <v>"en-japan",11,"k_othershizuoka","","その他静岡県",0,FALSE</v>
      </c>
      <c r="Q1527" s="18" t="s">
        <v>70</v>
      </c>
    </row>
    <row r="1528" spans="2:17">
      <c r="B1528" s="32" t="s">
        <v>384</v>
      </c>
      <c r="C1528" s="32" t="s">
        <v>87</v>
      </c>
      <c r="D1528" s="32">
        <v>11</v>
      </c>
      <c r="E1528" s="32" t="s">
        <v>547</v>
      </c>
      <c r="F1528" s="32"/>
      <c r="G1528" s="32" t="s">
        <v>1567</v>
      </c>
      <c r="H1528" s="32">
        <v>0</v>
      </c>
      <c r="I1528" s="32" t="b">
        <v>0</v>
      </c>
      <c r="M1528">
        <v>2</v>
      </c>
      <c r="N1528" s="30" t="str">
        <f t="shared" si="76"/>
        <v>DELETE FROM W_CATEGORY WHERE ID = en-japan;</v>
      </c>
      <c r="O1528" s="30" t="str">
        <f t="shared" si="74"/>
        <v>INSERT INTO W_CATEGORY VALUES(</v>
      </c>
      <c r="P1528" s="30" t="str">
        <f t="shared" si="75"/>
        <v>"en-japan",11,"k_othertokyo","","その他東京都",0,FALSE</v>
      </c>
      <c r="Q1528" s="18" t="s">
        <v>70</v>
      </c>
    </row>
    <row r="1529" spans="2:17">
      <c r="B1529" s="32" t="s">
        <v>384</v>
      </c>
      <c r="C1529" s="32" t="s">
        <v>87</v>
      </c>
      <c r="D1529" s="32">
        <v>11</v>
      </c>
      <c r="E1529" s="32" t="s">
        <v>548</v>
      </c>
      <c r="F1529" s="32"/>
      <c r="G1529" s="32" t="s">
        <v>1568</v>
      </c>
      <c r="H1529" s="32">
        <v>0</v>
      </c>
      <c r="I1529" s="32" t="b">
        <v>0</v>
      </c>
      <c r="M1529">
        <v>2</v>
      </c>
      <c r="N1529" s="30" t="str">
        <f t="shared" si="76"/>
        <v>DELETE FROM W_CATEGORY WHERE ID = en-japan;</v>
      </c>
      <c r="O1529" s="30" t="str">
        <f t="shared" si="74"/>
        <v>INSERT INTO W_CATEGORY VALUES(</v>
      </c>
      <c r="P1529" s="30" t="str">
        <f t="shared" si="75"/>
        <v>"en-japan",11,"k_owariarea","","尾張エリア",0,FALSE</v>
      </c>
      <c r="Q1529" s="18" t="s">
        <v>70</v>
      </c>
    </row>
    <row r="1530" spans="2:17">
      <c r="B1530" s="32" t="s">
        <v>384</v>
      </c>
      <c r="C1530" s="32" t="s">
        <v>87</v>
      </c>
      <c r="D1530" s="32">
        <v>11</v>
      </c>
      <c r="E1530" s="32" t="s">
        <v>549</v>
      </c>
      <c r="F1530" s="32"/>
      <c r="G1530" s="32" t="s">
        <v>1569</v>
      </c>
      <c r="H1530" s="32">
        <v>0</v>
      </c>
      <c r="I1530" s="32" t="b">
        <v>0</v>
      </c>
      <c r="M1530">
        <v>2</v>
      </c>
      <c r="N1530" s="30" t="str">
        <f t="shared" si="76"/>
        <v>DELETE FROM W_CATEGORY WHERE ID = en-japan;</v>
      </c>
      <c r="O1530" s="30" t="str">
        <f t="shared" si="74"/>
        <v>INSERT INTO W_CATEGORY VALUES(</v>
      </c>
      <c r="P1530" s="30" t="str">
        <f t="shared" si="75"/>
        <v>"en-japan",11,"k_saga","","佐賀県",0,FALSE</v>
      </c>
      <c r="Q1530" s="18" t="s">
        <v>70</v>
      </c>
    </row>
    <row r="1531" spans="2:17">
      <c r="B1531" s="32" t="s">
        <v>384</v>
      </c>
      <c r="C1531" s="32" t="s">
        <v>87</v>
      </c>
      <c r="D1531" s="32">
        <v>11</v>
      </c>
      <c r="E1531" s="32" t="s">
        <v>550</v>
      </c>
      <c r="F1531" s="32"/>
      <c r="G1531" s="32" t="s">
        <v>1570</v>
      </c>
      <c r="H1531" s="32">
        <v>0</v>
      </c>
      <c r="I1531" s="32" t="b">
        <v>0</v>
      </c>
      <c r="M1531">
        <v>2</v>
      </c>
      <c r="N1531" s="30" t="str">
        <f t="shared" si="76"/>
        <v>DELETE FROM W_CATEGORY WHERE ID = en-japan;</v>
      </c>
      <c r="O1531" s="30" t="str">
        <f t="shared" si="74"/>
        <v>INSERT INTO W_CATEGORY VALUES(</v>
      </c>
      <c r="P1531" s="30" t="str">
        <f t="shared" si="75"/>
        <v>"en-japan",11,"k_sagamiharashi","","相模原市",0,FALSE</v>
      </c>
      <c r="Q1531" s="18" t="s">
        <v>70</v>
      </c>
    </row>
    <row r="1532" spans="2:17">
      <c r="B1532" s="32" t="s">
        <v>384</v>
      </c>
      <c r="C1532" s="32" t="s">
        <v>87</v>
      </c>
      <c r="D1532" s="32">
        <v>11</v>
      </c>
      <c r="E1532" s="32" t="s">
        <v>551</v>
      </c>
      <c r="F1532" s="32"/>
      <c r="G1532" s="32" t="s">
        <v>1571</v>
      </c>
      <c r="H1532" s="32">
        <v>0</v>
      </c>
      <c r="I1532" s="32" t="b">
        <v>0</v>
      </c>
      <c r="M1532">
        <v>2</v>
      </c>
      <c r="N1532" s="30" t="str">
        <f t="shared" si="76"/>
        <v>DELETE FROM W_CATEGORY WHERE ID = en-japan;</v>
      </c>
      <c r="O1532" s="30" t="str">
        <f t="shared" si="74"/>
        <v>INSERT INTO W_CATEGORY VALUES(</v>
      </c>
      <c r="P1532" s="30" t="str">
        <f t="shared" si="75"/>
        <v>"en-japan",11,"k_saitama","","埼玉県",0,FALSE</v>
      </c>
      <c r="Q1532" s="18" t="s">
        <v>70</v>
      </c>
    </row>
    <row r="1533" spans="2:17">
      <c r="B1533" s="32" t="s">
        <v>384</v>
      </c>
      <c r="C1533" s="32" t="s">
        <v>87</v>
      </c>
      <c r="D1533" s="32">
        <v>11</v>
      </c>
      <c r="E1533" s="32" t="s">
        <v>552</v>
      </c>
      <c r="F1533" s="32"/>
      <c r="G1533" s="32" t="s">
        <v>1572</v>
      </c>
      <c r="H1533" s="32">
        <v>0</v>
      </c>
      <c r="I1533" s="32" t="b">
        <v>0</v>
      </c>
      <c r="M1533">
        <v>2</v>
      </c>
      <c r="N1533" s="30" t="str">
        <f t="shared" si="76"/>
        <v>DELETE FROM W_CATEGORY WHERE ID = en-japan;</v>
      </c>
      <c r="O1533" s="30" t="str">
        <f t="shared" si="74"/>
        <v>INSERT INTO W_CATEGORY VALUES(</v>
      </c>
      <c r="P1533" s="30" t="str">
        <f t="shared" si="75"/>
        <v>"en-japan",11,"k_saitamashi","","さいたま市",0,FALSE</v>
      </c>
      <c r="Q1533" s="18" t="s">
        <v>70</v>
      </c>
    </row>
    <row r="1534" spans="2:17">
      <c r="B1534" s="32" t="s">
        <v>384</v>
      </c>
      <c r="C1534" s="32" t="s">
        <v>87</v>
      </c>
      <c r="D1534" s="32">
        <v>11</v>
      </c>
      <c r="E1534" s="32" t="s">
        <v>553</v>
      </c>
      <c r="F1534" s="32"/>
      <c r="G1534" s="32" t="s">
        <v>1573</v>
      </c>
      <c r="H1534" s="32">
        <v>0</v>
      </c>
      <c r="I1534" s="32" t="b">
        <v>0</v>
      </c>
      <c r="M1534">
        <v>2</v>
      </c>
      <c r="N1534" s="30" t="str">
        <f t="shared" si="76"/>
        <v>DELETE FROM W_CATEGORY WHERE ID = en-japan;</v>
      </c>
      <c r="O1534" s="30" t="str">
        <f t="shared" si="74"/>
        <v>INSERT INTO W_CATEGORY VALUES(</v>
      </c>
      <c r="P1534" s="30" t="str">
        <f t="shared" si="75"/>
        <v>"en-japan",11,"k_sakaishi","","堺市",0,FALSE</v>
      </c>
      <c r="Q1534" s="18" t="s">
        <v>70</v>
      </c>
    </row>
    <row r="1535" spans="2:17">
      <c r="B1535" s="32" t="s">
        <v>384</v>
      </c>
      <c r="C1535" s="32" t="s">
        <v>87</v>
      </c>
      <c r="D1535" s="32">
        <v>11</v>
      </c>
      <c r="E1535" s="32" t="s">
        <v>554</v>
      </c>
      <c r="F1535" s="32"/>
      <c r="G1535" s="32" t="s">
        <v>1574</v>
      </c>
      <c r="H1535" s="32">
        <v>0</v>
      </c>
      <c r="I1535" s="32" t="b">
        <v>0</v>
      </c>
      <c r="M1535">
        <v>2</v>
      </c>
      <c r="N1535" s="30" t="str">
        <f t="shared" si="76"/>
        <v>DELETE FROM W_CATEGORY WHERE ID = en-japan;</v>
      </c>
      <c r="O1535" s="30" t="str">
        <f t="shared" si="74"/>
        <v>INSERT INTO W_CATEGORY VALUES(</v>
      </c>
      <c r="P1535" s="30" t="str">
        <f t="shared" si="75"/>
        <v>"en-japan",11,"k_sapporoshi","","札幌市",0,FALSE</v>
      </c>
      <c r="Q1535" s="18" t="s">
        <v>70</v>
      </c>
    </row>
    <row r="1536" spans="2:17">
      <c r="B1536" s="32" t="s">
        <v>384</v>
      </c>
      <c r="C1536" s="32" t="s">
        <v>87</v>
      </c>
      <c r="D1536" s="32">
        <v>11</v>
      </c>
      <c r="E1536" s="32" t="s">
        <v>555</v>
      </c>
      <c r="F1536" s="32"/>
      <c r="G1536" s="32" t="s">
        <v>1575</v>
      </c>
      <c r="H1536" s="32">
        <v>0</v>
      </c>
      <c r="I1536" s="32" t="b">
        <v>0</v>
      </c>
      <c r="M1536">
        <v>2</v>
      </c>
      <c r="N1536" s="30" t="str">
        <f t="shared" si="76"/>
        <v>DELETE FROM W_CATEGORY WHERE ID = en-japan;</v>
      </c>
      <c r="O1536" s="30" t="str">
        <f t="shared" si="74"/>
        <v>INSERT INTO W_CATEGORY VALUES(</v>
      </c>
      <c r="P1536" s="30" t="str">
        <f t="shared" si="75"/>
        <v>"en-japan",11,"k_sendaishi","","仙台市",0,FALSE</v>
      </c>
      <c r="Q1536" s="18" t="s">
        <v>70</v>
      </c>
    </row>
    <row r="1537" spans="2:17">
      <c r="B1537" s="32" t="s">
        <v>384</v>
      </c>
      <c r="C1537" s="32" t="s">
        <v>87</v>
      </c>
      <c r="D1537" s="32">
        <v>11</v>
      </c>
      <c r="E1537" s="32" t="s">
        <v>556</v>
      </c>
      <c r="F1537" s="32"/>
      <c r="G1537" s="32" t="s">
        <v>1576</v>
      </c>
      <c r="H1537" s="32">
        <v>0</v>
      </c>
      <c r="I1537" s="32" t="b">
        <v>0</v>
      </c>
      <c r="M1537">
        <v>2</v>
      </c>
      <c r="N1537" s="30" t="str">
        <f t="shared" si="76"/>
        <v>DELETE FROM W_CATEGORY WHERE ID = en-japan;</v>
      </c>
      <c r="O1537" s="30" t="str">
        <f t="shared" si="74"/>
        <v>INSERT INTO W_CATEGORY VALUES(</v>
      </c>
      <c r="P1537" s="30" t="str">
        <f t="shared" si="75"/>
        <v>"en-japan",11,"k_shibuyaku","","渋谷区（渋谷、恵比寿、代官山など）",0,FALSE</v>
      </c>
      <c r="Q1537" s="18" t="s">
        <v>70</v>
      </c>
    </row>
    <row r="1538" spans="2:17">
      <c r="B1538" s="32" t="s">
        <v>384</v>
      </c>
      <c r="C1538" s="32" t="s">
        <v>87</v>
      </c>
      <c r="D1538" s="32">
        <v>11</v>
      </c>
      <c r="E1538" s="32" t="s">
        <v>557</v>
      </c>
      <c r="F1538" s="32"/>
      <c r="G1538" s="32" t="s">
        <v>1577</v>
      </c>
      <c r="H1538" s="32">
        <v>0</v>
      </c>
      <c r="I1538" s="32" t="b">
        <v>0</v>
      </c>
      <c r="M1538">
        <v>2</v>
      </c>
      <c r="N1538" s="30" t="str">
        <f t="shared" si="76"/>
        <v>DELETE FROM W_CATEGORY WHERE ID = en-japan;</v>
      </c>
      <c r="O1538" s="30" t="str">
        <f t="shared" si="74"/>
        <v>INSERT INTO W_CATEGORY VALUES(</v>
      </c>
      <c r="P1538" s="30" t="str">
        <f t="shared" si="75"/>
        <v>"en-japan",11,"k_shiga","","滋賀県",0,FALSE</v>
      </c>
      <c r="Q1538" s="18" t="s">
        <v>70</v>
      </c>
    </row>
    <row r="1539" spans="2:17">
      <c r="B1539" s="32" t="s">
        <v>384</v>
      </c>
      <c r="C1539" s="32" t="s">
        <v>87</v>
      </c>
      <c r="D1539" s="32">
        <v>11</v>
      </c>
      <c r="E1539" s="32" t="s">
        <v>558</v>
      </c>
      <c r="F1539" s="32"/>
      <c r="G1539" s="32" t="s">
        <v>1578</v>
      </c>
      <c r="H1539" s="32">
        <v>0</v>
      </c>
      <c r="I1539" s="32" t="b">
        <v>0</v>
      </c>
      <c r="M1539">
        <v>2</v>
      </c>
      <c r="N1539" s="30" t="str">
        <f t="shared" si="76"/>
        <v>DELETE FROM W_CATEGORY WHERE ID = en-japan;</v>
      </c>
      <c r="O1539" s="30" t="str">
        <f t="shared" si="74"/>
        <v>INSERT INTO W_CATEGORY VALUES(</v>
      </c>
      <c r="P1539" s="30" t="str">
        <f t="shared" si="75"/>
        <v>"en-japan",11,"k_shimane","","島根県",0,FALSE</v>
      </c>
      <c r="Q1539" s="18" t="s">
        <v>70</v>
      </c>
    </row>
    <row r="1540" spans="2:17">
      <c r="B1540" s="32" t="s">
        <v>384</v>
      </c>
      <c r="C1540" s="32" t="s">
        <v>87</v>
      </c>
      <c r="D1540" s="32">
        <v>11</v>
      </c>
      <c r="E1540" s="32" t="s">
        <v>559</v>
      </c>
      <c r="F1540" s="32"/>
      <c r="G1540" s="32" t="s">
        <v>1579</v>
      </c>
      <c r="H1540" s="32">
        <v>0</v>
      </c>
      <c r="I1540" s="32" t="b">
        <v>0</v>
      </c>
      <c r="M1540">
        <v>2</v>
      </c>
      <c r="N1540" s="30" t="str">
        <f t="shared" si="76"/>
        <v>DELETE FROM W_CATEGORY WHERE ID = en-japan;</v>
      </c>
      <c r="O1540" s="30" t="str">
        <f t="shared" si="74"/>
        <v>INSERT INTO W_CATEGORY VALUES(</v>
      </c>
      <c r="P1540" s="30" t="str">
        <f t="shared" si="75"/>
        <v>"en-japan",11,"k_shinjukuku","","新宿区（新宿駅、四谷、高田馬場など）",0,FALSE</v>
      </c>
      <c r="Q1540" s="18" t="s">
        <v>70</v>
      </c>
    </row>
    <row r="1541" spans="2:17">
      <c r="B1541" s="32" t="s">
        <v>384</v>
      </c>
      <c r="C1541" s="32" t="s">
        <v>87</v>
      </c>
      <c r="D1541" s="32">
        <v>11</v>
      </c>
      <c r="E1541" s="32" t="s">
        <v>560</v>
      </c>
      <c r="F1541" s="32"/>
      <c r="G1541" s="32" t="s">
        <v>1580</v>
      </c>
      <c r="H1541" s="32">
        <v>0</v>
      </c>
      <c r="I1541" s="32" t="b">
        <v>0</v>
      </c>
      <c r="M1541">
        <v>2</v>
      </c>
      <c r="N1541" s="30" t="str">
        <f t="shared" si="76"/>
        <v>DELETE FROM W_CATEGORY WHERE ID = en-japan;</v>
      </c>
      <c r="O1541" s="30" t="str">
        <f t="shared" si="74"/>
        <v>INSERT INTO W_CATEGORY VALUES(</v>
      </c>
      <c r="P1541" s="30" t="str">
        <f t="shared" si="75"/>
        <v>"en-japan",11,"k_shizuoka","","静岡県",0,FALSE</v>
      </c>
      <c r="Q1541" s="18" t="s">
        <v>70</v>
      </c>
    </row>
    <row r="1542" spans="2:17">
      <c r="B1542" s="32" t="s">
        <v>384</v>
      </c>
      <c r="C1542" s="32" t="s">
        <v>87</v>
      </c>
      <c r="D1542" s="32">
        <v>11</v>
      </c>
      <c r="E1542" s="32" t="s">
        <v>561</v>
      </c>
      <c r="F1542" s="32"/>
      <c r="G1542" s="32" t="s">
        <v>1581</v>
      </c>
      <c r="H1542" s="32">
        <v>0</v>
      </c>
      <c r="I1542" s="32" t="b">
        <v>0</v>
      </c>
      <c r="M1542">
        <v>2</v>
      </c>
      <c r="N1542" s="30" t="str">
        <f t="shared" si="76"/>
        <v>DELETE FROM W_CATEGORY WHERE ID = en-japan;</v>
      </c>
      <c r="O1542" s="30" t="str">
        <f t="shared" si="74"/>
        <v>INSERT INTO W_CATEGORY VALUES(</v>
      </c>
      <c r="P1542" s="30" t="str">
        <f t="shared" si="75"/>
        <v>"en-japan",11,"k_shizuokashi","","静岡市",0,FALSE</v>
      </c>
      <c r="Q1542" s="18" t="s">
        <v>70</v>
      </c>
    </row>
    <row r="1543" spans="2:17">
      <c r="B1543" s="32" t="s">
        <v>384</v>
      </c>
      <c r="C1543" s="32" t="s">
        <v>87</v>
      </c>
      <c r="D1543" s="32">
        <v>11</v>
      </c>
      <c r="E1543" s="32" t="s">
        <v>562</v>
      </c>
      <c r="F1543" s="32"/>
      <c r="G1543" s="32" t="s">
        <v>1582</v>
      </c>
      <c r="H1543" s="32">
        <v>0</v>
      </c>
      <c r="I1543" s="32" t="b">
        <v>0</v>
      </c>
      <c r="M1543">
        <v>2</v>
      </c>
      <c r="N1543" s="30" t="str">
        <f t="shared" si="76"/>
        <v>DELETE FROM W_CATEGORY WHERE ID = en-japan;</v>
      </c>
      <c r="O1543" s="30" t="str">
        <f t="shared" si="74"/>
        <v>INSERT INTO W_CATEGORY VALUES(</v>
      </c>
      <c r="P1543" s="30" t="str">
        <f t="shared" si="75"/>
        <v>"en-japan",11,"k_tochigi","","栃木県",0,FALSE</v>
      </c>
      <c r="Q1543" s="18" t="s">
        <v>70</v>
      </c>
    </row>
    <row r="1544" spans="2:17">
      <c r="B1544" s="32" t="s">
        <v>384</v>
      </c>
      <c r="C1544" s="32" t="s">
        <v>87</v>
      </c>
      <c r="D1544" s="32">
        <v>11</v>
      </c>
      <c r="E1544" s="32" t="s">
        <v>563</v>
      </c>
      <c r="F1544" s="32"/>
      <c r="G1544" s="32" t="s">
        <v>1583</v>
      </c>
      <c r="H1544" s="32">
        <v>0</v>
      </c>
      <c r="I1544" s="32" t="b">
        <v>0</v>
      </c>
      <c r="M1544">
        <v>2</v>
      </c>
      <c r="N1544" s="30" t="str">
        <f t="shared" si="76"/>
        <v>DELETE FROM W_CATEGORY WHERE ID = en-japan;</v>
      </c>
      <c r="O1544" s="30" t="str">
        <f t="shared" si="74"/>
        <v>INSERT INTO W_CATEGORY VALUES(</v>
      </c>
      <c r="P1544" s="30" t="str">
        <f t="shared" si="75"/>
        <v>"en-japan",11,"k_tokushima","","徳島県",0,FALSE</v>
      </c>
      <c r="Q1544" s="18" t="s">
        <v>70</v>
      </c>
    </row>
    <row r="1545" spans="2:17">
      <c r="B1545" s="32" t="s">
        <v>384</v>
      </c>
      <c r="C1545" s="32" t="s">
        <v>87</v>
      </c>
      <c r="D1545" s="32">
        <v>11</v>
      </c>
      <c r="E1545" s="32" t="s">
        <v>564</v>
      </c>
      <c r="F1545" s="32"/>
      <c r="G1545" s="32" t="s">
        <v>1584</v>
      </c>
      <c r="H1545" s="32">
        <v>0</v>
      </c>
      <c r="I1545" s="32" t="b">
        <v>0</v>
      </c>
      <c r="M1545">
        <v>2</v>
      </c>
      <c r="N1545" s="30" t="str">
        <f t="shared" si="76"/>
        <v>DELETE FROM W_CATEGORY WHERE ID = en-japan;</v>
      </c>
      <c r="O1545" s="30" t="str">
        <f t="shared" si="74"/>
        <v>INSERT INTO W_CATEGORY VALUES(</v>
      </c>
      <c r="P1545" s="30" t="str">
        <f t="shared" si="75"/>
        <v>"en-japan",11,"k_tokyo","","東京都",0,FALSE</v>
      </c>
      <c r="Q1545" s="18" t="s">
        <v>70</v>
      </c>
    </row>
    <row r="1546" spans="2:17">
      <c r="B1546" s="32" t="s">
        <v>384</v>
      </c>
      <c r="C1546" s="32" t="s">
        <v>87</v>
      </c>
      <c r="D1546" s="32">
        <v>11</v>
      </c>
      <c r="E1546" s="32" t="s">
        <v>565</v>
      </c>
      <c r="F1546" s="32"/>
      <c r="G1546" s="32" t="s">
        <v>1585</v>
      </c>
      <c r="H1546" s="32">
        <v>0</v>
      </c>
      <c r="I1546" s="32" t="b">
        <v>0</v>
      </c>
      <c r="M1546">
        <v>2</v>
      </c>
      <c r="N1546" s="30" t="str">
        <f t="shared" si="76"/>
        <v>DELETE FROM W_CATEGORY WHERE ID = en-japan;</v>
      </c>
      <c r="O1546" s="30" t="str">
        <f t="shared" si="74"/>
        <v>INSERT INTO W_CATEGORY VALUES(</v>
      </c>
      <c r="P1546" s="30" t="str">
        <f t="shared" si="75"/>
        <v>"en-japan",11,"k_toshimaku","","豊島区（池袋駅など）",0,FALSE</v>
      </c>
      <c r="Q1546" s="18" t="s">
        <v>70</v>
      </c>
    </row>
    <row r="1547" spans="2:17">
      <c r="B1547" s="32" t="s">
        <v>384</v>
      </c>
      <c r="C1547" s="32" t="s">
        <v>87</v>
      </c>
      <c r="D1547" s="32">
        <v>11</v>
      </c>
      <c r="E1547" s="32" t="s">
        <v>566</v>
      </c>
      <c r="F1547" s="32"/>
      <c r="G1547" s="32" t="s">
        <v>1586</v>
      </c>
      <c r="H1547" s="32">
        <v>0</v>
      </c>
      <c r="I1547" s="32" t="b">
        <v>0</v>
      </c>
      <c r="M1547">
        <v>2</v>
      </c>
      <c r="N1547" s="30" t="str">
        <f t="shared" si="76"/>
        <v>DELETE FROM W_CATEGORY WHERE ID = en-japan;</v>
      </c>
      <c r="O1547" s="30" t="str">
        <f t="shared" si="74"/>
        <v>INSERT INTO W_CATEGORY VALUES(</v>
      </c>
      <c r="P1547" s="30" t="str">
        <f t="shared" si="75"/>
        <v>"en-japan",11,"k_tottori","","鳥取県",0,FALSE</v>
      </c>
      <c r="Q1547" s="18" t="s">
        <v>70</v>
      </c>
    </row>
    <row r="1548" spans="2:17">
      <c r="B1548" s="32" t="s">
        <v>384</v>
      </c>
      <c r="C1548" s="32" t="s">
        <v>87</v>
      </c>
      <c r="D1548" s="32">
        <v>11</v>
      </c>
      <c r="E1548" s="32" t="s">
        <v>567</v>
      </c>
      <c r="F1548" s="32"/>
      <c r="G1548" s="32" t="s">
        <v>1587</v>
      </c>
      <c r="H1548" s="32">
        <v>0</v>
      </c>
      <c r="I1548" s="32" t="b">
        <v>0</v>
      </c>
      <c r="M1548">
        <v>2</v>
      </c>
      <c r="N1548" s="30" t="str">
        <f t="shared" si="76"/>
        <v>DELETE FROM W_CATEGORY WHERE ID = en-japan;</v>
      </c>
      <c r="O1548" s="30" t="str">
        <f t="shared" si="74"/>
        <v>INSERT INTO W_CATEGORY VALUES(</v>
      </c>
      <c r="P1548" s="30" t="str">
        <f t="shared" si="75"/>
        <v>"en-japan",11,"k_toyama","","富山県",0,FALSE</v>
      </c>
      <c r="Q1548" s="18" t="s">
        <v>70</v>
      </c>
    </row>
    <row r="1549" spans="2:17">
      <c r="B1549" s="32" t="s">
        <v>384</v>
      </c>
      <c r="C1549" s="32" t="s">
        <v>87</v>
      </c>
      <c r="D1549" s="32">
        <v>11</v>
      </c>
      <c r="E1549" s="32" t="s">
        <v>568</v>
      </c>
      <c r="F1549" s="32"/>
      <c r="G1549" s="32" t="s">
        <v>1588</v>
      </c>
      <c r="H1549" s="32">
        <v>0</v>
      </c>
      <c r="I1549" s="32" t="b">
        <v>0</v>
      </c>
      <c r="M1549">
        <v>2</v>
      </c>
      <c r="N1549" s="30" t="str">
        <f t="shared" si="76"/>
        <v>DELETE FROM W_CATEGORY WHERE ID = en-japan;</v>
      </c>
      <c r="O1549" s="30" t="str">
        <f t="shared" si="74"/>
        <v>INSERT INTO W_CATEGORY VALUES(</v>
      </c>
      <c r="P1549" s="30" t="str">
        <f t="shared" si="75"/>
        <v>"en-japan",11,"k_wakayama","","和歌山県",0,FALSE</v>
      </c>
      <c r="Q1549" s="18" t="s">
        <v>70</v>
      </c>
    </row>
    <row r="1550" spans="2:17">
      <c r="B1550" s="32" t="s">
        <v>384</v>
      </c>
      <c r="C1550" s="32" t="s">
        <v>87</v>
      </c>
      <c r="D1550" s="32">
        <v>11</v>
      </c>
      <c r="E1550" s="32" t="s">
        <v>569</v>
      </c>
      <c r="F1550" s="32"/>
      <c r="G1550" s="32" t="s">
        <v>1589</v>
      </c>
      <c r="H1550" s="32">
        <v>0</v>
      </c>
      <c r="I1550" s="32" t="b">
        <v>0</v>
      </c>
      <c r="M1550">
        <v>2</v>
      </c>
      <c r="N1550" s="30" t="str">
        <f t="shared" si="76"/>
        <v>DELETE FROM W_CATEGORY WHERE ID = en-japan;</v>
      </c>
      <c r="O1550" s="30" t="str">
        <f t="shared" si="74"/>
        <v>INSERT INTO W_CATEGORY VALUES(</v>
      </c>
      <c r="P1550" s="30" t="str">
        <f t="shared" si="75"/>
        <v>"en-japan",11,"k_yamagata","","山形県",0,FALSE</v>
      </c>
      <c r="Q1550" s="18" t="s">
        <v>70</v>
      </c>
    </row>
    <row r="1551" spans="2:17">
      <c r="B1551" s="32" t="s">
        <v>384</v>
      </c>
      <c r="C1551" s="32" t="s">
        <v>87</v>
      </c>
      <c r="D1551" s="32">
        <v>11</v>
      </c>
      <c r="E1551" s="32" t="s">
        <v>570</v>
      </c>
      <c r="F1551" s="32"/>
      <c r="G1551" s="32" t="s">
        <v>1590</v>
      </c>
      <c r="H1551" s="32">
        <v>0</v>
      </c>
      <c r="I1551" s="32" t="b">
        <v>0</v>
      </c>
      <c r="M1551">
        <v>2</v>
      </c>
      <c r="N1551" s="30" t="str">
        <f t="shared" si="76"/>
        <v>DELETE FROM W_CATEGORY WHERE ID = en-japan;</v>
      </c>
      <c r="O1551" s="30" t="str">
        <f t="shared" si="74"/>
        <v>INSERT INTO W_CATEGORY VALUES(</v>
      </c>
      <c r="P1551" s="30" t="str">
        <f t="shared" si="75"/>
        <v>"en-japan",11,"k_yamaguchi","","山口県",0,FALSE</v>
      </c>
      <c r="Q1551" s="18" t="s">
        <v>70</v>
      </c>
    </row>
    <row r="1552" spans="2:17">
      <c r="B1552" s="32" t="s">
        <v>384</v>
      </c>
      <c r="C1552" s="32" t="s">
        <v>87</v>
      </c>
      <c r="D1552" s="32">
        <v>11</v>
      </c>
      <c r="E1552" s="32" t="s">
        <v>571</v>
      </c>
      <c r="F1552" s="32"/>
      <c r="G1552" s="32" t="s">
        <v>1591</v>
      </c>
      <c r="H1552" s="32">
        <v>0</v>
      </c>
      <c r="I1552" s="32" t="b">
        <v>0</v>
      </c>
      <c r="M1552">
        <v>2</v>
      </c>
      <c r="N1552" s="30" t="str">
        <f t="shared" si="76"/>
        <v>DELETE FROM W_CATEGORY WHERE ID = en-japan;</v>
      </c>
      <c r="O1552" s="30" t="str">
        <f t="shared" si="74"/>
        <v>INSERT INTO W_CATEGORY VALUES(</v>
      </c>
      <c r="P1552" s="30" t="str">
        <f t="shared" si="75"/>
        <v>"en-japan",11,"k_yamanashi","","山梨県",0,FALSE</v>
      </c>
      <c r="Q1552" s="18" t="s">
        <v>70</v>
      </c>
    </row>
    <row r="1553" spans="2:17">
      <c r="B1553" s="32" t="s">
        <v>384</v>
      </c>
      <c r="C1553" s="32" t="s">
        <v>87</v>
      </c>
      <c r="D1553" s="32">
        <v>11</v>
      </c>
      <c r="E1553" s="32" t="s">
        <v>572</v>
      </c>
      <c r="F1553" s="32"/>
      <c r="G1553" s="32" t="s">
        <v>1592</v>
      </c>
      <c r="H1553" s="32">
        <v>0</v>
      </c>
      <c r="I1553" s="32" t="b">
        <v>0</v>
      </c>
      <c r="M1553">
        <v>2</v>
      </c>
      <c r="N1553" s="30" t="str">
        <f t="shared" si="76"/>
        <v>DELETE FROM W_CATEGORY WHERE ID = en-japan;</v>
      </c>
      <c r="O1553" s="30" t="str">
        <f t="shared" si="74"/>
        <v>INSERT INTO W_CATEGORY VALUES(</v>
      </c>
      <c r="P1553" s="30" t="str">
        <f t="shared" si="75"/>
        <v>"en-japan",11,"k_yokohama","","横浜市",0,FALSE</v>
      </c>
      <c r="Q1553" s="18" t="s">
        <v>70</v>
      </c>
    </row>
    <row r="1554" spans="2:17">
      <c r="B1554" s="32" t="s">
        <v>384</v>
      </c>
      <c r="C1554" s="32" t="s">
        <v>87</v>
      </c>
      <c r="D1554" s="32">
        <v>11</v>
      </c>
      <c r="E1554" s="32" t="s">
        <v>939</v>
      </c>
      <c r="F1554" s="32"/>
      <c r="G1554" s="32" t="s">
        <v>1960</v>
      </c>
      <c r="H1554" s="32">
        <v>0</v>
      </c>
      <c r="I1554" s="32" t="b">
        <v>0</v>
      </c>
      <c r="M1554">
        <v>2</v>
      </c>
      <c r="N1554" s="30" t="str">
        <f t="shared" si="76"/>
        <v>DELETE FROM W_CATEGORY WHERE ID = en-japan;</v>
      </c>
      <c r="O1554" s="30" t="str">
        <f t="shared" si="74"/>
        <v>INSERT INTO W_CATEGORY VALUES(</v>
      </c>
      <c r="P1554" s="30" t="str">
        <f t="shared" si="75"/>
        <v>"en-japan",11,"s_birukanri","","ビル管理技術者",0,FALSE</v>
      </c>
      <c r="Q1554" s="18" t="s">
        <v>70</v>
      </c>
    </row>
    <row r="1555" spans="2:17">
      <c r="B1555" s="32" t="s">
        <v>384</v>
      </c>
      <c r="C1555" s="32" t="s">
        <v>87</v>
      </c>
      <c r="D1555" s="32">
        <v>11</v>
      </c>
      <c r="E1555" s="32" t="s">
        <v>940</v>
      </c>
      <c r="F1555" s="32"/>
      <c r="G1555" s="32" t="s">
        <v>1961</v>
      </c>
      <c r="H1555" s="32">
        <v>0</v>
      </c>
      <c r="I1555" s="32" t="b">
        <v>0</v>
      </c>
      <c r="M1555">
        <v>2</v>
      </c>
      <c r="N1555" s="30" t="str">
        <f t="shared" si="76"/>
        <v>DELETE FROM W_CATEGORY WHERE ID = en-japan;</v>
      </c>
      <c r="O1555" s="30" t="str">
        <f t="shared" si="74"/>
        <v>INSERT INTO W_CATEGORY VALUES(</v>
      </c>
      <c r="P1555" s="30" t="str">
        <f t="shared" si="75"/>
        <v>"en-japan",11,"s_birukanriginoshi","","ビル設備管理技能士",0,FALSE</v>
      </c>
      <c r="Q1555" s="18" t="s">
        <v>70</v>
      </c>
    </row>
    <row r="1556" spans="2:17">
      <c r="B1556" s="32" t="s">
        <v>384</v>
      </c>
      <c r="C1556" s="32" t="s">
        <v>87</v>
      </c>
      <c r="D1556" s="32">
        <v>11</v>
      </c>
      <c r="E1556" s="32" t="s">
        <v>941</v>
      </c>
      <c r="F1556" s="32"/>
      <c r="G1556" s="32" t="s">
        <v>1962</v>
      </c>
      <c r="H1556" s="32">
        <v>0</v>
      </c>
      <c r="I1556" s="32" t="b">
        <v>0</v>
      </c>
      <c r="M1556">
        <v>2</v>
      </c>
      <c r="N1556" s="30" t="str">
        <f t="shared" si="76"/>
        <v>DELETE FROM W_CATEGORY WHERE ID = en-japan;</v>
      </c>
      <c r="O1556" s="30" t="str">
        <f t="shared" si="74"/>
        <v>INSERT INTO W_CATEGORY VALUES(</v>
      </c>
      <c r="P1556" s="30" t="str">
        <f t="shared" si="75"/>
        <v>"en-japan",11,"s_butsuryu","","運輸サービス、配送、倉庫系",0,FALSE</v>
      </c>
      <c r="Q1556" s="18" t="s">
        <v>70</v>
      </c>
    </row>
    <row r="1557" spans="2:17">
      <c r="B1557" s="32" t="s">
        <v>384</v>
      </c>
      <c r="C1557" s="32" t="s">
        <v>87</v>
      </c>
      <c r="D1557" s="32">
        <v>11</v>
      </c>
      <c r="E1557" s="32" t="s">
        <v>942</v>
      </c>
      <c r="F1557" s="32"/>
      <c r="G1557" s="32" t="s">
        <v>1963</v>
      </c>
      <c r="H1557" s="32">
        <v>0</v>
      </c>
      <c r="I1557" s="32" t="b">
        <v>0</v>
      </c>
      <c r="M1557">
        <v>2</v>
      </c>
      <c r="N1557" s="30" t="str">
        <f t="shared" si="76"/>
        <v>DELETE FROM W_CATEGORY WHERE ID = en-japan;</v>
      </c>
      <c r="O1557" s="30" t="str">
        <f t="shared" si="74"/>
        <v>INSERT INTO W_CATEGORY VALUES(</v>
      </c>
      <c r="P1557" s="30" t="str">
        <f t="shared" si="75"/>
        <v>"en-japan",11,"s_crew","","鉄道乗務員、船舶乗務員",0,FALSE</v>
      </c>
      <c r="Q1557" s="18" t="s">
        <v>70</v>
      </c>
    </row>
    <row r="1558" spans="2:17">
      <c r="B1558" s="32" t="s">
        <v>384</v>
      </c>
      <c r="C1558" s="32" t="s">
        <v>87</v>
      </c>
      <c r="D1558" s="32">
        <v>11</v>
      </c>
      <c r="E1558" s="32" t="s">
        <v>943</v>
      </c>
      <c r="F1558" s="32"/>
      <c r="G1558" s="32" t="s">
        <v>1964</v>
      </c>
      <c r="H1558" s="32">
        <v>0</v>
      </c>
      <c r="I1558" s="32" t="b">
        <v>0</v>
      </c>
      <c r="M1558">
        <v>2</v>
      </c>
      <c r="N1558" s="30" t="str">
        <f t="shared" si="76"/>
        <v>DELETE FROM W_CATEGORY WHERE ID = en-japan;</v>
      </c>
      <c r="O1558" s="30" t="str">
        <f t="shared" si="74"/>
        <v>INSERT INTO W_CATEGORY VALUES(</v>
      </c>
      <c r="P1558" s="30" t="str">
        <f t="shared" si="75"/>
        <v>"en-japan",11,"s_denkistaff","","技能工（電気・通信）",0,FALSE</v>
      </c>
      <c r="Q1558" s="18" t="s">
        <v>70</v>
      </c>
    </row>
    <row r="1559" spans="2:17">
      <c r="B1559" s="32" t="s">
        <v>384</v>
      </c>
      <c r="C1559" s="32" t="s">
        <v>87</v>
      </c>
      <c r="D1559" s="32">
        <v>11</v>
      </c>
      <c r="E1559" s="32" t="s">
        <v>944</v>
      </c>
      <c r="F1559" s="32"/>
      <c r="G1559" s="32" t="s">
        <v>1965</v>
      </c>
      <c r="H1559" s="32">
        <v>0</v>
      </c>
      <c r="I1559" s="32" t="b">
        <v>0</v>
      </c>
      <c r="M1559">
        <v>2</v>
      </c>
      <c r="N1559" s="30" t="str">
        <f t="shared" si="76"/>
        <v>DELETE FROM W_CATEGORY WHERE ID = en-japan;</v>
      </c>
      <c r="O1559" s="30" t="str">
        <f t="shared" si="74"/>
        <v>INSERT INTO W_CATEGORY VALUES(</v>
      </c>
      <c r="P1559" s="30" t="str">
        <f t="shared" si="75"/>
        <v>"en-japan",11,"s_driver","","ドライバー、セールスドライバー、配送スタッフ",0,FALSE</v>
      </c>
      <c r="Q1559" s="18" t="s">
        <v>70</v>
      </c>
    </row>
    <row r="1560" spans="2:17">
      <c r="B1560" s="32" t="s">
        <v>384</v>
      </c>
      <c r="C1560" s="32" t="s">
        <v>87</v>
      </c>
      <c r="D1560" s="32">
        <v>11</v>
      </c>
      <c r="E1560" s="32" t="s">
        <v>945</v>
      </c>
      <c r="F1560" s="32"/>
      <c r="G1560" s="32" t="s">
        <v>1966</v>
      </c>
      <c r="H1560" s="32">
        <v>0</v>
      </c>
      <c r="I1560" s="32" t="b">
        <v>0</v>
      </c>
      <c r="M1560">
        <v>2</v>
      </c>
      <c r="N1560" s="30" t="str">
        <f t="shared" si="76"/>
        <v>DELETE FROM W_CATEGORY WHERE ID = en-japan;</v>
      </c>
      <c r="O1560" s="30" t="str">
        <f t="shared" si="74"/>
        <v>INSERT INTO W_CATEGORY VALUES(</v>
      </c>
      <c r="P1560" s="30" t="str">
        <f t="shared" si="75"/>
        <v>"en-japan",11,"s_ginoshi","","技能工（整備・製造・土木・電気・工事）",0,FALSE</v>
      </c>
      <c r="Q1560" s="18" t="s">
        <v>70</v>
      </c>
    </row>
    <row r="1561" spans="2:17">
      <c r="B1561" s="32" t="s">
        <v>384</v>
      </c>
      <c r="C1561" s="32" t="s">
        <v>87</v>
      </c>
      <c r="D1561" s="32">
        <v>11</v>
      </c>
      <c r="E1561" s="32" t="s">
        <v>946</v>
      </c>
      <c r="F1561" s="32"/>
      <c r="G1561" s="32" t="s">
        <v>1967</v>
      </c>
      <c r="H1561" s="32">
        <v>0</v>
      </c>
      <c r="I1561" s="32" t="b">
        <v>0</v>
      </c>
      <c r="M1561">
        <v>2</v>
      </c>
      <c r="N1561" s="30" t="str">
        <f t="shared" si="76"/>
        <v>DELETE FROM W_CATEGORY WHERE ID = en-japan;</v>
      </c>
      <c r="O1561" s="30" t="str">
        <f t="shared" si="74"/>
        <v>INSERT INTO W_CATEGORY VALUES(</v>
      </c>
      <c r="P1561" s="30" t="str">
        <f t="shared" si="75"/>
        <v>"en-japan",11,"s_keibi","","警備",0,FALSE</v>
      </c>
      <c r="Q1561" s="18" t="s">
        <v>70</v>
      </c>
    </row>
    <row r="1562" spans="2:17">
      <c r="B1562" s="32" t="s">
        <v>384</v>
      </c>
      <c r="C1562" s="32" t="s">
        <v>87</v>
      </c>
      <c r="D1562" s="32">
        <v>11</v>
      </c>
      <c r="E1562" s="32" t="s">
        <v>947</v>
      </c>
      <c r="F1562" s="32"/>
      <c r="G1562" s="32" t="s">
        <v>1968</v>
      </c>
      <c r="H1562" s="32">
        <v>0</v>
      </c>
      <c r="I1562" s="32" t="b">
        <v>0</v>
      </c>
      <c r="M1562">
        <v>2</v>
      </c>
      <c r="N1562" s="30" t="str">
        <f t="shared" si="76"/>
        <v>DELETE FROM W_CATEGORY WHERE ID = en-japan;</v>
      </c>
      <c r="O1562" s="30" t="str">
        <f t="shared" si="74"/>
        <v>INSERT INTO W_CATEGORY VALUES(</v>
      </c>
      <c r="P1562" s="30" t="str">
        <f t="shared" si="75"/>
        <v>"en-japan",11,"s_kenchiku-ginoshi","","技能工（建築・土木）",0,FALSE</v>
      </c>
      <c r="Q1562" s="18" t="s">
        <v>70</v>
      </c>
    </row>
    <row r="1563" spans="2:17">
      <c r="B1563" s="32" t="s">
        <v>384</v>
      </c>
      <c r="C1563" s="32" t="s">
        <v>87</v>
      </c>
      <c r="D1563" s="32">
        <v>11</v>
      </c>
      <c r="E1563" s="32" t="s">
        <v>948</v>
      </c>
      <c r="F1563" s="32"/>
      <c r="G1563" s="32" t="s">
        <v>1969</v>
      </c>
      <c r="H1563" s="32">
        <v>0</v>
      </c>
      <c r="I1563" s="32" t="b">
        <v>0</v>
      </c>
      <c r="M1563">
        <v>2</v>
      </c>
      <c r="N1563" s="30" t="str">
        <f t="shared" si="76"/>
        <v>DELETE FROM W_CATEGORY WHERE ID = en-japan;</v>
      </c>
      <c r="O1563" s="30" t="str">
        <f t="shared" si="74"/>
        <v>INSERT INTO W_CATEGORY VALUES(</v>
      </c>
      <c r="P1563" s="30" t="str">
        <f t="shared" si="75"/>
        <v>"en-japan",11,"s_kouku","","キャビンアテンダント、グランドスタッフ、パイロット",0,FALSE</v>
      </c>
      <c r="Q1563" s="18" t="s">
        <v>70</v>
      </c>
    </row>
    <row r="1564" spans="2:17">
      <c r="B1564" s="32" t="s">
        <v>384</v>
      </c>
      <c r="C1564" s="32" t="s">
        <v>87</v>
      </c>
      <c r="D1564" s="32">
        <v>11</v>
      </c>
      <c r="E1564" s="32" t="s">
        <v>949</v>
      </c>
      <c r="F1564" s="32"/>
      <c r="G1564" s="32" t="s">
        <v>1970</v>
      </c>
      <c r="H1564" s="32">
        <v>0</v>
      </c>
      <c r="I1564" s="32" t="b">
        <v>0</v>
      </c>
      <c r="M1564">
        <v>2</v>
      </c>
      <c r="N1564" s="30" t="str">
        <f t="shared" si="76"/>
        <v>DELETE FROM W_CATEGORY WHERE ID = en-japan;</v>
      </c>
      <c r="O1564" s="30" t="str">
        <f t="shared" si="74"/>
        <v>INSERT INTO W_CATEGORY VALUES(</v>
      </c>
      <c r="P1564" s="30" t="str">
        <f t="shared" si="75"/>
        <v>"en-japan",11,"s_manshonkanri","","マンション管理士",0,FALSE</v>
      </c>
      <c r="Q1564" s="18" t="s">
        <v>70</v>
      </c>
    </row>
    <row r="1565" spans="2:17">
      <c r="B1565" s="32" t="s">
        <v>384</v>
      </c>
      <c r="C1565" s="32" t="s">
        <v>87</v>
      </c>
      <c r="D1565" s="32">
        <v>11</v>
      </c>
      <c r="E1565" s="32" t="s">
        <v>950</v>
      </c>
      <c r="F1565" s="32"/>
      <c r="G1565" s="32" t="s">
        <v>1971</v>
      </c>
      <c r="H1565" s="32">
        <v>0</v>
      </c>
      <c r="I1565" s="32" t="b">
        <v>0</v>
      </c>
      <c r="M1565">
        <v>2</v>
      </c>
      <c r="N1565" s="30" t="str">
        <f t="shared" si="76"/>
        <v>DELETE FROM W_CATEGORY WHERE ID = en-japan;</v>
      </c>
      <c r="O1565" s="30" t="str">
        <f t="shared" si="74"/>
        <v>INSERT INTO W_CATEGORY VALUES(</v>
      </c>
      <c r="P1565" s="30" t="str">
        <f t="shared" si="75"/>
        <v>"en-japan",11,"s_mecha-ginoshi","","技能工（整備・メカニック）",0,FALSE</v>
      </c>
      <c r="Q1565" s="18" t="s">
        <v>70</v>
      </c>
    </row>
    <row r="1566" spans="2:17">
      <c r="B1566" s="32" t="s">
        <v>384</v>
      </c>
      <c r="C1566" s="32" t="s">
        <v>87</v>
      </c>
      <c r="D1566" s="32">
        <v>11</v>
      </c>
      <c r="E1566" s="32" t="s">
        <v>951</v>
      </c>
      <c r="F1566" s="32"/>
      <c r="G1566" s="32" t="s">
        <v>1972</v>
      </c>
      <c r="H1566" s="32">
        <v>0</v>
      </c>
      <c r="I1566" s="32" t="b">
        <v>0</v>
      </c>
      <c r="M1566">
        <v>2</v>
      </c>
      <c r="N1566" s="30" t="str">
        <f t="shared" si="76"/>
        <v>DELETE FROM W_CATEGORY WHERE ID = en-japan;</v>
      </c>
      <c r="O1566" s="30" t="str">
        <f t="shared" si="74"/>
        <v>INSERT INTO W_CATEGORY VALUES(</v>
      </c>
      <c r="P1566" s="30" t="str">
        <f t="shared" si="75"/>
        <v>"en-japan",11,"s_other-setsubikanri","","その他施設・設備管理、警備、清掃系",0,FALSE</v>
      </c>
      <c r="Q1566" s="18" t="s">
        <v>70</v>
      </c>
    </row>
    <row r="1567" spans="2:17">
      <c r="B1567" s="32" t="s">
        <v>384</v>
      </c>
      <c r="C1567" s="32" t="s">
        <v>87</v>
      </c>
      <c r="D1567" s="32">
        <v>11</v>
      </c>
      <c r="E1567" s="32" t="s">
        <v>952</v>
      </c>
      <c r="F1567" s="32"/>
      <c r="G1567" s="32" t="s">
        <v>1973</v>
      </c>
      <c r="H1567" s="32">
        <v>0</v>
      </c>
      <c r="I1567" s="32" t="b">
        <v>0</v>
      </c>
      <c r="M1567">
        <v>2</v>
      </c>
      <c r="N1567" s="30" t="str">
        <f t="shared" si="76"/>
        <v>DELETE FROM W_CATEGORY WHERE ID = en-japan;</v>
      </c>
      <c r="O1567" s="30" t="str">
        <f t="shared" si="74"/>
        <v>INSERT INTO W_CATEGORY VALUES(</v>
      </c>
      <c r="P1567" s="30" t="str">
        <f t="shared" si="75"/>
        <v>"en-japan",11,"s_other_ginoshi","","その他技能工",0,FALSE</v>
      </c>
      <c r="Q1567" s="18" t="s">
        <v>70</v>
      </c>
    </row>
    <row r="1568" spans="2:17">
      <c r="B1568" s="32" t="s">
        <v>384</v>
      </c>
      <c r="C1568" s="32" t="s">
        <v>87</v>
      </c>
      <c r="D1568" s="32">
        <v>11</v>
      </c>
      <c r="E1568" s="32" t="s">
        <v>953</v>
      </c>
      <c r="F1568" s="32"/>
      <c r="G1568" s="32" t="s">
        <v>1974</v>
      </c>
      <c r="H1568" s="32">
        <v>0</v>
      </c>
      <c r="I1568" s="32" t="b">
        <v>0</v>
      </c>
      <c r="M1568">
        <v>2</v>
      </c>
      <c r="N1568" s="30" t="str">
        <f t="shared" si="76"/>
        <v>DELETE FROM W_CATEGORY WHERE ID = en-japan;</v>
      </c>
      <c r="O1568" s="30" t="str">
        <f t="shared" si="74"/>
        <v>INSERT INTO W_CATEGORY VALUES(</v>
      </c>
      <c r="P1568" s="30" t="str">
        <f t="shared" si="75"/>
        <v>"en-japan",11,"s_o_other","","その他施設・設備管理、技能工、運輸・物流系",0,FALSE</v>
      </c>
      <c r="Q1568" s="18" t="s">
        <v>70</v>
      </c>
    </row>
    <row r="1569" spans="2:17">
      <c r="B1569" s="32" t="s">
        <v>384</v>
      </c>
      <c r="C1569" s="32" t="s">
        <v>87</v>
      </c>
      <c r="D1569" s="32">
        <v>11</v>
      </c>
      <c r="E1569" s="32" t="s">
        <v>954</v>
      </c>
      <c r="F1569" s="32"/>
      <c r="G1569" s="32" t="s">
        <v>1975</v>
      </c>
      <c r="H1569" s="32">
        <v>0</v>
      </c>
      <c r="I1569" s="32" t="b">
        <v>0</v>
      </c>
      <c r="M1569">
        <v>2</v>
      </c>
      <c r="N1569" s="30" t="str">
        <f t="shared" si="76"/>
        <v>DELETE FROM W_CATEGORY WHERE ID = en-japan;</v>
      </c>
      <c r="O1569" s="30" t="str">
        <f t="shared" si="74"/>
        <v>INSERT INTO W_CATEGORY VALUES(</v>
      </c>
      <c r="P1569" s="30" t="str">
        <f t="shared" si="75"/>
        <v>"en-japan",11,"s_seisan-ginoshi","","技能工（加工・溶接）",0,FALSE</v>
      </c>
      <c r="Q1569" s="18" t="s">
        <v>70</v>
      </c>
    </row>
    <row r="1570" spans="2:17">
      <c r="B1570" s="32" t="s">
        <v>384</v>
      </c>
      <c r="C1570" s="32" t="s">
        <v>87</v>
      </c>
      <c r="D1570" s="32">
        <v>11</v>
      </c>
      <c r="E1570" s="32" t="s">
        <v>955</v>
      </c>
      <c r="F1570" s="32"/>
      <c r="G1570" s="32" t="s">
        <v>1976</v>
      </c>
      <c r="H1570" s="32">
        <v>0</v>
      </c>
      <c r="I1570" s="32" t="b">
        <v>0</v>
      </c>
      <c r="M1570">
        <v>2</v>
      </c>
      <c r="N1570" s="30" t="str">
        <f t="shared" si="76"/>
        <v>DELETE FROM W_CATEGORY WHERE ID = en-japan;</v>
      </c>
      <c r="O1570" s="30" t="str">
        <f t="shared" si="74"/>
        <v>INSERT INTO W_CATEGORY VALUES(</v>
      </c>
      <c r="P1570" s="30" t="str">
        <f t="shared" si="75"/>
        <v>"en-japan",11,"s_seisou","","清掃",0,FALSE</v>
      </c>
      <c r="Q1570" s="18" t="s">
        <v>70</v>
      </c>
    </row>
    <row r="1571" spans="2:17">
      <c r="B1571" s="32" t="s">
        <v>384</v>
      </c>
      <c r="C1571" s="32" t="s">
        <v>87</v>
      </c>
      <c r="D1571" s="32">
        <v>11</v>
      </c>
      <c r="E1571" s="32" t="s">
        <v>956</v>
      </c>
      <c r="F1571" s="32"/>
      <c r="G1571" s="32" t="s">
        <v>1977</v>
      </c>
      <c r="H1571" s="32">
        <v>0</v>
      </c>
      <c r="I1571" s="32" t="b">
        <v>0</v>
      </c>
      <c r="M1571">
        <v>2</v>
      </c>
      <c r="N1571" s="30" t="str">
        <f t="shared" si="76"/>
        <v>DELETE FROM W_CATEGORY WHERE ID = en-japan;</v>
      </c>
      <c r="O1571" s="30" t="str">
        <f t="shared" si="74"/>
        <v>INSERT INTO W_CATEGORY VALUES(</v>
      </c>
      <c r="P1571" s="30" t="str">
        <f t="shared" si="75"/>
        <v>"en-japan",11,"s_setsubikanri","","施設・設備管理、警備、清掃系",0,FALSE</v>
      </c>
      <c r="Q1571" s="18" t="s">
        <v>70</v>
      </c>
    </row>
    <row r="1572" spans="2:17">
      <c r="B1572" s="32" t="s">
        <v>384</v>
      </c>
      <c r="C1572" s="32" t="s">
        <v>87</v>
      </c>
      <c r="D1572" s="32">
        <v>11</v>
      </c>
      <c r="E1572" s="32" t="s">
        <v>957</v>
      </c>
      <c r="F1572" s="32"/>
      <c r="G1572" s="32" t="s">
        <v>1978</v>
      </c>
      <c r="H1572" s="32">
        <v>0</v>
      </c>
      <c r="I1572" s="32" t="b">
        <v>0</v>
      </c>
      <c r="M1572">
        <v>2</v>
      </c>
      <c r="N1572" s="30" t="str">
        <f t="shared" si="76"/>
        <v>DELETE FROM W_CATEGORY WHERE ID = en-japan;</v>
      </c>
      <c r="O1572" s="30" t="str">
        <f t="shared" si="74"/>
        <v>INSERT INTO W_CATEGORY VALUES(</v>
      </c>
      <c r="P1572" s="30" t="str">
        <f t="shared" si="75"/>
        <v>"en-japan",11,"s_setsubikoji","","設備管理・保守（ガス・空調・上下水・消防等）",0,FALSE</v>
      </c>
      <c r="Q1572" s="18" t="s">
        <v>70</v>
      </c>
    </row>
    <row r="1573" spans="2:17">
      <c r="B1573" s="32" t="s">
        <v>384</v>
      </c>
      <c r="C1573" s="32" t="s">
        <v>87</v>
      </c>
      <c r="D1573" s="32">
        <v>11</v>
      </c>
      <c r="E1573" s="32" t="s">
        <v>958</v>
      </c>
      <c r="F1573" s="32"/>
      <c r="G1573" s="32" t="s">
        <v>1979</v>
      </c>
      <c r="H1573" s="32">
        <v>0</v>
      </c>
      <c r="I1573" s="32" t="b">
        <v>0</v>
      </c>
      <c r="M1573">
        <v>2</v>
      </c>
      <c r="N1573" s="30" t="str">
        <f t="shared" si="76"/>
        <v>DELETE FROM W_CATEGORY WHERE ID = en-japan;</v>
      </c>
      <c r="O1573" s="30" t="str">
        <f t="shared" si="74"/>
        <v>INSERT INTO W_CATEGORY VALUES(</v>
      </c>
      <c r="P1573" s="30" t="str">
        <f t="shared" si="75"/>
        <v>"en-japan",11,"s_shinbun","","新聞配達・集金",0,FALSE</v>
      </c>
      <c r="Q1573" s="18" t="s">
        <v>70</v>
      </c>
    </row>
    <row r="1574" spans="2:17">
      <c r="B1574" s="32" t="s">
        <v>384</v>
      </c>
      <c r="C1574" s="32" t="s">
        <v>87</v>
      </c>
      <c r="D1574" s="32">
        <v>11</v>
      </c>
      <c r="E1574" s="32" t="s">
        <v>959</v>
      </c>
      <c r="F1574" s="32"/>
      <c r="G1574" s="32" t="s">
        <v>1980</v>
      </c>
      <c r="H1574" s="32">
        <v>0</v>
      </c>
      <c r="I1574" s="32" t="b">
        <v>0</v>
      </c>
      <c r="M1574">
        <v>2</v>
      </c>
      <c r="N1574" s="30" t="str">
        <f t="shared" si="76"/>
        <v>DELETE FROM W_CATEGORY WHERE ID = en-japan;</v>
      </c>
      <c r="O1574" s="30" t="str">
        <f t="shared" si="74"/>
        <v>INSERT INTO W_CATEGORY VALUES(</v>
      </c>
      <c r="P1574" s="30" t="str">
        <f t="shared" si="75"/>
        <v>"en-japan",11,"s_sokokanri","","倉庫管理・作業",0,FALSE</v>
      </c>
      <c r="Q1574" s="18" t="s">
        <v>70</v>
      </c>
    </row>
    <row r="1575" spans="2:17">
      <c r="B1575" s="32" t="s">
        <v>384</v>
      </c>
      <c r="C1575" s="32" t="s">
        <v>87</v>
      </c>
      <c r="D1575" s="32">
        <v>11</v>
      </c>
      <c r="E1575" s="32" t="s">
        <v>960</v>
      </c>
      <c r="F1575" s="32"/>
      <c r="G1575" s="32" t="s">
        <v>1981</v>
      </c>
      <c r="H1575" s="32">
        <v>0</v>
      </c>
      <c r="I1575" s="32" t="b">
        <v>0</v>
      </c>
      <c r="M1575">
        <v>2</v>
      </c>
      <c r="N1575" s="30" t="str">
        <f t="shared" si="76"/>
        <v>DELETE FROM W_CATEGORY WHERE ID = en-japan;</v>
      </c>
      <c r="O1575" s="30" t="str">
        <f t="shared" si="74"/>
        <v>INSERT INTO W_CATEGORY VALUES(</v>
      </c>
      <c r="P1575" s="30" t="str">
        <f t="shared" si="75"/>
        <v>"en-japan",11,"s_unyu","","その他運輸サービス、配送、倉庫系",0,FALSE</v>
      </c>
      <c r="Q1575" s="18" t="s">
        <v>70</v>
      </c>
    </row>
    <row r="1576" spans="2:17">
      <c r="B1576" s="32" t="s">
        <v>384</v>
      </c>
      <c r="C1576" s="32" t="s">
        <v>87</v>
      </c>
      <c r="D1576" s="32">
        <v>12</v>
      </c>
      <c r="E1576" s="32" t="s">
        <v>475</v>
      </c>
      <c r="F1576" s="32"/>
      <c r="G1576" s="32" t="s">
        <v>1495</v>
      </c>
      <c r="H1576" s="32">
        <v>0</v>
      </c>
      <c r="I1576" s="32" t="b">
        <v>0</v>
      </c>
      <c r="M1576">
        <v>2</v>
      </c>
      <c r="N1576" s="30" t="str">
        <f t="shared" si="76"/>
        <v>DELETE FROM W_CATEGORY WHERE ID = en-japan;</v>
      </c>
      <c r="O1576" s="30" t="str">
        <f t="shared" si="74"/>
        <v>INSERT INTO W_CATEGORY VALUES(</v>
      </c>
      <c r="P1576" s="30" t="str">
        <f t="shared" si="75"/>
        <v>"en-japan",12,"k_aichi","","愛知県",0,FALSE</v>
      </c>
      <c r="Q1576" s="18" t="s">
        <v>70</v>
      </c>
    </row>
    <row r="1577" spans="2:17">
      <c r="B1577" s="32" t="s">
        <v>384</v>
      </c>
      <c r="C1577" s="32" t="s">
        <v>87</v>
      </c>
      <c r="D1577" s="32">
        <v>12</v>
      </c>
      <c r="E1577" s="32" t="s">
        <v>476</v>
      </c>
      <c r="F1577" s="32"/>
      <c r="G1577" s="32" t="s">
        <v>1496</v>
      </c>
      <c r="H1577" s="32">
        <v>0</v>
      </c>
      <c r="I1577" s="32" t="b">
        <v>0</v>
      </c>
      <c r="M1577">
        <v>2</v>
      </c>
      <c r="N1577" s="30" t="str">
        <f t="shared" si="76"/>
        <v>DELETE FROM W_CATEGORY WHERE ID = en-japan;</v>
      </c>
      <c r="O1577" s="30" t="str">
        <f t="shared" si="74"/>
        <v>INSERT INTO W_CATEGORY VALUES(</v>
      </c>
      <c r="P1577" s="30" t="str">
        <f t="shared" si="75"/>
        <v>"en-japan",12,"k_akita","","秋田県",0,FALSE</v>
      </c>
      <c r="Q1577" s="18" t="s">
        <v>70</v>
      </c>
    </row>
    <row r="1578" spans="2:17">
      <c r="B1578" s="32" t="s">
        <v>384</v>
      </c>
      <c r="C1578" s="32" t="s">
        <v>87</v>
      </c>
      <c r="D1578" s="32">
        <v>12</v>
      </c>
      <c r="E1578" s="32" t="s">
        <v>477</v>
      </c>
      <c r="F1578" s="32"/>
      <c r="G1578" s="32" t="s">
        <v>1497</v>
      </c>
      <c r="H1578" s="32">
        <v>0</v>
      </c>
      <c r="I1578" s="32" t="b">
        <v>0</v>
      </c>
      <c r="M1578">
        <v>2</v>
      </c>
      <c r="N1578" s="30" t="str">
        <f t="shared" si="76"/>
        <v>DELETE FROM W_CATEGORY WHERE ID = en-japan;</v>
      </c>
      <c r="O1578" s="30" t="str">
        <f t="shared" si="74"/>
        <v>INSERT INTO W_CATEGORY VALUES(</v>
      </c>
      <c r="P1578" s="30" t="str">
        <f t="shared" si="75"/>
        <v>"en-japan",12,"k_aomori","","青森県",0,FALSE</v>
      </c>
      <c r="Q1578" s="18" t="s">
        <v>70</v>
      </c>
    </row>
    <row r="1579" spans="2:17">
      <c r="B1579" s="32" t="s">
        <v>384</v>
      </c>
      <c r="C1579" s="32" t="s">
        <v>87</v>
      </c>
      <c r="D1579" s="32">
        <v>12</v>
      </c>
      <c r="E1579" s="32" t="s">
        <v>478</v>
      </c>
      <c r="F1579" s="32"/>
      <c r="G1579" s="32" t="s">
        <v>1498</v>
      </c>
      <c r="H1579" s="32">
        <v>0</v>
      </c>
      <c r="I1579" s="32" t="b">
        <v>0</v>
      </c>
      <c r="M1579">
        <v>2</v>
      </c>
      <c r="N1579" s="30" t="str">
        <f t="shared" si="76"/>
        <v>DELETE FROM W_CATEGORY WHERE ID = en-japan;</v>
      </c>
      <c r="O1579" s="30" t="str">
        <f t="shared" si="74"/>
        <v>INSERT INTO W_CATEGORY VALUES(</v>
      </c>
      <c r="P1579" s="30" t="str">
        <f t="shared" si="75"/>
        <v>"en-japan",12,"k_asia","","アジア",0,FALSE</v>
      </c>
      <c r="Q1579" s="18" t="s">
        <v>70</v>
      </c>
    </row>
    <row r="1580" spans="2:17">
      <c r="B1580" s="32" t="s">
        <v>384</v>
      </c>
      <c r="C1580" s="32" t="s">
        <v>87</v>
      </c>
      <c r="D1580" s="32">
        <v>12</v>
      </c>
      <c r="E1580" s="32" t="s">
        <v>479</v>
      </c>
      <c r="F1580" s="32"/>
      <c r="G1580" s="32" t="s">
        <v>1499</v>
      </c>
      <c r="H1580" s="32">
        <v>0</v>
      </c>
      <c r="I1580" s="32" t="b">
        <v>0</v>
      </c>
      <c r="M1580">
        <v>2</v>
      </c>
      <c r="N1580" s="30" t="str">
        <f t="shared" si="76"/>
        <v>DELETE FROM W_CATEGORY WHERE ID = en-japan;</v>
      </c>
      <c r="O1580" s="30" t="str">
        <f t="shared" ref="O1580:O1643" si="77">"INSERT INTO " &amp; $B1580 &amp; " VALUES("</f>
        <v>INSERT INTO W_CATEGORY VALUES(</v>
      </c>
      <c r="P1580" s="30" t="str">
        <f t="shared" si="75"/>
        <v>"en-japan",12,"k_chiba","","千葉県",0,FALSE</v>
      </c>
      <c r="Q1580" s="18" t="s">
        <v>70</v>
      </c>
    </row>
    <row r="1581" spans="2:17">
      <c r="B1581" s="32" t="s">
        <v>384</v>
      </c>
      <c r="C1581" s="32" t="s">
        <v>87</v>
      </c>
      <c r="D1581" s="32">
        <v>12</v>
      </c>
      <c r="E1581" s="32" t="s">
        <v>480</v>
      </c>
      <c r="F1581" s="32"/>
      <c r="G1581" s="32" t="s">
        <v>1500</v>
      </c>
      <c r="H1581" s="32">
        <v>0</v>
      </c>
      <c r="I1581" s="32" t="b">
        <v>0</v>
      </c>
      <c r="M1581">
        <v>2</v>
      </c>
      <c r="N1581" s="30" t="str">
        <f t="shared" si="76"/>
        <v>DELETE FROM W_CATEGORY WHERE ID = en-japan;</v>
      </c>
      <c r="O1581" s="30" t="str">
        <f t="shared" si="77"/>
        <v>INSERT INTO W_CATEGORY VALUES(</v>
      </c>
      <c r="P1581" s="30" t="str">
        <f t="shared" si="75"/>
        <v>"en-japan",12,"k_chibashi","","千葉市",0,FALSE</v>
      </c>
      <c r="Q1581" s="18" t="s">
        <v>70</v>
      </c>
    </row>
    <row r="1582" spans="2:17">
      <c r="B1582" s="32" t="s">
        <v>384</v>
      </c>
      <c r="C1582" s="32" t="s">
        <v>87</v>
      </c>
      <c r="D1582" s="32">
        <v>12</v>
      </c>
      <c r="E1582" s="32" t="s">
        <v>481</v>
      </c>
      <c r="F1582" s="32"/>
      <c r="G1582" s="32" t="s">
        <v>1501</v>
      </c>
      <c r="H1582" s="32">
        <v>0</v>
      </c>
      <c r="I1582" s="32" t="b">
        <v>0</v>
      </c>
      <c r="M1582">
        <v>2</v>
      </c>
      <c r="N1582" s="30" t="str">
        <f t="shared" si="76"/>
        <v>DELETE FROM W_CATEGORY WHERE ID = en-japan;</v>
      </c>
      <c r="O1582" s="30" t="str">
        <f t="shared" si="77"/>
        <v>INSERT INTO W_CATEGORY VALUES(</v>
      </c>
      <c r="P1582" s="30" t="str">
        <f t="shared" ref="P1582:P1645" si="78" xml:space="preserve"> IF(IFERROR(FIND("VAR",C$108),0)&gt;0,""""&amp; C1582 &amp; """",C1582) &amp; "," &amp; IF(IFERROR(FIND("VAR",D$108),0)&gt;0,""""&amp; D1582 &amp; """",D1582) &amp; "," &amp; IF(IFERROR(FIND("VAR",E$108),0)&gt;0,""""&amp; E1582 &amp; """",E1582) &amp; "," &amp;  IF(IFERROR(FIND("VAR",F$108),0)&gt;0,""""&amp; F1582 &amp; """",F1582)&amp; "," &amp;  IF(IFERROR(FIND("VAR",G$108),0)&gt;0,""""&amp; G1582 &amp; """",G1582) &amp; "," &amp; IF(IFERROR(FIND("VAR",H$108),0)&gt;0,""""&amp; H1582 &amp; """",H1582) &amp; "," &amp; IF(IFERROR(FIND("VAR",I$108),0)&gt;0,""""&amp; I1582 &amp; """",I1582)</f>
        <v>"en-japan",12,"k_china","","中国",0,FALSE</v>
      </c>
      <c r="Q1582" s="18" t="s">
        <v>70</v>
      </c>
    </row>
    <row r="1583" spans="2:17">
      <c r="B1583" s="32" t="s">
        <v>384</v>
      </c>
      <c r="C1583" s="32" t="s">
        <v>87</v>
      </c>
      <c r="D1583" s="32">
        <v>12</v>
      </c>
      <c r="E1583" s="32" t="s">
        <v>482</v>
      </c>
      <c r="F1583" s="32"/>
      <c r="G1583" s="32" t="s">
        <v>1502</v>
      </c>
      <c r="H1583" s="32">
        <v>0</v>
      </c>
      <c r="I1583" s="32" t="b">
        <v>0</v>
      </c>
      <c r="M1583">
        <v>2</v>
      </c>
      <c r="N1583" s="30" t="str">
        <f t="shared" si="76"/>
        <v>DELETE FROM W_CATEGORY WHERE ID = en-japan;</v>
      </c>
      <c r="O1583" s="30" t="str">
        <f t="shared" si="77"/>
        <v>INSERT INTO W_CATEGORY VALUES(</v>
      </c>
      <c r="P1583" s="30" t="str">
        <f t="shared" si="78"/>
        <v>"en-japan",12,"k_chiyodaku","","千代田区（東京駅、丸の内、有楽町など）",0,FALSE</v>
      </c>
      <c r="Q1583" s="18" t="s">
        <v>70</v>
      </c>
    </row>
    <row r="1584" spans="2:17">
      <c r="B1584" s="32" t="s">
        <v>384</v>
      </c>
      <c r="C1584" s="32" t="s">
        <v>87</v>
      </c>
      <c r="D1584" s="32">
        <v>12</v>
      </c>
      <c r="E1584" s="32" t="s">
        <v>483</v>
      </c>
      <c r="F1584" s="32"/>
      <c r="G1584" s="32" t="s">
        <v>1503</v>
      </c>
      <c r="H1584" s="32">
        <v>0</v>
      </c>
      <c r="I1584" s="32" t="b">
        <v>0</v>
      </c>
      <c r="M1584">
        <v>2</v>
      </c>
      <c r="N1584" s="30" t="str">
        <f t="shared" si="76"/>
        <v>DELETE FROM W_CATEGORY WHERE ID = en-japan;</v>
      </c>
      <c r="O1584" s="30" t="str">
        <f t="shared" si="77"/>
        <v>INSERT INTO W_CATEGORY VALUES(</v>
      </c>
      <c r="P1584" s="30" t="str">
        <f t="shared" si="78"/>
        <v>"en-japan",12,"k_chukinto-africa","","中近東・アフリカ",0,FALSE</v>
      </c>
      <c r="Q1584" s="18" t="s">
        <v>70</v>
      </c>
    </row>
    <row r="1585" spans="2:17">
      <c r="B1585" s="32" t="s">
        <v>384</v>
      </c>
      <c r="C1585" s="32" t="s">
        <v>87</v>
      </c>
      <c r="D1585" s="32">
        <v>12</v>
      </c>
      <c r="E1585" s="32" t="s">
        <v>484</v>
      </c>
      <c r="F1585" s="32"/>
      <c r="G1585" s="32" t="s">
        <v>1504</v>
      </c>
      <c r="H1585" s="32">
        <v>0</v>
      </c>
      <c r="I1585" s="32" t="b">
        <v>0</v>
      </c>
      <c r="M1585">
        <v>2</v>
      </c>
      <c r="N1585" s="30" t="str">
        <f t="shared" si="76"/>
        <v>DELETE FROM W_CATEGORY WHERE ID = en-japan;</v>
      </c>
      <c r="O1585" s="30" t="str">
        <f t="shared" si="77"/>
        <v>INSERT INTO W_CATEGORY VALUES(</v>
      </c>
      <c r="P1585" s="30" t="str">
        <f t="shared" si="78"/>
        <v>"en-japan",12,"k_chunanbei","","中南米",0,FALSE</v>
      </c>
      <c r="Q1585" s="18" t="s">
        <v>70</v>
      </c>
    </row>
    <row r="1586" spans="2:17">
      <c r="B1586" s="32" t="s">
        <v>384</v>
      </c>
      <c r="C1586" s="32" t="s">
        <v>87</v>
      </c>
      <c r="D1586" s="32">
        <v>12</v>
      </c>
      <c r="E1586" s="32" t="s">
        <v>485</v>
      </c>
      <c r="F1586" s="32"/>
      <c r="G1586" s="32" t="s">
        <v>1505</v>
      </c>
      <c r="H1586" s="32">
        <v>0</v>
      </c>
      <c r="I1586" s="32" t="b">
        <v>0</v>
      </c>
      <c r="M1586">
        <v>2</v>
      </c>
      <c r="N1586" s="30" t="str">
        <f t="shared" si="76"/>
        <v>DELETE FROM W_CATEGORY WHERE ID = en-japan;</v>
      </c>
      <c r="O1586" s="30" t="str">
        <f t="shared" si="77"/>
        <v>INSERT INTO W_CATEGORY VALUES(</v>
      </c>
      <c r="P1586" s="30" t="str">
        <f t="shared" si="78"/>
        <v>"en-japan",12,"k_chuoku","","中央区（銀座、日本橋など）",0,FALSE</v>
      </c>
      <c r="Q1586" s="18" t="s">
        <v>70</v>
      </c>
    </row>
    <row r="1587" spans="2:17">
      <c r="B1587" s="32" t="s">
        <v>384</v>
      </c>
      <c r="C1587" s="32" t="s">
        <v>87</v>
      </c>
      <c r="D1587" s="32">
        <v>12</v>
      </c>
      <c r="E1587" s="32" t="s">
        <v>486</v>
      </c>
      <c r="F1587" s="32"/>
      <c r="G1587" s="32" t="s">
        <v>1506</v>
      </c>
      <c r="H1587" s="32">
        <v>0</v>
      </c>
      <c r="I1587" s="32" t="b">
        <v>0</v>
      </c>
      <c r="M1587">
        <v>2</v>
      </c>
      <c r="N1587" s="30" t="str">
        <f t="shared" ref="N1587:N1650" si="79">"DELETE FROM " &amp; $B1587 &amp; " WHERE ID = " &amp; C1587 &amp; ";"</f>
        <v>DELETE FROM W_CATEGORY WHERE ID = en-japan;</v>
      </c>
      <c r="O1587" s="30" t="str">
        <f t="shared" si="77"/>
        <v>INSERT INTO W_CATEGORY VALUES(</v>
      </c>
      <c r="P1587" s="30" t="str">
        <f t="shared" si="78"/>
        <v>"en-japan",12,"k_ehime","","愛媛県",0,FALSE</v>
      </c>
      <c r="Q1587" s="18" t="s">
        <v>70</v>
      </c>
    </row>
    <row r="1588" spans="2:17">
      <c r="B1588" s="32" t="s">
        <v>384</v>
      </c>
      <c r="C1588" s="32" t="s">
        <v>87</v>
      </c>
      <c r="D1588" s="32">
        <v>12</v>
      </c>
      <c r="E1588" s="32" t="s">
        <v>487</v>
      </c>
      <c r="F1588" s="32"/>
      <c r="G1588" s="32" t="s">
        <v>1507</v>
      </c>
      <c r="H1588" s="32">
        <v>0</v>
      </c>
      <c r="I1588" s="32" t="b">
        <v>0</v>
      </c>
      <c r="M1588">
        <v>2</v>
      </c>
      <c r="N1588" s="30" t="str">
        <f t="shared" si="79"/>
        <v>DELETE FROM W_CATEGORY WHERE ID = en-japan;</v>
      </c>
      <c r="O1588" s="30" t="str">
        <f t="shared" si="77"/>
        <v>INSERT INTO W_CATEGORY VALUES(</v>
      </c>
      <c r="P1588" s="30" t="str">
        <f t="shared" si="78"/>
        <v>"en-japan",12,"k_europe","","ヨーロッパ",0,FALSE</v>
      </c>
      <c r="Q1588" s="18" t="s">
        <v>70</v>
      </c>
    </row>
    <row r="1589" spans="2:17">
      <c r="B1589" s="32" t="s">
        <v>384</v>
      </c>
      <c r="C1589" s="32" t="s">
        <v>87</v>
      </c>
      <c r="D1589" s="32">
        <v>12</v>
      </c>
      <c r="E1589" s="32" t="s">
        <v>488</v>
      </c>
      <c r="F1589" s="32"/>
      <c r="G1589" s="32" t="s">
        <v>1508</v>
      </c>
      <c r="H1589" s="32">
        <v>0</v>
      </c>
      <c r="I1589" s="32" t="b">
        <v>0</v>
      </c>
      <c r="M1589">
        <v>2</v>
      </c>
      <c r="N1589" s="30" t="str">
        <f t="shared" si="79"/>
        <v>DELETE FROM W_CATEGORY WHERE ID = en-japan;</v>
      </c>
      <c r="O1589" s="30" t="str">
        <f t="shared" si="77"/>
        <v>INSERT INTO W_CATEGORY VALUES(</v>
      </c>
      <c r="P1589" s="30" t="str">
        <f t="shared" si="78"/>
        <v>"en-japan",12,"k_fukui","","福井県",0,FALSE</v>
      </c>
      <c r="Q1589" s="18" t="s">
        <v>70</v>
      </c>
    </row>
    <row r="1590" spans="2:17">
      <c r="B1590" s="32" t="s">
        <v>384</v>
      </c>
      <c r="C1590" s="32" t="s">
        <v>87</v>
      </c>
      <c r="D1590" s="32">
        <v>12</v>
      </c>
      <c r="E1590" s="32" t="s">
        <v>489</v>
      </c>
      <c r="F1590" s="32"/>
      <c r="G1590" s="32" t="s">
        <v>1509</v>
      </c>
      <c r="H1590" s="32">
        <v>0</v>
      </c>
      <c r="I1590" s="32" t="b">
        <v>0</v>
      </c>
      <c r="M1590">
        <v>2</v>
      </c>
      <c r="N1590" s="30" t="str">
        <f t="shared" si="79"/>
        <v>DELETE FROM W_CATEGORY WHERE ID = en-japan;</v>
      </c>
      <c r="O1590" s="30" t="str">
        <f t="shared" si="77"/>
        <v>INSERT INTO W_CATEGORY VALUES(</v>
      </c>
      <c r="P1590" s="30" t="str">
        <f t="shared" si="78"/>
        <v>"en-japan",12,"k_fukuoka","","福岡県",0,FALSE</v>
      </c>
      <c r="Q1590" s="18" t="s">
        <v>70</v>
      </c>
    </row>
    <row r="1591" spans="2:17">
      <c r="B1591" s="32" t="s">
        <v>384</v>
      </c>
      <c r="C1591" s="32" t="s">
        <v>87</v>
      </c>
      <c r="D1591" s="32">
        <v>12</v>
      </c>
      <c r="E1591" s="32" t="s">
        <v>490</v>
      </c>
      <c r="F1591" s="32"/>
      <c r="G1591" s="32" t="s">
        <v>1510</v>
      </c>
      <c r="H1591" s="32">
        <v>0</v>
      </c>
      <c r="I1591" s="32" t="b">
        <v>0</v>
      </c>
      <c r="M1591">
        <v>2</v>
      </c>
      <c r="N1591" s="30" t="str">
        <f t="shared" si="79"/>
        <v>DELETE FROM W_CATEGORY WHERE ID = en-japan;</v>
      </c>
      <c r="O1591" s="30" t="str">
        <f t="shared" si="77"/>
        <v>INSERT INTO W_CATEGORY VALUES(</v>
      </c>
      <c r="P1591" s="30" t="str">
        <f t="shared" si="78"/>
        <v>"en-japan",12,"k_fukuokashi","","福岡市",0,FALSE</v>
      </c>
      <c r="Q1591" s="18" t="s">
        <v>70</v>
      </c>
    </row>
    <row r="1592" spans="2:17">
      <c r="B1592" s="32" t="s">
        <v>384</v>
      </c>
      <c r="C1592" s="32" t="s">
        <v>87</v>
      </c>
      <c r="D1592" s="32">
        <v>12</v>
      </c>
      <c r="E1592" s="32" t="s">
        <v>491</v>
      </c>
      <c r="F1592" s="32"/>
      <c r="G1592" s="32" t="s">
        <v>1511</v>
      </c>
      <c r="H1592" s="32">
        <v>0</v>
      </c>
      <c r="I1592" s="32" t="b">
        <v>0</v>
      </c>
      <c r="M1592">
        <v>2</v>
      </c>
      <c r="N1592" s="30" t="str">
        <f t="shared" si="79"/>
        <v>DELETE FROM W_CATEGORY WHERE ID = en-japan;</v>
      </c>
      <c r="O1592" s="30" t="str">
        <f t="shared" si="77"/>
        <v>INSERT INTO W_CATEGORY VALUES(</v>
      </c>
      <c r="P1592" s="30" t="str">
        <f t="shared" si="78"/>
        <v>"en-japan",12,"k_fukushima","","福島県",0,FALSE</v>
      </c>
      <c r="Q1592" s="18" t="s">
        <v>70</v>
      </c>
    </row>
    <row r="1593" spans="2:17">
      <c r="B1593" s="32" t="s">
        <v>384</v>
      </c>
      <c r="C1593" s="32" t="s">
        <v>87</v>
      </c>
      <c r="D1593" s="32">
        <v>12</v>
      </c>
      <c r="E1593" s="32" t="s">
        <v>492</v>
      </c>
      <c r="F1593" s="32"/>
      <c r="G1593" s="32" t="s">
        <v>1512</v>
      </c>
      <c r="H1593" s="32">
        <v>0</v>
      </c>
      <c r="I1593" s="32" t="b">
        <v>0</v>
      </c>
      <c r="M1593">
        <v>2</v>
      </c>
      <c r="N1593" s="30" t="str">
        <f t="shared" si="79"/>
        <v>DELETE FROM W_CATEGORY WHERE ID = en-japan;</v>
      </c>
      <c r="O1593" s="30" t="str">
        <f t="shared" si="77"/>
        <v>INSERT INTO W_CATEGORY VALUES(</v>
      </c>
      <c r="P1593" s="30" t="str">
        <f t="shared" si="78"/>
        <v>"en-japan",12,"k_gifu","","岐阜県",0,FALSE</v>
      </c>
      <c r="Q1593" s="18" t="s">
        <v>70</v>
      </c>
    </row>
    <row r="1594" spans="2:17">
      <c r="B1594" s="32" t="s">
        <v>384</v>
      </c>
      <c r="C1594" s="32" t="s">
        <v>87</v>
      </c>
      <c r="D1594" s="32">
        <v>12</v>
      </c>
      <c r="E1594" s="32" t="s">
        <v>493</v>
      </c>
      <c r="F1594" s="32"/>
      <c r="G1594" s="32" t="s">
        <v>1513</v>
      </c>
      <c r="H1594" s="32">
        <v>0</v>
      </c>
      <c r="I1594" s="32" t="b">
        <v>0</v>
      </c>
      <c r="M1594">
        <v>2</v>
      </c>
      <c r="N1594" s="30" t="str">
        <f t="shared" si="79"/>
        <v>DELETE FROM W_CATEGORY WHERE ID = en-japan;</v>
      </c>
      <c r="O1594" s="30" t="str">
        <f t="shared" si="77"/>
        <v>INSERT INTO W_CATEGORY VALUES(</v>
      </c>
      <c r="P1594" s="30" t="str">
        <f t="shared" si="78"/>
        <v>"en-japan",12,"k_gunma","","群馬県",0,FALSE</v>
      </c>
      <c r="Q1594" s="18" t="s">
        <v>70</v>
      </c>
    </row>
    <row r="1595" spans="2:17">
      <c r="B1595" s="32" t="s">
        <v>384</v>
      </c>
      <c r="C1595" s="32" t="s">
        <v>87</v>
      </c>
      <c r="D1595" s="32">
        <v>12</v>
      </c>
      <c r="E1595" s="32" t="s">
        <v>494</v>
      </c>
      <c r="F1595" s="32"/>
      <c r="G1595" s="32" t="s">
        <v>1514</v>
      </c>
      <c r="H1595" s="32">
        <v>0</v>
      </c>
      <c r="I1595" s="32" t="b">
        <v>0</v>
      </c>
      <c r="M1595">
        <v>2</v>
      </c>
      <c r="N1595" s="30" t="str">
        <f t="shared" si="79"/>
        <v>DELETE FROM W_CATEGORY WHERE ID = en-japan;</v>
      </c>
      <c r="O1595" s="30" t="str">
        <f t="shared" si="77"/>
        <v>INSERT INTO W_CATEGORY VALUES(</v>
      </c>
      <c r="P1595" s="30" t="str">
        <f t="shared" si="78"/>
        <v>"en-japan",12,"k_hamamatsushi","","浜松市",0,FALSE</v>
      </c>
      <c r="Q1595" s="18" t="s">
        <v>70</v>
      </c>
    </row>
    <row r="1596" spans="2:17">
      <c r="B1596" s="32" t="s">
        <v>384</v>
      </c>
      <c r="C1596" s="32" t="s">
        <v>87</v>
      </c>
      <c r="D1596" s="32">
        <v>12</v>
      </c>
      <c r="E1596" s="32" t="s">
        <v>495</v>
      </c>
      <c r="F1596" s="32"/>
      <c r="G1596" s="32" t="s">
        <v>1515</v>
      </c>
      <c r="H1596" s="32">
        <v>0</v>
      </c>
      <c r="I1596" s="32" t="b">
        <v>0</v>
      </c>
      <c r="M1596">
        <v>2</v>
      </c>
      <c r="N1596" s="30" t="str">
        <f t="shared" si="79"/>
        <v>DELETE FROM W_CATEGORY WHERE ID = en-japan;</v>
      </c>
      <c r="O1596" s="30" t="str">
        <f t="shared" si="77"/>
        <v>INSERT INTO W_CATEGORY VALUES(</v>
      </c>
      <c r="P1596" s="30" t="str">
        <f t="shared" si="78"/>
        <v>"en-japan",12,"k_higashiosakaarea","","東大阪エリア",0,FALSE</v>
      </c>
      <c r="Q1596" s="18" t="s">
        <v>70</v>
      </c>
    </row>
    <row r="1597" spans="2:17">
      <c r="B1597" s="32" t="s">
        <v>384</v>
      </c>
      <c r="C1597" s="32" t="s">
        <v>87</v>
      </c>
      <c r="D1597" s="32">
        <v>12</v>
      </c>
      <c r="E1597" s="32" t="s">
        <v>496</v>
      </c>
      <c r="F1597" s="32"/>
      <c r="G1597" s="32" t="s">
        <v>1516</v>
      </c>
      <c r="H1597" s="32">
        <v>0</v>
      </c>
      <c r="I1597" s="32" t="b">
        <v>0</v>
      </c>
      <c r="M1597">
        <v>2</v>
      </c>
      <c r="N1597" s="30" t="str">
        <f t="shared" si="79"/>
        <v>DELETE FROM W_CATEGORY WHERE ID = en-japan;</v>
      </c>
      <c r="O1597" s="30" t="str">
        <f t="shared" si="77"/>
        <v>INSERT INTO W_CATEGORY VALUES(</v>
      </c>
      <c r="P1597" s="30" t="str">
        <f t="shared" si="78"/>
        <v>"en-japan",12,"k_hiroshima","","広島県",0,FALSE</v>
      </c>
      <c r="Q1597" s="18" t="s">
        <v>70</v>
      </c>
    </row>
    <row r="1598" spans="2:17">
      <c r="B1598" s="32" t="s">
        <v>384</v>
      </c>
      <c r="C1598" s="32" t="s">
        <v>87</v>
      </c>
      <c r="D1598" s="32">
        <v>12</v>
      </c>
      <c r="E1598" s="32" t="s">
        <v>497</v>
      </c>
      <c r="F1598" s="32"/>
      <c r="G1598" s="32" t="s">
        <v>1517</v>
      </c>
      <c r="H1598" s="32">
        <v>0</v>
      </c>
      <c r="I1598" s="32" t="b">
        <v>0</v>
      </c>
      <c r="M1598">
        <v>2</v>
      </c>
      <c r="N1598" s="30" t="str">
        <f t="shared" si="79"/>
        <v>DELETE FROM W_CATEGORY WHERE ID = en-japan;</v>
      </c>
      <c r="O1598" s="30" t="str">
        <f t="shared" si="77"/>
        <v>INSERT INTO W_CATEGORY VALUES(</v>
      </c>
      <c r="P1598" s="30" t="str">
        <f t="shared" si="78"/>
        <v>"en-japan",12,"k_hiroshimashi","","広島市",0,FALSE</v>
      </c>
      <c r="Q1598" s="18" t="s">
        <v>70</v>
      </c>
    </row>
    <row r="1599" spans="2:17">
      <c r="B1599" s="32" t="s">
        <v>384</v>
      </c>
      <c r="C1599" s="32" t="s">
        <v>87</v>
      </c>
      <c r="D1599" s="32">
        <v>12</v>
      </c>
      <c r="E1599" s="32" t="s">
        <v>498</v>
      </c>
      <c r="F1599" s="32"/>
      <c r="G1599" s="32" t="s">
        <v>1518</v>
      </c>
      <c r="H1599" s="32">
        <v>0</v>
      </c>
      <c r="I1599" s="32" t="b">
        <v>0</v>
      </c>
      <c r="M1599">
        <v>2</v>
      </c>
      <c r="N1599" s="30" t="str">
        <f t="shared" si="79"/>
        <v>DELETE FROM W_CATEGORY WHERE ID = en-japan;</v>
      </c>
      <c r="O1599" s="30" t="str">
        <f t="shared" si="77"/>
        <v>INSERT INTO W_CATEGORY VALUES(</v>
      </c>
      <c r="P1599" s="30" t="str">
        <f t="shared" si="78"/>
        <v>"en-japan",12,"k_hokkaido","","北海道",0,FALSE</v>
      </c>
      <c r="Q1599" s="18" t="s">
        <v>70</v>
      </c>
    </row>
    <row r="1600" spans="2:17">
      <c r="B1600" s="32" t="s">
        <v>384</v>
      </c>
      <c r="C1600" s="32" t="s">
        <v>87</v>
      </c>
      <c r="D1600" s="32">
        <v>12</v>
      </c>
      <c r="E1600" s="32" t="s">
        <v>499</v>
      </c>
      <c r="F1600" s="32"/>
      <c r="G1600" s="32" t="s">
        <v>1519</v>
      </c>
      <c r="H1600" s="32">
        <v>0</v>
      </c>
      <c r="I1600" s="32" t="b">
        <v>0</v>
      </c>
      <c r="M1600">
        <v>2</v>
      </c>
      <c r="N1600" s="30" t="str">
        <f t="shared" si="79"/>
        <v>DELETE FROM W_CATEGORY WHERE ID = en-japan;</v>
      </c>
      <c r="O1600" s="30" t="str">
        <f t="shared" si="77"/>
        <v>INSERT INTO W_CATEGORY VALUES(</v>
      </c>
      <c r="P1600" s="30" t="str">
        <f t="shared" si="78"/>
        <v>"en-japan",12,"k_hokubei","","北米",0,FALSE</v>
      </c>
      <c r="Q1600" s="18" t="s">
        <v>70</v>
      </c>
    </row>
    <row r="1601" spans="2:17">
      <c r="B1601" s="32" t="s">
        <v>384</v>
      </c>
      <c r="C1601" s="32" t="s">
        <v>87</v>
      </c>
      <c r="D1601" s="32">
        <v>12</v>
      </c>
      <c r="E1601" s="32" t="s">
        <v>500</v>
      </c>
      <c r="F1601" s="32"/>
      <c r="G1601" s="32" t="s">
        <v>1520</v>
      </c>
      <c r="H1601" s="32">
        <v>0</v>
      </c>
      <c r="I1601" s="32" t="b">
        <v>0</v>
      </c>
      <c r="M1601">
        <v>2</v>
      </c>
      <c r="N1601" s="30" t="str">
        <f t="shared" si="79"/>
        <v>DELETE FROM W_CATEGORY WHERE ID = en-japan;</v>
      </c>
      <c r="O1601" s="30" t="str">
        <f t="shared" si="77"/>
        <v>INSERT INTO W_CATEGORY VALUES(</v>
      </c>
      <c r="P1601" s="30" t="str">
        <f t="shared" si="78"/>
        <v>"en-japan",12,"k_hyogo","","兵庫県",0,FALSE</v>
      </c>
      <c r="Q1601" s="18" t="s">
        <v>70</v>
      </c>
    </row>
    <row r="1602" spans="2:17">
      <c r="B1602" s="32" t="s">
        <v>384</v>
      </c>
      <c r="C1602" s="32" t="s">
        <v>87</v>
      </c>
      <c r="D1602" s="32">
        <v>12</v>
      </c>
      <c r="E1602" s="32" t="s">
        <v>501</v>
      </c>
      <c r="F1602" s="32"/>
      <c r="G1602" s="32" t="s">
        <v>1521</v>
      </c>
      <c r="H1602" s="32">
        <v>0</v>
      </c>
      <c r="I1602" s="32" t="b">
        <v>0</v>
      </c>
      <c r="M1602">
        <v>2</v>
      </c>
      <c r="N1602" s="30" t="str">
        <f t="shared" si="79"/>
        <v>DELETE FROM W_CATEGORY WHERE ID = en-japan;</v>
      </c>
      <c r="O1602" s="30" t="str">
        <f t="shared" si="77"/>
        <v>INSERT INTO W_CATEGORY VALUES(</v>
      </c>
      <c r="P1602" s="30" t="str">
        <f t="shared" si="78"/>
        <v>"en-japan",12,"k_ibaraki","","茨城県",0,FALSE</v>
      </c>
      <c r="Q1602" s="18" t="s">
        <v>70</v>
      </c>
    </row>
    <row r="1603" spans="2:17">
      <c r="B1603" s="32" t="s">
        <v>384</v>
      </c>
      <c r="C1603" s="32" t="s">
        <v>87</v>
      </c>
      <c r="D1603" s="32">
        <v>12</v>
      </c>
      <c r="E1603" s="32" t="s">
        <v>502</v>
      </c>
      <c r="F1603" s="32"/>
      <c r="G1603" s="32" t="s">
        <v>1522</v>
      </c>
      <c r="H1603" s="32">
        <v>0</v>
      </c>
      <c r="I1603" s="32" t="b">
        <v>0</v>
      </c>
      <c r="M1603">
        <v>2</v>
      </c>
      <c r="N1603" s="30" t="str">
        <f t="shared" si="79"/>
        <v>DELETE FROM W_CATEGORY WHERE ID = en-japan;</v>
      </c>
      <c r="O1603" s="30" t="str">
        <f t="shared" si="77"/>
        <v>INSERT INTO W_CATEGORY VALUES(</v>
      </c>
      <c r="P1603" s="30" t="str">
        <f t="shared" si="78"/>
        <v>"en-japan",12,"k_ishikawa","","石川県",0,FALSE</v>
      </c>
      <c r="Q1603" s="18" t="s">
        <v>70</v>
      </c>
    </row>
    <row r="1604" spans="2:17">
      <c r="B1604" s="32" t="s">
        <v>384</v>
      </c>
      <c r="C1604" s="32" t="s">
        <v>87</v>
      </c>
      <c r="D1604" s="32">
        <v>12</v>
      </c>
      <c r="E1604" s="32" t="s">
        <v>503</v>
      </c>
      <c r="F1604" s="32"/>
      <c r="G1604" s="32" t="s">
        <v>1523</v>
      </c>
      <c r="H1604" s="32">
        <v>0</v>
      </c>
      <c r="I1604" s="32" t="b">
        <v>0</v>
      </c>
      <c r="M1604">
        <v>2</v>
      </c>
      <c r="N1604" s="30" t="str">
        <f t="shared" si="79"/>
        <v>DELETE FROM W_CATEGORY WHERE ID = en-japan;</v>
      </c>
      <c r="O1604" s="30" t="str">
        <f t="shared" si="77"/>
        <v>INSERT INTO W_CATEGORY VALUES(</v>
      </c>
      <c r="P1604" s="30" t="str">
        <f t="shared" si="78"/>
        <v>"en-japan",12,"k_iwate","","岩手県",0,FALSE</v>
      </c>
      <c r="Q1604" s="18" t="s">
        <v>70</v>
      </c>
    </row>
    <row r="1605" spans="2:17">
      <c r="B1605" s="32" t="s">
        <v>384</v>
      </c>
      <c r="C1605" s="32" t="s">
        <v>87</v>
      </c>
      <c r="D1605" s="32">
        <v>12</v>
      </c>
      <c r="E1605" s="32" t="s">
        <v>504</v>
      </c>
      <c r="F1605" s="32"/>
      <c r="G1605" s="32" t="s">
        <v>1524</v>
      </c>
      <c r="H1605" s="32">
        <v>0</v>
      </c>
      <c r="I1605" s="32" t="b">
        <v>0</v>
      </c>
      <c r="M1605">
        <v>2</v>
      </c>
      <c r="N1605" s="30" t="str">
        <f t="shared" si="79"/>
        <v>DELETE FROM W_CATEGORY WHERE ID = en-japan;</v>
      </c>
      <c r="O1605" s="30" t="str">
        <f t="shared" si="77"/>
        <v>INSERT INTO W_CATEGORY VALUES(</v>
      </c>
      <c r="P1605" s="30" t="str">
        <f t="shared" si="78"/>
        <v>"en-japan",12,"k_kagawa","","香川県",0,FALSE</v>
      </c>
      <c r="Q1605" s="18" t="s">
        <v>70</v>
      </c>
    </row>
    <row r="1606" spans="2:17">
      <c r="B1606" s="32" t="s">
        <v>384</v>
      </c>
      <c r="C1606" s="32" t="s">
        <v>87</v>
      </c>
      <c r="D1606" s="32">
        <v>12</v>
      </c>
      <c r="E1606" s="32" t="s">
        <v>505</v>
      </c>
      <c r="F1606" s="32"/>
      <c r="G1606" s="32" t="s">
        <v>1525</v>
      </c>
      <c r="H1606" s="32">
        <v>0</v>
      </c>
      <c r="I1606" s="32" t="b">
        <v>0</v>
      </c>
      <c r="M1606">
        <v>2</v>
      </c>
      <c r="N1606" s="30" t="str">
        <f t="shared" si="79"/>
        <v>DELETE FROM W_CATEGORY WHERE ID = en-japan;</v>
      </c>
      <c r="O1606" s="30" t="str">
        <f t="shared" si="77"/>
        <v>INSERT INTO W_CATEGORY VALUES(</v>
      </c>
      <c r="P1606" s="30" t="str">
        <f t="shared" si="78"/>
        <v>"en-japan",12,"k_kagoshima","","鹿児島県",0,FALSE</v>
      </c>
      <c r="Q1606" s="18" t="s">
        <v>70</v>
      </c>
    </row>
    <row r="1607" spans="2:17">
      <c r="B1607" s="32" t="s">
        <v>384</v>
      </c>
      <c r="C1607" s="32" t="s">
        <v>87</v>
      </c>
      <c r="D1607" s="32">
        <v>12</v>
      </c>
      <c r="E1607" s="32" t="s">
        <v>506</v>
      </c>
      <c r="F1607" s="32"/>
      <c r="G1607" s="32" t="s">
        <v>1526</v>
      </c>
      <c r="H1607" s="32">
        <v>0</v>
      </c>
      <c r="I1607" s="32" t="b">
        <v>0</v>
      </c>
      <c r="M1607">
        <v>2</v>
      </c>
      <c r="N1607" s="30" t="str">
        <f t="shared" si="79"/>
        <v>DELETE FROM W_CATEGORY WHERE ID = en-japan;</v>
      </c>
      <c r="O1607" s="30" t="str">
        <f t="shared" si="77"/>
        <v>INSERT INTO W_CATEGORY VALUES(</v>
      </c>
      <c r="P1607" s="30" t="str">
        <f t="shared" si="78"/>
        <v>"en-japan",12,"k_kanagawa","","神奈川県",0,FALSE</v>
      </c>
      <c r="Q1607" s="18" t="s">
        <v>70</v>
      </c>
    </row>
    <row r="1608" spans="2:17">
      <c r="B1608" s="32" t="s">
        <v>384</v>
      </c>
      <c r="C1608" s="32" t="s">
        <v>87</v>
      </c>
      <c r="D1608" s="32">
        <v>12</v>
      </c>
      <c r="E1608" s="32" t="s">
        <v>507</v>
      </c>
      <c r="F1608" s="32"/>
      <c r="G1608" s="32" t="s">
        <v>1527</v>
      </c>
      <c r="H1608" s="32">
        <v>0</v>
      </c>
      <c r="I1608" s="32" t="b">
        <v>0</v>
      </c>
      <c r="M1608">
        <v>2</v>
      </c>
      <c r="N1608" s="30" t="str">
        <f t="shared" si="79"/>
        <v>DELETE FROM W_CATEGORY WHERE ID = en-japan;</v>
      </c>
      <c r="O1608" s="30" t="str">
        <f t="shared" si="77"/>
        <v>INSERT INTO W_CATEGORY VALUES(</v>
      </c>
      <c r="P1608" s="30" t="str">
        <f t="shared" si="78"/>
        <v>"en-japan",12,"k_kawasaki","","川崎市",0,FALSE</v>
      </c>
      <c r="Q1608" s="18" t="s">
        <v>70</v>
      </c>
    </row>
    <row r="1609" spans="2:17">
      <c r="B1609" s="32" t="s">
        <v>384</v>
      </c>
      <c r="C1609" s="32" t="s">
        <v>87</v>
      </c>
      <c r="D1609" s="32">
        <v>12</v>
      </c>
      <c r="E1609" s="32" t="s">
        <v>508</v>
      </c>
      <c r="F1609" s="32"/>
      <c r="G1609" s="32" t="s">
        <v>1528</v>
      </c>
      <c r="H1609" s="32">
        <v>0</v>
      </c>
      <c r="I1609" s="32" t="b">
        <v>0</v>
      </c>
      <c r="M1609">
        <v>2</v>
      </c>
      <c r="N1609" s="30" t="str">
        <f t="shared" si="79"/>
        <v>DELETE FROM W_CATEGORY WHERE ID = en-japan;</v>
      </c>
      <c r="O1609" s="30" t="str">
        <f t="shared" si="77"/>
        <v>INSERT INTO W_CATEGORY VALUES(</v>
      </c>
      <c r="P1609" s="30" t="str">
        <f t="shared" si="78"/>
        <v>"en-japan",12,"k_kitakyushushi","","北九州市",0,FALSE</v>
      </c>
      <c r="Q1609" s="18" t="s">
        <v>70</v>
      </c>
    </row>
    <row r="1610" spans="2:17">
      <c r="B1610" s="32" t="s">
        <v>384</v>
      </c>
      <c r="C1610" s="32" t="s">
        <v>87</v>
      </c>
      <c r="D1610" s="32">
        <v>12</v>
      </c>
      <c r="E1610" s="32" t="s">
        <v>509</v>
      </c>
      <c r="F1610" s="32"/>
      <c r="G1610" s="32" t="s">
        <v>1529</v>
      </c>
      <c r="H1610" s="32">
        <v>0</v>
      </c>
      <c r="I1610" s="32" t="b">
        <v>0</v>
      </c>
      <c r="M1610">
        <v>2</v>
      </c>
      <c r="N1610" s="30" t="str">
        <f t="shared" si="79"/>
        <v>DELETE FROM W_CATEGORY WHERE ID = en-japan;</v>
      </c>
      <c r="O1610" s="30" t="str">
        <f t="shared" si="77"/>
        <v>INSERT INTO W_CATEGORY VALUES(</v>
      </c>
      <c r="P1610" s="30" t="str">
        <f t="shared" si="78"/>
        <v>"en-japan",12,"k_kitaosakaarea","","北大阪エリア",0,FALSE</v>
      </c>
      <c r="Q1610" s="18" t="s">
        <v>70</v>
      </c>
    </row>
    <row r="1611" spans="2:17">
      <c r="B1611" s="32" t="s">
        <v>384</v>
      </c>
      <c r="C1611" s="32" t="s">
        <v>87</v>
      </c>
      <c r="D1611" s="32">
        <v>12</v>
      </c>
      <c r="E1611" s="32" t="s">
        <v>510</v>
      </c>
      <c r="F1611" s="32"/>
      <c r="G1611" s="32" t="s">
        <v>1530</v>
      </c>
      <c r="H1611" s="32">
        <v>0</v>
      </c>
      <c r="I1611" s="32" t="b">
        <v>0</v>
      </c>
      <c r="M1611">
        <v>2</v>
      </c>
      <c r="N1611" s="30" t="str">
        <f t="shared" si="79"/>
        <v>DELETE FROM W_CATEGORY WHERE ID = en-japan;</v>
      </c>
      <c r="O1611" s="30" t="str">
        <f t="shared" si="77"/>
        <v>INSERT INTO W_CATEGORY VALUES(</v>
      </c>
      <c r="P1611" s="30" t="str">
        <f t="shared" si="78"/>
        <v>"en-japan",12,"k_kobeshi","","神戸市",0,FALSE</v>
      </c>
      <c r="Q1611" s="18" t="s">
        <v>70</v>
      </c>
    </row>
    <row r="1612" spans="2:17">
      <c r="B1612" s="32" t="s">
        <v>384</v>
      </c>
      <c r="C1612" s="32" t="s">
        <v>87</v>
      </c>
      <c r="D1612" s="32">
        <v>12</v>
      </c>
      <c r="E1612" s="32" t="s">
        <v>511</v>
      </c>
      <c r="F1612" s="32"/>
      <c r="G1612" s="32" t="s">
        <v>1531</v>
      </c>
      <c r="H1612" s="32">
        <v>0</v>
      </c>
      <c r="I1612" s="32" t="b">
        <v>0</v>
      </c>
      <c r="M1612">
        <v>2</v>
      </c>
      <c r="N1612" s="30" t="str">
        <f t="shared" si="79"/>
        <v>DELETE FROM W_CATEGORY WHERE ID = en-japan;</v>
      </c>
      <c r="O1612" s="30" t="str">
        <f t="shared" si="77"/>
        <v>INSERT INTO W_CATEGORY VALUES(</v>
      </c>
      <c r="P1612" s="30" t="str">
        <f t="shared" si="78"/>
        <v>"en-japan",12,"k_kochi","","高知県",0,FALSE</v>
      </c>
      <c r="Q1612" s="18" t="s">
        <v>70</v>
      </c>
    </row>
    <row r="1613" spans="2:17">
      <c r="B1613" s="32" t="s">
        <v>384</v>
      </c>
      <c r="C1613" s="32" t="s">
        <v>87</v>
      </c>
      <c r="D1613" s="32">
        <v>12</v>
      </c>
      <c r="E1613" s="32" t="s">
        <v>512</v>
      </c>
      <c r="F1613" s="32"/>
      <c r="G1613" s="32" t="s">
        <v>1532</v>
      </c>
      <c r="H1613" s="32">
        <v>0</v>
      </c>
      <c r="I1613" s="32" t="b">
        <v>0</v>
      </c>
      <c r="M1613">
        <v>2</v>
      </c>
      <c r="N1613" s="30" t="str">
        <f t="shared" si="79"/>
        <v>DELETE FROM W_CATEGORY WHERE ID = en-japan;</v>
      </c>
      <c r="O1613" s="30" t="str">
        <f t="shared" si="77"/>
        <v>INSERT INTO W_CATEGORY VALUES(</v>
      </c>
      <c r="P1613" s="30" t="str">
        <f t="shared" si="78"/>
        <v>"en-japan",12,"k_kumamoto","","熊本県",0,FALSE</v>
      </c>
      <c r="Q1613" s="18" t="s">
        <v>70</v>
      </c>
    </row>
    <row r="1614" spans="2:17">
      <c r="B1614" s="32" t="s">
        <v>384</v>
      </c>
      <c r="C1614" s="32" t="s">
        <v>87</v>
      </c>
      <c r="D1614" s="32">
        <v>12</v>
      </c>
      <c r="E1614" s="32" t="s">
        <v>513</v>
      </c>
      <c r="F1614" s="32"/>
      <c r="G1614" s="32" t="s">
        <v>1533</v>
      </c>
      <c r="H1614" s="32">
        <v>0</v>
      </c>
      <c r="I1614" s="32" t="b">
        <v>0</v>
      </c>
      <c r="M1614">
        <v>2</v>
      </c>
      <c r="N1614" s="30" t="str">
        <f t="shared" si="79"/>
        <v>DELETE FROM W_CATEGORY WHERE ID = en-japan;</v>
      </c>
      <c r="O1614" s="30" t="str">
        <f t="shared" si="77"/>
        <v>INSERT INTO W_CATEGORY VALUES(</v>
      </c>
      <c r="P1614" s="30" t="str">
        <f t="shared" si="78"/>
        <v>"en-japan",12,"k_kumamotoshi","","熊本市",0,FALSE</v>
      </c>
      <c r="Q1614" s="18" t="s">
        <v>70</v>
      </c>
    </row>
    <row r="1615" spans="2:17">
      <c r="B1615" s="32" t="s">
        <v>384</v>
      </c>
      <c r="C1615" s="32" t="s">
        <v>87</v>
      </c>
      <c r="D1615" s="32">
        <v>12</v>
      </c>
      <c r="E1615" s="32" t="s">
        <v>514</v>
      </c>
      <c r="F1615" s="32"/>
      <c r="G1615" s="32" t="s">
        <v>1534</v>
      </c>
      <c r="H1615" s="32">
        <v>0</v>
      </c>
      <c r="I1615" s="32" t="b">
        <v>0</v>
      </c>
      <c r="M1615">
        <v>2</v>
      </c>
      <c r="N1615" s="30" t="str">
        <f t="shared" si="79"/>
        <v>DELETE FROM W_CATEGORY WHERE ID = en-japan;</v>
      </c>
      <c r="O1615" s="30" t="str">
        <f t="shared" si="77"/>
        <v>INSERT INTO W_CATEGORY VALUES(</v>
      </c>
      <c r="P1615" s="30" t="str">
        <f t="shared" si="78"/>
        <v>"en-japan",12,"k_kyoto","","京都府",0,FALSE</v>
      </c>
      <c r="Q1615" s="18" t="s">
        <v>70</v>
      </c>
    </row>
    <row r="1616" spans="2:17">
      <c r="B1616" s="32" t="s">
        <v>384</v>
      </c>
      <c r="C1616" s="32" t="s">
        <v>87</v>
      </c>
      <c r="D1616" s="32">
        <v>12</v>
      </c>
      <c r="E1616" s="32" t="s">
        <v>515</v>
      </c>
      <c r="F1616" s="32"/>
      <c r="G1616" s="32" t="s">
        <v>1535</v>
      </c>
      <c r="H1616" s="32">
        <v>0</v>
      </c>
      <c r="I1616" s="32" t="b">
        <v>0</v>
      </c>
      <c r="M1616">
        <v>2</v>
      </c>
      <c r="N1616" s="30" t="str">
        <f t="shared" si="79"/>
        <v>DELETE FROM W_CATEGORY WHERE ID = en-japan;</v>
      </c>
      <c r="O1616" s="30" t="str">
        <f t="shared" si="77"/>
        <v>INSERT INTO W_CATEGORY VALUES(</v>
      </c>
      <c r="P1616" s="30" t="str">
        <f t="shared" si="78"/>
        <v>"en-japan",12,"k_kyotoshi","","京都市",0,FALSE</v>
      </c>
      <c r="Q1616" s="18" t="s">
        <v>70</v>
      </c>
    </row>
    <row r="1617" spans="2:17">
      <c r="B1617" s="32" t="s">
        <v>384</v>
      </c>
      <c r="C1617" s="32" t="s">
        <v>87</v>
      </c>
      <c r="D1617" s="32">
        <v>12</v>
      </c>
      <c r="E1617" s="32" t="s">
        <v>516</v>
      </c>
      <c r="F1617" s="32"/>
      <c r="G1617" s="32" t="s">
        <v>1536</v>
      </c>
      <c r="H1617" s="32">
        <v>0</v>
      </c>
      <c r="I1617" s="32" t="b">
        <v>0</v>
      </c>
      <c r="M1617">
        <v>2</v>
      </c>
      <c r="N1617" s="30" t="str">
        <f t="shared" si="79"/>
        <v>DELETE FROM W_CATEGORY WHERE ID = en-japan;</v>
      </c>
      <c r="O1617" s="30" t="str">
        <f t="shared" si="77"/>
        <v>INSERT INTO W_CATEGORY VALUES(</v>
      </c>
      <c r="P1617" s="30" t="str">
        <f t="shared" si="78"/>
        <v>"en-japan",12,"k_mie","","三重県",0,FALSE</v>
      </c>
      <c r="Q1617" s="18" t="s">
        <v>70</v>
      </c>
    </row>
    <row r="1618" spans="2:17">
      <c r="B1618" s="32" t="s">
        <v>384</v>
      </c>
      <c r="C1618" s="32" t="s">
        <v>87</v>
      </c>
      <c r="D1618" s="32">
        <v>12</v>
      </c>
      <c r="E1618" s="32" t="s">
        <v>517</v>
      </c>
      <c r="F1618" s="32"/>
      <c r="G1618" s="32" t="s">
        <v>1537</v>
      </c>
      <c r="H1618" s="32">
        <v>0</v>
      </c>
      <c r="I1618" s="32" t="b">
        <v>0</v>
      </c>
      <c r="M1618">
        <v>2</v>
      </c>
      <c r="N1618" s="30" t="str">
        <f t="shared" si="79"/>
        <v>DELETE FROM W_CATEGORY WHERE ID = en-japan;</v>
      </c>
      <c r="O1618" s="30" t="str">
        <f t="shared" si="77"/>
        <v>INSERT INTO W_CATEGORY VALUES(</v>
      </c>
      <c r="P1618" s="30" t="str">
        <f t="shared" si="78"/>
        <v>"en-japan",12,"k_mikawaarea","","三河エリア",0,FALSE</v>
      </c>
      <c r="Q1618" s="18" t="s">
        <v>70</v>
      </c>
    </row>
    <row r="1619" spans="2:17">
      <c r="B1619" s="32" t="s">
        <v>384</v>
      </c>
      <c r="C1619" s="32" t="s">
        <v>87</v>
      </c>
      <c r="D1619" s="32">
        <v>12</v>
      </c>
      <c r="E1619" s="32" t="s">
        <v>518</v>
      </c>
      <c r="F1619" s="32"/>
      <c r="G1619" s="32" t="s">
        <v>1538</v>
      </c>
      <c r="H1619" s="32">
        <v>0</v>
      </c>
      <c r="I1619" s="32" t="b">
        <v>0</v>
      </c>
      <c r="M1619">
        <v>2</v>
      </c>
      <c r="N1619" s="30" t="str">
        <f t="shared" si="79"/>
        <v>DELETE FROM W_CATEGORY WHERE ID = en-japan;</v>
      </c>
      <c r="O1619" s="30" t="str">
        <f t="shared" si="77"/>
        <v>INSERT INTO W_CATEGORY VALUES(</v>
      </c>
      <c r="P1619" s="30" t="str">
        <f t="shared" si="78"/>
        <v>"en-japan",12,"k_minamiosakaarea","","南大阪エリア",0,FALSE</v>
      </c>
      <c r="Q1619" s="18" t="s">
        <v>70</v>
      </c>
    </row>
    <row r="1620" spans="2:17">
      <c r="B1620" s="32" t="s">
        <v>384</v>
      </c>
      <c r="C1620" s="32" t="s">
        <v>87</v>
      </c>
      <c r="D1620" s="32">
        <v>12</v>
      </c>
      <c r="E1620" s="32" t="s">
        <v>519</v>
      </c>
      <c r="F1620" s="32"/>
      <c r="G1620" s="32" t="s">
        <v>1539</v>
      </c>
      <c r="H1620" s="32">
        <v>0</v>
      </c>
      <c r="I1620" s="32" t="b">
        <v>0</v>
      </c>
      <c r="M1620">
        <v>2</v>
      </c>
      <c r="N1620" s="30" t="str">
        <f t="shared" si="79"/>
        <v>DELETE FROM W_CATEGORY WHERE ID = en-japan;</v>
      </c>
      <c r="O1620" s="30" t="str">
        <f t="shared" si="77"/>
        <v>INSERT INTO W_CATEGORY VALUES(</v>
      </c>
      <c r="P1620" s="30" t="str">
        <f t="shared" si="78"/>
        <v>"en-japan",12,"k_minatoku","","港区（六本木、表参道、新橋など）",0,FALSE</v>
      </c>
      <c r="Q1620" s="18" t="s">
        <v>70</v>
      </c>
    </row>
    <row r="1621" spans="2:17">
      <c r="B1621" s="32" t="s">
        <v>384</v>
      </c>
      <c r="C1621" s="32" t="s">
        <v>87</v>
      </c>
      <c r="D1621" s="32">
        <v>12</v>
      </c>
      <c r="E1621" s="32" t="s">
        <v>520</v>
      </c>
      <c r="F1621" s="32"/>
      <c r="G1621" s="32" t="s">
        <v>1540</v>
      </c>
      <c r="H1621" s="32">
        <v>0</v>
      </c>
      <c r="I1621" s="32" t="b">
        <v>0</v>
      </c>
      <c r="M1621">
        <v>2</v>
      </c>
      <c r="N1621" s="30" t="str">
        <f t="shared" si="79"/>
        <v>DELETE FROM W_CATEGORY WHERE ID = en-japan;</v>
      </c>
      <c r="O1621" s="30" t="str">
        <f t="shared" si="77"/>
        <v>INSERT INTO W_CATEGORY VALUES(</v>
      </c>
      <c r="P1621" s="30" t="str">
        <f t="shared" si="78"/>
        <v>"en-japan",12,"k_miyagi","","宮城県",0,FALSE</v>
      </c>
      <c r="Q1621" s="18" t="s">
        <v>70</v>
      </c>
    </row>
    <row r="1622" spans="2:17">
      <c r="B1622" s="32" t="s">
        <v>384</v>
      </c>
      <c r="C1622" s="32" t="s">
        <v>87</v>
      </c>
      <c r="D1622" s="32">
        <v>12</v>
      </c>
      <c r="E1622" s="32" t="s">
        <v>521</v>
      </c>
      <c r="F1622" s="32"/>
      <c r="G1622" s="32" t="s">
        <v>1541</v>
      </c>
      <c r="H1622" s="32">
        <v>0</v>
      </c>
      <c r="I1622" s="32" t="b">
        <v>0</v>
      </c>
      <c r="M1622">
        <v>2</v>
      </c>
      <c r="N1622" s="30" t="str">
        <f t="shared" si="79"/>
        <v>DELETE FROM W_CATEGORY WHERE ID = en-japan;</v>
      </c>
      <c r="O1622" s="30" t="str">
        <f t="shared" si="77"/>
        <v>INSERT INTO W_CATEGORY VALUES(</v>
      </c>
      <c r="P1622" s="30" t="str">
        <f t="shared" si="78"/>
        <v>"en-japan",12,"k_miyazaki","","宮崎県",0,FALSE</v>
      </c>
      <c r="Q1622" s="18" t="s">
        <v>70</v>
      </c>
    </row>
    <row r="1623" spans="2:17">
      <c r="B1623" s="32" t="s">
        <v>384</v>
      </c>
      <c r="C1623" s="32" t="s">
        <v>87</v>
      </c>
      <c r="D1623" s="32">
        <v>12</v>
      </c>
      <c r="E1623" s="32" t="s">
        <v>522</v>
      </c>
      <c r="F1623" s="32"/>
      <c r="G1623" s="32" t="s">
        <v>1542</v>
      </c>
      <c r="H1623" s="32">
        <v>0</v>
      </c>
      <c r="I1623" s="32" t="b">
        <v>0</v>
      </c>
      <c r="M1623">
        <v>2</v>
      </c>
      <c r="N1623" s="30" t="str">
        <f t="shared" si="79"/>
        <v>DELETE FROM W_CATEGORY WHERE ID = en-japan;</v>
      </c>
      <c r="O1623" s="30" t="str">
        <f t="shared" si="77"/>
        <v>INSERT INTO W_CATEGORY VALUES(</v>
      </c>
      <c r="P1623" s="30" t="str">
        <f t="shared" si="78"/>
        <v>"en-japan",12,"k_nagano","","長野県",0,FALSE</v>
      </c>
      <c r="Q1623" s="18" t="s">
        <v>70</v>
      </c>
    </row>
    <row r="1624" spans="2:17">
      <c r="B1624" s="32" t="s">
        <v>384</v>
      </c>
      <c r="C1624" s="32" t="s">
        <v>87</v>
      </c>
      <c r="D1624" s="32">
        <v>12</v>
      </c>
      <c r="E1624" s="32" t="s">
        <v>523</v>
      </c>
      <c r="F1624" s="32"/>
      <c r="G1624" s="32" t="s">
        <v>1543</v>
      </c>
      <c r="H1624" s="32">
        <v>0</v>
      </c>
      <c r="I1624" s="32" t="b">
        <v>0</v>
      </c>
      <c r="M1624">
        <v>2</v>
      </c>
      <c r="N1624" s="30" t="str">
        <f t="shared" si="79"/>
        <v>DELETE FROM W_CATEGORY WHERE ID = en-japan;</v>
      </c>
      <c r="O1624" s="30" t="str">
        <f t="shared" si="77"/>
        <v>INSERT INTO W_CATEGORY VALUES(</v>
      </c>
      <c r="P1624" s="30" t="str">
        <f t="shared" si="78"/>
        <v>"en-japan",12,"k_nagasaki","","長崎県",0,FALSE</v>
      </c>
      <c r="Q1624" s="18" t="s">
        <v>70</v>
      </c>
    </row>
    <row r="1625" spans="2:17">
      <c r="B1625" s="32" t="s">
        <v>384</v>
      </c>
      <c r="C1625" s="32" t="s">
        <v>87</v>
      </c>
      <c r="D1625" s="32">
        <v>12</v>
      </c>
      <c r="E1625" s="32" t="s">
        <v>524</v>
      </c>
      <c r="F1625" s="32"/>
      <c r="G1625" s="32" t="s">
        <v>1544</v>
      </c>
      <c r="H1625" s="32">
        <v>0</v>
      </c>
      <c r="I1625" s="32" t="b">
        <v>0</v>
      </c>
      <c r="M1625">
        <v>2</v>
      </c>
      <c r="N1625" s="30" t="str">
        <f t="shared" si="79"/>
        <v>DELETE FROM W_CATEGORY WHERE ID = en-japan;</v>
      </c>
      <c r="O1625" s="30" t="str">
        <f t="shared" si="77"/>
        <v>INSERT INTO W_CATEGORY VALUES(</v>
      </c>
      <c r="P1625" s="30" t="str">
        <f t="shared" si="78"/>
        <v>"en-japan",12,"k_nagoya","","名古屋市",0,FALSE</v>
      </c>
      <c r="Q1625" s="18" t="s">
        <v>70</v>
      </c>
    </row>
    <row r="1626" spans="2:17">
      <c r="B1626" s="32" t="s">
        <v>384</v>
      </c>
      <c r="C1626" s="32" t="s">
        <v>87</v>
      </c>
      <c r="D1626" s="32">
        <v>12</v>
      </c>
      <c r="E1626" s="32" t="s">
        <v>525</v>
      </c>
      <c r="F1626" s="32"/>
      <c r="G1626" s="32" t="s">
        <v>1545</v>
      </c>
      <c r="H1626" s="32">
        <v>0</v>
      </c>
      <c r="I1626" s="32" t="b">
        <v>0</v>
      </c>
      <c r="M1626">
        <v>2</v>
      </c>
      <c r="N1626" s="30" t="str">
        <f t="shared" si="79"/>
        <v>DELETE FROM W_CATEGORY WHERE ID = en-japan;</v>
      </c>
      <c r="O1626" s="30" t="str">
        <f t="shared" si="77"/>
        <v>INSERT INTO W_CATEGORY VALUES(</v>
      </c>
      <c r="P1626" s="30" t="str">
        <f t="shared" si="78"/>
        <v>"en-japan",12,"k_nara","","奈良県",0,FALSE</v>
      </c>
      <c r="Q1626" s="18" t="s">
        <v>70</v>
      </c>
    </row>
    <row r="1627" spans="2:17">
      <c r="B1627" s="32" t="s">
        <v>384</v>
      </c>
      <c r="C1627" s="32" t="s">
        <v>87</v>
      </c>
      <c r="D1627" s="32">
        <v>12</v>
      </c>
      <c r="E1627" s="32" t="s">
        <v>526</v>
      </c>
      <c r="F1627" s="32"/>
      <c r="G1627" s="32" t="s">
        <v>1546</v>
      </c>
      <c r="H1627" s="32">
        <v>0</v>
      </c>
      <c r="I1627" s="32" t="b">
        <v>0</v>
      </c>
      <c r="M1627">
        <v>2</v>
      </c>
      <c r="N1627" s="30" t="str">
        <f t="shared" si="79"/>
        <v>DELETE FROM W_CATEGORY WHERE ID = en-japan;</v>
      </c>
      <c r="O1627" s="30" t="str">
        <f t="shared" si="77"/>
        <v>INSERT INTO W_CATEGORY VALUES(</v>
      </c>
      <c r="P1627" s="30" t="str">
        <f t="shared" si="78"/>
        <v>"en-japan",12,"k_nigata","","新潟県",0,FALSE</v>
      </c>
      <c r="Q1627" s="18" t="s">
        <v>70</v>
      </c>
    </row>
    <row r="1628" spans="2:17">
      <c r="B1628" s="32" t="s">
        <v>384</v>
      </c>
      <c r="C1628" s="32" t="s">
        <v>87</v>
      </c>
      <c r="D1628" s="32">
        <v>12</v>
      </c>
      <c r="E1628" s="32" t="s">
        <v>527</v>
      </c>
      <c r="F1628" s="32"/>
      <c r="G1628" s="32" t="s">
        <v>1547</v>
      </c>
      <c r="H1628" s="32">
        <v>0</v>
      </c>
      <c r="I1628" s="32" t="b">
        <v>0</v>
      </c>
      <c r="M1628">
        <v>2</v>
      </c>
      <c r="N1628" s="30" t="str">
        <f t="shared" si="79"/>
        <v>DELETE FROM W_CATEGORY WHERE ID = en-japan;</v>
      </c>
      <c r="O1628" s="30" t="str">
        <f t="shared" si="77"/>
        <v>INSERT INTO W_CATEGORY VALUES(</v>
      </c>
      <c r="P1628" s="30" t="str">
        <f t="shared" si="78"/>
        <v>"en-japan",12,"k_oceania","","オセアニア",0,FALSE</v>
      </c>
      <c r="Q1628" s="18" t="s">
        <v>70</v>
      </c>
    </row>
    <row r="1629" spans="2:17">
      <c r="B1629" s="32" t="s">
        <v>384</v>
      </c>
      <c r="C1629" s="32" t="s">
        <v>87</v>
      </c>
      <c r="D1629" s="32">
        <v>12</v>
      </c>
      <c r="E1629" s="32" t="s">
        <v>528</v>
      </c>
      <c r="F1629" s="32"/>
      <c r="G1629" s="32" t="s">
        <v>1548</v>
      </c>
      <c r="H1629" s="32">
        <v>0</v>
      </c>
      <c r="I1629" s="32" t="b">
        <v>0</v>
      </c>
      <c r="M1629">
        <v>2</v>
      </c>
      <c r="N1629" s="30" t="str">
        <f t="shared" si="79"/>
        <v>DELETE FROM W_CATEGORY WHERE ID = en-japan;</v>
      </c>
      <c r="O1629" s="30" t="str">
        <f t="shared" si="77"/>
        <v>INSERT INTO W_CATEGORY VALUES(</v>
      </c>
      <c r="P1629" s="30" t="str">
        <f t="shared" si="78"/>
        <v>"en-japan",12,"k_oita","","大分県",0,FALSE</v>
      </c>
      <c r="Q1629" s="18" t="s">
        <v>70</v>
      </c>
    </row>
    <row r="1630" spans="2:17">
      <c r="B1630" s="32" t="s">
        <v>384</v>
      </c>
      <c r="C1630" s="32" t="s">
        <v>87</v>
      </c>
      <c r="D1630" s="32">
        <v>12</v>
      </c>
      <c r="E1630" s="32" t="s">
        <v>529</v>
      </c>
      <c r="F1630" s="32"/>
      <c r="G1630" s="32" t="s">
        <v>1549</v>
      </c>
      <c r="H1630" s="32">
        <v>0</v>
      </c>
      <c r="I1630" s="32" t="b">
        <v>0</v>
      </c>
      <c r="M1630">
        <v>2</v>
      </c>
      <c r="N1630" s="30" t="str">
        <f t="shared" si="79"/>
        <v>DELETE FROM W_CATEGORY WHERE ID = en-japan;</v>
      </c>
      <c r="O1630" s="30" t="str">
        <f t="shared" si="77"/>
        <v>INSERT INTO W_CATEGORY VALUES(</v>
      </c>
      <c r="P1630" s="30" t="str">
        <f t="shared" si="78"/>
        <v>"en-japan",12,"k_okayama","","岡山県",0,FALSE</v>
      </c>
      <c r="Q1630" s="18" t="s">
        <v>70</v>
      </c>
    </row>
    <row r="1631" spans="2:17">
      <c r="B1631" s="32" t="s">
        <v>384</v>
      </c>
      <c r="C1631" s="32" t="s">
        <v>87</v>
      </c>
      <c r="D1631" s="32">
        <v>12</v>
      </c>
      <c r="E1631" s="32" t="s">
        <v>530</v>
      </c>
      <c r="F1631" s="32"/>
      <c r="G1631" s="32" t="s">
        <v>1550</v>
      </c>
      <c r="H1631" s="32">
        <v>0</v>
      </c>
      <c r="I1631" s="32" t="b">
        <v>0</v>
      </c>
      <c r="M1631">
        <v>2</v>
      </c>
      <c r="N1631" s="30" t="str">
        <f t="shared" si="79"/>
        <v>DELETE FROM W_CATEGORY WHERE ID = en-japan;</v>
      </c>
      <c r="O1631" s="30" t="str">
        <f t="shared" si="77"/>
        <v>INSERT INTO W_CATEGORY VALUES(</v>
      </c>
      <c r="P1631" s="30" t="str">
        <f t="shared" si="78"/>
        <v>"en-japan",12,"k_okayamashi","","岡山市",0,FALSE</v>
      </c>
      <c r="Q1631" s="18" t="s">
        <v>70</v>
      </c>
    </row>
    <row r="1632" spans="2:17">
      <c r="B1632" s="32" t="s">
        <v>384</v>
      </c>
      <c r="C1632" s="32" t="s">
        <v>87</v>
      </c>
      <c r="D1632" s="32">
        <v>12</v>
      </c>
      <c r="E1632" s="32" t="s">
        <v>531</v>
      </c>
      <c r="F1632" s="32"/>
      <c r="G1632" s="32" t="s">
        <v>1551</v>
      </c>
      <c r="H1632" s="32">
        <v>0</v>
      </c>
      <c r="I1632" s="32" t="b">
        <v>0</v>
      </c>
      <c r="M1632">
        <v>2</v>
      </c>
      <c r="N1632" s="30" t="str">
        <f t="shared" si="79"/>
        <v>DELETE FROM W_CATEGORY WHERE ID = en-japan;</v>
      </c>
      <c r="O1632" s="30" t="str">
        <f t="shared" si="77"/>
        <v>INSERT INTO W_CATEGORY VALUES(</v>
      </c>
      <c r="P1632" s="30" t="str">
        <f t="shared" si="78"/>
        <v>"en-japan",12,"k_okinawa","","沖縄県",0,FALSE</v>
      </c>
      <c r="Q1632" s="18" t="s">
        <v>70</v>
      </c>
    </row>
    <row r="1633" spans="2:17">
      <c r="B1633" s="32" t="s">
        <v>384</v>
      </c>
      <c r="C1633" s="32" t="s">
        <v>87</v>
      </c>
      <c r="D1633" s="32">
        <v>12</v>
      </c>
      <c r="E1633" s="32" t="s">
        <v>532</v>
      </c>
      <c r="F1633" s="32"/>
      <c r="G1633" s="32" t="s">
        <v>1552</v>
      </c>
      <c r="H1633" s="32">
        <v>0</v>
      </c>
      <c r="I1633" s="32" t="b">
        <v>0</v>
      </c>
      <c r="M1633">
        <v>2</v>
      </c>
      <c r="N1633" s="30" t="str">
        <f t="shared" si="79"/>
        <v>DELETE FROM W_CATEGORY WHERE ID = en-japan;</v>
      </c>
      <c r="O1633" s="30" t="str">
        <f t="shared" si="77"/>
        <v>INSERT INTO W_CATEGORY VALUES(</v>
      </c>
      <c r="P1633" s="30" t="str">
        <f t="shared" si="78"/>
        <v>"en-japan",12,"k_osaka","","大阪府",0,FALSE</v>
      </c>
      <c r="Q1633" s="18" t="s">
        <v>70</v>
      </c>
    </row>
    <row r="1634" spans="2:17">
      <c r="B1634" s="32" t="s">
        <v>384</v>
      </c>
      <c r="C1634" s="32" t="s">
        <v>87</v>
      </c>
      <c r="D1634" s="32">
        <v>12</v>
      </c>
      <c r="E1634" s="32" t="s">
        <v>533</v>
      </c>
      <c r="F1634" s="32"/>
      <c r="G1634" s="32" t="s">
        <v>1553</v>
      </c>
      <c r="H1634" s="32">
        <v>0</v>
      </c>
      <c r="I1634" s="32" t="b">
        <v>0</v>
      </c>
      <c r="M1634">
        <v>2</v>
      </c>
      <c r="N1634" s="30" t="str">
        <f t="shared" si="79"/>
        <v>DELETE FROM W_CATEGORY WHERE ID = en-japan;</v>
      </c>
      <c r="O1634" s="30" t="str">
        <f t="shared" si="77"/>
        <v>INSERT INTO W_CATEGORY VALUES(</v>
      </c>
      <c r="P1634" s="30" t="str">
        <f t="shared" si="78"/>
        <v>"en-japan",12,"k_osakashi","","大阪市",0,FALSE</v>
      </c>
      <c r="Q1634" s="18" t="s">
        <v>70</v>
      </c>
    </row>
    <row r="1635" spans="2:17">
      <c r="B1635" s="32" t="s">
        <v>384</v>
      </c>
      <c r="C1635" s="32" t="s">
        <v>87</v>
      </c>
      <c r="D1635" s="32">
        <v>12</v>
      </c>
      <c r="E1635" s="32" t="s">
        <v>534</v>
      </c>
      <c r="F1635" s="32"/>
      <c r="G1635" s="32" t="s">
        <v>1554</v>
      </c>
      <c r="H1635" s="32">
        <v>0</v>
      </c>
      <c r="I1635" s="32" t="b">
        <v>0</v>
      </c>
      <c r="M1635">
        <v>2</v>
      </c>
      <c r="N1635" s="30" t="str">
        <f t="shared" si="79"/>
        <v>DELETE FROM W_CATEGORY WHERE ID = en-japan;</v>
      </c>
      <c r="O1635" s="30" t="str">
        <f t="shared" si="77"/>
        <v>INSERT INTO W_CATEGORY VALUES(</v>
      </c>
      <c r="P1635" s="30" t="str">
        <f t="shared" si="78"/>
        <v>"en-japan",12,"k_other23ku","","その他23区",0,FALSE</v>
      </c>
      <c r="Q1635" s="18" t="s">
        <v>70</v>
      </c>
    </row>
    <row r="1636" spans="2:17">
      <c r="B1636" s="32" t="s">
        <v>384</v>
      </c>
      <c r="C1636" s="32" t="s">
        <v>87</v>
      </c>
      <c r="D1636" s="32">
        <v>12</v>
      </c>
      <c r="E1636" s="32" t="s">
        <v>535</v>
      </c>
      <c r="F1636" s="32"/>
      <c r="G1636" s="32" t="s">
        <v>1555</v>
      </c>
      <c r="H1636" s="32">
        <v>0</v>
      </c>
      <c r="I1636" s="32" t="b">
        <v>0</v>
      </c>
      <c r="M1636">
        <v>2</v>
      </c>
      <c r="N1636" s="30" t="str">
        <f t="shared" si="79"/>
        <v>DELETE FROM W_CATEGORY WHERE ID = en-japan;</v>
      </c>
      <c r="O1636" s="30" t="str">
        <f t="shared" si="77"/>
        <v>INSERT INTO W_CATEGORY VALUES(</v>
      </c>
      <c r="P1636" s="30" t="str">
        <f t="shared" si="78"/>
        <v>"en-japan",12,"k_otherchiba","","その他千葉県",0,FALSE</v>
      </c>
      <c r="Q1636" s="18" t="s">
        <v>70</v>
      </c>
    </row>
    <row r="1637" spans="2:17">
      <c r="B1637" s="32" t="s">
        <v>384</v>
      </c>
      <c r="C1637" s="32" t="s">
        <v>87</v>
      </c>
      <c r="D1637" s="32">
        <v>12</v>
      </c>
      <c r="E1637" s="32" t="s">
        <v>536</v>
      </c>
      <c r="F1637" s="32"/>
      <c r="G1637" s="32" t="s">
        <v>1556</v>
      </c>
      <c r="H1637" s="32">
        <v>0</v>
      </c>
      <c r="I1637" s="32" t="b">
        <v>0</v>
      </c>
      <c r="M1637">
        <v>2</v>
      </c>
      <c r="N1637" s="30" t="str">
        <f t="shared" si="79"/>
        <v>DELETE FROM W_CATEGORY WHERE ID = en-japan;</v>
      </c>
      <c r="O1637" s="30" t="str">
        <f t="shared" si="77"/>
        <v>INSERT INTO W_CATEGORY VALUES(</v>
      </c>
      <c r="P1637" s="30" t="str">
        <f t="shared" si="78"/>
        <v>"en-japan",12,"k_otherfukuoka","","その他福岡県",0,FALSE</v>
      </c>
      <c r="Q1637" s="18" t="s">
        <v>70</v>
      </c>
    </row>
    <row r="1638" spans="2:17">
      <c r="B1638" s="32" t="s">
        <v>384</v>
      </c>
      <c r="C1638" s="32" t="s">
        <v>87</v>
      </c>
      <c r="D1638" s="32">
        <v>12</v>
      </c>
      <c r="E1638" s="32" t="s">
        <v>537</v>
      </c>
      <c r="F1638" s="32"/>
      <c r="G1638" s="32" t="s">
        <v>1557</v>
      </c>
      <c r="H1638" s="32">
        <v>0</v>
      </c>
      <c r="I1638" s="32" t="b">
        <v>0</v>
      </c>
      <c r="M1638">
        <v>2</v>
      </c>
      <c r="N1638" s="30" t="str">
        <f t="shared" si="79"/>
        <v>DELETE FROM W_CATEGORY WHERE ID = en-japan;</v>
      </c>
      <c r="O1638" s="30" t="str">
        <f t="shared" si="77"/>
        <v>INSERT INTO W_CATEGORY VALUES(</v>
      </c>
      <c r="P1638" s="30" t="str">
        <f t="shared" si="78"/>
        <v>"en-japan",12,"k_otherhiroshima","","その他広島県",0,FALSE</v>
      </c>
      <c r="Q1638" s="18" t="s">
        <v>70</v>
      </c>
    </row>
    <row r="1639" spans="2:17">
      <c r="B1639" s="32" t="s">
        <v>384</v>
      </c>
      <c r="C1639" s="32" t="s">
        <v>87</v>
      </c>
      <c r="D1639" s="32">
        <v>12</v>
      </c>
      <c r="E1639" s="32" t="s">
        <v>538</v>
      </c>
      <c r="F1639" s="32"/>
      <c r="G1639" s="32" t="s">
        <v>1558</v>
      </c>
      <c r="H1639" s="32">
        <v>0</v>
      </c>
      <c r="I1639" s="32" t="b">
        <v>0</v>
      </c>
      <c r="M1639">
        <v>2</v>
      </c>
      <c r="N1639" s="30" t="str">
        <f t="shared" si="79"/>
        <v>DELETE FROM W_CATEGORY WHERE ID = en-japan;</v>
      </c>
      <c r="O1639" s="30" t="str">
        <f t="shared" si="77"/>
        <v>INSERT INTO W_CATEGORY VALUES(</v>
      </c>
      <c r="P1639" s="30" t="str">
        <f t="shared" si="78"/>
        <v>"en-japan",12,"k_otherhokkaido","","その他北海道",0,FALSE</v>
      </c>
      <c r="Q1639" s="18" t="s">
        <v>70</v>
      </c>
    </row>
    <row r="1640" spans="2:17">
      <c r="B1640" s="32" t="s">
        <v>384</v>
      </c>
      <c r="C1640" s="32" t="s">
        <v>87</v>
      </c>
      <c r="D1640" s="32">
        <v>12</v>
      </c>
      <c r="E1640" s="32" t="s">
        <v>539</v>
      </c>
      <c r="F1640" s="32"/>
      <c r="G1640" s="32" t="s">
        <v>1559</v>
      </c>
      <c r="H1640" s="32">
        <v>0</v>
      </c>
      <c r="I1640" s="32" t="b">
        <v>0</v>
      </c>
      <c r="M1640">
        <v>2</v>
      </c>
      <c r="N1640" s="30" t="str">
        <f t="shared" si="79"/>
        <v>DELETE FROM W_CATEGORY WHERE ID = en-japan;</v>
      </c>
      <c r="O1640" s="30" t="str">
        <f t="shared" si="77"/>
        <v>INSERT INTO W_CATEGORY VALUES(</v>
      </c>
      <c r="P1640" s="30" t="str">
        <f t="shared" si="78"/>
        <v>"en-japan",12,"k_otherhyogo","","その他兵庫県",0,FALSE</v>
      </c>
      <c r="Q1640" s="18" t="s">
        <v>70</v>
      </c>
    </row>
    <row r="1641" spans="2:17">
      <c r="B1641" s="32" t="s">
        <v>384</v>
      </c>
      <c r="C1641" s="32" t="s">
        <v>87</v>
      </c>
      <c r="D1641" s="32">
        <v>12</v>
      </c>
      <c r="E1641" s="32" t="s">
        <v>540</v>
      </c>
      <c r="F1641" s="32"/>
      <c r="G1641" s="32" t="s">
        <v>1560</v>
      </c>
      <c r="H1641" s="32">
        <v>0</v>
      </c>
      <c r="I1641" s="32" t="b">
        <v>0</v>
      </c>
      <c r="M1641">
        <v>2</v>
      </c>
      <c r="N1641" s="30" t="str">
        <f t="shared" si="79"/>
        <v>DELETE FROM W_CATEGORY WHERE ID = en-japan;</v>
      </c>
      <c r="O1641" s="30" t="str">
        <f t="shared" si="77"/>
        <v>INSERT INTO W_CATEGORY VALUES(</v>
      </c>
      <c r="P1641" s="30" t="str">
        <f t="shared" si="78"/>
        <v>"en-japan",12,"k_otherkngw","","その他神奈川県",0,FALSE</v>
      </c>
      <c r="Q1641" s="18" t="s">
        <v>70</v>
      </c>
    </row>
    <row r="1642" spans="2:17">
      <c r="B1642" s="32" t="s">
        <v>384</v>
      </c>
      <c r="C1642" s="32" t="s">
        <v>87</v>
      </c>
      <c r="D1642" s="32">
        <v>12</v>
      </c>
      <c r="E1642" s="32" t="s">
        <v>541</v>
      </c>
      <c r="F1642" s="32"/>
      <c r="G1642" s="32" t="s">
        <v>1561</v>
      </c>
      <c r="H1642" s="32">
        <v>0</v>
      </c>
      <c r="I1642" s="32" t="b">
        <v>0</v>
      </c>
      <c r="M1642">
        <v>2</v>
      </c>
      <c r="N1642" s="30" t="str">
        <f t="shared" si="79"/>
        <v>DELETE FROM W_CATEGORY WHERE ID = en-japan;</v>
      </c>
      <c r="O1642" s="30" t="str">
        <f t="shared" si="77"/>
        <v>INSERT INTO W_CATEGORY VALUES(</v>
      </c>
      <c r="P1642" s="30" t="str">
        <f t="shared" si="78"/>
        <v>"en-japan",12,"k_otherkumamoto","","その他熊本県",0,FALSE</v>
      </c>
      <c r="Q1642" s="18" t="s">
        <v>70</v>
      </c>
    </row>
    <row r="1643" spans="2:17">
      <c r="B1643" s="32" t="s">
        <v>384</v>
      </c>
      <c r="C1643" s="32" t="s">
        <v>87</v>
      </c>
      <c r="D1643" s="32">
        <v>12</v>
      </c>
      <c r="E1643" s="32" t="s">
        <v>542</v>
      </c>
      <c r="F1643" s="32"/>
      <c r="G1643" s="32" t="s">
        <v>1562</v>
      </c>
      <c r="H1643" s="32">
        <v>0</v>
      </c>
      <c r="I1643" s="32" t="b">
        <v>0</v>
      </c>
      <c r="M1643">
        <v>2</v>
      </c>
      <c r="N1643" s="30" t="str">
        <f t="shared" si="79"/>
        <v>DELETE FROM W_CATEGORY WHERE ID = en-japan;</v>
      </c>
      <c r="O1643" s="30" t="str">
        <f t="shared" si="77"/>
        <v>INSERT INTO W_CATEGORY VALUES(</v>
      </c>
      <c r="P1643" s="30" t="str">
        <f t="shared" si="78"/>
        <v>"en-japan",12,"k_otherkyoto","","その他京都府",0,FALSE</v>
      </c>
      <c r="Q1643" s="18" t="s">
        <v>70</v>
      </c>
    </row>
    <row r="1644" spans="2:17">
      <c r="B1644" s="32" t="s">
        <v>384</v>
      </c>
      <c r="C1644" s="32" t="s">
        <v>87</v>
      </c>
      <c r="D1644" s="32">
        <v>12</v>
      </c>
      <c r="E1644" s="32" t="s">
        <v>543</v>
      </c>
      <c r="F1644" s="32"/>
      <c r="G1644" s="32" t="s">
        <v>1563</v>
      </c>
      <c r="H1644" s="32">
        <v>0</v>
      </c>
      <c r="I1644" s="32" t="b">
        <v>0</v>
      </c>
      <c r="M1644">
        <v>2</v>
      </c>
      <c r="N1644" s="30" t="str">
        <f t="shared" si="79"/>
        <v>DELETE FROM W_CATEGORY WHERE ID = en-japan;</v>
      </c>
      <c r="O1644" s="30" t="str">
        <f t="shared" ref="O1644:O1707" si="80">"INSERT INTO " &amp; $B1644 &amp; " VALUES("</f>
        <v>INSERT INTO W_CATEGORY VALUES(</v>
      </c>
      <c r="P1644" s="30" t="str">
        <f t="shared" si="78"/>
        <v>"en-japan",12,"k_othermiyagi","","その他宮城県",0,FALSE</v>
      </c>
      <c r="Q1644" s="18" t="s">
        <v>70</v>
      </c>
    </row>
    <row r="1645" spans="2:17">
      <c r="B1645" s="32" t="s">
        <v>384</v>
      </c>
      <c r="C1645" s="32" t="s">
        <v>87</v>
      </c>
      <c r="D1645" s="32">
        <v>12</v>
      </c>
      <c r="E1645" s="32" t="s">
        <v>544</v>
      </c>
      <c r="F1645" s="32"/>
      <c r="G1645" s="32" t="s">
        <v>1564</v>
      </c>
      <c r="H1645" s="32">
        <v>0</v>
      </c>
      <c r="I1645" s="32" t="b">
        <v>0</v>
      </c>
      <c r="M1645">
        <v>2</v>
      </c>
      <c r="N1645" s="30" t="str">
        <f t="shared" si="79"/>
        <v>DELETE FROM W_CATEGORY WHERE ID = en-japan;</v>
      </c>
      <c r="O1645" s="30" t="str">
        <f t="shared" si="80"/>
        <v>INSERT INTO W_CATEGORY VALUES(</v>
      </c>
      <c r="P1645" s="30" t="str">
        <f t="shared" si="78"/>
        <v>"en-japan",12,"k_otherokayama","","その他岡山県",0,FALSE</v>
      </c>
      <c r="Q1645" s="18" t="s">
        <v>70</v>
      </c>
    </row>
    <row r="1646" spans="2:17">
      <c r="B1646" s="32" t="s">
        <v>384</v>
      </c>
      <c r="C1646" s="32" t="s">
        <v>87</v>
      </c>
      <c r="D1646" s="32">
        <v>12</v>
      </c>
      <c r="E1646" s="32" t="s">
        <v>545</v>
      </c>
      <c r="F1646" s="32"/>
      <c r="G1646" s="32" t="s">
        <v>1565</v>
      </c>
      <c r="H1646" s="32">
        <v>0</v>
      </c>
      <c r="I1646" s="32" t="b">
        <v>0</v>
      </c>
      <c r="M1646">
        <v>2</v>
      </c>
      <c r="N1646" s="30" t="str">
        <f t="shared" si="79"/>
        <v>DELETE FROM W_CATEGORY WHERE ID = en-japan;</v>
      </c>
      <c r="O1646" s="30" t="str">
        <f t="shared" si="80"/>
        <v>INSERT INTO W_CATEGORY VALUES(</v>
      </c>
      <c r="P1646" s="30" t="str">
        <f t="shared" ref="P1646:P1709" si="81" xml:space="preserve"> IF(IFERROR(FIND("VAR",C$108),0)&gt;0,""""&amp; C1646 &amp; """",C1646) &amp; "," &amp; IF(IFERROR(FIND("VAR",D$108),0)&gt;0,""""&amp; D1646 &amp; """",D1646) &amp; "," &amp; IF(IFERROR(FIND("VAR",E$108),0)&gt;0,""""&amp; E1646 &amp; """",E1646) &amp; "," &amp;  IF(IFERROR(FIND("VAR",F$108),0)&gt;0,""""&amp; F1646 &amp; """",F1646)&amp; "," &amp;  IF(IFERROR(FIND("VAR",G$108),0)&gt;0,""""&amp; G1646 &amp; """",G1646) &amp; "," &amp; IF(IFERROR(FIND("VAR",H$108),0)&gt;0,""""&amp; H1646 &amp; """",H1646) &amp; "," &amp; IF(IFERROR(FIND("VAR",I$108),0)&gt;0,""""&amp; I1646 &amp; """",I1646)</f>
        <v>"en-japan",12,"k_othersaitama","","その他埼玉県",0,FALSE</v>
      </c>
      <c r="Q1646" s="18" t="s">
        <v>70</v>
      </c>
    </row>
    <row r="1647" spans="2:17">
      <c r="B1647" s="32" t="s">
        <v>384</v>
      </c>
      <c r="C1647" s="32" t="s">
        <v>87</v>
      </c>
      <c r="D1647" s="32">
        <v>12</v>
      </c>
      <c r="E1647" s="32" t="s">
        <v>546</v>
      </c>
      <c r="F1647" s="32"/>
      <c r="G1647" s="32" t="s">
        <v>1566</v>
      </c>
      <c r="H1647" s="32">
        <v>0</v>
      </c>
      <c r="I1647" s="32" t="b">
        <v>0</v>
      </c>
      <c r="M1647">
        <v>2</v>
      </c>
      <c r="N1647" s="30" t="str">
        <f t="shared" si="79"/>
        <v>DELETE FROM W_CATEGORY WHERE ID = en-japan;</v>
      </c>
      <c r="O1647" s="30" t="str">
        <f t="shared" si="80"/>
        <v>INSERT INTO W_CATEGORY VALUES(</v>
      </c>
      <c r="P1647" s="30" t="str">
        <f t="shared" si="81"/>
        <v>"en-japan",12,"k_othershizuoka","","その他静岡県",0,FALSE</v>
      </c>
      <c r="Q1647" s="18" t="s">
        <v>70</v>
      </c>
    </row>
    <row r="1648" spans="2:17">
      <c r="B1648" s="32" t="s">
        <v>384</v>
      </c>
      <c r="C1648" s="32" t="s">
        <v>87</v>
      </c>
      <c r="D1648" s="32">
        <v>12</v>
      </c>
      <c r="E1648" s="32" t="s">
        <v>547</v>
      </c>
      <c r="F1648" s="32"/>
      <c r="G1648" s="32" t="s">
        <v>1567</v>
      </c>
      <c r="H1648" s="32">
        <v>0</v>
      </c>
      <c r="I1648" s="32" t="b">
        <v>0</v>
      </c>
      <c r="M1648">
        <v>2</v>
      </c>
      <c r="N1648" s="30" t="str">
        <f t="shared" si="79"/>
        <v>DELETE FROM W_CATEGORY WHERE ID = en-japan;</v>
      </c>
      <c r="O1648" s="30" t="str">
        <f t="shared" si="80"/>
        <v>INSERT INTO W_CATEGORY VALUES(</v>
      </c>
      <c r="P1648" s="30" t="str">
        <f t="shared" si="81"/>
        <v>"en-japan",12,"k_othertokyo","","その他東京都",0,FALSE</v>
      </c>
      <c r="Q1648" s="18" t="s">
        <v>70</v>
      </c>
    </row>
    <row r="1649" spans="2:17">
      <c r="B1649" s="32" t="s">
        <v>384</v>
      </c>
      <c r="C1649" s="32" t="s">
        <v>87</v>
      </c>
      <c r="D1649" s="32">
        <v>12</v>
      </c>
      <c r="E1649" s="32" t="s">
        <v>548</v>
      </c>
      <c r="F1649" s="32"/>
      <c r="G1649" s="32" t="s">
        <v>1568</v>
      </c>
      <c r="H1649" s="32">
        <v>0</v>
      </c>
      <c r="I1649" s="32" t="b">
        <v>0</v>
      </c>
      <c r="M1649">
        <v>2</v>
      </c>
      <c r="N1649" s="30" t="str">
        <f t="shared" si="79"/>
        <v>DELETE FROM W_CATEGORY WHERE ID = en-japan;</v>
      </c>
      <c r="O1649" s="30" t="str">
        <f t="shared" si="80"/>
        <v>INSERT INTO W_CATEGORY VALUES(</v>
      </c>
      <c r="P1649" s="30" t="str">
        <f t="shared" si="81"/>
        <v>"en-japan",12,"k_owariarea","","尾張エリア",0,FALSE</v>
      </c>
      <c r="Q1649" s="18" t="s">
        <v>70</v>
      </c>
    </row>
    <row r="1650" spans="2:17">
      <c r="B1650" s="32" t="s">
        <v>384</v>
      </c>
      <c r="C1650" s="32" t="s">
        <v>87</v>
      </c>
      <c r="D1650" s="32">
        <v>12</v>
      </c>
      <c r="E1650" s="32" t="s">
        <v>549</v>
      </c>
      <c r="F1650" s="32"/>
      <c r="G1650" s="32" t="s">
        <v>1569</v>
      </c>
      <c r="H1650" s="32">
        <v>0</v>
      </c>
      <c r="I1650" s="32" t="b">
        <v>0</v>
      </c>
      <c r="M1650">
        <v>2</v>
      </c>
      <c r="N1650" s="30" t="str">
        <f t="shared" si="79"/>
        <v>DELETE FROM W_CATEGORY WHERE ID = en-japan;</v>
      </c>
      <c r="O1650" s="30" t="str">
        <f t="shared" si="80"/>
        <v>INSERT INTO W_CATEGORY VALUES(</v>
      </c>
      <c r="P1650" s="30" t="str">
        <f t="shared" si="81"/>
        <v>"en-japan",12,"k_saga","","佐賀県",0,FALSE</v>
      </c>
      <c r="Q1650" s="18" t="s">
        <v>70</v>
      </c>
    </row>
    <row r="1651" spans="2:17">
      <c r="B1651" s="32" t="s">
        <v>384</v>
      </c>
      <c r="C1651" s="32" t="s">
        <v>87</v>
      </c>
      <c r="D1651" s="32">
        <v>12</v>
      </c>
      <c r="E1651" s="32" t="s">
        <v>550</v>
      </c>
      <c r="F1651" s="32"/>
      <c r="G1651" s="32" t="s">
        <v>1570</v>
      </c>
      <c r="H1651" s="32">
        <v>0</v>
      </c>
      <c r="I1651" s="32" t="b">
        <v>0</v>
      </c>
      <c r="M1651">
        <v>2</v>
      </c>
      <c r="N1651" s="30" t="str">
        <f t="shared" ref="N1651:N1714" si="82">"DELETE FROM " &amp; $B1651 &amp; " WHERE ID = " &amp; C1651 &amp; ";"</f>
        <v>DELETE FROM W_CATEGORY WHERE ID = en-japan;</v>
      </c>
      <c r="O1651" s="30" t="str">
        <f t="shared" si="80"/>
        <v>INSERT INTO W_CATEGORY VALUES(</v>
      </c>
      <c r="P1651" s="30" t="str">
        <f t="shared" si="81"/>
        <v>"en-japan",12,"k_sagamiharashi","","相模原市",0,FALSE</v>
      </c>
      <c r="Q1651" s="18" t="s">
        <v>70</v>
      </c>
    </row>
    <row r="1652" spans="2:17">
      <c r="B1652" s="32" t="s">
        <v>384</v>
      </c>
      <c r="C1652" s="32" t="s">
        <v>87</v>
      </c>
      <c r="D1652" s="32">
        <v>12</v>
      </c>
      <c r="E1652" s="32" t="s">
        <v>551</v>
      </c>
      <c r="F1652" s="32"/>
      <c r="G1652" s="32" t="s">
        <v>1571</v>
      </c>
      <c r="H1652" s="32">
        <v>0</v>
      </c>
      <c r="I1652" s="32" t="b">
        <v>0</v>
      </c>
      <c r="M1652">
        <v>2</v>
      </c>
      <c r="N1652" s="30" t="str">
        <f t="shared" si="82"/>
        <v>DELETE FROM W_CATEGORY WHERE ID = en-japan;</v>
      </c>
      <c r="O1652" s="30" t="str">
        <f t="shared" si="80"/>
        <v>INSERT INTO W_CATEGORY VALUES(</v>
      </c>
      <c r="P1652" s="30" t="str">
        <f t="shared" si="81"/>
        <v>"en-japan",12,"k_saitama","","埼玉県",0,FALSE</v>
      </c>
      <c r="Q1652" s="18" t="s">
        <v>70</v>
      </c>
    </row>
    <row r="1653" spans="2:17">
      <c r="B1653" s="32" t="s">
        <v>384</v>
      </c>
      <c r="C1653" s="32" t="s">
        <v>87</v>
      </c>
      <c r="D1653" s="32">
        <v>12</v>
      </c>
      <c r="E1653" s="32" t="s">
        <v>552</v>
      </c>
      <c r="F1653" s="32"/>
      <c r="G1653" s="32" t="s">
        <v>1572</v>
      </c>
      <c r="H1653" s="32">
        <v>0</v>
      </c>
      <c r="I1653" s="32" t="b">
        <v>0</v>
      </c>
      <c r="M1653">
        <v>2</v>
      </c>
      <c r="N1653" s="30" t="str">
        <f t="shared" si="82"/>
        <v>DELETE FROM W_CATEGORY WHERE ID = en-japan;</v>
      </c>
      <c r="O1653" s="30" t="str">
        <f t="shared" si="80"/>
        <v>INSERT INTO W_CATEGORY VALUES(</v>
      </c>
      <c r="P1653" s="30" t="str">
        <f t="shared" si="81"/>
        <v>"en-japan",12,"k_saitamashi","","さいたま市",0,FALSE</v>
      </c>
      <c r="Q1653" s="18" t="s">
        <v>70</v>
      </c>
    </row>
    <row r="1654" spans="2:17">
      <c r="B1654" s="32" t="s">
        <v>384</v>
      </c>
      <c r="C1654" s="32" t="s">
        <v>87</v>
      </c>
      <c r="D1654" s="32">
        <v>12</v>
      </c>
      <c r="E1654" s="32" t="s">
        <v>553</v>
      </c>
      <c r="F1654" s="32"/>
      <c r="G1654" s="32" t="s">
        <v>1573</v>
      </c>
      <c r="H1654" s="32">
        <v>0</v>
      </c>
      <c r="I1654" s="32" t="b">
        <v>0</v>
      </c>
      <c r="M1654">
        <v>2</v>
      </c>
      <c r="N1654" s="30" t="str">
        <f t="shared" si="82"/>
        <v>DELETE FROM W_CATEGORY WHERE ID = en-japan;</v>
      </c>
      <c r="O1654" s="30" t="str">
        <f t="shared" si="80"/>
        <v>INSERT INTO W_CATEGORY VALUES(</v>
      </c>
      <c r="P1654" s="30" t="str">
        <f t="shared" si="81"/>
        <v>"en-japan",12,"k_sakaishi","","堺市",0,FALSE</v>
      </c>
      <c r="Q1654" s="18" t="s">
        <v>70</v>
      </c>
    </row>
    <row r="1655" spans="2:17">
      <c r="B1655" s="32" t="s">
        <v>384</v>
      </c>
      <c r="C1655" s="32" t="s">
        <v>87</v>
      </c>
      <c r="D1655" s="32">
        <v>12</v>
      </c>
      <c r="E1655" s="32" t="s">
        <v>554</v>
      </c>
      <c r="F1655" s="32"/>
      <c r="G1655" s="32" t="s">
        <v>1574</v>
      </c>
      <c r="H1655" s="32">
        <v>0</v>
      </c>
      <c r="I1655" s="32" t="b">
        <v>0</v>
      </c>
      <c r="M1655">
        <v>2</v>
      </c>
      <c r="N1655" s="30" t="str">
        <f t="shared" si="82"/>
        <v>DELETE FROM W_CATEGORY WHERE ID = en-japan;</v>
      </c>
      <c r="O1655" s="30" t="str">
        <f t="shared" si="80"/>
        <v>INSERT INTO W_CATEGORY VALUES(</v>
      </c>
      <c r="P1655" s="30" t="str">
        <f t="shared" si="81"/>
        <v>"en-japan",12,"k_sapporoshi","","札幌市",0,FALSE</v>
      </c>
      <c r="Q1655" s="18" t="s">
        <v>70</v>
      </c>
    </row>
    <row r="1656" spans="2:17">
      <c r="B1656" s="32" t="s">
        <v>384</v>
      </c>
      <c r="C1656" s="32" t="s">
        <v>87</v>
      </c>
      <c r="D1656" s="32">
        <v>12</v>
      </c>
      <c r="E1656" s="32" t="s">
        <v>555</v>
      </c>
      <c r="F1656" s="32"/>
      <c r="G1656" s="32" t="s">
        <v>1575</v>
      </c>
      <c r="H1656" s="32">
        <v>0</v>
      </c>
      <c r="I1656" s="32" t="b">
        <v>0</v>
      </c>
      <c r="M1656">
        <v>2</v>
      </c>
      <c r="N1656" s="30" t="str">
        <f t="shared" si="82"/>
        <v>DELETE FROM W_CATEGORY WHERE ID = en-japan;</v>
      </c>
      <c r="O1656" s="30" t="str">
        <f t="shared" si="80"/>
        <v>INSERT INTO W_CATEGORY VALUES(</v>
      </c>
      <c r="P1656" s="30" t="str">
        <f t="shared" si="81"/>
        <v>"en-japan",12,"k_sendaishi","","仙台市",0,FALSE</v>
      </c>
      <c r="Q1656" s="18" t="s">
        <v>70</v>
      </c>
    </row>
    <row r="1657" spans="2:17">
      <c r="B1657" s="32" t="s">
        <v>384</v>
      </c>
      <c r="C1657" s="32" t="s">
        <v>87</v>
      </c>
      <c r="D1657" s="32">
        <v>12</v>
      </c>
      <c r="E1657" s="32" t="s">
        <v>556</v>
      </c>
      <c r="F1657" s="32"/>
      <c r="G1657" s="32" t="s">
        <v>1576</v>
      </c>
      <c r="H1657" s="32">
        <v>0</v>
      </c>
      <c r="I1657" s="32" t="b">
        <v>0</v>
      </c>
      <c r="M1657">
        <v>2</v>
      </c>
      <c r="N1657" s="30" t="str">
        <f t="shared" si="82"/>
        <v>DELETE FROM W_CATEGORY WHERE ID = en-japan;</v>
      </c>
      <c r="O1657" s="30" t="str">
        <f t="shared" si="80"/>
        <v>INSERT INTO W_CATEGORY VALUES(</v>
      </c>
      <c r="P1657" s="30" t="str">
        <f t="shared" si="81"/>
        <v>"en-japan",12,"k_shibuyaku","","渋谷区（渋谷、恵比寿、代官山など）",0,FALSE</v>
      </c>
      <c r="Q1657" s="18" t="s">
        <v>70</v>
      </c>
    </row>
    <row r="1658" spans="2:17">
      <c r="B1658" s="32" t="s">
        <v>384</v>
      </c>
      <c r="C1658" s="32" t="s">
        <v>87</v>
      </c>
      <c r="D1658" s="32">
        <v>12</v>
      </c>
      <c r="E1658" s="32" t="s">
        <v>557</v>
      </c>
      <c r="F1658" s="32"/>
      <c r="G1658" s="32" t="s">
        <v>1577</v>
      </c>
      <c r="H1658" s="32">
        <v>0</v>
      </c>
      <c r="I1658" s="32" t="b">
        <v>0</v>
      </c>
      <c r="M1658">
        <v>2</v>
      </c>
      <c r="N1658" s="30" t="str">
        <f t="shared" si="82"/>
        <v>DELETE FROM W_CATEGORY WHERE ID = en-japan;</v>
      </c>
      <c r="O1658" s="30" t="str">
        <f t="shared" si="80"/>
        <v>INSERT INTO W_CATEGORY VALUES(</v>
      </c>
      <c r="P1658" s="30" t="str">
        <f t="shared" si="81"/>
        <v>"en-japan",12,"k_shiga","","滋賀県",0,FALSE</v>
      </c>
      <c r="Q1658" s="18" t="s">
        <v>70</v>
      </c>
    </row>
    <row r="1659" spans="2:17">
      <c r="B1659" s="32" t="s">
        <v>384</v>
      </c>
      <c r="C1659" s="32" t="s">
        <v>87</v>
      </c>
      <c r="D1659" s="32">
        <v>12</v>
      </c>
      <c r="E1659" s="32" t="s">
        <v>558</v>
      </c>
      <c r="F1659" s="32"/>
      <c r="G1659" s="32" t="s">
        <v>1578</v>
      </c>
      <c r="H1659" s="32">
        <v>0</v>
      </c>
      <c r="I1659" s="32" t="b">
        <v>0</v>
      </c>
      <c r="M1659">
        <v>2</v>
      </c>
      <c r="N1659" s="30" t="str">
        <f t="shared" si="82"/>
        <v>DELETE FROM W_CATEGORY WHERE ID = en-japan;</v>
      </c>
      <c r="O1659" s="30" t="str">
        <f t="shared" si="80"/>
        <v>INSERT INTO W_CATEGORY VALUES(</v>
      </c>
      <c r="P1659" s="30" t="str">
        <f t="shared" si="81"/>
        <v>"en-japan",12,"k_shimane","","島根県",0,FALSE</v>
      </c>
      <c r="Q1659" s="18" t="s">
        <v>70</v>
      </c>
    </row>
    <row r="1660" spans="2:17">
      <c r="B1660" s="32" t="s">
        <v>384</v>
      </c>
      <c r="C1660" s="32" t="s">
        <v>87</v>
      </c>
      <c r="D1660" s="32">
        <v>12</v>
      </c>
      <c r="E1660" s="32" t="s">
        <v>559</v>
      </c>
      <c r="F1660" s="32"/>
      <c r="G1660" s="32" t="s">
        <v>1579</v>
      </c>
      <c r="H1660" s="32">
        <v>0</v>
      </c>
      <c r="I1660" s="32" t="b">
        <v>0</v>
      </c>
      <c r="M1660">
        <v>2</v>
      </c>
      <c r="N1660" s="30" t="str">
        <f t="shared" si="82"/>
        <v>DELETE FROM W_CATEGORY WHERE ID = en-japan;</v>
      </c>
      <c r="O1660" s="30" t="str">
        <f t="shared" si="80"/>
        <v>INSERT INTO W_CATEGORY VALUES(</v>
      </c>
      <c r="P1660" s="30" t="str">
        <f t="shared" si="81"/>
        <v>"en-japan",12,"k_shinjukuku","","新宿区（新宿駅、四谷、高田馬場など）",0,FALSE</v>
      </c>
      <c r="Q1660" s="18" t="s">
        <v>70</v>
      </c>
    </row>
    <row r="1661" spans="2:17">
      <c r="B1661" s="32" t="s">
        <v>384</v>
      </c>
      <c r="C1661" s="32" t="s">
        <v>87</v>
      </c>
      <c r="D1661" s="32">
        <v>12</v>
      </c>
      <c r="E1661" s="32" t="s">
        <v>560</v>
      </c>
      <c r="F1661" s="32"/>
      <c r="G1661" s="32" t="s">
        <v>1580</v>
      </c>
      <c r="H1661" s="32">
        <v>0</v>
      </c>
      <c r="I1661" s="32" t="b">
        <v>0</v>
      </c>
      <c r="M1661">
        <v>2</v>
      </c>
      <c r="N1661" s="30" t="str">
        <f t="shared" si="82"/>
        <v>DELETE FROM W_CATEGORY WHERE ID = en-japan;</v>
      </c>
      <c r="O1661" s="30" t="str">
        <f t="shared" si="80"/>
        <v>INSERT INTO W_CATEGORY VALUES(</v>
      </c>
      <c r="P1661" s="30" t="str">
        <f t="shared" si="81"/>
        <v>"en-japan",12,"k_shizuoka","","静岡県",0,FALSE</v>
      </c>
      <c r="Q1661" s="18" t="s">
        <v>70</v>
      </c>
    </row>
    <row r="1662" spans="2:17">
      <c r="B1662" s="32" t="s">
        <v>384</v>
      </c>
      <c r="C1662" s="32" t="s">
        <v>87</v>
      </c>
      <c r="D1662" s="32">
        <v>12</v>
      </c>
      <c r="E1662" s="32" t="s">
        <v>561</v>
      </c>
      <c r="F1662" s="32"/>
      <c r="G1662" s="32" t="s">
        <v>1581</v>
      </c>
      <c r="H1662" s="32">
        <v>0</v>
      </c>
      <c r="I1662" s="32" t="b">
        <v>0</v>
      </c>
      <c r="M1662">
        <v>2</v>
      </c>
      <c r="N1662" s="30" t="str">
        <f t="shared" si="82"/>
        <v>DELETE FROM W_CATEGORY WHERE ID = en-japan;</v>
      </c>
      <c r="O1662" s="30" t="str">
        <f t="shared" si="80"/>
        <v>INSERT INTO W_CATEGORY VALUES(</v>
      </c>
      <c r="P1662" s="30" t="str">
        <f t="shared" si="81"/>
        <v>"en-japan",12,"k_shizuokashi","","静岡市",0,FALSE</v>
      </c>
      <c r="Q1662" s="18" t="s">
        <v>70</v>
      </c>
    </row>
    <row r="1663" spans="2:17">
      <c r="B1663" s="32" t="s">
        <v>384</v>
      </c>
      <c r="C1663" s="32" t="s">
        <v>87</v>
      </c>
      <c r="D1663" s="32">
        <v>12</v>
      </c>
      <c r="E1663" s="32" t="s">
        <v>562</v>
      </c>
      <c r="F1663" s="32"/>
      <c r="G1663" s="32" t="s">
        <v>1582</v>
      </c>
      <c r="H1663" s="32">
        <v>0</v>
      </c>
      <c r="I1663" s="32" t="b">
        <v>0</v>
      </c>
      <c r="M1663">
        <v>2</v>
      </c>
      <c r="N1663" s="30" t="str">
        <f t="shared" si="82"/>
        <v>DELETE FROM W_CATEGORY WHERE ID = en-japan;</v>
      </c>
      <c r="O1663" s="30" t="str">
        <f t="shared" si="80"/>
        <v>INSERT INTO W_CATEGORY VALUES(</v>
      </c>
      <c r="P1663" s="30" t="str">
        <f t="shared" si="81"/>
        <v>"en-japan",12,"k_tochigi","","栃木県",0,FALSE</v>
      </c>
      <c r="Q1663" s="18" t="s">
        <v>70</v>
      </c>
    </row>
    <row r="1664" spans="2:17">
      <c r="B1664" s="32" t="s">
        <v>384</v>
      </c>
      <c r="C1664" s="32" t="s">
        <v>87</v>
      </c>
      <c r="D1664" s="32">
        <v>12</v>
      </c>
      <c r="E1664" s="32" t="s">
        <v>563</v>
      </c>
      <c r="F1664" s="32"/>
      <c r="G1664" s="32" t="s">
        <v>1583</v>
      </c>
      <c r="H1664" s="32">
        <v>0</v>
      </c>
      <c r="I1664" s="32" t="b">
        <v>0</v>
      </c>
      <c r="M1664">
        <v>2</v>
      </c>
      <c r="N1664" s="30" t="str">
        <f t="shared" si="82"/>
        <v>DELETE FROM W_CATEGORY WHERE ID = en-japan;</v>
      </c>
      <c r="O1664" s="30" t="str">
        <f t="shared" si="80"/>
        <v>INSERT INTO W_CATEGORY VALUES(</v>
      </c>
      <c r="P1664" s="30" t="str">
        <f t="shared" si="81"/>
        <v>"en-japan",12,"k_tokushima","","徳島県",0,FALSE</v>
      </c>
      <c r="Q1664" s="18" t="s">
        <v>70</v>
      </c>
    </row>
    <row r="1665" spans="2:17">
      <c r="B1665" s="32" t="s">
        <v>384</v>
      </c>
      <c r="C1665" s="32" t="s">
        <v>87</v>
      </c>
      <c r="D1665" s="32">
        <v>12</v>
      </c>
      <c r="E1665" s="32" t="s">
        <v>564</v>
      </c>
      <c r="F1665" s="32"/>
      <c r="G1665" s="32" t="s">
        <v>1584</v>
      </c>
      <c r="H1665" s="32">
        <v>0</v>
      </c>
      <c r="I1665" s="32" t="b">
        <v>0</v>
      </c>
      <c r="M1665">
        <v>2</v>
      </c>
      <c r="N1665" s="30" t="str">
        <f t="shared" si="82"/>
        <v>DELETE FROM W_CATEGORY WHERE ID = en-japan;</v>
      </c>
      <c r="O1665" s="30" t="str">
        <f t="shared" si="80"/>
        <v>INSERT INTO W_CATEGORY VALUES(</v>
      </c>
      <c r="P1665" s="30" t="str">
        <f t="shared" si="81"/>
        <v>"en-japan",12,"k_tokyo","","東京都",0,FALSE</v>
      </c>
      <c r="Q1665" s="18" t="s">
        <v>70</v>
      </c>
    </row>
    <row r="1666" spans="2:17">
      <c r="B1666" s="32" t="s">
        <v>384</v>
      </c>
      <c r="C1666" s="32" t="s">
        <v>87</v>
      </c>
      <c r="D1666" s="32">
        <v>12</v>
      </c>
      <c r="E1666" s="32" t="s">
        <v>565</v>
      </c>
      <c r="F1666" s="32"/>
      <c r="G1666" s="32" t="s">
        <v>1585</v>
      </c>
      <c r="H1666" s="32">
        <v>0</v>
      </c>
      <c r="I1666" s="32" t="b">
        <v>0</v>
      </c>
      <c r="M1666">
        <v>2</v>
      </c>
      <c r="N1666" s="30" t="str">
        <f t="shared" si="82"/>
        <v>DELETE FROM W_CATEGORY WHERE ID = en-japan;</v>
      </c>
      <c r="O1666" s="30" t="str">
        <f t="shared" si="80"/>
        <v>INSERT INTO W_CATEGORY VALUES(</v>
      </c>
      <c r="P1666" s="30" t="str">
        <f t="shared" si="81"/>
        <v>"en-japan",12,"k_toshimaku","","豊島区（池袋駅など）",0,FALSE</v>
      </c>
      <c r="Q1666" s="18" t="s">
        <v>70</v>
      </c>
    </row>
    <row r="1667" spans="2:17">
      <c r="B1667" s="32" t="s">
        <v>384</v>
      </c>
      <c r="C1667" s="32" t="s">
        <v>87</v>
      </c>
      <c r="D1667" s="32">
        <v>12</v>
      </c>
      <c r="E1667" s="32" t="s">
        <v>566</v>
      </c>
      <c r="F1667" s="32"/>
      <c r="G1667" s="32" t="s">
        <v>1586</v>
      </c>
      <c r="H1667" s="32">
        <v>0</v>
      </c>
      <c r="I1667" s="32" t="b">
        <v>0</v>
      </c>
      <c r="M1667">
        <v>2</v>
      </c>
      <c r="N1667" s="30" t="str">
        <f t="shared" si="82"/>
        <v>DELETE FROM W_CATEGORY WHERE ID = en-japan;</v>
      </c>
      <c r="O1667" s="30" t="str">
        <f t="shared" si="80"/>
        <v>INSERT INTO W_CATEGORY VALUES(</v>
      </c>
      <c r="P1667" s="30" t="str">
        <f t="shared" si="81"/>
        <v>"en-japan",12,"k_tottori","","鳥取県",0,FALSE</v>
      </c>
      <c r="Q1667" s="18" t="s">
        <v>70</v>
      </c>
    </row>
    <row r="1668" spans="2:17">
      <c r="B1668" s="32" t="s">
        <v>384</v>
      </c>
      <c r="C1668" s="32" t="s">
        <v>87</v>
      </c>
      <c r="D1668" s="32">
        <v>12</v>
      </c>
      <c r="E1668" s="32" t="s">
        <v>567</v>
      </c>
      <c r="F1668" s="32"/>
      <c r="G1668" s="32" t="s">
        <v>1587</v>
      </c>
      <c r="H1668" s="32">
        <v>0</v>
      </c>
      <c r="I1668" s="32" t="b">
        <v>0</v>
      </c>
      <c r="M1668">
        <v>2</v>
      </c>
      <c r="N1668" s="30" t="str">
        <f t="shared" si="82"/>
        <v>DELETE FROM W_CATEGORY WHERE ID = en-japan;</v>
      </c>
      <c r="O1668" s="30" t="str">
        <f t="shared" si="80"/>
        <v>INSERT INTO W_CATEGORY VALUES(</v>
      </c>
      <c r="P1668" s="30" t="str">
        <f t="shared" si="81"/>
        <v>"en-japan",12,"k_toyama","","富山県",0,FALSE</v>
      </c>
      <c r="Q1668" s="18" t="s">
        <v>70</v>
      </c>
    </row>
    <row r="1669" spans="2:17">
      <c r="B1669" s="32" t="s">
        <v>384</v>
      </c>
      <c r="C1669" s="32" t="s">
        <v>87</v>
      </c>
      <c r="D1669" s="32">
        <v>12</v>
      </c>
      <c r="E1669" s="32" t="s">
        <v>568</v>
      </c>
      <c r="F1669" s="32"/>
      <c r="G1669" s="32" t="s">
        <v>1588</v>
      </c>
      <c r="H1669" s="32">
        <v>0</v>
      </c>
      <c r="I1669" s="32" t="b">
        <v>0</v>
      </c>
      <c r="M1669">
        <v>2</v>
      </c>
      <c r="N1669" s="30" t="str">
        <f t="shared" si="82"/>
        <v>DELETE FROM W_CATEGORY WHERE ID = en-japan;</v>
      </c>
      <c r="O1669" s="30" t="str">
        <f t="shared" si="80"/>
        <v>INSERT INTO W_CATEGORY VALUES(</v>
      </c>
      <c r="P1669" s="30" t="str">
        <f t="shared" si="81"/>
        <v>"en-japan",12,"k_wakayama","","和歌山県",0,FALSE</v>
      </c>
      <c r="Q1669" s="18" t="s">
        <v>70</v>
      </c>
    </row>
    <row r="1670" spans="2:17">
      <c r="B1670" s="32" t="s">
        <v>384</v>
      </c>
      <c r="C1670" s="32" t="s">
        <v>87</v>
      </c>
      <c r="D1670" s="32">
        <v>12</v>
      </c>
      <c r="E1670" s="32" t="s">
        <v>569</v>
      </c>
      <c r="F1670" s="32"/>
      <c r="G1670" s="32" t="s">
        <v>1589</v>
      </c>
      <c r="H1670" s="32">
        <v>0</v>
      </c>
      <c r="I1670" s="32" t="b">
        <v>0</v>
      </c>
      <c r="M1670">
        <v>2</v>
      </c>
      <c r="N1670" s="30" t="str">
        <f t="shared" si="82"/>
        <v>DELETE FROM W_CATEGORY WHERE ID = en-japan;</v>
      </c>
      <c r="O1670" s="30" t="str">
        <f t="shared" si="80"/>
        <v>INSERT INTO W_CATEGORY VALUES(</v>
      </c>
      <c r="P1670" s="30" t="str">
        <f t="shared" si="81"/>
        <v>"en-japan",12,"k_yamagata","","山形県",0,FALSE</v>
      </c>
      <c r="Q1670" s="18" t="s">
        <v>70</v>
      </c>
    </row>
    <row r="1671" spans="2:17">
      <c r="B1671" s="32" t="s">
        <v>384</v>
      </c>
      <c r="C1671" s="32" t="s">
        <v>87</v>
      </c>
      <c r="D1671" s="32">
        <v>12</v>
      </c>
      <c r="E1671" s="32" t="s">
        <v>570</v>
      </c>
      <c r="F1671" s="32"/>
      <c r="G1671" s="32" t="s">
        <v>1590</v>
      </c>
      <c r="H1671" s="32">
        <v>0</v>
      </c>
      <c r="I1671" s="32" t="b">
        <v>0</v>
      </c>
      <c r="M1671">
        <v>2</v>
      </c>
      <c r="N1671" s="30" t="str">
        <f t="shared" si="82"/>
        <v>DELETE FROM W_CATEGORY WHERE ID = en-japan;</v>
      </c>
      <c r="O1671" s="30" t="str">
        <f t="shared" si="80"/>
        <v>INSERT INTO W_CATEGORY VALUES(</v>
      </c>
      <c r="P1671" s="30" t="str">
        <f t="shared" si="81"/>
        <v>"en-japan",12,"k_yamaguchi","","山口県",0,FALSE</v>
      </c>
      <c r="Q1671" s="18" t="s">
        <v>70</v>
      </c>
    </row>
    <row r="1672" spans="2:17">
      <c r="B1672" s="32" t="s">
        <v>384</v>
      </c>
      <c r="C1672" s="32" t="s">
        <v>87</v>
      </c>
      <c r="D1672" s="32">
        <v>12</v>
      </c>
      <c r="E1672" s="32" t="s">
        <v>571</v>
      </c>
      <c r="F1672" s="32"/>
      <c r="G1672" s="32" t="s">
        <v>1591</v>
      </c>
      <c r="H1672" s="32">
        <v>0</v>
      </c>
      <c r="I1672" s="32" t="b">
        <v>0</v>
      </c>
      <c r="M1672">
        <v>2</v>
      </c>
      <c r="N1672" s="30" t="str">
        <f t="shared" si="82"/>
        <v>DELETE FROM W_CATEGORY WHERE ID = en-japan;</v>
      </c>
      <c r="O1672" s="30" t="str">
        <f t="shared" si="80"/>
        <v>INSERT INTO W_CATEGORY VALUES(</v>
      </c>
      <c r="P1672" s="30" t="str">
        <f t="shared" si="81"/>
        <v>"en-japan",12,"k_yamanashi","","山梨県",0,FALSE</v>
      </c>
      <c r="Q1672" s="18" t="s">
        <v>70</v>
      </c>
    </row>
    <row r="1673" spans="2:17">
      <c r="B1673" s="32" t="s">
        <v>384</v>
      </c>
      <c r="C1673" s="32" t="s">
        <v>87</v>
      </c>
      <c r="D1673" s="32">
        <v>12</v>
      </c>
      <c r="E1673" s="32" t="s">
        <v>572</v>
      </c>
      <c r="F1673" s="32"/>
      <c r="G1673" s="32" t="s">
        <v>1592</v>
      </c>
      <c r="H1673" s="32">
        <v>0</v>
      </c>
      <c r="I1673" s="32" t="b">
        <v>0</v>
      </c>
      <c r="M1673">
        <v>2</v>
      </c>
      <c r="N1673" s="30" t="str">
        <f t="shared" si="82"/>
        <v>DELETE FROM W_CATEGORY WHERE ID = en-japan;</v>
      </c>
      <c r="O1673" s="30" t="str">
        <f t="shared" si="80"/>
        <v>INSERT INTO W_CATEGORY VALUES(</v>
      </c>
      <c r="P1673" s="30" t="str">
        <f t="shared" si="81"/>
        <v>"en-japan",12,"k_yokohama","","横浜市",0,FALSE</v>
      </c>
      <c r="Q1673" s="18" t="s">
        <v>70</v>
      </c>
    </row>
    <row r="1674" spans="2:17">
      <c r="B1674" s="32" t="s">
        <v>384</v>
      </c>
      <c r="C1674" s="32" t="s">
        <v>87</v>
      </c>
      <c r="D1674" s="32">
        <v>12</v>
      </c>
      <c r="E1674" s="32" t="s">
        <v>961</v>
      </c>
      <c r="F1674" s="32"/>
      <c r="G1674" s="32" t="s">
        <v>1982</v>
      </c>
      <c r="H1674" s="32">
        <v>0</v>
      </c>
      <c r="I1674" s="32" t="b">
        <v>0</v>
      </c>
      <c r="M1674">
        <v>2</v>
      </c>
      <c r="N1674" s="30" t="str">
        <f t="shared" si="82"/>
        <v>DELETE FROM W_CATEGORY WHERE ID = en-japan;</v>
      </c>
      <c r="O1674" s="30" t="str">
        <f t="shared" si="80"/>
        <v>INSERT INTO W_CATEGORY VALUES(</v>
      </c>
      <c r="P1674" s="30" t="str">
        <f t="shared" si="81"/>
        <v>"en-japan",12,"s_chihokomuin","","地方公務員",0,FALSE</v>
      </c>
      <c r="Q1674" s="18" t="s">
        <v>70</v>
      </c>
    </row>
    <row r="1675" spans="2:17">
      <c r="B1675" s="32" t="s">
        <v>384</v>
      </c>
      <c r="C1675" s="32" t="s">
        <v>87</v>
      </c>
      <c r="D1675" s="32">
        <v>12</v>
      </c>
      <c r="E1675" s="32" t="s">
        <v>962</v>
      </c>
      <c r="F1675" s="32"/>
      <c r="G1675" s="32" t="s">
        <v>1983</v>
      </c>
      <c r="H1675" s="32">
        <v>0</v>
      </c>
      <c r="I1675" s="32" t="b">
        <v>0</v>
      </c>
      <c r="M1675">
        <v>2</v>
      </c>
      <c r="N1675" s="30" t="str">
        <f t="shared" si="82"/>
        <v>DELETE FROM W_CATEGORY WHERE ID = en-japan;</v>
      </c>
      <c r="O1675" s="30" t="str">
        <f t="shared" si="80"/>
        <v>INSERT INTO W_CATEGORY VALUES(</v>
      </c>
      <c r="P1675" s="30" t="str">
        <f t="shared" si="81"/>
        <v>"en-japan",12,"s_dantaishokuin","","団体職員",0,FALSE</v>
      </c>
      <c r="Q1675" s="18" t="s">
        <v>70</v>
      </c>
    </row>
    <row r="1676" spans="2:17">
      <c r="B1676" s="32" t="s">
        <v>384</v>
      </c>
      <c r="C1676" s="32" t="s">
        <v>87</v>
      </c>
      <c r="D1676" s="32">
        <v>12</v>
      </c>
      <c r="E1676" s="32" t="s">
        <v>963</v>
      </c>
      <c r="F1676" s="32"/>
      <c r="G1676" s="32" t="s">
        <v>1984</v>
      </c>
      <c r="H1676" s="32">
        <v>0</v>
      </c>
      <c r="I1676" s="32" t="b">
        <v>0</v>
      </c>
      <c r="M1676">
        <v>2</v>
      </c>
      <c r="N1676" s="30" t="str">
        <f t="shared" si="82"/>
        <v>DELETE FROM W_CATEGORY WHERE ID = en-japan;</v>
      </c>
      <c r="O1676" s="30" t="str">
        <f t="shared" si="80"/>
        <v>INSERT INTO W_CATEGORY VALUES(</v>
      </c>
      <c r="P1676" s="30" t="str">
        <f t="shared" si="81"/>
        <v>"en-japan",12,"s_firefighter","","消防士",0,FALSE</v>
      </c>
      <c r="Q1676" s="18" t="s">
        <v>70</v>
      </c>
    </row>
    <row r="1677" spans="2:17">
      <c r="B1677" s="32" t="s">
        <v>384</v>
      </c>
      <c r="C1677" s="32" t="s">
        <v>87</v>
      </c>
      <c r="D1677" s="32">
        <v>12</v>
      </c>
      <c r="E1677" s="32" t="s">
        <v>964</v>
      </c>
      <c r="F1677" s="32"/>
      <c r="G1677" s="32" t="s">
        <v>1985</v>
      </c>
      <c r="H1677" s="32">
        <v>0</v>
      </c>
      <c r="I1677" s="32" t="b">
        <v>0</v>
      </c>
      <c r="M1677">
        <v>2</v>
      </c>
      <c r="N1677" s="30" t="str">
        <f t="shared" si="82"/>
        <v>DELETE FROM W_CATEGORY WHERE ID = en-japan;</v>
      </c>
      <c r="O1677" s="30" t="str">
        <f t="shared" si="80"/>
        <v>INSERT INTO W_CATEGORY VALUES(</v>
      </c>
      <c r="P1677" s="30" t="str">
        <f t="shared" si="81"/>
        <v>"en-japan",12,"s_jieitai","","自衛隊",0,FALSE</v>
      </c>
      <c r="Q1677" s="18" t="s">
        <v>70</v>
      </c>
    </row>
    <row r="1678" spans="2:17">
      <c r="B1678" s="32" t="s">
        <v>384</v>
      </c>
      <c r="C1678" s="32" t="s">
        <v>87</v>
      </c>
      <c r="D1678" s="32">
        <v>12</v>
      </c>
      <c r="E1678" s="32" t="s">
        <v>965</v>
      </c>
      <c r="F1678" s="32"/>
      <c r="G1678" s="32" t="s">
        <v>1986</v>
      </c>
      <c r="H1678" s="32">
        <v>0</v>
      </c>
      <c r="I1678" s="32" t="b">
        <v>0</v>
      </c>
      <c r="M1678">
        <v>2</v>
      </c>
      <c r="N1678" s="30" t="str">
        <f t="shared" si="82"/>
        <v>DELETE FROM W_CATEGORY WHERE ID = en-japan;</v>
      </c>
      <c r="O1678" s="30" t="str">
        <f t="shared" si="80"/>
        <v>INSERT INTO W_CATEGORY VALUES(</v>
      </c>
      <c r="P1678" s="30" t="str">
        <f t="shared" si="81"/>
        <v>"en-japan",12,"s_kokkakomuin","","国家公務員",0,FALSE</v>
      </c>
      <c r="Q1678" s="18" t="s">
        <v>70</v>
      </c>
    </row>
    <row r="1679" spans="2:17">
      <c r="B1679" s="32" t="s">
        <v>384</v>
      </c>
      <c r="C1679" s="32" t="s">
        <v>87</v>
      </c>
      <c r="D1679" s="32">
        <v>12</v>
      </c>
      <c r="E1679" s="32" t="s">
        <v>966</v>
      </c>
      <c r="F1679" s="32"/>
      <c r="G1679" s="32" t="s">
        <v>1987</v>
      </c>
      <c r="H1679" s="32">
        <v>0</v>
      </c>
      <c r="I1679" s="32" t="b">
        <v>0</v>
      </c>
      <c r="M1679">
        <v>2</v>
      </c>
      <c r="N1679" s="30" t="str">
        <f t="shared" si="82"/>
        <v>DELETE FROM W_CATEGORY WHERE ID = en-japan;</v>
      </c>
      <c r="O1679" s="30" t="str">
        <f t="shared" si="80"/>
        <v>INSERT INTO W_CATEGORY VALUES(</v>
      </c>
      <c r="P1679" s="30" t="str">
        <f t="shared" si="81"/>
        <v>"en-japan",12,"s_komuin","","公務員",0,FALSE</v>
      </c>
      <c r="Q1679" s="18" t="s">
        <v>70</v>
      </c>
    </row>
    <row r="1680" spans="2:17">
      <c r="B1680" s="32" t="s">
        <v>384</v>
      </c>
      <c r="C1680" s="32" t="s">
        <v>87</v>
      </c>
      <c r="D1680" s="32">
        <v>12</v>
      </c>
      <c r="E1680" s="32" t="s">
        <v>967</v>
      </c>
      <c r="F1680" s="32"/>
      <c r="G1680" s="32" t="s">
        <v>1988</v>
      </c>
      <c r="H1680" s="32">
        <v>0</v>
      </c>
      <c r="I1680" s="32" t="b">
        <v>0</v>
      </c>
      <c r="M1680">
        <v>2</v>
      </c>
      <c r="N1680" s="30" t="str">
        <f t="shared" si="82"/>
        <v>DELETE FROM W_CATEGORY WHERE ID = en-japan;</v>
      </c>
      <c r="O1680" s="30" t="str">
        <f t="shared" si="80"/>
        <v>INSERT INTO W_CATEGORY VALUES(</v>
      </c>
      <c r="P1680" s="30" t="str">
        <f t="shared" si="81"/>
        <v>"en-japan",12,"s_npo","","NPO・NGO職員",0,FALSE</v>
      </c>
      <c r="Q1680" s="18" t="s">
        <v>70</v>
      </c>
    </row>
    <row r="1681" spans="2:17">
      <c r="B1681" s="32" t="s">
        <v>384</v>
      </c>
      <c r="C1681" s="32" t="s">
        <v>87</v>
      </c>
      <c r="D1681" s="32">
        <v>12</v>
      </c>
      <c r="E1681" s="32" t="s">
        <v>968</v>
      </c>
      <c r="F1681" s="32"/>
      <c r="G1681" s="32" t="s">
        <v>1989</v>
      </c>
      <c r="H1681" s="32">
        <v>0</v>
      </c>
      <c r="I1681" s="32" t="b">
        <v>0</v>
      </c>
      <c r="M1681">
        <v>2</v>
      </c>
      <c r="N1681" s="30" t="str">
        <f t="shared" si="82"/>
        <v>DELETE FROM W_CATEGORY WHERE ID = en-japan;</v>
      </c>
      <c r="O1681" s="30" t="str">
        <f t="shared" si="80"/>
        <v>INSERT INTO W_CATEGORY VALUES(</v>
      </c>
      <c r="P1681" s="30" t="str">
        <f t="shared" si="81"/>
        <v>"en-japan",12,"s_police","","警察官",0,FALSE</v>
      </c>
      <c r="Q1681" s="18" t="s">
        <v>70</v>
      </c>
    </row>
    <row r="1682" spans="2:17">
      <c r="B1682" s="32" t="s">
        <v>384</v>
      </c>
      <c r="C1682" s="32" t="s">
        <v>87</v>
      </c>
      <c r="D1682" s="32">
        <v>12</v>
      </c>
      <c r="E1682" s="32" t="s">
        <v>969</v>
      </c>
      <c r="F1682" s="32"/>
      <c r="G1682" s="32" t="s">
        <v>1990</v>
      </c>
      <c r="H1682" s="32">
        <v>0</v>
      </c>
      <c r="I1682" s="32" t="b">
        <v>0</v>
      </c>
      <c r="M1682">
        <v>2</v>
      </c>
      <c r="N1682" s="30" t="str">
        <f t="shared" si="82"/>
        <v>DELETE FROM W_CATEGORY WHERE ID = en-japan;</v>
      </c>
      <c r="O1682" s="30" t="str">
        <f t="shared" si="80"/>
        <v>INSERT INTO W_CATEGORY VALUES(</v>
      </c>
      <c r="P1682" s="30" t="str">
        <f t="shared" si="81"/>
        <v>"en-japan",12,"s_schoolshokuin","","学校法人職員",0,FALSE</v>
      </c>
      <c r="Q1682" s="18" t="s">
        <v>70</v>
      </c>
    </row>
    <row r="1683" spans="2:17">
      <c r="B1683" s="32" t="s">
        <v>384</v>
      </c>
      <c r="C1683" s="32" t="s">
        <v>87</v>
      </c>
      <c r="D1683" s="32">
        <v>12</v>
      </c>
      <c r="E1683" s="32" t="s">
        <v>970</v>
      </c>
      <c r="F1683" s="32"/>
      <c r="G1683" s="32" t="s">
        <v>1991</v>
      </c>
      <c r="H1683" s="32">
        <v>0</v>
      </c>
      <c r="I1683" s="32" t="b">
        <v>0</v>
      </c>
      <c r="M1683">
        <v>2</v>
      </c>
      <c r="N1683" s="30" t="str">
        <f t="shared" si="82"/>
        <v>DELETE FROM W_CATEGORY WHERE ID = en-japan;</v>
      </c>
      <c r="O1683" s="30" t="str">
        <f t="shared" si="80"/>
        <v>INSERT INTO W_CATEGORY VALUES(</v>
      </c>
      <c r="P1683" s="30" t="str">
        <f t="shared" si="81"/>
        <v>"en-japan",12,"s_shokuin","","団体・NPO・学校法人職員",0,FALSE</v>
      </c>
      <c r="Q1683" s="18" t="s">
        <v>70</v>
      </c>
    </row>
    <row r="1684" spans="2:17">
      <c r="B1684" s="32" t="s">
        <v>384</v>
      </c>
      <c r="C1684" s="32" t="s">
        <v>94</v>
      </c>
      <c r="D1684" s="32">
        <v>1</v>
      </c>
      <c r="E1684" s="32"/>
      <c r="F1684" s="32"/>
      <c r="G1684" s="32" t="s">
        <v>1992</v>
      </c>
      <c r="H1684" s="32">
        <v>0</v>
      </c>
      <c r="I1684" s="32" t="b">
        <v>0</v>
      </c>
      <c r="M1684">
        <v>2</v>
      </c>
      <c r="N1684" s="30" t="str">
        <f t="shared" si="82"/>
        <v>DELETE FROM W_CATEGORY WHERE ID = JobStreet(id);</v>
      </c>
      <c r="O1684" s="30" t="str">
        <f t="shared" si="80"/>
        <v>INSERT INTO W_CATEGORY VALUES(</v>
      </c>
      <c r="P1684" s="30" t="str">
        <f t="shared" si="81"/>
        <v>"JobStreet(id)",1,"","","Actuarial/StatisticsJobs",0,FALSE</v>
      </c>
      <c r="Q1684" s="18" t="s">
        <v>70</v>
      </c>
    </row>
    <row r="1685" spans="2:17">
      <c r="B1685" s="32" t="s">
        <v>384</v>
      </c>
      <c r="C1685" s="32" t="s">
        <v>94</v>
      </c>
      <c r="D1685" s="32">
        <v>1</v>
      </c>
      <c r="E1685" s="32"/>
      <c r="F1685" s="32"/>
      <c r="G1685" s="32" t="s">
        <v>1993</v>
      </c>
      <c r="H1685" s="32">
        <v>0</v>
      </c>
      <c r="I1685" s="32" t="b">
        <v>0</v>
      </c>
      <c r="M1685">
        <v>2</v>
      </c>
      <c r="N1685" s="30" t="str">
        <f t="shared" si="82"/>
        <v>DELETE FROM W_CATEGORY WHERE ID = JobStreet(id);</v>
      </c>
      <c r="O1685" s="30" t="str">
        <f t="shared" si="80"/>
        <v>INSERT INTO W_CATEGORY VALUES(</v>
      </c>
      <c r="P1685" s="30" t="str">
        <f t="shared" si="81"/>
        <v>"JobStreet(id)",1,"","","AdvertisingJobs",0,FALSE</v>
      </c>
      <c r="Q1685" s="18" t="s">
        <v>70</v>
      </c>
    </row>
    <row r="1686" spans="2:17">
      <c r="B1686" s="32" t="s">
        <v>384</v>
      </c>
      <c r="C1686" s="32" t="s">
        <v>94</v>
      </c>
      <c r="D1686" s="32">
        <v>1</v>
      </c>
      <c r="E1686" s="32"/>
      <c r="F1686" s="32"/>
      <c r="G1686" s="32" t="s">
        <v>1994</v>
      </c>
      <c r="H1686" s="32">
        <v>0</v>
      </c>
      <c r="I1686" s="32" t="b">
        <v>0</v>
      </c>
      <c r="M1686">
        <v>2</v>
      </c>
      <c r="N1686" s="30" t="str">
        <f t="shared" si="82"/>
        <v>DELETE FROM W_CATEGORY WHERE ID = JobStreet(id);</v>
      </c>
      <c r="O1686" s="30" t="str">
        <f t="shared" si="80"/>
        <v>INSERT INTO W_CATEGORY VALUES(</v>
      </c>
      <c r="P1686" s="30" t="str">
        <f t="shared" si="81"/>
        <v>"JobStreet(id)",1,"","","AgricultureJobs",0,FALSE</v>
      </c>
      <c r="Q1686" s="18" t="s">
        <v>70</v>
      </c>
    </row>
    <row r="1687" spans="2:17">
      <c r="B1687" s="32" t="s">
        <v>384</v>
      </c>
      <c r="C1687" s="32" t="s">
        <v>94</v>
      </c>
      <c r="D1687" s="32">
        <v>1</v>
      </c>
      <c r="E1687" s="32"/>
      <c r="F1687" s="32"/>
      <c r="G1687" s="32" t="s">
        <v>1995</v>
      </c>
      <c r="H1687" s="32">
        <v>0</v>
      </c>
      <c r="I1687" s="32" t="b">
        <v>0</v>
      </c>
      <c r="M1687">
        <v>2</v>
      </c>
      <c r="N1687" s="30" t="str">
        <f t="shared" si="82"/>
        <v>DELETE FROM W_CATEGORY WHERE ID = JobStreet(id);</v>
      </c>
      <c r="O1687" s="30" t="str">
        <f t="shared" si="80"/>
        <v>INSERT INTO W_CATEGORY VALUES(</v>
      </c>
      <c r="P1687" s="30" t="str">
        <f t="shared" si="81"/>
        <v>"JobStreet(id)",1,"","","Architect/InteriorDesignJobs",0,FALSE</v>
      </c>
      <c r="Q1687" s="18" t="s">
        <v>70</v>
      </c>
    </row>
    <row r="1688" spans="2:17">
      <c r="B1688" s="32" t="s">
        <v>384</v>
      </c>
      <c r="C1688" s="32" t="s">
        <v>94</v>
      </c>
      <c r="D1688" s="32">
        <v>1</v>
      </c>
      <c r="E1688" s="32"/>
      <c r="F1688" s="32"/>
      <c r="G1688" s="32" t="s">
        <v>1996</v>
      </c>
      <c r="H1688" s="32">
        <v>0</v>
      </c>
      <c r="I1688" s="32" t="b">
        <v>0</v>
      </c>
      <c r="M1688">
        <v>2</v>
      </c>
      <c r="N1688" s="30" t="str">
        <f t="shared" si="82"/>
        <v>DELETE FROM W_CATEGORY WHERE ID = JobStreet(id);</v>
      </c>
      <c r="O1688" s="30" t="str">
        <f t="shared" si="80"/>
        <v>INSERT INTO W_CATEGORY VALUES(</v>
      </c>
      <c r="P1688" s="30" t="str">
        <f t="shared" si="81"/>
        <v>"JobStreet(id)",1,"","","Arts/CreativeDesignJobs",0,FALSE</v>
      </c>
      <c r="Q1688" s="18" t="s">
        <v>70</v>
      </c>
    </row>
    <row r="1689" spans="2:17">
      <c r="B1689" s="32" t="s">
        <v>384</v>
      </c>
      <c r="C1689" s="32" t="s">
        <v>94</v>
      </c>
      <c r="D1689" s="32">
        <v>1</v>
      </c>
      <c r="E1689" s="32"/>
      <c r="F1689" s="32"/>
      <c r="G1689" s="32" t="s">
        <v>1997</v>
      </c>
      <c r="H1689" s="32">
        <v>0</v>
      </c>
      <c r="I1689" s="32" t="b">
        <v>0</v>
      </c>
      <c r="M1689">
        <v>2</v>
      </c>
      <c r="N1689" s="30" t="str">
        <f t="shared" si="82"/>
        <v>DELETE FROM W_CATEGORY WHERE ID = JobStreet(id);</v>
      </c>
      <c r="O1689" s="30" t="str">
        <f t="shared" si="80"/>
        <v>INSERT INTO W_CATEGORY VALUES(</v>
      </c>
      <c r="P1689" s="30" t="str">
        <f t="shared" si="81"/>
        <v>"JobStreet(id)",1,"","","Audit&amp;TaxationJobs",0,FALSE</v>
      </c>
      <c r="Q1689" s="18" t="s">
        <v>70</v>
      </c>
    </row>
    <row r="1690" spans="2:17">
      <c r="B1690" s="32" t="s">
        <v>384</v>
      </c>
      <c r="C1690" s="32" t="s">
        <v>94</v>
      </c>
      <c r="D1690" s="32">
        <v>1</v>
      </c>
      <c r="E1690" s="32"/>
      <c r="F1690" s="32"/>
      <c r="G1690" s="32" t="s">
        <v>1998</v>
      </c>
      <c r="H1690" s="32">
        <v>0</v>
      </c>
      <c r="I1690" s="32" t="b">
        <v>0</v>
      </c>
      <c r="M1690">
        <v>2</v>
      </c>
      <c r="N1690" s="30" t="str">
        <f t="shared" si="82"/>
        <v>DELETE FROM W_CATEGORY WHERE ID = JobStreet(id);</v>
      </c>
      <c r="O1690" s="30" t="str">
        <f t="shared" si="80"/>
        <v>INSERT INTO W_CATEGORY VALUES(</v>
      </c>
      <c r="P1690" s="30" t="str">
        <f t="shared" si="81"/>
        <v>"JobStreet(id)",1,"","","AviationJobs",0,FALSE</v>
      </c>
      <c r="Q1690" s="18" t="s">
        <v>70</v>
      </c>
    </row>
    <row r="1691" spans="2:17">
      <c r="B1691" s="32" t="s">
        <v>384</v>
      </c>
      <c r="C1691" s="32" t="s">
        <v>94</v>
      </c>
      <c r="D1691" s="32">
        <v>1</v>
      </c>
      <c r="E1691" s="32"/>
      <c r="F1691" s="32"/>
      <c r="G1691" s="32" t="s">
        <v>1999</v>
      </c>
      <c r="H1691" s="32">
        <v>0</v>
      </c>
      <c r="I1691" s="32" t="b">
        <v>0</v>
      </c>
      <c r="M1691">
        <v>2</v>
      </c>
      <c r="N1691" s="30" t="str">
        <f t="shared" si="82"/>
        <v>DELETE FROM W_CATEGORY WHERE ID = JobStreet(id);</v>
      </c>
      <c r="O1691" s="30" t="str">
        <f t="shared" si="80"/>
        <v>INSERT INTO W_CATEGORY VALUES(</v>
      </c>
      <c r="P1691" s="30" t="str">
        <f t="shared" si="81"/>
        <v>"JobStreet(id)",1,"","","Banking/FinancialJobs",0,FALSE</v>
      </c>
      <c r="Q1691" s="18" t="s">
        <v>70</v>
      </c>
    </row>
    <row r="1692" spans="2:17">
      <c r="B1692" s="32" t="s">
        <v>384</v>
      </c>
      <c r="C1692" s="32" t="s">
        <v>94</v>
      </c>
      <c r="D1692" s="32">
        <v>1</v>
      </c>
      <c r="E1692" s="32"/>
      <c r="F1692" s="32"/>
      <c r="G1692" s="32" t="s">
        <v>2000</v>
      </c>
      <c r="H1692" s="32">
        <v>0</v>
      </c>
      <c r="I1692" s="32" t="b">
        <v>0</v>
      </c>
      <c r="M1692">
        <v>2</v>
      </c>
      <c r="N1692" s="30" t="str">
        <f t="shared" si="82"/>
        <v>DELETE FROM W_CATEGORY WHERE ID = JobStreet(id);</v>
      </c>
      <c r="O1692" s="30" t="str">
        <f t="shared" si="80"/>
        <v>INSERT INTO W_CATEGORY VALUES(</v>
      </c>
      <c r="P1692" s="30" t="str">
        <f t="shared" si="81"/>
        <v>"JobStreet(id)",1,"","","BiotechnologyJobs",0,FALSE</v>
      </c>
      <c r="Q1692" s="18" t="s">
        <v>70</v>
      </c>
    </row>
    <row r="1693" spans="2:17">
      <c r="B1693" s="32" t="s">
        <v>384</v>
      </c>
      <c r="C1693" s="32" t="s">
        <v>94</v>
      </c>
      <c r="D1693" s="32">
        <v>1</v>
      </c>
      <c r="E1693" s="32"/>
      <c r="F1693" s="32"/>
      <c r="G1693" s="32" t="s">
        <v>2001</v>
      </c>
      <c r="H1693" s="32">
        <v>0</v>
      </c>
      <c r="I1693" s="32" t="b">
        <v>0</v>
      </c>
      <c r="M1693">
        <v>2</v>
      </c>
      <c r="N1693" s="30" t="str">
        <f t="shared" si="82"/>
        <v>DELETE FROM W_CATEGORY WHERE ID = JobStreet(id);</v>
      </c>
      <c r="O1693" s="30" t="str">
        <f t="shared" si="80"/>
        <v>INSERT INTO W_CATEGORY VALUES(</v>
      </c>
      <c r="P1693" s="30" t="str">
        <f t="shared" si="81"/>
        <v>"JobStreet(id)",1,"","","ChemicalEngineeringJobs",0,FALSE</v>
      </c>
      <c r="Q1693" s="18" t="s">
        <v>70</v>
      </c>
    </row>
    <row r="1694" spans="2:17">
      <c r="B1694" s="32" t="s">
        <v>384</v>
      </c>
      <c r="C1694" s="32" t="s">
        <v>94</v>
      </c>
      <c r="D1694" s="32">
        <v>1</v>
      </c>
      <c r="E1694" s="32"/>
      <c r="F1694" s="32"/>
      <c r="G1694" s="32" t="s">
        <v>2002</v>
      </c>
      <c r="H1694" s="32">
        <v>0</v>
      </c>
      <c r="I1694" s="32" t="b">
        <v>0</v>
      </c>
      <c r="M1694">
        <v>2</v>
      </c>
      <c r="N1694" s="30" t="str">
        <f t="shared" si="82"/>
        <v>DELETE FROM W_CATEGORY WHERE ID = JobStreet(id);</v>
      </c>
      <c r="O1694" s="30" t="str">
        <f t="shared" si="80"/>
        <v>INSERT INTO W_CATEGORY VALUES(</v>
      </c>
      <c r="P1694" s="30" t="str">
        <f t="shared" si="81"/>
        <v>"JobStreet(id)",1,"","","ChemistryJobs",0,FALSE</v>
      </c>
      <c r="Q1694" s="18" t="s">
        <v>70</v>
      </c>
    </row>
    <row r="1695" spans="2:17">
      <c r="B1695" s="32" t="s">
        <v>384</v>
      </c>
      <c r="C1695" s="32" t="s">
        <v>94</v>
      </c>
      <c r="D1695" s="32">
        <v>1</v>
      </c>
      <c r="E1695" s="32"/>
      <c r="F1695" s="32"/>
      <c r="G1695" s="32" t="s">
        <v>2003</v>
      </c>
      <c r="H1695" s="32">
        <v>0</v>
      </c>
      <c r="I1695" s="32" t="b">
        <v>0</v>
      </c>
      <c r="M1695">
        <v>2</v>
      </c>
      <c r="N1695" s="30" t="str">
        <f t="shared" si="82"/>
        <v>DELETE FROM W_CATEGORY WHERE ID = JobStreet(id);</v>
      </c>
      <c r="O1695" s="30" t="str">
        <f t="shared" si="80"/>
        <v>INSERT INTO W_CATEGORY VALUES(</v>
      </c>
      <c r="P1695" s="30" t="str">
        <f t="shared" si="81"/>
        <v>"JobStreet(id)",1,"","","CivilEngineering/ConstructionJobs",0,FALSE</v>
      </c>
      <c r="Q1695" s="18" t="s">
        <v>70</v>
      </c>
    </row>
    <row r="1696" spans="2:17">
      <c r="B1696" s="32" t="s">
        <v>384</v>
      </c>
      <c r="C1696" s="32" t="s">
        <v>94</v>
      </c>
      <c r="D1696" s="32">
        <v>1</v>
      </c>
      <c r="E1696" s="32"/>
      <c r="F1696" s="32"/>
      <c r="G1696" s="32" t="s">
        <v>2004</v>
      </c>
      <c r="H1696" s="32">
        <v>0</v>
      </c>
      <c r="I1696" s="32" t="b">
        <v>0</v>
      </c>
      <c r="M1696">
        <v>2</v>
      </c>
      <c r="N1696" s="30" t="str">
        <f t="shared" si="82"/>
        <v>DELETE FROM W_CATEGORY WHERE ID = JobStreet(id);</v>
      </c>
      <c r="O1696" s="30" t="str">
        <f t="shared" si="80"/>
        <v>INSERT INTO W_CATEGORY VALUES(</v>
      </c>
      <c r="P1696" s="30" t="str">
        <f t="shared" si="81"/>
        <v>"JobStreet(id)",1,"","","Clerical/AdministrativeJobs",0,FALSE</v>
      </c>
      <c r="Q1696" s="18" t="s">
        <v>70</v>
      </c>
    </row>
    <row r="1697" spans="2:17">
      <c r="B1697" s="32" t="s">
        <v>384</v>
      </c>
      <c r="C1697" s="32" t="s">
        <v>94</v>
      </c>
      <c r="D1697" s="32">
        <v>1</v>
      </c>
      <c r="E1697" s="32"/>
      <c r="F1697" s="32"/>
      <c r="G1697" s="32" t="s">
        <v>2005</v>
      </c>
      <c r="H1697" s="32">
        <v>0</v>
      </c>
      <c r="I1697" s="32" t="b">
        <v>0</v>
      </c>
      <c r="M1697">
        <v>2</v>
      </c>
      <c r="N1697" s="30" t="str">
        <f t="shared" si="82"/>
        <v>DELETE FROM W_CATEGORY WHERE ID = JobStreet(id);</v>
      </c>
      <c r="O1697" s="30" t="str">
        <f t="shared" si="80"/>
        <v>INSERT INTO W_CATEGORY VALUES(</v>
      </c>
      <c r="P1697" s="30" t="str">
        <f t="shared" si="81"/>
        <v>"JobStreet(id)",1,"","","CorporateFinance/InvestmentJobs",0,FALSE</v>
      </c>
      <c r="Q1697" s="18" t="s">
        <v>70</v>
      </c>
    </row>
    <row r="1698" spans="2:17">
      <c r="B1698" s="32" t="s">
        <v>384</v>
      </c>
      <c r="C1698" s="32" t="s">
        <v>94</v>
      </c>
      <c r="D1698" s="32">
        <v>1</v>
      </c>
      <c r="E1698" s="32"/>
      <c r="F1698" s="32"/>
      <c r="G1698" s="32" t="s">
        <v>2006</v>
      </c>
      <c r="H1698" s="32">
        <v>0</v>
      </c>
      <c r="I1698" s="32" t="b">
        <v>0</v>
      </c>
      <c r="M1698">
        <v>2</v>
      </c>
      <c r="N1698" s="30" t="str">
        <f t="shared" si="82"/>
        <v>DELETE FROM W_CATEGORY WHERE ID = JobStreet(id);</v>
      </c>
      <c r="O1698" s="30" t="str">
        <f t="shared" si="80"/>
        <v>INSERT INTO W_CATEGORY VALUES(</v>
      </c>
      <c r="P1698" s="30" t="str">
        <f t="shared" si="81"/>
        <v>"JobStreet(id)",1,"","","CustomerServiceJobs",0,FALSE</v>
      </c>
      <c r="Q1698" s="18" t="s">
        <v>70</v>
      </c>
    </row>
    <row r="1699" spans="2:17">
      <c r="B1699" s="32" t="s">
        <v>384</v>
      </c>
      <c r="C1699" s="32" t="s">
        <v>94</v>
      </c>
      <c r="D1699" s="32">
        <v>1</v>
      </c>
      <c r="E1699" s="32"/>
      <c r="F1699" s="32"/>
      <c r="G1699" s="32" t="s">
        <v>2007</v>
      </c>
      <c r="H1699" s="32">
        <v>0</v>
      </c>
      <c r="I1699" s="32" t="b">
        <v>0</v>
      </c>
      <c r="M1699">
        <v>2</v>
      </c>
      <c r="N1699" s="30" t="str">
        <f t="shared" si="82"/>
        <v>DELETE FROM W_CATEGORY WHERE ID = JobStreet(id);</v>
      </c>
      <c r="O1699" s="30" t="str">
        <f t="shared" si="80"/>
        <v>INSERT INTO W_CATEGORY VALUES(</v>
      </c>
      <c r="P1699" s="30" t="str">
        <f t="shared" si="81"/>
        <v>"JobStreet(id)",1,"","","Doctor/DiagnosisJobs",0,FALSE</v>
      </c>
      <c r="Q1699" s="18" t="s">
        <v>70</v>
      </c>
    </row>
    <row r="1700" spans="2:17">
      <c r="B1700" s="32" t="s">
        <v>384</v>
      </c>
      <c r="C1700" s="32" t="s">
        <v>94</v>
      </c>
      <c r="D1700" s="32">
        <v>1</v>
      </c>
      <c r="E1700" s="32"/>
      <c r="F1700" s="32"/>
      <c r="G1700" s="32" t="s">
        <v>2008</v>
      </c>
      <c r="H1700" s="32">
        <v>0</v>
      </c>
      <c r="I1700" s="32" t="b">
        <v>0</v>
      </c>
      <c r="M1700">
        <v>2</v>
      </c>
      <c r="N1700" s="30" t="str">
        <f t="shared" si="82"/>
        <v>DELETE FROM W_CATEGORY WHERE ID = JobStreet(id);</v>
      </c>
      <c r="O1700" s="30" t="str">
        <f t="shared" si="80"/>
        <v>INSERT INTO W_CATEGORY VALUES(</v>
      </c>
      <c r="P1700" s="30" t="str">
        <f t="shared" si="81"/>
        <v>"JobStreet(id)",1,"","","EducationJobs",0,FALSE</v>
      </c>
      <c r="Q1700" s="18" t="s">
        <v>70</v>
      </c>
    </row>
    <row r="1701" spans="2:17">
      <c r="B1701" s="32" t="s">
        <v>384</v>
      </c>
      <c r="C1701" s="32" t="s">
        <v>94</v>
      </c>
      <c r="D1701" s="32">
        <v>1</v>
      </c>
      <c r="E1701" s="32"/>
      <c r="F1701" s="32"/>
      <c r="G1701" s="32" t="s">
        <v>2009</v>
      </c>
      <c r="H1701" s="32">
        <v>0</v>
      </c>
      <c r="I1701" s="32" t="b">
        <v>0</v>
      </c>
      <c r="M1701">
        <v>2</v>
      </c>
      <c r="N1701" s="30" t="str">
        <f t="shared" si="82"/>
        <v>DELETE FROM W_CATEGORY WHERE ID = JobStreet(id);</v>
      </c>
      <c r="O1701" s="30" t="str">
        <f t="shared" si="80"/>
        <v>INSERT INTO W_CATEGORY VALUES(</v>
      </c>
      <c r="P1701" s="30" t="str">
        <f t="shared" si="81"/>
        <v>"JobStreet(id)",1,"","","ElectricalEngineeringJobs",0,FALSE</v>
      </c>
      <c r="Q1701" s="18" t="s">
        <v>70</v>
      </c>
    </row>
    <row r="1702" spans="2:17">
      <c r="B1702" s="32" t="s">
        <v>384</v>
      </c>
      <c r="C1702" s="32" t="s">
        <v>94</v>
      </c>
      <c r="D1702" s="32">
        <v>1</v>
      </c>
      <c r="E1702" s="32"/>
      <c r="F1702" s="32"/>
      <c r="G1702" s="32" t="s">
        <v>2010</v>
      </c>
      <c r="H1702" s="32">
        <v>0</v>
      </c>
      <c r="I1702" s="32" t="b">
        <v>0</v>
      </c>
      <c r="M1702">
        <v>2</v>
      </c>
      <c r="N1702" s="30" t="str">
        <f t="shared" si="82"/>
        <v>DELETE FROM W_CATEGORY WHERE ID = JobStreet(id);</v>
      </c>
      <c r="O1702" s="30" t="str">
        <f t="shared" si="80"/>
        <v>INSERT INTO W_CATEGORY VALUES(</v>
      </c>
      <c r="P1702" s="30" t="str">
        <f t="shared" si="81"/>
        <v>"JobStreet(id)",1,"","","ElectronicsEngineeringJobs",0,FALSE</v>
      </c>
      <c r="Q1702" s="18" t="s">
        <v>70</v>
      </c>
    </row>
    <row r="1703" spans="2:17">
      <c r="B1703" s="32" t="s">
        <v>384</v>
      </c>
      <c r="C1703" s="32" t="s">
        <v>94</v>
      </c>
      <c r="D1703" s="32">
        <v>1</v>
      </c>
      <c r="E1703" s="32"/>
      <c r="F1703" s="32"/>
      <c r="G1703" s="32" t="s">
        <v>2011</v>
      </c>
      <c r="H1703" s="32">
        <v>0</v>
      </c>
      <c r="I1703" s="32" t="b">
        <v>0</v>
      </c>
      <c r="M1703">
        <v>2</v>
      </c>
      <c r="N1703" s="30" t="str">
        <f t="shared" si="82"/>
        <v>DELETE FROM W_CATEGORY WHERE ID = JobStreet(id);</v>
      </c>
      <c r="O1703" s="30" t="str">
        <f t="shared" si="80"/>
        <v>INSERT INTO W_CATEGORY VALUES(</v>
      </c>
      <c r="P1703" s="30" t="str">
        <f t="shared" si="81"/>
        <v>"JobStreet(id)",1,"","","EntertainmentJobs",0,FALSE</v>
      </c>
      <c r="Q1703" s="18" t="s">
        <v>70</v>
      </c>
    </row>
    <row r="1704" spans="2:17">
      <c r="B1704" s="32" t="s">
        <v>384</v>
      </c>
      <c r="C1704" s="32" t="s">
        <v>94</v>
      </c>
      <c r="D1704" s="32">
        <v>1</v>
      </c>
      <c r="E1704" s="32"/>
      <c r="F1704" s="32"/>
      <c r="G1704" s="32" t="s">
        <v>2012</v>
      </c>
      <c r="H1704" s="32">
        <v>0</v>
      </c>
      <c r="I1704" s="32" t="b">
        <v>0</v>
      </c>
      <c r="M1704">
        <v>2</v>
      </c>
      <c r="N1704" s="30" t="str">
        <f t="shared" si="82"/>
        <v>DELETE FROM W_CATEGORY WHERE ID = JobStreet(id);</v>
      </c>
      <c r="O1704" s="30" t="str">
        <f t="shared" si="80"/>
        <v>INSERT INTO W_CATEGORY VALUES(</v>
      </c>
      <c r="P1704" s="30" t="str">
        <f t="shared" si="81"/>
        <v>"JobStreet(id)",1,"","","EnvironmentalEngineeringJobs",0,FALSE</v>
      </c>
      <c r="Q1704" s="18" t="s">
        <v>70</v>
      </c>
    </row>
    <row r="1705" spans="2:17">
      <c r="B1705" s="32" t="s">
        <v>384</v>
      </c>
      <c r="C1705" s="32" t="s">
        <v>94</v>
      </c>
      <c r="D1705" s="32">
        <v>1</v>
      </c>
      <c r="E1705" s="32"/>
      <c r="F1705" s="32"/>
      <c r="G1705" s="32" t="s">
        <v>2013</v>
      </c>
      <c r="H1705" s="32">
        <v>0</v>
      </c>
      <c r="I1705" s="32" t="b">
        <v>0</v>
      </c>
      <c r="M1705">
        <v>2</v>
      </c>
      <c r="N1705" s="30" t="str">
        <f t="shared" si="82"/>
        <v>DELETE FROM W_CATEGORY WHERE ID = JobStreet(id);</v>
      </c>
      <c r="O1705" s="30" t="str">
        <f t="shared" si="80"/>
        <v>INSERT INTO W_CATEGORY VALUES(</v>
      </c>
      <c r="P1705" s="30" t="str">
        <f t="shared" si="81"/>
        <v>"JobStreet(id)",1,"","","FoodTech/NutritionistJobs",0,FALSE</v>
      </c>
      <c r="Q1705" s="18" t="s">
        <v>70</v>
      </c>
    </row>
    <row r="1706" spans="2:17">
      <c r="B1706" s="32" t="s">
        <v>384</v>
      </c>
      <c r="C1706" s="32" t="s">
        <v>94</v>
      </c>
      <c r="D1706" s="32">
        <v>1</v>
      </c>
      <c r="E1706" s="32"/>
      <c r="F1706" s="32"/>
      <c r="G1706" s="32" t="s">
        <v>2014</v>
      </c>
      <c r="H1706" s="32">
        <v>0</v>
      </c>
      <c r="I1706" s="32" t="b">
        <v>0</v>
      </c>
      <c r="M1706">
        <v>2</v>
      </c>
      <c r="N1706" s="30" t="str">
        <f t="shared" si="82"/>
        <v>DELETE FROM W_CATEGORY WHERE ID = JobStreet(id);</v>
      </c>
      <c r="O1706" s="30" t="str">
        <f t="shared" si="80"/>
        <v>INSERT INTO W_CATEGORY VALUES(</v>
      </c>
      <c r="P1706" s="30" t="str">
        <f t="shared" si="81"/>
        <v>"JobStreet(id)",1,"","","Food/Beverage/RestaurantJobs",0,FALSE</v>
      </c>
      <c r="Q1706" s="18" t="s">
        <v>70</v>
      </c>
    </row>
    <row r="1707" spans="2:17">
      <c r="B1707" s="32" t="s">
        <v>384</v>
      </c>
      <c r="C1707" s="32" t="s">
        <v>94</v>
      </c>
      <c r="D1707" s="32">
        <v>1</v>
      </c>
      <c r="E1707" s="32"/>
      <c r="F1707" s="32"/>
      <c r="G1707" s="32" t="s">
        <v>2015</v>
      </c>
      <c r="H1707" s="32">
        <v>0</v>
      </c>
      <c r="I1707" s="32" t="b">
        <v>0</v>
      </c>
      <c r="M1707">
        <v>2</v>
      </c>
      <c r="N1707" s="30" t="str">
        <f t="shared" si="82"/>
        <v>DELETE FROM W_CATEGORY WHERE ID = JobStreet(id);</v>
      </c>
      <c r="O1707" s="30" t="str">
        <f t="shared" si="80"/>
        <v>INSERT INTO W_CATEGORY VALUES(</v>
      </c>
      <c r="P1707" s="30" t="str">
        <f t="shared" si="81"/>
        <v>"JobStreet(id)",1,"","","GeneralWorkJobs",0,FALSE</v>
      </c>
      <c r="Q1707" s="18" t="s">
        <v>70</v>
      </c>
    </row>
    <row r="1708" spans="2:17">
      <c r="B1708" s="32" t="s">
        <v>384</v>
      </c>
      <c r="C1708" s="32" t="s">
        <v>94</v>
      </c>
      <c r="D1708" s="32">
        <v>1</v>
      </c>
      <c r="E1708" s="32"/>
      <c r="F1708" s="32"/>
      <c r="G1708" s="32" t="s">
        <v>2016</v>
      </c>
      <c r="H1708" s="32">
        <v>0</v>
      </c>
      <c r="I1708" s="32" t="b">
        <v>0</v>
      </c>
      <c r="M1708">
        <v>2</v>
      </c>
      <c r="N1708" s="30" t="str">
        <f t="shared" si="82"/>
        <v>DELETE FROM W_CATEGORY WHERE ID = JobStreet(id);</v>
      </c>
      <c r="O1708" s="30" t="str">
        <f t="shared" ref="O1708:O1771" si="83">"INSERT INTO " &amp; $B1708 &amp; " VALUES("</f>
        <v>INSERT INTO W_CATEGORY VALUES(</v>
      </c>
      <c r="P1708" s="30" t="str">
        <f t="shared" si="81"/>
        <v>"JobStreet(id)",1,"","","General/CostAccountingJobs",0,FALSE</v>
      </c>
      <c r="Q1708" s="18" t="s">
        <v>70</v>
      </c>
    </row>
    <row r="1709" spans="2:17">
      <c r="B1709" s="32" t="s">
        <v>384</v>
      </c>
      <c r="C1709" s="32" t="s">
        <v>94</v>
      </c>
      <c r="D1709" s="32">
        <v>1</v>
      </c>
      <c r="E1709" s="32"/>
      <c r="F1709" s="32"/>
      <c r="G1709" s="32" t="s">
        <v>2017</v>
      </c>
      <c r="H1709" s="32">
        <v>0</v>
      </c>
      <c r="I1709" s="32" t="b">
        <v>0</v>
      </c>
      <c r="M1709">
        <v>2</v>
      </c>
      <c r="N1709" s="30" t="str">
        <f t="shared" si="82"/>
        <v>DELETE FROM W_CATEGORY WHERE ID = JobStreet(id);</v>
      </c>
      <c r="O1709" s="30" t="str">
        <f t="shared" si="83"/>
        <v>INSERT INTO W_CATEGORY VALUES(</v>
      </c>
      <c r="P1709" s="30" t="str">
        <f t="shared" si="81"/>
        <v>"JobStreet(id)",1,"","","Geology/GeophysicsJobs",0,FALSE</v>
      </c>
      <c r="Q1709" s="18" t="s">
        <v>70</v>
      </c>
    </row>
    <row r="1710" spans="2:17">
      <c r="B1710" s="32" t="s">
        <v>384</v>
      </c>
      <c r="C1710" s="32" t="s">
        <v>94</v>
      </c>
      <c r="D1710" s="32">
        <v>1</v>
      </c>
      <c r="E1710" s="32"/>
      <c r="F1710" s="32"/>
      <c r="G1710" s="32" t="s">
        <v>2018</v>
      </c>
      <c r="H1710" s="32">
        <v>0</v>
      </c>
      <c r="I1710" s="32" t="b">
        <v>0</v>
      </c>
      <c r="M1710">
        <v>2</v>
      </c>
      <c r="N1710" s="30" t="str">
        <f t="shared" si="82"/>
        <v>DELETE FROM W_CATEGORY WHERE ID = JobStreet(id);</v>
      </c>
      <c r="O1710" s="30" t="str">
        <f t="shared" si="83"/>
        <v>INSERT INTO W_CATEGORY VALUES(</v>
      </c>
      <c r="P1710" s="30" t="str">
        <f t="shared" ref="P1710:P1773" si="84" xml:space="preserve"> IF(IFERROR(FIND("VAR",C$108),0)&gt;0,""""&amp; C1710 &amp; """",C1710) &amp; "," &amp; IF(IFERROR(FIND("VAR",D$108),0)&gt;0,""""&amp; D1710 &amp; """",D1710) &amp; "," &amp; IF(IFERROR(FIND("VAR",E$108),0)&gt;0,""""&amp; E1710 &amp; """",E1710) &amp; "," &amp;  IF(IFERROR(FIND("VAR",F$108),0)&gt;0,""""&amp; F1710 &amp; """",F1710)&amp; "," &amp;  IF(IFERROR(FIND("VAR",G$108),0)&gt;0,""""&amp; G1710 &amp; """",G1710) &amp; "," &amp; IF(IFERROR(FIND("VAR",H$108),0)&gt;0,""""&amp; H1710 &amp; """",H1710) &amp; "," &amp; IF(IFERROR(FIND("VAR",I$108),0)&gt;0,""""&amp; I1710 &amp; """",I1710)</f>
        <v>"JobStreet(id)",1,"","","Hotel/TourismJobs",0,FALSE</v>
      </c>
      <c r="Q1710" s="18" t="s">
        <v>70</v>
      </c>
    </row>
    <row r="1711" spans="2:17">
      <c r="B1711" s="32" t="s">
        <v>384</v>
      </c>
      <c r="C1711" s="32" t="s">
        <v>94</v>
      </c>
      <c r="D1711" s="32">
        <v>1</v>
      </c>
      <c r="E1711" s="32"/>
      <c r="F1711" s="32"/>
      <c r="G1711" s="32" t="s">
        <v>2019</v>
      </c>
      <c r="H1711" s="32">
        <v>0</v>
      </c>
      <c r="I1711" s="32" t="b">
        <v>0</v>
      </c>
      <c r="M1711">
        <v>2</v>
      </c>
      <c r="N1711" s="30" t="str">
        <f t="shared" si="82"/>
        <v>DELETE FROM W_CATEGORY WHERE ID = JobStreet(id);</v>
      </c>
      <c r="O1711" s="30" t="str">
        <f t="shared" si="83"/>
        <v>INSERT INTO W_CATEGORY VALUES(</v>
      </c>
      <c r="P1711" s="30" t="str">
        <f t="shared" si="84"/>
        <v>"JobStreet(id)",1,"","","HumanResourcesJobs",0,FALSE</v>
      </c>
      <c r="Q1711" s="18" t="s">
        <v>70</v>
      </c>
    </row>
    <row r="1712" spans="2:17">
      <c r="B1712" s="32" t="s">
        <v>384</v>
      </c>
      <c r="C1712" s="32" t="s">
        <v>94</v>
      </c>
      <c r="D1712" s="32">
        <v>1</v>
      </c>
      <c r="E1712" s="32"/>
      <c r="F1712" s="32"/>
      <c r="G1712" s="32" t="s">
        <v>2020</v>
      </c>
      <c r="H1712" s="32">
        <v>0</v>
      </c>
      <c r="I1712" s="32" t="b">
        <v>0</v>
      </c>
      <c r="M1712">
        <v>2</v>
      </c>
      <c r="N1712" s="30" t="str">
        <f t="shared" si="82"/>
        <v>DELETE FROM W_CATEGORY WHERE ID = JobStreet(id);</v>
      </c>
      <c r="O1712" s="30" t="str">
        <f t="shared" si="83"/>
        <v>INSERT INTO W_CATEGORY VALUES(</v>
      </c>
      <c r="P1712" s="30" t="str">
        <f t="shared" si="84"/>
        <v>"JobStreet(id)",1,"","","IndustrialEngineeringJobs",0,FALSE</v>
      </c>
      <c r="Q1712" s="18" t="s">
        <v>70</v>
      </c>
    </row>
    <row r="1713" spans="2:17">
      <c r="B1713" s="32" t="s">
        <v>384</v>
      </c>
      <c r="C1713" s="32" t="s">
        <v>94</v>
      </c>
      <c r="D1713" s="32">
        <v>1</v>
      </c>
      <c r="E1713" s="32"/>
      <c r="F1713" s="32"/>
      <c r="G1713" s="32" t="s">
        <v>2021</v>
      </c>
      <c r="H1713" s="32">
        <v>0</v>
      </c>
      <c r="I1713" s="32" t="b">
        <v>0</v>
      </c>
      <c r="M1713">
        <v>2</v>
      </c>
      <c r="N1713" s="30" t="str">
        <f t="shared" si="82"/>
        <v>DELETE FROM W_CATEGORY WHERE ID = JobStreet(id);</v>
      </c>
      <c r="O1713" s="30" t="str">
        <f t="shared" si="83"/>
        <v>INSERT INTO W_CATEGORY VALUES(</v>
      </c>
      <c r="P1713" s="30" t="str">
        <f t="shared" si="84"/>
        <v>"JobStreet(id)",1,"","","IT-HardwareJobs",0,FALSE</v>
      </c>
      <c r="Q1713" s="18" t="s">
        <v>70</v>
      </c>
    </row>
    <row r="1714" spans="2:17">
      <c r="B1714" s="32" t="s">
        <v>384</v>
      </c>
      <c r="C1714" s="32" t="s">
        <v>94</v>
      </c>
      <c r="D1714" s="32">
        <v>1</v>
      </c>
      <c r="E1714" s="32"/>
      <c r="F1714" s="32"/>
      <c r="G1714" s="32" t="s">
        <v>2022</v>
      </c>
      <c r="H1714" s="32">
        <v>0</v>
      </c>
      <c r="I1714" s="32" t="b">
        <v>0</v>
      </c>
      <c r="M1714">
        <v>2</v>
      </c>
      <c r="N1714" s="30" t="str">
        <f t="shared" si="82"/>
        <v>DELETE FROM W_CATEGORY WHERE ID = JobStreet(id);</v>
      </c>
      <c r="O1714" s="30" t="str">
        <f t="shared" si="83"/>
        <v>INSERT INTO W_CATEGORY VALUES(</v>
      </c>
      <c r="P1714" s="30" t="str">
        <f t="shared" si="84"/>
        <v>"JobStreet(id)",1,"","","IT-Network/Sys/DBAdminJobs",0,FALSE</v>
      </c>
      <c r="Q1714" s="18" t="s">
        <v>70</v>
      </c>
    </row>
    <row r="1715" spans="2:17">
      <c r="B1715" s="32" t="s">
        <v>384</v>
      </c>
      <c r="C1715" s="32" t="s">
        <v>94</v>
      </c>
      <c r="D1715" s="32">
        <v>1</v>
      </c>
      <c r="E1715" s="32"/>
      <c r="F1715" s="32"/>
      <c r="G1715" s="32" t="s">
        <v>2023</v>
      </c>
      <c r="H1715" s="32">
        <v>0</v>
      </c>
      <c r="I1715" s="32" t="b">
        <v>0</v>
      </c>
      <c r="M1715">
        <v>2</v>
      </c>
      <c r="N1715" s="30" t="str">
        <f t="shared" ref="N1715:N1778" si="85">"DELETE FROM " &amp; $B1715 &amp; " WHERE ID = " &amp; C1715 &amp; ";"</f>
        <v>DELETE FROM W_CATEGORY WHERE ID = JobStreet(id);</v>
      </c>
      <c r="O1715" s="30" t="str">
        <f t="shared" si="83"/>
        <v>INSERT INTO W_CATEGORY VALUES(</v>
      </c>
      <c r="P1715" s="30" t="str">
        <f t="shared" si="84"/>
        <v>"JobStreet(id)",1,"","","IT-SoftwareJobs",0,FALSE</v>
      </c>
      <c r="Q1715" s="18" t="s">
        <v>70</v>
      </c>
    </row>
    <row r="1716" spans="2:17">
      <c r="B1716" s="32" t="s">
        <v>384</v>
      </c>
      <c r="C1716" s="32" t="s">
        <v>94</v>
      </c>
      <c r="D1716" s="32">
        <v>1</v>
      </c>
      <c r="E1716" s="32"/>
      <c r="F1716" s="32"/>
      <c r="G1716" s="32" t="s">
        <v>2024</v>
      </c>
      <c r="H1716" s="32">
        <v>0</v>
      </c>
      <c r="I1716" s="32" t="b">
        <v>0</v>
      </c>
      <c r="M1716">
        <v>2</v>
      </c>
      <c r="N1716" s="30" t="str">
        <f t="shared" si="85"/>
        <v>DELETE FROM W_CATEGORY WHERE ID = JobStreet(id);</v>
      </c>
      <c r="O1716" s="30" t="str">
        <f t="shared" si="83"/>
        <v>INSERT INTO W_CATEGORY VALUES(</v>
      </c>
      <c r="P1716" s="30" t="str">
        <f t="shared" si="84"/>
        <v>"JobStreet(id)",1,"","","Journalist/EditorsJobs",0,FALSE</v>
      </c>
      <c r="Q1716" s="18" t="s">
        <v>70</v>
      </c>
    </row>
    <row r="1717" spans="2:17">
      <c r="B1717" s="32" t="s">
        <v>384</v>
      </c>
      <c r="C1717" s="32" t="s">
        <v>94</v>
      </c>
      <c r="D1717" s="32">
        <v>1</v>
      </c>
      <c r="E1717" s="32"/>
      <c r="F1717" s="32"/>
      <c r="G1717" s="32" t="s">
        <v>2025</v>
      </c>
      <c r="H1717" s="32">
        <v>0</v>
      </c>
      <c r="I1717" s="32" t="b">
        <v>0</v>
      </c>
      <c r="M1717">
        <v>2</v>
      </c>
      <c r="N1717" s="30" t="str">
        <f t="shared" si="85"/>
        <v>DELETE FROM W_CATEGORY WHERE ID = JobStreet(id);</v>
      </c>
      <c r="O1717" s="30" t="str">
        <f t="shared" si="83"/>
        <v>INSERT INTO W_CATEGORY VALUES(</v>
      </c>
      <c r="P1717" s="30" t="str">
        <f t="shared" si="84"/>
        <v>"JobStreet(id)",1,"","","Law/LegalServicesJobs",0,FALSE</v>
      </c>
      <c r="Q1717" s="18" t="s">
        <v>70</v>
      </c>
    </row>
    <row r="1718" spans="2:17">
      <c r="B1718" s="32" t="s">
        <v>384</v>
      </c>
      <c r="C1718" s="32" t="s">
        <v>94</v>
      </c>
      <c r="D1718" s="32">
        <v>1</v>
      </c>
      <c r="E1718" s="32"/>
      <c r="F1718" s="32"/>
      <c r="G1718" s="32" t="s">
        <v>2026</v>
      </c>
      <c r="H1718" s="32">
        <v>0</v>
      </c>
      <c r="I1718" s="32" t="b">
        <v>0</v>
      </c>
      <c r="M1718">
        <v>2</v>
      </c>
      <c r="N1718" s="30" t="str">
        <f t="shared" si="85"/>
        <v>DELETE FROM W_CATEGORY WHERE ID = JobStreet(id);</v>
      </c>
      <c r="O1718" s="30" t="str">
        <f t="shared" si="83"/>
        <v>INSERT INTO W_CATEGORY VALUES(</v>
      </c>
      <c r="P1718" s="30" t="str">
        <f t="shared" si="84"/>
        <v>"JobStreet(id)",1,"","","Logistics/SupplyChainJobs",0,FALSE</v>
      </c>
      <c r="Q1718" s="18" t="s">
        <v>70</v>
      </c>
    </row>
    <row r="1719" spans="2:17">
      <c r="B1719" s="32" t="s">
        <v>384</v>
      </c>
      <c r="C1719" s="32" t="s">
        <v>94</v>
      </c>
      <c r="D1719" s="32">
        <v>1</v>
      </c>
      <c r="E1719" s="32"/>
      <c r="F1719" s="32"/>
      <c r="G1719" s="32" t="s">
        <v>2027</v>
      </c>
      <c r="H1719" s="32">
        <v>0</v>
      </c>
      <c r="I1719" s="32" t="b">
        <v>0</v>
      </c>
      <c r="M1719">
        <v>2</v>
      </c>
      <c r="N1719" s="30" t="str">
        <f t="shared" si="85"/>
        <v>DELETE FROM W_CATEGORY WHERE ID = JobStreet(id);</v>
      </c>
      <c r="O1719" s="30" t="str">
        <f t="shared" si="83"/>
        <v>INSERT INTO W_CATEGORY VALUES(</v>
      </c>
      <c r="P1719" s="30" t="str">
        <f t="shared" si="84"/>
        <v>"JobStreet(id)",1,"","","MaintenanceJobs",0,FALSE</v>
      </c>
      <c r="Q1719" s="18" t="s">
        <v>70</v>
      </c>
    </row>
    <row r="1720" spans="2:17">
      <c r="B1720" s="32" t="s">
        <v>384</v>
      </c>
      <c r="C1720" s="32" t="s">
        <v>94</v>
      </c>
      <c r="D1720" s="32">
        <v>1</v>
      </c>
      <c r="E1720" s="32"/>
      <c r="F1720" s="32"/>
      <c r="G1720" s="32" t="s">
        <v>2028</v>
      </c>
      <c r="H1720" s="32">
        <v>0</v>
      </c>
      <c r="I1720" s="32" t="b">
        <v>0</v>
      </c>
      <c r="M1720">
        <v>2</v>
      </c>
      <c r="N1720" s="30" t="str">
        <f t="shared" si="85"/>
        <v>DELETE FROM W_CATEGORY WHERE ID = JobStreet(id);</v>
      </c>
      <c r="O1720" s="30" t="str">
        <f t="shared" si="83"/>
        <v>INSERT INTO W_CATEGORY VALUES(</v>
      </c>
      <c r="P1720" s="30" t="str">
        <f t="shared" si="84"/>
        <v>"JobStreet(id)",1,"","","ManufacturingJobs",0,FALSE</v>
      </c>
      <c r="Q1720" s="18" t="s">
        <v>70</v>
      </c>
    </row>
    <row r="1721" spans="2:17">
      <c r="B1721" s="32" t="s">
        <v>384</v>
      </c>
      <c r="C1721" s="32" t="s">
        <v>94</v>
      </c>
      <c r="D1721" s="32">
        <v>1</v>
      </c>
      <c r="E1721" s="32"/>
      <c r="F1721" s="32"/>
      <c r="G1721" s="32" t="s">
        <v>2029</v>
      </c>
      <c r="H1721" s="32">
        <v>0</v>
      </c>
      <c r="I1721" s="32" t="b">
        <v>0</v>
      </c>
      <c r="M1721">
        <v>2</v>
      </c>
      <c r="N1721" s="30" t="str">
        <f t="shared" si="85"/>
        <v>DELETE FROM W_CATEGORY WHERE ID = JobStreet(id);</v>
      </c>
      <c r="O1721" s="30" t="str">
        <f t="shared" si="83"/>
        <v>INSERT INTO W_CATEGORY VALUES(</v>
      </c>
      <c r="P1721" s="30" t="str">
        <f t="shared" si="84"/>
        <v>"JobStreet(id)",1,"","","Marketing/BusinessDevJobs",0,FALSE</v>
      </c>
      <c r="Q1721" s="18" t="s">
        <v>70</v>
      </c>
    </row>
    <row r="1722" spans="2:17">
      <c r="B1722" s="32" t="s">
        <v>384</v>
      </c>
      <c r="C1722" s="32" t="s">
        <v>94</v>
      </c>
      <c r="D1722" s="32">
        <v>1</v>
      </c>
      <c r="E1722" s="32"/>
      <c r="F1722" s="32"/>
      <c r="G1722" s="32" t="s">
        <v>2030</v>
      </c>
      <c r="H1722" s="32">
        <v>0</v>
      </c>
      <c r="I1722" s="32" t="b">
        <v>0</v>
      </c>
      <c r="M1722">
        <v>2</v>
      </c>
      <c r="N1722" s="30" t="str">
        <f t="shared" si="85"/>
        <v>DELETE FROM W_CATEGORY WHERE ID = JobStreet(id);</v>
      </c>
      <c r="O1722" s="30" t="str">
        <f t="shared" si="83"/>
        <v>INSERT INTO W_CATEGORY VALUES(</v>
      </c>
      <c r="P1722" s="30" t="str">
        <f t="shared" si="84"/>
        <v>"JobStreet(id)",1,"","","Mechanical/AutomotiveEngineeringJobs",0,FALSE</v>
      </c>
      <c r="Q1722" s="18" t="s">
        <v>70</v>
      </c>
    </row>
    <row r="1723" spans="2:17">
      <c r="B1723" s="32" t="s">
        <v>384</v>
      </c>
      <c r="C1723" s="32" t="s">
        <v>94</v>
      </c>
      <c r="D1723" s="32">
        <v>1</v>
      </c>
      <c r="E1723" s="32"/>
      <c r="F1723" s="32"/>
      <c r="G1723" s="32" t="s">
        <v>2031</v>
      </c>
      <c r="H1723" s="32">
        <v>0</v>
      </c>
      <c r="I1723" s="32" t="b">
        <v>0</v>
      </c>
      <c r="M1723">
        <v>2</v>
      </c>
      <c r="N1723" s="30" t="str">
        <f t="shared" si="85"/>
        <v>DELETE FROM W_CATEGORY WHERE ID = JobStreet(id);</v>
      </c>
      <c r="O1723" s="30" t="str">
        <f t="shared" si="83"/>
        <v>INSERT INTO W_CATEGORY VALUES(</v>
      </c>
      <c r="P1723" s="30" t="str">
        <f t="shared" si="84"/>
        <v>"JobStreet(id)",1,"","","MerchandisingJobs",0,FALSE</v>
      </c>
      <c r="Q1723" s="18" t="s">
        <v>70</v>
      </c>
    </row>
    <row r="1724" spans="2:17">
      <c r="B1724" s="32" t="s">
        <v>384</v>
      </c>
      <c r="C1724" s="32" t="s">
        <v>94</v>
      </c>
      <c r="D1724" s="32">
        <v>1</v>
      </c>
      <c r="E1724" s="32"/>
      <c r="F1724" s="32"/>
      <c r="G1724" s="32" t="s">
        <v>2032</v>
      </c>
      <c r="H1724" s="32">
        <v>0</v>
      </c>
      <c r="I1724" s="32" t="b">
        <v>0</v>
      </c>
      <c r="M1724">
        <v>2</v>
      </c>
      <c r="N1724" s="30" t="str">
        <f t="shared" si="85"/>
        <v>DELETE FROM W_CATEGORY WHERE ID = JobStreet(id);</v>
      </c>
      <c r="O1724" s="30" t="str">
        <f t="shared" si="83"/>
        <v>INSERT INTO W_CATEGORY VALUES(</v>
      </c>
      <c r="P1724" s="30" t="str">
        <f t="shared" si="84"/>
        <v>"JobStreet(id)",1,"","","Nurse/MedicalSupportJobs",0,FALSE</v>
      </c>
      <c r="Q1724" s="18" t="s">
        <v>70</v>
      </c>
    </row>
    <row r="1725" spans="2:17">
      <c r="B1725" s="32" t="s">
        <v>384</v>
      </c>
      <c r="C1725" s="32" t="s">
        <v>94</v>
      </c>
      <c r="D1725" s="32">
        <v>1</v>
      </c>
      <c r="E1725" s="32"/>
      <c r="F1725" s="32"/>
      <c r="G1725" s="32" t="s">
        <v>2033</v>
      </c>
      <c r="H1725" s="32">
        <v>0</v>
      </c>
      <c r="I1725" s="32" t="b">
        <v>0</v>
      </c>
      <c r="M1725">
        <v>2</v>
      </c>
      <c r="N1725" s="30" t="str">
        <f t="shared" si="85"/>
        <v>DELETE FROM W_CATEGORY WHERE ID = JobStreet(id);</v>
      </c>
      <c r="O1725" s="30" t="str">
        <f t="shared" si="83"/>
        <v>INSERT INTO W_CATEGORY VALUES(</v>
      </c>
      <c r="P1725" s="30" t="str">
        <f t="shared" si="84"/>
        <v>"JobStreet(id)",1,"","","Oil/GasEngineeringJobs",0,FALSE</v>
      </c>
      <c r="Q1725" s="18" t="s">
        <v>70</v>
      </c>
    </row>
    <row r="1726" spans="2:17">
      <c r="B1726" s="32" t="s">
        <v>384</v>
      </c>
      <c r="C1726" s="32" t="s">
        <v>94</v>
      </c>
      <c r="D1726" s="32">
        <v>1</v>
      </c>
      <c r="E1726" s="32"/>
      <c r="F1726" s="32"/>
      <c r="G1726" s="32" t="s">
        <v>2034</v>
      </c>
      <c r="H1726" s="32">
        <v>0</v>
      </c>
      <c r="I1726" s="32" t="b">
        <v>0</v>
      </c>
      <c r="M1726">
        <v>2</v>
      </c>
      <c r="N1726" s="30" t="str">
        <f t="shared" si="85"/>
        <v>DELETE FROM W_CATEGORY WHERE ID = JobStreet(id);</v>
      </c>
      <c r="O1726" s="30" t="str">
        <f t="shared" si="83"/>
        <v>INSERT INTO W_CATEGORY VALUES(</v>
      </c>
      <c r="P1726" s="30" t="str">
        <f t="shared" si="84"/>
        <v>"JobStreet(id)",1,"","","OtherEngineeringJobs",0,FALSE</v>
      </c>
      <c r="Q1726" s="18" t="s">
        <v>70</v>
      </c>
    </row>
    <row r="1727" spans="2:17">
      <c r="B1727" s="32" t="s">
        <v>384</v>
      </c>
      <c r="C1727" s="32" t="s">
        <v>94</v>
      </c>
      <c r="D1727" s="32">
        <v>1</v>
      </c>
      <c r="E1727" s="32"/>
      <c r="F1727" s="32"/>
      <c r="G1727" s="32" t="s">
        <v>2035</v>
      </c>
      <c r="H1727" s="32">
        <v>0</v>
      </c>
      <c r="I1727" s="32" t="b">
        <v>0</v>
      </c>
      <c r="M1727">
        <v>2</v>
      </c>
      <c r="N1727" s="30" t="str">
        <f t="shared" si="85"/>
        <v>DELETE FROM W_CATEGORY WHERE ID = JobStreet(id);</v>
      </c>
      <c r="O1727" s="30" t="str">
        <f t="shared" si="83"/>
        <v>INSERT INTO W_CATEGORY VALUES(</v>
      </c>
      <c r="P1727" s="30" t="str">
        <f t="shared" si="84"/>
        <v>"JobStreet(id)",1,"","","OthersJobs",0,FALSE</v>
      </c>
      <c r="Q1727" s="18" t="s">
        <v>70</v>
      </c>
    </row>
    <row r="1728" spans="2:17">
      <c r="B1728" s="32" t="s">
        <v>384</v>
      </c>
      <c r="C1728" s="32" t="s">
        <v>94</v>
      </c>
      <c r="D1728" s="32">
        <v>1</v>
      </c>
      <c r="E1728" s="32"/>
      <c r="F1728" s="32"/>
      <c r="G1728" s="32" t="s">
        <v>2036</v>
      </c>
      <c r="H1728" s="32">
        <v>0</v>
      </c>
      <c r="I1728" s="32" t="b">
        <v>0</v>
      </c>
      <c r="M1728">
        <v>2</v>
      </c>
      <c r="N1728" s="30" t="str">
        <f t="shared" si="85"/>
        <v>DELETE FROM W_CATEGORY WHERE ID = JobStreet(id);</v>
      </c>
      <c r="O1728" s="30" t="str">
        <f t="shared" si="83"/>
        <v>INSERT INTO W_CATEGORY VALUES(</v>
      </c>
      <c r="P1728" s="30" t="str">
        <f t="shared" si="84"/>
        <v>"JobStreet(id)",1,"","","PersonalCareJobs",0,FALSE</v>
      </c>
      <c r="Q1728" s="18" t="s">
        <v>70</v>
      </c>
    </row>
    <row r="1729" spans="2:17">
      <c r="B1729" s="32" t="s">
        <v>384</v>
      </c>
      <c r="C1729" s="32" t="s">
        <v>94</v>
      </c>
      <c r="D1729" s="32">
        <v>1</v>
      </c>
      <c r="E1729" s="32"/>
      <c r="F1729" s="32"/>
      <c r="G1729" s="32" t="s">
        <v>2037</v>
      </c>
      <c r="H1729" s="32">
        <v>0</v>
      </c>
      <c r="I1729" s="32" t="b">
        <v>0</v>
      </c>
      <c r="M1729">
        <v>2</v>
      </c>
      <c r="N1729" s="30" t="str">
        <f t="shared" si="85"/>
        <v>DELETE FROM W_CATEGORY WHERE ID = JobStreet(id);</v>
      </c>
      <c r="O1729" s="30" t="str">
        <f t="shared" si="83"/>
        <v>INSERT INTO W_CATEGORY VALUES(</v>
      </c>
      <c r="P1729" s="30" t="str">
        <f t="shared" si="84"/>
        <v>"JobStreet(id)",1,"","","PharmacyJobs",0,FALSE</v>
      </c>
      <c r="Q1729" s="18" t="s">
        <v>70</v>
      </c>
    </row>
    <row r="1730" spans="2:17">
      <c r="B1730" s="32" t="s">
        <v>384</v>
      </c>
      <c r="C1730" s="32" t="s">
        <v>94</v>
      </c>
      <c r="D1730" s="32">
        <v>1</v>
      </c>
      <c r="E1730" s="32"/>
      <c r="F1730" s="32"/>
      <c r="G1730" s="32" t="s">
        <v>2038</v>
      </c>
      <c r="H1730" s="32">
        <v>0</v>
      </c>
      <c r="I1730" s="32" t="b">
        <v>0</v>
      </c>
      <c r="M1730">
        <v>2</v>
      </c>
      <c r="N1730" s="30" t="str">
        <f t="shared" si="85"/>
        <v>DELETE FROM W_CATEGORY WHERE ID = JobStreet(id);</v>
      </c>
      <c r="O1730" s="30" t="str">
        <f t="shared" si="83"/>
        <v>INSERT INTO W_CATEGORY VALUES(</v>
      </c>
      <c r="P1730" s="30" t="str">
        <f t="shared" si="84"/>
        <v>"JobStreet(id)",1,"","","ProcessDesign&amp;ControlJobs",0,FALSE</v>
      </c>
      <c r="Q1730" s="18" t="s">
        <v>70</v>
      </c>
    </row>
    <row r="1731" spans="2:17">
      <c r="B1731" s="32" t="s">
        <v>384</v>
      </c>
      <c r="C1731" s="32" t="s">
        <v>94</v>
      </c>
      <c r="D1731" s="32">
        <v>1</v>
      </c>
      <c r="E1731" s="32"/>
      <c r="F1731" s="32"/>
      <c r="G1731" s="32" t="s">
        <v>2039</v>
      </c>
      <c r="H1731" s="32">
        <v>0</v>
      </c>
      <c r="I1731" s="32" t="b">
        <v>0</v>
      </c>
      <c r="M1731">
        <v>2</v>
      </c>
      <c r="N1731" s="30" t="str">
        <f t="shared" si="85"/>
        <v>DELETE FROM W_CATEGORY WHERE ID = JobStreet(id);</v>
      </c>
      <c r="O1731" s="30" t="str">
        <f t="shared" si="83"/>
        <v>INSERT INTO W_CATEGORY VALUES(</v>
      </c>
      <c r="P1731" s="30" t="str">
        <f t="shared" si="84"/>
        <v>"JobStreet(id)",1,"","","Property/RealEstateJobs",0,FALSE</v>
      </c>
      <c r="Q1731" s="18" t="s">
        <v>70</v>
      </c>
    </row>
    <row r="1732" spans="2:17">
      <c r="B1732" s="32" t="s">
        <v>384</v>
      </c>
      <c r="C1732" s="32" t="s">
        <v>94</v>
      </c>
      <c r="D1732" s="32">
        <v>1</v>
      </c>
      <c r="E1732" s="32"/>
      <c r="F1732" s="32"/>
      <c r="G1732" s="32" t="s">
        <v>2040</v>
      </c>
      <c r="H1732" s="32">
        <v>0</v>
      </c>
      <c r="I1732" s="32" t="b">
        <v>0</v>
      </c>
      <c r="M1732">
        <v>2</v>
      </c>
      <c r="N1732" s="30" t="str">
        <f t="shared" si="85"/>
        <v>DELETE FROM W_CATEGORY WHERE ID = JobStreet(id);</v>
      </c>
      <c r="O1732" s="30" t="str">
        <f t="shared" si="83"/>
        <v>INSERT INTO W_CATEGORY VALUES(</v>
      </c>
      <c r="P1732" s="30" t="str">
        <f t="shared" si="84"/>
        <v>"JobStreet(id)",1,"","","PublicRelationsJobs",0,FALSE</v>
      </c>
      <c r="Q1732" s="18" t="s">
        <v>70</v>
      </c>
    </row>
    <row r="1733" spans="2:17">
      <c r="B1733" s="32" t="s">
        <v>384</v>
      </c>
      <c r="C1733" s="32" t="s">
        <v>94</v>
      </c>
      <c r="D1733" s="32">
        <v>1</v>
      </c>
      <c r="E1733" s="32"/>
      <c r="F1733" s="32"/>
      <c r="G1733" s="32" t="s">
        <v>2041</v>
      </c>
      <c r="H1733" s="32">
        <v>0</v>
      </c>
      <c r="I1733" s="32" t="b">
        <v>0</v>
      </c>
      <c r="M1733">
        <v>2</v>
      </c>
      <c r="N1733" s="30" t="str">
        <f t="shared" si="85"/>
        <v>DELETE FROM W_CATEGORY WHERE ID = JobStreet(id);</v>
      </c>
      <c r="O1733" s="30" t="str">
        <f t="shared" si="83"/>
        <v>INSERT INTO W_CATEGORY VALUES(</v>
      </c>
      <c r="P1733" s="30" t="str">
        <f t="shared" si="84"/>
        <v>"JobStreet(id)",1,"","","PublishingJobs",0,FALSE</v>
      </c>
      <c r="Q1733" s="18" t="s">
        <v>70</v>
      </c>
    </row>
    <row r="1734" spans="2:17">
      <c r="B1734" s="32" t="s">
        <v>384</v>
      </c>
      <c r="C1734" s="32" t="s">
        <v>94</v>
      </c>
      <c r="D1734" s="32">
        <v>1</v>
      </c>
      <c r="E1734" s="32"/>
      <c r="F1734" s="32"/>
      <c r="G1734" s="32" t="s">
        <v>2042</v>
      </c>
      <c r="H1734" s="32">
        <v>0</v>
      </c>
      <c r="I1734" s="32" t="b">
        <v>0</v>
      </c>
      <c r="M1734">
        <v>2</v>
      </c>
      <c r="N1734" s="30" t="str">
        <f t="shared" si="85"/>
        <v>DELETE FROM W_CATEGORY WHERE ID = JobStreet(id);</v>
      </c>
      <c r="O1734" s="30" t="str">
        <f t="shared" si="83"/>
        <v>INSERT INTO W_CATEGORY VALUES(</v>
      </c>
      <c r="P1734" s="30" t="str">
        <f t="shared" si="84"/>
        <v>"JobStreet(id)",1,"","","Purchasing/MaterialMgmtJobs",0,FALSE</v>
      </c>
      <c r="Q1734" s="18" t="s">
        <v>70</v>
      </c>
    </row>
    <row r="1735" spans="2:17">
      <c r="B1735" s="32" t="s">
        <v>384</v>
      </c>
      <c r="C1735" s="32" t="s">
        <v>94</v>
      </c>
      <c r="D1735" s="32">
        <v>1</v>
      </c>
      <c r="E1735" s="32"/>
      <c r="F1735" s="32"/>
      <c r="G1735" s="32" t="s">
        <v>2043</v>
      </c>
      <c r="H1735" s="32">
        <v>0</v>
      </c>
      <c r="I1735" s="32" t="b">
        <v>0</v>
      </c>
      <c r="M1735">
        <v>2</v>
      </c>
      <c r="N1735" s="30" t="str">
        <f t="shared" si="85"/>
        <v>DELETE FROM W_CATEGORY WHERE ID = JobStreet(id);</v>
      </c>
      <c r="O1735" s="30" t="str">
        <f t="shared" si="83"/>
        <v>INSERT INTO W_CATEGORY VALUES(</v>
      </c>
      <c r="P1735" s="30" t="str">
        <f t="shared" si="84"/>
        <v>"JobStreet(id)",1,"","","QualityAssuranceJobs",0,FALSE</v>
      </c>
      <c r="Q1735" s="18" t="s">
        <v>70</v>
      </c>
    </row>
    <row r="1736" spans="2:17">
      <c r="B1736" s="32" t="s">
        <v>384</v>
      </c>
      <c r="C1736" s="32" t="s">
        <v>94</v>
      </c>
      <c r="D1736" s="32">
        <v>1</v>
      </c>
      <c r="E1736" s="32"/>
      <c r="F1736" s="32"/>
      <c r="G1736" s="32" t="s">
        <v>2044</v>
      </c>
      <c r="H1736" s="32">
        <v>0</v>
      </c>
      <c r="I1736" s="32" t="b">
        <v>0</v>
      </c>
      <c r="M1736">
        <v>2</v>
      </c>
      <c r="N1736" s="30" t="str">
        <f t="shared" si="85"/>
        <v>DELETE FROM W_CATEGORY WHERE ID = JobStreet(id);</v>
      </c>
      <c r="O1736" s="30" t="str">
        <f t="shared" si="83"/>
        <v>INSERT INTO W_CATEGORY VALUES(</v>
      </c>
      <c r="P1736" s="30" t="str">
        <f t="shared" si="84"/>
        <v>"JobStreet(id)",1,"","","QuantitySurveyingJobs",0,FALSE</v>
      </c>
      <c r="Q1736" s="18" t="s">
        <v>70</v>
      </c>
    </row>
    <row r="1737" spans="2:17">
      <c r="B1737" s="32" t="s">
        <v>384</v>
      </c>
      <c r="C1737" s="32" t="s">
        <v>94</v>
      </c>
      <c r="D1737" s="32">
        <v>1</v>
      </c>
      <c r="E1737" s="32"/>
      <c r="F1737" s="32"/>
      <c r="G1737" s="32" t="s">
        <v>2045</v>
      </c>
      <c r="H1737" s="32">
        <v>0</v>
      </c>
      <c r="I1737" s="32" t="b">
        <v>0</v>
      </c>
      <c r="M1737">
        <v>2</v>
      </c>
      <c r="N1737" s="30" t="str">
        <f t="shared" si="85"/>
        <v>DELETE FROM W_CATEGORY WHERE ID = JobStreet(id);</v>
      </c>
      <c r="O1737" s="30" t="str">
        <f t="shared" si="83"/>
        <v>INSERT INTO W_CATEGORY VALUES(</v>
      </c>
      <c r="P1737" s="30" t="str">
        <f t="shared" si="84"/>
        <v>"JobStreet(id)",1,"","","RetailSalesJobs",0,FALSE</v>
      </c>
      <c r="Q1737" s="18" t="s">
        <v>70</v>
      </c>
    </row>
    <row r="1738" spans="2:17">
      <c r="B1738" s="32" t="s">
        <v>384</v>
      </c>
      <c r="C1738" s="32" t="s">
        <v>94</v>
      </c>
      <c r="D1738" s="32">
        <v>1</v>
      </c>
      <c r="E1738" s="32"/>
      <c r="F1738" s="32"/>
      <c r="G1738" s="32" t="s">
        <v>2046</v>
      </c>
      <c r="H1738" s="32">
        <v>0</v>
      </c>
      <c r="I1738" s="32" t="b">
        <v>0</v>
      </c>
      <c r="M1738">
        <v>2</v>
      </c>
      <c r="N1738" s="30" t="str">
        <f t="shared" si="85"/>
        <v>DELETE FROM W_CATEGORY WHERE ID = JobStreet(id);</v>
      </c>
      <c r="O1738" s="30" t="str">
        <f t="shared" si="83"/>
        <v>INSERT INTO W_CATEGORY VALUES(</v>
      </c>
      <c r="P1738" s="30" t="str">
        <f t="shared" si="84"/>
        <v>"JobStreet(id)",1,"","","Sales-CorporateJobs",0,FALSE</v>
      </c>
      <c r="Q1738" s="18" t="s">
        <v>70</v>
      </c>
    </row>
    <row r="1739" spans="2:17">
      <c r="B1739" s="32" t="s">
        <v>384</v>
      </c>
      <c r="C1739" s="32" t="s">
        <v>94</v>
      </c>
      <c r="D1739" s="32">
        <v>1</v>
      </c>
      <c r="E1739" s="32"/>
      <c r="F1739" s="32"/>
      <c r="G1739" s="32" t="s">
        <v>2047</v>
      </c>
      <c r="H1739" s="32">
        <v>0</v>
      </c>
      <c r="I1739" s="32" t="b">
        <v>0</v>
      </c>
      <c r="M1739">
        <v>2</v>
      </c>
      <c r="N1739" s="30" t="str">
        <f t="shared" si="85"/>
        <v>DELETE FROM W_CATEGORY WHERE ID = JobStreet(id);</v>
      </c>
      <c r="O1739" s="30" t="str">
        <f t="shared" si="83"/>
        <v>INSERT INTO W_CATEGORY VALUES(</v>
      </c>
      <c r="P1739" s="30" t="str">
        <f t="shared" si="84"/>
        <v>"JobStreet(id)",1,"","","Sales-Eng/Tech/ITJobs",0,FALSE</v>
      </c>
      <c r="Q1739" s="18" t="s">
        <v>70</v>
      </c>
    </row>
    <row r="1740" spans="2:17">
      <c r="B1740" s="32" t="s">
        <v>384</v>
      </c>
      <c r="C1740" s="32" t="s">
        <v>94</v>
      </c>
      <c r="D1740" s="32">
        <v>1</v>
      </c>
      <c r="E1740" s="32"/>
      <c r="F1740" s="32"/>
      <c r="G1740" s="32" t="s">
        <v>2048</v>
      </c>
      <c r="H1740" s="32">
        <v>0</v>
      </c>
      <c r="I1740" s="32" t="b">
        <v>0</v>
      </c>
      <c r="M1740">
        <v>2</v>
      </c>
      <c r="N1740" s="30" t="str">
        <f t="shared" si="85"/>
        <v>DELETE FROM W_CATEGORY WHERE ID = JobStreet(id);</v>
      </c>
      <c r="O1740" s="30" t="str">
        <f t="shared" si="83"/>
        <v>INSERT INTO W_CATEGORY VALUES(</v>
      </c>
      <c r="P1740" s="30" t="str">
        <f t="shared" si="84"/>
        <v>"JobStreet(id)",1,"","","Sales-FinancialServicesJobs",0,FALSE</v>
      </c>
      <c r="Q1740" s="18" t="s">
        <v>70</v>
      </c>
    </row>
    <row r="1741" spans="2:17">
      <c r="B1741" s="32" t="s">
        <v>384</v>
      </c>
      <c r="C1741" s="32" t="s">
        <v>94</v>
      </c>
      <c r="D1741" s="32">
        <v>1</v>
      </c>
      <c r="E1741" s="32"/>
      <c r="F1741" s="32"/>
      <c r="G1741" s="32" t="s">
        <v>2049</v>
      </c>
      <c r="H1741" s="32">
        <v>0</v>
      </c>
      <c r="I1741" s="32" t="b">
        <v>0</v>
      </c>
      <c r="M1741">
        <v>2</v>
      </c>
      <c r="N1741" s="30" t="str">
        <f t="shared" si="85"/>
        <v>DELETE FROM W_CATEGORY WHERE ID = JobStreet(id);</v>
      </c>
      <c r="O1741" s="30" t="str">
        <f t="shared" si="83"/>
        <v>INSERT INTO W_CATEGORY VALUES(</v>
      </c>
      <c r="P1741" s="30" t="str">
        <f t="shared" si="84"/>
        <v>"JobStreet(id)",1,"","","Science&amp;TechnologyJobs",0,FALSE</v>
      </c>
      <c r="Q1741" s="18" t="s">
        <v>70</v>
      </c>
    </row>
    <row r="1742" spans="2:17">
      <c r="B1742" s="32" t="s">
        <v>384</v>
      </c>
      <c r="C1742" s="32" t="s">
        <v>94</v>
      </c>
      <c r="D1742" s="32">
        <v>1</v>
      </c>
      <c r="E1742" s="32"/>
      <c r="F1742" s="32"/>
      <c r="G1742" s="32" t="s">
        <v>2050</v>
      </c>
      <c r="H1742" s="32">
        <v>0</v>
      </c>
      <c r="I1742" s="32" t="b">
        <v>0</v>
      </c>
      <c r="M1742">
        <v>2</v>
      </c>
      <c r="N1742" s="30" t="str">
        <f t="shared" si="85"/>
        <v>DELETE FROM W_CATEGORY WHERE ID = JobStreet(id);</v>
      </c>
      <c r="O1742" s="30" t="str">
        <f t="shared" si="83"/>
        <v>INSERT INTO W_CATEGORY VALUES(</v>
      </c>
      <c r="P1742" s="30" t="str">
        <f t="shared" si="84"/>
        <v>"JobStreet(id)",1,"","","SecretarialJobs",0,FALSE</v>
      </c>
      <c r="Q1742" s="18" t="s">
        <v>70</v>
      </c>
    </row>
    <row r="1743" spans="2:17">
      <c r="B1743" s="32" t="s">
        <v>384</v>
      </c>
      <c r="C1743" s="32" t="s">
        <v>94</v>
      </c>
      <c r="D1743" s="32">
        <v>1</v>
      </c>
      <c r="E1743" s="32"/>
      <c r="F1743" s="32"/>
      <c r="G1743" s="32" t="s">
        <v>2051</v>
      </c>
      <c r="H1743" s="32">
        <v>0</v>
      </c>
      <c r="I1743" s="32" t="b">
        <v>0</v>
      </c>
      <c r="M1743">
        <v>2</v>
      </c>
      <c r="N1743" s="30" t="str">
        <f t="shared" si="85"/>
        <v>DELETE FROM W_CATEGORY WHERE ID = JobStreet(id);</v>
      </c>
      <c r="O1743" s="30" t="str">
        <f t="shared" si="83"/>
        <v>INSERT INTO W_CATEGORY VALUES(</v>
      </c>
      <c r="P1743" s="30" t="str">
        <f t="shared" si="84"/>
        <v>"JobStreet(id)",1,"","","Security/ArmedForcesJobs",0,FALSE</v>
      </c>
      <c r="Q1743" s="18" t="s">
        <v>70</v>
      </c>
    </row>
    <row r="1744" spans="2:17">
      <c r="B1744" s="32" t="s">
        <v>384</v>
      </c>
      <c r="C1744" s="32" t="s">
        <v>94</v>
      </c>
      <c r="D1744" s="32">
        <v>1</v>
      </c>
      <c r="E1744" s="32"/>
      <c r="F1744" s="32"/>
      <c r="G1744" s="32" t="s">
        <v>2052</v>
      </c>
      <c r="H1744" s="32">
        <v>0</v>
      </c>
      <c r="I1744" s="32" t="b">
        <v>0</v>
      </c>
      <c r="M1744">
        <v>2</v>
      </c>
      <c r="N1744" s="30" t="str">
        <f t="shared" si="85"/>
        <v>DELETE FROM W_CATEGORY WHERE ID = JobStreet(id);</v>
      </c>
      <c r="O1744" s="30" t="str">
        <f t="shared" si="83"/>
        <v>INSERT INTO W_CATEGORY VALUES(</v>
      </c>
      <c r="P1744" s="30" t="str">
        <f t="shared" si="84"/>
        <v>"JobStreet(id)",1,"","","SocialServicesJobs",0,FALSE</v>
      </c>
      <c r="Q1744" s="18" t="s">
        <v>70</v>
      </c>
    </row>
    <row r="1745" spans="2:17">
      <c r="B1745" s="32" t="s">
        <v>384</v>
      </c>
      <c r="C1745" s="32" t="s">
        <v>94</v>
      </c>
      <c r="D1745" s="32">
        <v>1</v>
      </c>
      <c r="E1745" s="32"/>
      <c r="F1745" s="32"/>
      <c r="G1745" s="32" t="s">
        <v>2053</v>
      </c>
      <c r="H1745" s="32">
        <v>0</v>
      </c>
      <c r="I1745" s="32" t="b">
        <v>0</v>
      </c>
      <c r="M1745">
        <v>2</v>
      </c>
      <c r="N1745" s="30" t="str">
        <f t="shared" si="85"/>
        <v>DELETE FROM W_CATEGORY WHERE ID = JobStreet(id);</v>
      </c>
      <c r="O1745" s="30" t="str">
        <f t="shared" si="83"/>
        <v>INSERT INTO W_CATEGORY VALUES(</v>
      </c>
      <c r="P1745" s="30" t="str">
        <f t="shared" si="84"/>
        <v>"JobStreet(id)",1,"","","Tech&amp;HelpdeskSupportJobs",0,FALSE</v>
      </c>
      <c r="Q1745" s="18" t="s">
        <v>70</v>
      </c>
    </row>
    <row r="1746" spans="2:17">
      <c r="B1746" s="32" t="s">
        <v>384</v>
      </c>
      <c r="C1746" s="32" t="s">
        <v>94</v>
      </c>
      <c r="D1746" s="32">
        <v>1</v>
      </c>
      <c r="E1746" s="32"/>
      <c r="F1746" s="32"/>
      <c r="G1746" s="32" t="s">
        <v>2054</v>
      </c>
      <c r="H1746" s="32">
        <v>0</v>
      </c>
      <c r="I1746" s="32" t="b">
        <v>0</v>
      </c>
      <c r="M1746">
        <v>2</v>
      </c>
      <c r="N1746" s="30" t="str">
        <f t="shared" si="85"/>
        <v>DELETE FROM W_CATEGORY WHERE ID = JobStreet(id);</v>
      </c>
      <c r="O1746" s="30" t="str">
        <f t="shared" si="83"/>
        <v>INSERT INTO W_CATEGORY VALUES(</v>
      </c>
      <c r="P1746" s="30" t="str">
        <f t="shared" si="84"/>
        <v>"JobStreet(id)",1,"","","Telesales/TelemarketingJobs",0,FALSE</v>
      </c>
      <c r="Q1746" s="18" t="s">
        <v>70</v>
      </c>
    </row>
    <row r="1747" spans="2:17">
      <c r="B1747" s="32" t="s">
        <v>384</v>
      </c>
      <c r="C1747" s="32" t="s">
        <v>94</v>
      </c>
      <c r="D1747" s="32">
        <v>1</v>
      </c>
      <c r="E1747" s="32"/>
      <c r="F1747" s="32"/>
      <c r="G1747" s="32" t="s">
        <v>2055</v>
      </c>
      <c r="H1747" s="32">
        <v>0</v>
      </c>
      <c r="I1747" s="32" t="b">
        <v>0</v>
      </c>
      <c r="M1747">
        <v>2</v>
      </c>
      <c r="N1747" s="30" t="str">
        <f t="shared" si="85"/>
        <v>DELETE FROM W_CATEGORY WHERE ID = JobStreet(id);</v>
      </c>
      <c r="O1747" s="30" t="str">
        <f t="shared" si="83"/>
        <v>INSERT INTO W_CATEGORY VALUES(</v>
      </c>
      <c r="P1747" s="30" t="str">
        <f t="shared" si="84"/>
        <v>"JobStreet(id)",1,"","","TopManagementJobs",0,FALSE</v>
      </c>
      <c r="Q1747" s="18" t="s">
        <v>70</v>
      </c>
    </row>
    <row r="1748" spans="2:17">
      <c r="B1748" s="32" t="s">
        <v>384</v>
      </c>
      <c r="C1748" s="32" t="s">
        <v>94</v>
      </c>
      <c r="D1748" s="32">
        <v>1</v>
      </c>
      <c r="E1748" s="32"/>
      <c r="F1748" s="32"/>
      <c r="G1748" s="32" t="s">
        <v>2056</v>
      </c>
      <c r="H1748" s="32">
        <v>0</v>
      </c>
      <c r="I1748" s="32" t="b">
        <v>0</v>
      </c>
      <c r="M1748">
        <v>2</v>
      </c>
      <c r="N1748" s="30" t="str">
        <f t="shared" si="85"/>
        <v>DELETE FROM W_CATEGORY WHERE ID = JobStreet(id);</v>
      </c>
      <c r="O1748" s="30" t="str">
        <f t="shared" si="83"/>
        <v>INSERT INTO W_CATEGORY VALUES(</v>
      </c>
      <c r="P1748" s="30" t="str">
        <f t="shared" si="84"/>
        <v>"JobStreet(id)",1,"","","Training&amp;Dev.Jobs",0,FALSE</v>
      </c>
      <c r="Q1748" s="18" t="s">
        <v>70</v>
      </c>
    </row>
    <row r="1749" spans="2:17">
      <c r="B1749" s="32" t="s">
        <v>384</v>
      </c>
      <c r="C1749" s="32" t="s">
        <v>94</v>
      </c>
      <c r="D1749" s="32">
        <v>2</v>
      </c>
      <c r="E1749" s="32"/>
      <c r="F1749" s="32"/>
      <c r="G1749" s="32" t="s">
        <v>2057</v>
      </c>
      <c r="H1749" s="32">
        <v>0</v>
      </c>
      <c r="I1749" s="32" t="b">
        <v>0</v>
      </c>
      <c r="M1749">
        <v>2</v>
      </c>
      <c r="N1749" s="30" t="str">
        <f t="shared" si="85"/>
        <v>DELETE FROM W_CATEGORY WHERE ID = JobStreet(id);</v>
      </c>
      <c r="O1749" s="30" t="str">
        <f t="shared" si="83"/>
        <v>INSERT INTO W_CATEGORY VALUES(</v>
      </c>
      <c r="P1749" s="30" t="str">
        <f t="shared" si="84"/>
        <v>"JobStreet(id)",2,"","","CEO/GM/Director/SeniorManagerJobs",0,FALSE</v>
      </c>
      <c r="Q1749" s="18" t="s">
        <v>70</v>
      </c>
    </row>
    <row r="1750" spans="2:17">
      <c r="B1750" s="32" t="s">
        <v>384</v>
      </c>
      <c r="C1750" s="32" t="s">
        <v>94</v>
      </c>
      <c r="D1750" s="32">
        <v>2</v>
      </c>
      <c r="E1750" s="32"/>
      <c r="F1750" s="32"/>
      <c r="G1750" s="32" t="s">
        <v>2058</v>
      </c>
      <c r="H1750" s="32">
        <v>0</v>
      </c>
      <c r="I1750" s="32" t="b">
        <v>0</v>
      </c>
      <c r="M1750">
        <v>2</v>
      </c>
      <c r="N1750" s="30" t="str">
        <f t="shared" si="85"/>
        <v>DELETE FROM W_CATEGORY WHERE ID = JobStreet(id);</v>
      </c>
      <c r="O1750" s="30" t="str">
        <f t="shared" si="83"/>
        <v>INSERT INTO W_CATEGORY VALUES(</v>
      </c>
      <c r="P1750" s="30" t="str">
        <f t="shared" si="84"/>
        <v>"JobStreet(id)",2,"","","FreshGrad/Lessthan1yearexperienceJobs",0,FALSE</v>
      </c>
      <c r="Q1750" s="18" t="s">
        <v>70</v>
      </c>
    </row>
    <row r="1751" spans="2:17">
      <c r="B1751" s="32" t="s">
        <v>384</v>
      </c>
      <c r="C1751" s="32" t="s">
        <v>94</v>
      </c>
      <c r="D1751" s="32">
        <v>2</v>
      </c>
      <c r="E1751" s="32"/>
      <c r="F1751" s="32"/>
      <c r="G1751" s="32" t="s">
        <v>2059</v>
      </c>
      <c r="H1751" s="32">
        <v>0</v>
      </c>
      <c r="I1751" s="32" t="b">
        <v>0</v>
      </c>
      <c r="M1751">
        <v>2</v>
      </c>
      <c r="N1751" s="30" t="str">
        <f t="shared" si="85"/>
        <v>DELETE FROM W_CATEGORY WHERE ID = JobStreet(id);</v>
      </c>
      <c r="O1751" s="30" t="str">
        <f t="shared" si="83"/>
        <v>INSERT INTO W_CATEGORY VALUES(</v>
      </c>
      <c r="P1751" s="30" t="str">
        <f t="shared" si="84"/>
        <v>"JobStreet(id)",2,"","","Manager/AssistantManagerJobs",0,FALSE</v>
      </c>
      <c r="Q1751" s="18" t="s">
        <v>70</v>
      </c>
    </row>
    <row r="1752" spans="2:17">
      <c r="B1752" s="32" t="s">
        <v>384</v>
      </c>
      <c r="C1752" s="32" t="s">
        <v>94</v>
      </c>
      <c r="D1752" s="32">
        <v>2</v>
      </c>
      <c r="E1752" s="32"/>
      <c r="F1752" s="32"/>
      <c r="G1752" s="32" t="s">
        <v>2060</v>
      </c>
      <c r="H1752" s="32">
        <v>0</v>
      </c>
      <c r="I1752" s="32" t="b">
        <v>0</v>
      </c>
      <c r="M1752">
        <v>2</v>
      </c>
      <c r="N1752" s="30" t="str">
        <f t="shared" si="85"/>
        <v>DELETE FROM W_CATEGORY WHERE ID = JobStreet(id);</v>
      </c>
      <c r="O1752" s="30" t="str">
        <f t="shared" si="83"/>
        <v>INSERT INTO W_CATEGORY VALUES(</v>
      </c>
      <c r="P1752" s="30" t="str">
        <f t="shared" si="84"/>
        <v>"JobStreet(id)",2,"","","Staff【non-management&amp;non-supervisor】Jobs",0,FALSE</v>
      </c>
      <c r="Q1752" s="18" t="s">
        <v>70</v>
      </c>
    </row>
    <row r="1753" spans="2:17">
      <c r="B1753" s="32" t="s">
        <v>384</v>
      </c>
      <c r="C1753" s="32" t="s">
        <v>94</v>
      </c>
      <c r="D1753" s="32">
        <v>2</v>
      </c>
      <c r="E1753" s="32"/>
      <c r="F1753" s="32"/>
      <c r="G1753" s="32" t="s">
        <v>2061</v>
      </c>
      <c r="H1753" s="32">
        <v>0</v>
      </c>
      <c r="I1753" s="32" t="b">
        <v>0</v>
      </c>
      <c r="M1753">
        <v>2</v>
      </c>
      <c r="N1753" s="30" t="str">
        <f t="shared" si="85"/>
        <v>DELETE FROM W_CATEGORY WHERE ID = JobStreet(id);</v>
      </c>
      <c r="O1753" s="30" t="str">
        <f t="shared" si="83"/>
        <v>INSERT INTO W_CATEGORY VALUES(</v>
      </c>
      <c r="P1753" s="30" t="str">
        <f t="shared" si="84"/>
        <v>"JobStreet(id)",2,"","","Supervisor/CoordinatorJobs",0,FALSE</v>
      </c>
      <c r="Q1753" s="18" t="s">
        <v>70</v>
      </c>
    </row>
    <row r="1754" spans="2:17">
      <c r="B1754" s="32" t="s">
        <v>384</v>
      </c>
      <c r="C1754" s="32" t="s">
        <v>94</v>
      </c>
      <c r="D1754" s="32">
        <v>3</v>
      </c>
      <c r="E1754" s="32"/>
      <c r="F1754" s="32"/>
      <c r="G1754" s="32" t="s">
        <v>2062</v>
      </c>
      <c r="H1754" s="32">
        <v>0</v>
      </c>
      <c r="I1754" s="32" t="b">
        <v>0</v>
      </c>
      <c r="M1754">
        <v>2</v>
      </c>
      <c r="N1754" s="30" t="str">
        <f t="shared" si="85"/>
        <v>DELETE FROM W_CATEGORY WHERE ID = JobStreet(id);</v>
      </c>
      <c r="O1754" s="30" t="str">
        <f t="shared" si="83"/>
        <v>INSERT INTO W_CATEGORY VALUES(</v>
      </c>
      <c r="P1754" s="30" t="str">
        <f t="shared" si="84"/>
        <v>"JobStreet(id)",3,"","","JobsinAceh",0,FALSE</v>
      </c>
      <c r="Q1754" s="18" t="s">
        <v>70</v>
      </c>
    </row>
    <row r="1755" spans="2:17">
      <c r="B1755" s="32" t="s">
        <v>384</v>
      </c>
      <c r="C1755" s="32" t="s">
        <v>94</v>
      </c>
      <c r="D1755" s="32">
        <v>3</v>
      </c>
      <c r="E1755" s="32"/>
      <c r="F1755" s="32"/>
      <c r="G1755" s="32" t="s">
        <v>2063</v>
      </c>
      <c r="H1755" s="32">
        <v>0</v>
      </c>
      <c r="I1755" s="32" t="b">
        <v>0</v>
      </c>
      <c r="M1755">
        <v>2</v>
      </c>
      <c r="N1755" s="30" t="str">
        <f t="shared" si="85"/>
        <v>DELETE FROM W_CATEGORY WHERE ID = JobStreet(id);</v>
      </c>
      <c r="O1755" s="30" t="str">
        <f t="shared" si="83"/>
        <v>INSERT INTO W_CATEGORY VALUES(</v>
      </c>
      <c r="P1755" s="30" t="str">
        <f t="shared" si="84"/>
        <v>"JobStreet(id)",3,"","","JobsinBali",0,FALSE</v>
      </c>
      <c r="Q1755" s="18" t="s">
        <v>70</v>
      </c>
    </row>
    <row r="1756" spans="2:17">
      <c r="B1756" s="32" t="s">
        <v>384</v>
      </c>
      <c r="C1756" s="32" t="s">
        <v>94</v>
      </c>
      <c r="D1756" s="32">
        <v>3</v>
      </c>
      <c r="E1756" s="32"/>
      <c r="F1756" s="32"/>
      <c r="G1756" s="32" t="s">
        <v>2064</v>
      </c>
      <c r="H1756" s="32">
        <v>0</v>
      </c>
      <c r="I1756" s="32" t="b">
        <v>0</v>
      </c>
      <c r="M1756">
        <v>2</v>
      </c>
      <c r="N1756" s="30" t="str">
        <f t="shared" si="85"/>
        <v>DELETE FROM W_CATEGORY WHERE ID = JobStreet(id);</v>
      </c>
      <c r="O1756" s="30" t="str">
        <f t="shared" si="83"/>
        <v>INSERT INTO W_CATEGORY VALUES(</v>
      </c>
      <c r="P1756" s="30" t="str">
        <f t="shared" si="84"/>
        <v>"JobStreet(id)",3,"","","JobsinBangkaBelitung",0,FALSE</v>
      </c>
      <c r="Q1756" s="18" t="s">
        <v>70</v>
      </c>
    </row>
    <row r="1757" spans="2:17">
      <c r="B1757" s="32" t="s">
        <v>384</v>
      </c>
      <c r="C1757" s="32" t="s">
        <v>94</v>
      </c>
      <c r="D1757" s="32">
        <v>3</v>
      </c>
      <c r="E1757" s="32"/>
      <c r="F1757" s="32"/>
      <c r="G1757" s="32" t="s">
        <v>2065</v>
      </c>
      <c r="H1757" s="32">
        <v>0</v>
      </c>
      <c r="I1757" s="32" t="b">
        <v>0</v>
      </c>
      <c r="M1757">
        <v>2</v>
      </c>
      <c r="N1757" s="30" t="str">
        <f t="shared" si="85"/>
        <v>DELETE FROM W_CATEGORY WHERE ID = JobStreet(id);</v>
      </c>
      <c r="O1757" s="30" t="str">
        <f t="shared" si="83"/>
        <v>INSERT INTO W_CATEGORY VALUES(</v>
      </c>
      <c r="P1757" s="30" t="str">
        <f t="shared" si="84"/>
        <v>"JobStreet(id)",3,"","","JobsinBanten",0,FALSE</v>
      </c>
      <c r="Q1757" s="18" t="s">
        <v>70</v>
      </c>
    </row>
    <row r="1758" spans="2:17">
      <c r="B1758" s="32" t="s">
        <v>384</v>
      </c>
      <c r="C1758" s="32" t="s">
        <v>94</v>
      </c>
      <c r="D1758" s="32">
        <v>3</v>
      </c>
      <c r="E1758" s="32"/>
      <c r="F1758" s="32"/>
      <c r="G1758" s="32" t="s">
        <v>2066</v>
      </c>
      <c r="H1758" s="32">
        <v>0</v>
      </c>
      <c r="I1758" s="32" t="b">
        <v>0</v>
      </c>
      <c r="M1758">
        <v>2</v>
      </c>
      <c r="N1758" s="30" t="str">
        <f t="shared" si="85"/>
        <v>DELETE FROM W_CATEGORY WHERE ID = JobStreet(id);</v>
      </c>
      <c r="O1758" s="30" t="str">
        <f t="shared" si="83"/>
        <v>INSERT INTO W_CATEGORY VALUES(</v>
      </c>
      <c r="P1758" s="30" t="str">
        <f t="shared" si="84"/>
        <v>"JobStreet(id)",3,"","","JobsinBengkulu",0,FALSE</v>
      </c>
      <c r="Q1758" s="18" t="s">
        <v>70</v>
      </c>
    </row>
    <row r="1759" spans="2:17">
      <c r="B1759" s="32" t="s">
        <v>384</v>
      </c>
      <c r="C1759" s="32" t="s">
        <v>94</v>
      </c>
      <c r="D1759" s="32">
        <v>3</v>
      </c>
      <c r="E1759" s="32"/>
      <c r="F1759" s="32"/>
      <c r="G1759" s="32" t="s">
        <v>2067</v>
      </c>
      <c r="H1759" s="32">
        <v>0</v>
      </c>
      <c r="I1759" s="32" t="b">
        <v>0</v>
      </c>
      <c r="M1759">
        <v>2</v>
      </c>
      <c r="N1759" s="30" t="str">
        <f t="shared" si="85"/>
        <v>DELETE FROM W_CATEGORY WHERE ID = JobStreet(id);</v>
      </c>
      <c r="O1759" s="30" t="str">
        <f t="shared" si="83"/>
        <v>INSERT INTO W_CATEGORY VALUES(</v>
      </c>
      <c r="P1759" s="30" t="str">
        <f t="shared" si="84"/>
        <v>"JobStreet(id)",3,"","","JobsinGorontalo",0,FALSE</v>
      </c>
      <c r="Q1759" s="18" t="s">
        <v>70</v>
      </c>
    </row>
    <row r="1760" spans="2:17">
      <c r="B1760" s="32" t="s">
        <v>384</v>
      </c>
      <c r="C1760" s="32" t="s">
        <v>94</v>
      </c>
      <c r="D1760" s="32">
        <v>3</v>
      </c>
      <c r="E1760" s="32"/>
      <c r="F1760" s="32"/>
      <c r="G1760" s="32" t="s">
        <v>2068</v>
      </c>
      <c r="H1760" s="32">
        <v>0</v>
      </c>
      <c r="I1760" s="32" t="b">
        <v>0</v>
      </c>
      <c r="M1760">
        <v>2</v>
      </c>
      <c r="N1760" s="30" t="str">
        <f t="shared" si="85"/>
        <v>DELETE FROM W_CATEGORY WHERE ID = JobStreet(id);</v>
      </c>
      <c r="O1760" s="30" t="str">
        <f t="shared" si="83"/>
        <v>INSERT INTO W_CATEGORY VALUES(</v>
      </c>
      <c r="P1760" s="30" t="str">
        <f t="shared" si="84"/>
        <v>"JobStreet(id)",3,"","","JobsinJakartaRaya",0,FALSE</v>
      </c>
      <c r="Q1760" s="18" t="s">
        <v>70</v>
      </c>
    </row>
    <row r="1761" spans="2:17">
      <c r="B1761" s="32" t="s">
        <v>384</v>
      </c>
      <c r="C1761" s="32" t="s">
        <v>94</v>
      </c>
      <c r="D1761" s="32">
        <v>3</v>
      </c>
      <c r="E1761" s="32"/>
      <c r="F1761" s="32"/>
      <c r="G1761" s="32" t="s">
        <v>2069</v>
      </c>
      <c r="H1761" s="32">
        <v>0</v>
      </c>
      <c r="I1761" s="32" t="b">
        <v>0</v>
      </c>
      <c r="M1761">
        <v>2</v>
      </c>
      <c r="N1761" s="30" t="str">
        <f t="shared" si="85"/>
        <v>DELETE FROM W_CATEGORY WHERE ID = JobStreet(id);</v>
      </c>
      <c r="O1761" s="30" t="str">
        <f t="shared" si="83"/>
        <v>INSERT INTO W_CATEGORY VALUES(</v>
      </c>
      <c r="P1761" s="30" t="str">
        <f t="shared" si="84"/>
        <v>"JobStreet(id)",3,"","","JobsinJambi",0,FALSE</v>
      </c>
      <c r="Q1761" s="18" t="s">
        <v>70</v>
      </c>
    </row>
    <row r="1762" spans="2:17">
      <c r="B1762" s="32" t="s">
        <v>384</v>
      </c>
      <c r="C1762" s="32" t="s">
        <v>94</v>
      </c>
      <c r="D1762" s="32">
        <v>3</v>
      </c>
      <c r="E1762" s="32"/>
      <c r="F1762" s="32"/>
      <c r="G1762" s="32" t="s">
        <v>2070</v>
      </c>
      <c r="H1762" s="32">
        <v>0</v>
      </c>
      <c r="I1762" s="32" t="b">
        <v>0</v>
      </c>
      <c r="M1762">
        <v>2</v>
      </c>
      <c r="N1762" s="30" t="str">
        <f t="shared" si="85"/>
        <v>DELETE FROM W_CATEGORY WHERE ID = JobStreet(id);</v>
      </c>
      <c r="O1762" s="30" t="str">
        <f t="shared" si="83"/>
        <v>INSERT INTO W_CATEGORY VALUES(</v>
      </c>
      <c r="P1762" s="30" t="str">
        <f t="shared" si="84"/>
        <v>"JobStreet(id)",3,"","","JobsinJawaBarat",0,FALSE</v>
      </c>
      <c r="Q1762" s="18" t="s">
        <v>70</v>
      </c>
    </row>
    <row r="1763" spans="2:17">
      <c r="B1763" s="32" t="s">
        <v>384</v>
      </c>
      <c r="C1763" s="32" t="s">
        <v>94</v>
      </c>
      <c r="D1763" s="32">
        <v>3</v>
      </c>
      <c r="E1763" s="32"/>
      <c r="F1763" s="32"/>
      <c r="G1763" s="32" t="s">
        <v>2071</v>
      </c>
      <c r="H1763" s="32">
        <v>0</v>
      </c>
      <c r="I1763" s="32" t="b">
        <v>0</v>
      </c>
      <c r="M1763">
        <v>2</v>
      </c>
      <c r="N1763" s="30" t="str">
        <f t="shared" si="85"/>
        <v>DELETE FROM W_CATEGORY WHERE ID = JobStreet(id);</v>
      </c>
      <c r="O1763" s="30" t="str">
        <f t="shared" si="83"/>
        <v>INSERT INTO W_CATEGORY VALUES(</v>
      </c>
      <c r="P1763" s="30" t="str">
        <f t="shared" si="84"/>
        <v>"JobStreet(id)",3,"","","JobsinJawaTengah",0,FALSE</v>
      </c>
      <c r="Q1763" s="18" t="s">
        <v>70</v>
      </c>
    </row>
    <row r="1764" spans="2:17">
      <c r="B1764" s="32" t="s">
        <v>384</v>
      </c>
      <c r="C1764" s="32" t="s">
        <v>94</v>
      </c>
      <c r="D1764" s="32">
        <v>3</v>
      </c>
      <c r="E1764" s="32"/>
      <c r="F1764" s="32"/>
      <c r="G1764" s="32" t="s">
        <v>2072</v>
      </c>
      <c r="H1764" s="32">
        <v>0</v>
      </c>
      <c r="I1764" s="32" t="b">
        <v>0</v>
      </c>
      <c r="M1764">
        <v>2</v>
      </c>
      <c r="N1764" s="30" t="str">
        <f t="shared" si="85"/>
        <v>DELETE FROM W_CATEGORY WHERE ID = JobStreet(id);</v>
      </c>
      <c r="O1764" s="30" t="str">
        <f t="shared" si="83"/>
        <v>INSERT INTO W_CATEGORY VALUES(</v>
      </c>
      <c r="P1764" s="30" t="str">
        <f t="shared" si="84"/>
        <v>"JobStreet(id)",3,"","","JobsinJawaTimur",0,FALSE</v>
      </c>
      <c r="Q1764" s="18" t="s">
        <v>70</v>
      </c>
    </row>
    <row r="1765" spans="2:17">
      <c r="B1765" s="32" t="s">
        <v>384</v>
      </c>
      <c r="C1765" s="32" t="s">
        <v>94</v>
      </c>
      <c r="D1765" s="32">
        <v>3</v>
      </c>
      <c r="E1765" s="32"/>
      <c r="F1765" s="32"/>
      <c r="G1765" s="32" t="s">
        <v>2073</v>
      </c>
      <c r="H1765" s="32">
        <v>0</v>
      </c>
      <c r="I1765" s="32" t="b">
        <v>0</v>
      </c>
      <c r="M1765">
        <v>2</v>
      </c>
      <c r="N1765" s="30" t="str">
        <f t="shared" si="85"/>
        <v>DELETE FROM W_CATEGORY WHERE ID = JobStreet(id);</v>
      </c>
      <c r="O1765" s="30" t="str">
        <f t="shared" si="83"/>
        <v>INSERT INTO W_CATEGORY VALUES(</v>
      </c>
      <c r="P1765" s="30" t="str">
        <f t="shared" si="84"/>
        <v>"JobStreet(id)",3,"","","JobsinKalimantanBarat",0,FALSE</v>
      </c>
      <c r="Q1765" s="18" t="s">
        <v>70</v>
      </c>
    </row>
    <row r="1766" spans="2:17">
      <c r="B1766" s="32" t="s">
        <v>384</v>
      </c>
      <c r="C1766" s="32" t="s">
        <v>94</v>
      </c>
      <c r="D1766" s="32">
        <v>3</v>
      </c>
      <c r="E1766" s="32"/>
      <c r="F1766" s="32"/>
      <c r="G1766" s="32" t="s">
        <v>2074</v>
      </c>
      <c r="H1766" s="32">
        <v>0</v>
      </c>
      <c r="I1766" s="32" t="b">
        <v>0</v>
      </c>
      <c r="M1766">
        <v>2</v>
      </c>
      <c r="N1766" s="30" t="str">
        <f t="shared" si="85"/>
        <v>DELETE FROM W_CATEGORY WHERE ID = JobStreet(id);</v>
      </c>
      <c r="O1766" s="30" t="str">
        <f t="shared" si="83"/>
        <v>INSERT INTO W_CATEGORY VALUES(</v>
      </c>
      <c r="P1766" s="30" t="str">
        <f t="shared" si="84"/>
        <v>"JobStreet(id)",3,"","","JobsinKalimantanSelatan",0,FALSE</v>
      </c>
      <c r="Q1766" s="18" t="s">
        <v>70</v>
      </c>
    </row>
    <row r="1767" spans="2:17">
      <c r="B1767" s="32" t="s">
        <v>384</v>
      </c>
      <c r="C1767" s="32" t="s">
        <v>94</v>
      </c>
      <c r="D1767" s="32">
        <v>3</v>
      </c>
      <c r="E1767" s="32"/>
      <c r="F1767" s="32"/>
      <c r="G1767" s="32" t="s">
        <v>2075</v>
      </c>
      <c r="H1767" s="32">
        <v>0</v>
      </c>
      <c r="I1767" s="32" t="b">
        <v>0</v>
      </c>
      <c r="M1767">
        <v>2</v>
      </c>
      <c r="N1767" s="30" t="str">
        <f t="shared" si="85"/>
        <v>DELETE FROM W_CATEGORY WHERE ID = JobStreet(id);</v>
      </c>
      <c r="O1767" s="30" t="str">
        <f t="shared" si="83"/>
        <v>INSERT INTO W_CATEGORY VALUES(</v>
      </c>
      <c r="P1767" s="30" t="str">
        <f t="shared" si="84"/>
        <v>"JobStreet(id)",3,"","","JobsinKalimantanTengah",0,FALSE</v>
      </c>
      <c r="Q1767" s="18" t="s">
        <v>70</v>
      </c>
    </row>
    <row r="1768" spans="2:17">
      <c r="B1768" s="32" t="s">
        <v>384</v>
      </c>
      <c r="C1768" s="32" t="s">
        <v>94</v>
      </c>
      <c r="D1768" s="32">
        <v>3</v>
      </c>
      <c r="E1768" s="32"/>
      <c r="F1768" s="32"/>
      <c r="G1768" s="32" t="s">
        <v>2076</v>
      </c>
      <c r="H1768" s="32">
        <v>0</v>
      </c>
      <c r="I1768" s="32" t="b">
        <v>0</v>
      </c>
      <c r="M1768">
        <v>2</v>
      </c>
      <c r="N1768" s="30" t="str">
        <f t="shared" si="85"/>
        <v>DELETE FROM W_CATEGORY WHERE ID = JobStreet(id);</v>
      </c>
      <c r="O1768" s="30" t="str">
        <f t="shared" si="83"/>
        <v>INSERT INTO W_CATEGORY VALUES(</v>
      </c>
      <c r="P1768" s="30" t="str">
        <f t="shared" si="84"/>
        <v>"JobStreet(id)",3,"","","JobsinKalimantanTimur",0,FALSE</v>
      </c>
      <c r="Q1768" s="18" t="s">
        <v>70</v>
      </c>
    </row>
    <row r="1769" spans="2:17">
      <c r="B1769" s="32" t="s">
        <v>384</v>
      </c>
      <c r="C1769" s="32" t="s">
        <v>94</v>
      </c>
      <c r="D1769" s="32">
        <v>3</v>
      </c>
      <c r="E1769" s="32"/>
      <c r="F1769" s="32"/>
      <c r="G1769" s="32" t="s">
        <v>2077</v>
      </c>
      <c r="H1769" s="32">
        <v>0</v>
      </c>
      <c r="I1769" s="32" t="b">
        <v>0</v>
      </c>
      <c r="M1769">
        <v>2</v>
      </c>
      <c r="N1769" s="30" t="str">
        <f t="shared" si="85"/>
        <v>DELETE FROM W_CATEGORY WHERE ID = JobStreet(id);</v>
      </c>
      <c r="O1769" s="30" t="str">
        <f t="shared" si="83"/>
        <v>INSERT INTO W_CATEGORY VALUES(</v>
      </c>
      <c r="P1769" s="30" t="str">
        <f t="shared" si="84"/>
        <v>"JobStreet(id)",3,"","","JobsinKalimantanUtara",0,FALSE</v>
      </c>
      <c r="Q1769" s="18" t="s">
        <v>70</v>
      </c>
    </row>
    <row r="1770" spans="2:17">
      <c r="B1770" s="32" t="s">
        <v>384</v>
      </c>
      <c r="C1770" s="32" t="s">
        <v>94</v>
      </c>
      <c r="D1770" s="32">
        <v>3</v>
      </c>
      <c r="E1770" s="32"/>
      <c r="F1770" s="32"/>
      <c r="G1770" s="32" t="s">
        <v>2078</v>
      </c>
      <c r="H1770" s="32">
        <v>0</v>
      </c>
      <c r="I1770" s="32" t="b">
        <v>0</v>
      </c>
      <c r="M1770">
        <v>2</v>
      </c>
      <c r="N1770" s="30" t="str">
        <f t="shared" si="85"/>
        <v>DELETE FROM W_CATEGORY WHERE ID = JobStreet(id);</v>
      </c>
      <c r="O1770" s="30" t="str">
        <f t="shared" si="83"/>
        <v>INSERT INTO W_CATEGORY VALUES(</v>
      </c>
      <c r="P1770" s="30" t="str">
        <f t="shared" si="84"/>
        <v>"JobStreet(id)",3,"","","JobsinKepulauanRiau",0,FALSE</v>
      </c>
      <c r="Q1770" s="18" t="s">
        <v>70</v>
      </c>
    </row>
    <row r="1771" spans="2:17">
      <c r="B1771" s="32" t="s">
        <v>384</v>
      </c>
      <c r="C1771" s="32" t="s">
        <v>94</v>
      </c>
      <c r="D1771" s="32">
        <v>3</v>
      </c>
      <c r="E1771" s="32"/>
      <c r="F1771" s="32"/>
      <c r="G1771" s="32" t="s">
        <v>2079</v>
      </c>
      <c r="H1771" s="32">
        <v>0</v>
      </c>
      <c r="I1771" s="32" t="b">
        <v>0</v>
      </c>
      <c r="M1771">
        <v>2</v>
      </c>
      <c r="N1771" s="30" t="str">
        <f t="shared" si="85"/>
        <v>DELETE FROM W_CATEGORY WHERE ID = JobStreet(id);</v>
      </c>
      <c r="O1771" s="30" t="str">
        <f t="shared" si="83"/>
        <v>INSERT INTO W_CATEGORY VALUES(</v>
      </c>
      <c r="P1771" s="30" t="str">
        <f t="shared" si="84"/>
        <v>"JobStreet(id)",3,"","","JobsinLampung",0,FALSE</v>
      </c>
      <c r="Q1771" s="18" t="s">
        <v>70</v>
      </c>
    </row>
    <row r="1772" spans="2:17">
      <c r="B1772" s="32" t="s">
        <v>384</v>
      </c>
      <c r="C1772" s="32" t="s">
        <v>94</v>
      </c>
      <c r="D1772" s="32">
        <v>3</v>
      </c>
      <c r="E1772" s="32"/>
      <c r="F1772" s="32"/>
      <c r="G1772" s="32" t="s">
        <v>2080</v>
      </c>
      <c r="H1772" s="32">
        <v>0</v>
      </c>
      <c r="I1772" s="32" t="b">
        <v>0</v>
      </c>
      <c r="M1772">
        <v>2</v>
      </c>
      <c r="N1772" s="30" t="str">
        <f t="shared" si="85"/>
        <v>DELETE FROM W_CATEGORY WHERE ID = JobStreet(id);</v>
      </c>
      <c r="O1772" s="30" t="str">
        <f t="shared" ref="O1772:O1835" si="86">"INSERT INTO " &amp; $B1772 &amp; " VALUES("</f>
        <v>INSERT INTO W_CATEGORY VALUES(</v>
      </c>
      <c r="P1772" s="30" t="str">
        <f t="shared" si="84"/>
        <v>"JobStreet(id)",3,"","","JobsinMaluku",0,FALSE</v>
      </c>
      <c r="Q1772" s="18" t="s">
        <v>70</v>
      </c>
    </row>
    <row r="1773" spans="2:17">
      <c r="B1773" s="32" t="s">
        <v>384</v>
      </c>
      <c r="C1773" s="32" t="s">
        <v>94</v>
      </c>
      <c r="D1773" s="32">
        <v>3</v>
      </c>
      <c r="E1773" s="32"/>
      <c r="F1773" s="32"/>
      <c r="G1773" s="32" t="s">
        <v>2081</v>
      </c>
      <c r="H1773" s="32">
        <v>0</v>
      </c>
      <c r="I1773" s="32" t="b">
        <v>0</v>
      </c>
      <c r="M1773">
        <v>2</v>
      </c>
      <c r="N1773" s="30" t="str">
        <f t="shared" si="85"/>
        <v>DELETE FROM W_CATEGORY WHERE ID = JobStreet(id);</v>
      </c>
      <c r="O1773" s="30" t="str">
        <f t="shared" si="86"/>
        <v>INSERT INTO W_CATEGORY VALUES(</v>
      </c>
      <c r="P1773" s="30" t="str">
        <f t="shared" si="84"/>
        <v>"JobStreet(id)",3,"","","JobsinMalukuUtara",0,FALSE</v>
      </c>
      <c r="Q1773" s="18" t="s">
        <v>70</v>
      </c>
    </row>
    <row r="1774" spans="2:17">
      <c r="B1774" s="32" t="s">
        <v>384</v>
      </c>
      <c r="C1774" s="32" t="s">
        <v>94</v>
      </c>
      <c r="D1774" s="32">
        <v>3</v>
      </c>
      <c r="E1774" s="32"/>
      <c r="F1774" s="32"/>
      <c r="G1774" s="32" t="s">
        <v>2082</v>
      </c>
      <c r="H1774" s="32">
        <v>0</v>
      </c>
      <c r="I1774" s="32" t="b">
        <v>0</v>
      </c>
      <c r="M1774">
        <v>2</v>
      </c>
      <c r="N1774" s="30" t="str">
        <f t="shared" si="85"/>
        <v>DELETE FROM W_CATEGORY WHERE ID = JobStreet(id);</v>
      </c>
      <c r="O1774" s="30" t="str">
        <f t="shared" si="86"/>
        <v>INSERT INTO W_CATEGORY VALUES(</v>
      </c>
      <c r="P1774" s="30" t="str">
        <f t="shared" ref="P1774:P1837" si="87" xml:space="preserve"> IF(IFERROR(FIND("VAR",C$108),0)&gt;0,""""&amp; C1774 &amp; """",C1774) &amp; "," &amp; IF(IFERROR(FIND("VAR",D$108),0)&gt;0,""""&amp; D1774 &amp; """",D1774) &amp; "," &amp; IF(IFERROR(FIND("VAR",E$108),0)&gt;0,""""&amp; E1774 &amp; """",E1774) &amp; "," &amp;  IF(IFERROR(FIND("VAR",F$108),0)&gt;0,""""&amp; F1774 &amp; """",F1774)&amp; "," &amp;  IF(IFERROR(FIND("VAR",G$108),0)&gt;0,""""&amp; G1774 &amp; """",G1774) &amp; "," &amp; IF(IFERROR(FIND("VAR",H$108),0)&gt;0,""""&amp; H1774 &amp; """",H1774) &amp; "," &amp; IF(IFERROR(FIND("VAR",I$108),0)&gt;0,""""&amp; I1774 &amp; """",I1774)</f>
        <v>"JobStreet(id)",3,"","","JobsinNusaTenggaraBarat",0,FALSE</v>
      </c>
      <c r="Q1774" s="18" t="s">
        <v>70</v>
      </c>
    </row>
    <row r="1775" spans="2:17">
      <c r="B1775" s="32" t="s">
        <v>384</v>
      </c>
      <c r="C1775" s="32" t="s">
        <v>94</v>
      </c>
      <c r="D1775" s="32">
        <v>3</v>
      </c>
      <c r="E1775" s="32"/>
      <c r="F1775" s="32"/>
      <c r="G1775" s="32" t="s">
        <v>2083</v>
      </c>
      <c r="H1775" s="32">
        <v>0</v>
      </c>
      <c r="I1775" s="32" t="b">
        <v>0</v>
      </c>
      <c r="M1775">
        <v>2</v>
      </c>
      <c r="N1775" s="30" t="str">
        <f t="shared" si="85"/>
        <v>DELETE FROM W_CATEGORY WHERE ID = JobStreet(id);</v>
      </c>
      <c r="O1775" s="30" t="str">
        <f t="shared" si="86"/>
        <v>INSERT INTO W_CATEGORY VALUES(</v>
      </c>
      <c r="P1775" s="30" t="str">
        <f t="shared" si="87"/>
        <v>"JobStreet(id)",3,"","","JobsinNusaTenggaraTimur",0,FALSE</v>
      </c>
      <c r="Q1775" s="18" t="s">
        <v>70</v>
      </c>
    </row>
    <row r="1776" spans="2:17">
      <c r="B1776" s="32" t="s">
        <v>384</v>
      </c>
      <c r="C1776" s="32" t="s">
        <v>94</v>
      </c>
      <c r="D1776" s="32">
        <v>3</v>
      </c>
      <c r="E1776" s="32"/>
      <c r="F1776" s="32"/>
      <c r="G1776" s="32" t="s">
        <v>2084</v>
      </c>
      <c r="H1776" s="32">
        <v>0</v>
      </c>
      <c r="I1776" s="32" t="b">
        <v>0</v>
      </c>
      <c r="M1776">
        <v>2</v>
      </c>
      <c r="N1776" s="30" t="str">
        <f t="shared" si="85"/>
        <v>DELETE FROM W_CATEGORY WHERE ID = JobStreet(id);</v>
      </c>
      <c r="O1776" s="30" t="str">
        <f t="shared" si="86"/>
        <v>INSERT INTO W_CATEGORY VALUES(</v>
      </c>
      <c r="P1776" s="30" t="str">
        <f t="shared" si="87"/>
        <v>"JobStreet(id)",3,"","","JobsinPapua",0,FALSE</v>
      </c>
      <c r="Q1776" s="18" t="s">
        <v>70</v>
      </c>
    </row>
    <row r="1777" spans="2:17">
      <c r="B1777" s="32" t="s">
        <v>384</v>
      </c>
      <c r="C1777" s="32" t="s">
        <v>94</v>
      </c>
      <c r="D1777" s="32">
        <v>3</v>
      </c>
      <c r="E1777" s="32"/>
      <c r="F1777" s="32"/>
      <c r="G1777" s="32" t="s">
        <v>2085</v>
      </c>
      <c r="H1777" s="32">
        <v>0</v>
      </c>
      <c r="I1777" s="32" t="b">
        <v>0</v>
      </c>
      <c r="M1777">
        <v>2</v>
      </c>
      <c r="N1777" s="30" t="str">
        <f t="shared" si="85"/>
        <v>DELETE FROM W_CATEGORY WHERE ID = JobStreet(id);</v>
      </c>
      <c r="O1777" s="30" t="str">
        <f t="shared" si="86"/>
        <v>INSERT INTO W_CATEGORY VALUES(</v>
      </c>
      <c r="P1777" s="30" t="str">
        <f t="shared" si="87"/>
        <v>"JobStreet(id)",3,"","","JobsinPapuaBarat",0,FALSE</v>
      </c>
      <c r="Q1777" s="18" t="s">
        <v>70</v>
      </c>
    </row>
    <row r="1778" spans="2:17">
      <c r="B1778" s="32" t="s">
        <v>384</v>
      </c>
      <c r="C1778" s="32" t="s">
        <v>94</v>
      </c>
      <c r="D1778" s="32">
        <v>3</v>
      </c>
      <c r="E1778" s="32"/>
      <c r="F1778" s="32"/>
      <c r="G1778" s="32" t="s">
        <v>2086</v>
      </c>
      <c r="H1778" s="32">
        <v>0</v>
      </c>
      <c r="I1778" s="32" t="b">
        <v>0</v>
      </c>
      <c r="M1778">
        <v>2</v>
      </c>
      <c r="N1778" s="30" t="str">
        <f t="shared" si="85"/>
        <v>DELETE FROM W_CATEGORY WHERE ID = JobStreet(id);</v>
      </c>
      <c r="O1778" s="30" t="str">
        <f t="shared" si="86"/>
        <v>INSERT INTO W_CATEGORY VALUES(</v>
      </c>
      <c r="P1778" s="30" t="str">
        <f t="shared" si="87"/>
        <v>"JobStreet(id)",3,"","","JobsinRiau",0,FALSE</v>
      </c>
      <c r="Q1778" s="18" t="s">
        <v>70</v>
      </c>
    </row>
    <row r="1779" spans="2:17">
      <c r="B1779" s="32" t="s">
        <v>384</v>
      </c>
      <c r="C1779" s="32" t="s">
        <v>94</v>
      </c>
      <c r="D1779" s="32">
        <v>3</v>
      </c>
      <c r="E1779" s="32"/>
      <c r="F1779" s="32"/>
      <c r="G1779" s="32" t="s">
        <v>2087</v>
      </c>
      <c r="H1779" s="32">
        <v>0</v>
      </c>
      <c r="I1779" s="32" t="b">
        <v>0</v>
      </c>
      <c r="M1779">
        <v>2</v>
      </c>
      <c r="N1779" s="30" t="str">
        <f t="shared" ref="N1779:N1842" si="88">"DELETE FROM " &amp; $B1779 &amp; " WHERE ID = " &amp; C1779 &amp; ";"</f>
        <v>DELETE FROM W_CATEGORY WHERE ID = JobStreet(id);</v>
      </c>
      <c r="O1779" s="30" t="str">
        <f t="shared" si="86"/>
        <v>INSERT INTO W_CATEGORY VALUES(</v>
      </c>
      <c r="P1779" s="30" t="str">
        <f t="shared" si="87"/>
        <v>"JobStreet(id)",3,"","","JobsinSulawesiBarat",0,FALSE</v>
      </c>
      <c r="Q1779" s="18" t="s">
        <v>70</v>
      </c>
    </row>
    <row r="1780" spans="2:17">
      <c r="B1780" s="32" t="s">
        <v>384</v>
      </c>
      <c r="C1780" s="32" t="s">
        <v>94</v>
      </c>
      <c r="D1780" s="32">
        <v>3</v>
      </c>
      <c r="E1780" s="32"/>
      <c r="F1780" s="32"/>
      <c r="G1780" s="32" t="s">
        <v>2088</v>
      </c>
      <c r="H1780" s="32">
        <v>0</v>
      </c>
      <c r="I1780" s="32" t="b">
        <v>0</v>
      </c>
      <c r="M1780">
        <v>2</v>
      </c>
      <c r="N1780" s="30" t="str">
        <f t="shared" si="88"/>
        <v>DELETE FROM W_CATEGORY WHERE ID = JobStreet(id);</v>
      </c>
      <c r="O1780" s="30" t="str">
        <f t="shared" si="86"/>
        <v>INSERT INTO W_CATEGORY VALUES(</v>
      </c>
      <c r="P1780" s="30" t="str">
        <f t="shared" si="87"/>
        <v>"JobStreet(id)",3,"","","JobsinSulawesiSelatan",0,FALSE</v>
      </c>
      <c r="Q1780" s="18" t="s">
        <v>70</v>
      </c>
    </row>
    <row r="1781" spans="2:17">
      <c r="B1781" s="32" t="s">
        <v>384</v>
      </c>
      <c r="C1781" s="32" t="s">
        <v>94</v>
      </c>
      <c r="D1781" s="32">
        <v>3</v>
      </c>
      <c r="E1781" s="32"/>
      <c r="F1781" s="32"/>
      <c r="G1781" s="32" t="s">
        <v>2089</v>
      </c>
      <c r="H1781" s="32">
        <v>0</v>
      </c>
      <c r="I1781" s="32" t="b">
        <v>0</v>
      </c>
      <c r="M1781">
        <v>2</v>
      </c>
      <c r="N1781" s="30" t="str">
        <f t="shared" si="88"/>
        <v>DELETE FROM W_CATEGORY WHERE ID = JobStreet(id);</v>
      </c>
      <c r="O1781" s="30" t="str">
        <f t="shared" si="86"/>
        <v>INSERT INTO W_CATEGORY VALUES(</v>
      </c>
      <c r="P1781" s="30" t="str">
        <f t="shared" si="87"/>
        <v>"JobStreet(id)",3,"","","JobsinSulawesiTengah",0,FALSE</v>
      </c>
      <c r="Q1781" s="18" t="s">
        <v>70</v>
      </c>
    </row>
    <row r="1782" spans="2:17">
      <c r="B1782" s="32" t="s">
        <v>384</v>
      </c>
      <c r="C1782" s="32" t="s">
        <v>94</v>
      </c>
      <c r="D1782" s="32">
        <v>3</v>
      </c>
      <c r="E1782" s="32"/>
      <c r="F1782" s="32"/>
      <c r="G1782" s="32" t="s">
        <v>2090</v>
      </c>
      <c r="H1782" s="32">
        <v>0</v>
      </c>
      <c r="I1782" s="32" t="b">
        <v>0</v>
      </c>
      <c r="M1782">
        <v>2</v>
      </c>
      <c r="N1782" s="30" t="str">
        <f t="shared" si="88"/>
        <v>DELETE FROM W_CATEGORY WHERE ID = JobStreet(id);</v>
      </c>
      <c r="O1782" s="30" t="str">
        <f t="shared" si="86"/>
        <v>INSERT INTO W_CATEGORY VALUES(</v>
      </c>
      <c r="P1782" s="30" t="str">
        <f t="shared" si="87"/>
        <v>"JobStreet(id)",3,"","","JobsinSulawesiTenggara",0,FALSE</v>
      </c>
      <c r="Q1782" s="18" t="s">
        <v>70</v>
      </c>
    </row>
    <row r="1783" spans="2:17">
      <c r="B1783" s="32" t="s">
        <v>384</v>
      </c>
      <c r="C1783" s="32" t="s">
        <v>94</v>
      </c>
      <c r="D1783" s="32">
        <v>3</v>
      </c>
      <c r="E1783" s="32"/>
      <c r="F1783" s="32"/>
      <c r="G1783" s="32" t="s">
        <v>2091</v>
      </c>
      <c r="H1783" s="32">
        <v>0</v>
      </c>
      <c r="I1783" s="32" t="b">
        <v>0</v>
      </c>
      <c r="M1783">
        <v>2</v>
      </c>
      <c r="N1783" s="30" t="str">
        <f t="shared" si="88"/>
        <v>DELETE FROM W_CATEGORY WHERE ID = JobStreet(id);</v>
      </c>
      <c r="O1783" s="30" t="str">
        <f t="shared" si="86"/>
        <v>INSERT INTO W_CATEGORY VALUES(</v>
      </c>
      <c r="P1783" s="30" t="str">
        <f t="shared" si="87"/>
        <v>"JobStreet(id)",3,"","","JobsinSulawesiUtara",0,FALSE</v>
      </c>
      <c r="Q1783" s="18" t="s">
        <v>70</v>
      </c>
    </row>
    <row r="1784" spans="2:17">
      <c r="B1784" s="32" t="s">
        <v>384</v>
      </c>
      <c r="C1784" s="32" t="s">
        <v>94</v>
      </c>
      <c r="D1784" s="32">
        <v>3</v>
      </c>
      <c r="E1784" s="32"/>
      <c r="F1784" s="32"/>
      <c r="G1784" s="32" t="s">
        <v>2092</v>
      </c>
      <c r="H1784" s="32">
        <v>0</v>
      </c>
      <c r="I1784" s="32" t="b">
        <v>0</v>
      </c>
      <c r="M1784">
        <v>2</v>
      </c>
      <c r="N1784" s="30" t="str">
        <f t="shared" si="88"/>
        <v>DELETE FROM W_CATEGORY WHERE ID = JobStreet(id);</v>
      </c>
      <c r="O1784" s="30" t="str">
        <f t="shared" si="86"/>
        <v>INSERT INTO W_CATEGORY VALUES(</v>
      </c>
      <c r="P1784" s="30" t="str">
        <f t="shared" si="87"/>
        <v>"JobStreet(id)",3,"","","JobsinSumateraBarat",0,FALSE</v>
      </c>
      <c r="Q1784" s="18" t="s">
        <v>70</v>
      </c>
    </row>
    <row r="1785" spans="2:17">
      <c r="B1785" s="32" t="s">
        <v>384</v>
      </c>
      <c r="C1785" s="32" t="s">
        <v>94</v>
      </c>
      <c r="D1785" s="32">
        <v>3</v>
      </c>
      <c r="E1785" s="32"/>
      <c r="F1785" s="32"/>
      <c r="G1785" s="32" t="s">
        <v>2093</v>
      </c>
      <c r="H1785" s="32">
        <v>0</v>
      </c>
      <c r="I1785" s="32" t="b">
        <v>0</v>
      </c>
      <c r="M1785">
        <v>2</v>
      </c>
      <c r="N1785" s="30" t="str">
        <f t="shared" si="88"/>
        <v>DELETE FROM W_CATEGORY WHERE ID = JobStreet(id);</v>
      </c>
      <c r="O1785" s="30" t="str">
        <f t="shared" si="86"/>
        <v>INSERT INTO W_CATEGORY VALUES(</v>
      </c>
      <c r="P1785" s="30" t="str">
        <f t="shared" si="87"/>
        <v>"JobStreet(id)",3,"","","JobsinSumateraSelatan",0,FALSE</v>
      </c>
      <c r="Q1785" s="18" t="s">
        <v>70</v>
      </c>
    </row>
    <row r="1786" spans="2:17">
      <c r="B1786" s="32" t="s">
        <v>384</v>
      </c>
      <c r="C1786" s="32" t="s">
        <v>94</v>
      </c>
      <c r="D1786" s="32">
        <v>3</v>
      </c>
      <c r="E1786" s="32"/>
      <c r="F1786" s="32"/>
      <c r="G1786" s="32" t="s">
        <v>2094</v>
      </c>
      <c r="H1786" s="32">
        <v>0</v>
      </c>
      <c r="I1786" s="32" t="b">
        <v>0</v>
      </c>
      <c r="M1786">
        <v>2</v>
      </c>
      <c r="N1786" s="30" t="str">
        <f t="shared" si="88"/>
        <v>DELETE FROM W_CATEGORY WHERE ID = JobStreet(id);</v>
      </c>
      <c r="O1786" s="30" t="str">
        <f t="shared" si="86"/>
        <v>INSERT INTO W_CATEGORY VALUES(</v>
      </c>
      <c r="P1786" s="30" t="str">
        <f t="shared" si="87"/>
        <v>"JobStreet(id)",3,"","","JobsinSumateraUtara",0,FALSE</v>
      </c>
      <c r="Q1786" s="18" t="s">
        <v>70</v>
      </c>
    </row>
    <row r="1787" spans="2:17">
      <c r="B1787" s="32" t="s">
        <v>384</v>
      </c>
      <c r="C1787" s="32" t="s">
        <v>94</v>
      </c>
      <c r="D1787" s="32">
        <v>3</v>
      </c>
      <c r="E1787" s="32"/>
      <c r="F1787" s="32"/>
      <c r="G1787" s="32" t="s">
        <v>2095</v>
      </c>
      <c r="H1787" s="32">
        <v>0</v>
      </c>
      <c r="I1787" s="32" t="b">
        <v>0</v>
      </c>
      <c r="M1787">
        <v>2</v>
      </c>
      <c r="N1787" s="30" t="str">
        <f t="shared" si="88"/>
        <v>DELETE FROM W_CATEGORY WHERE ID = JobStreet(id);</v>
      </c>
      <c r="O1787" s="30" t="str">
        <f t="shared" si="86"/>
        <v>INSERT INTO W_CATEGORY VALUES(</v>
      </c>
      <c r="P1787" s="30" t="str">
        <f t="shared" si="87"/>
        <v>"JobStreet(id)",3,"","","JobsinYogyakarta",0,FALSE</v>
      </c>
      <c r="Q1787" s="18" t="s">
        <v>70</v>
      </c>
    </row>
    <row r="1788" spans="2:17">
      <c r="B1788" s="32" t="s">
        <v>384</v>
      </c>
      <c r="C1788" s="32" t="s">
        <v>94</v>
      </c>
      <c r="D1788" s="32">
        <v>5</v>
      </c>
      <c r="E1788" s="32"/>
      <c r="F1788" s="32"/>
      <c r="G1788" s="32" t="s">
        <v>2096</v>
      </c>
      <c r="H1788" s="32">
        <v>0</v>
      </c>
      <c r="I1788" s="32" t="b">
        <v>0</v>
      </c>
      <c r="M1788">
        <v>2</v>
      </c>
      <c r="N1788" s="30" t="str">
        <f t="shared" si="88"/>
        <v>DELETE FROM W_CATEGORY WHERE ID = JobStreet(id);</v>
      </c>
      <c r="O1788" s="30" t="str">
        <f t="shared" si="86"/>
        <v>INSERT INTO W_CATEGORY VALUES(</v>
      </c>
      <c r="P1788" s="30" t="str">
        <f t="shared" si="87"/>
        <v>"JobStreet(id)",5,"","","AllOtherWorkLocations",0,FALSE</v>
      </c>
      <c r="Q1788" s="18" t="s">
        <v>70</v>
      </c>
    </row>
    <row r="1789" spans="2:17">
      <c r="B1789" s="32" t="s">
        <v>384</v>
      </c>
      <c r="C1789" s="32" t="s">
        <v>94</v>
      </c>
      <c r="D1789" s="32">
        <v>5</v>
      </c>
      <c r="E1789" s="32"/>
      <c r="F1789" s="32"/>
      <c r="G1789" s="32" t="s">
        <v>2097</v>
      </c>
      <c r="H1789" s="32">
        <v>0</v>
      </c>
      <c r="I1789" s="32" t="b">
        <v>0</v>
      </c>
      <c r="M1789">
        <v>2</v>
      </c>
      <c r="N1789" s="30" t="str">
        <f t="shared" si="88"/>
        <v>DELETE FROM W_CATEGORY WHERE ID = JobStreet(id);</v>
      </c>
      <c r="O1789" s="30" t="str">
        <f t="shared" si="86"/>
        <v>INSERT INTO W_CATEGORY VALUES(</v>
      </c>
      <c r="P1789" s="30" t="str">
        <f t="shared" si="87"/>
        <v>"JobStreet(id)",5,"","","Asia-MiddleEast",0,FALSE</v>
      </c>
      <c r="Q1789" s="18" t="s">
        <v>70</v>
      </c>
    </row>
    <row r="1790" spans="2:17">
      <c r="B1790" s="32" t="s">
        <v>384</v>
      </c>
      <c r="C1790" s="32" t="s">
        <v>94</v>
      </c>
      <c r="D1790" s="32">
        <v>5</v>
      </c>
      <c r="E1790" s="32"/>
      <c r="F1790" s="32"/>
      <c r="G1790" s="32" t="s">
        <v>2098</v>
      </c>
      <c r="H1790" s="32">
        <v>0</v>
      </c>
      <c r="I1790" s="32" t="b">
        <v>0</v>
      </c>
      <c r="M1790">
        <v>2</v>
      </c>
      <c r="N1790" s="30" t="str">
        <f t="shared" si="88"/>
        <v>DELETE FROM W_CATEGORY WHERE ID = JobStreet(id);</v>
      </c>
      <c r="O1790" s="30" t="str">
        <f t="shared" si="86"/>
        <v>INSERT INTO W_CATEGORY VALUES(</v>
      </c>
      <c r="P1790" s="30" t="str">
        <f t="shared" si="87"/>
        <v>"JobStreet(id)",5,"","","Asia-Others",0,FALSE</v>
      </c>
      <c r="Q1790" s="18" t="s">
        <v>70</v>
      </c>
    </row>
    <row r="1791" spans="2:17">
      <c r="B1791" s="32" t="s">
        <v>384</v>
      </c>
      <c r="C1791" s="32" t="s">
        <v>94</v>
      </c>
      <c r="D1791" s="32">
        <v>5</v>
      </c>
      <c r="E1791" s="32"/>
      <c r="F1791" s="32"/>
      <c r="G1791" s="32" t="s">
        <v>2099</v>
      </c>
      <c r="H1791" s="32">
        <v>0</v>
      </c>
      <c r="I1791" s="32" t="b">
        <v>0</v>
      </c>
      <c r="M1791">
        <v>2</v>
      </c>
      <c r="N1791" s="30" t="str">
        <f t="shared" si="88"/>
        <v>DELETE FROM W_CATEGORY WHERE ID = JobStreet(id);</v>
      </c>
      <c r="O1791" s="30" t="str">
        <f t="shared" si="86"/>
        <v>INSERT INTO W_CATEGORY VALUES(</v>
      </c>
      <c r="P1791" s="30" t="str">
        <f t="shared" si="87"/>
        <v>"JobStreet(id)",5,"","","China",0,FALSE</v>
      </c>
      <c r="Q1791" s="18" t="s">
        <v>70</v>
      </c>
    </row>
    <row r="1792" spans="2:17">
      <c r="B1792" s="32" t="s">
        <v>384</v>
      </c>
      <c r="C1792" s="32" t="s">
        <v>94</v>
      </c>
      <c r="D1792" s="32">
        <v>5</v>
      </c>
      <c r="E1792" s="32"/>
      <c r="F1792" s="32"/>
      <c r="G1792" s="32" t="s">
        <v>2100</v>
      </c>
      <c r="H1792" s="32">
        <v>0</v>
      </c>
      <c r="I1792" s="32" t="b">
        <v>0</v>
      </c>
      <c r="M1792">
        <v>2</v>
      </c>
      <c r="N1792" s="30" t="str">
        <f t="shared" si="88"/>
        <v>DELETE FROM W_CATEGORY WHERE ID = JobStreet(id);</v>
      </c>
      <c r="O1792" s="30" t="str">
        <f t="shared" si="86"/>
        <v>INSERT INTO W_CATEGORY VALUES(</v>
      </c>
      <c r="P1792" s="30" t="str">
        <f t="shared" si="87"/>
        <v>"JobStreet(id)",5,"","","Europe",0,FALSE</v>
      </c>
      <c r="Q1792" s="18" t="s">
        <v>70</v>
      </c>
    </row>
    <row r="1793" spans="2:17">
      <c r="B1793" s="32" t="s">
        <v>384</v>
      </c>
      <c r="C1793" s="32" t="s">
        <v>94</v>
      </c>
      <c r="D1793" s="32">
        <v>5</v>
      </c>
      <c r="E1793" s="32"/>
      <c r="F1793" s="32"/>
      <c r="G1793" s="32" t="s">
        <v>2101</v>
      </c>
      <c r="H1793" s="32">
        <v>0</v>
      </c>
      <c r="I1793" s="32" t="b">
        <v>0</v>
      </c>
      <c r="M1793">
        <v>2</v>
      </c>
      <c r="N1793" s="30" t="str">
        <f t="shared" si="88"/>
        <v>DELETE FROM W_CATEGORY WHERE ID = JobStreet(id);</v>
      </c>
      <c r="O1793" s="30" t="str">
        <f t="shared" si="86"/>
        <v>INSERT INTO W_CATEGORY VALUES(</v>
      </c>
      <c r="P1793" s="30" t="str">
        <f t="shared" si="87"/>
        <v>"JobStreet(id)",5,"","","HongKong",0,FALSE</v>
      </c>
      <c r="Q1793" s="18" t="s">
        <v>70</v>
      </c>
    </row>
    <row r="1794" spans="2:17">
      <c r="B1794" s="32" t="s">
        <v>384</v>
      </c>
      <c r="C1794" s="32" t="s">
        <v>94</v>
      </c>
      <c r="D1794" s="32">
        <v>5</v>
      </c>
      <c r="E1794" s="32"/>
      <c r="F1794" s="32"/>
      <c r="G1794" s="32" t="s">
        <v>2102</v>
      </c>
      <c r="H1794" s="32">
        <v>0</v>
      </c>
      <c r="I1794" s="32" t="b">
        <v>0</v>
      </c>
      <c r="M1794">
        <v>2</v>
      </c>
      <c r="N1794" s="30" t="str">
        <f t="shared" si="88"/>
        <v>DELETE FROM W_CATEGORY WHERE ID = JobStreet(id);</v>
      </c>
      <c r="O1794" s="30" t="str">
        <f t="shared" si="86"/>
        <v>INSERT INTO W_CATEGORY VALUES(</v>
      </c>
      <c r="P1794" s="30" t="str">
        <f t="shared" si="87"/>
        <v>"JobStreet(id)",5,"","","India",0,FALSE</v>
      </c>
      <c r="Q1794" s="18" t="s">
        <v>70</v>
      </c>
    </row>
    <row r="1795" spans="2:17">
      <c r="B1795" s="32" t="s">
        <v>384</v>
      </c>
      <c r="C1795" s="32" t="s">
        <v>94</v>
      </c>
      <c r="D1795" s="32">
        <v>5</v>
      </c>
      <c r="E1795" s="32"/>
      <c r="F1795" s="32"/>
      <c r="G1795" s="32" t="s">
        <v>2103</v>
      </c>
      <c r="H1795" s="32">
        <v>0</v>
      </c>
      <c r="I1795" s="32" t="b">
        <v>0</v>
      </c>
      <c r="M1795">
        <v>2</v>
      </c>
      <c r="N1795" s="30" t="str">
        <f t="shared" si="88"/>
        <v>DELETE FROM W_CATEGORY WHERE ID = JobStreet(id);</v>
      </c>
      <c r="O1795" s="30" t="str">
        <f t="shared" si="86"/>
        <v>INSERT INTO W_CATEGORY VALUES(</v>
      </c>
      <c r="P1795" s="30" t="str">
        <f t="shared" si="87"/>
        <v>"JobStreet(id)",5,"","","Japan",0,FALSE</v>
      </c>
      <c r="Q1795" s="18" t="s">
        <v>70</v>
      </c>
    </row>
    <row r="1796" spans="2:17">
      <c r="B1796" s="32" t="s">
        <v>384</v>
      </c>
      <c r="C1796" s="32" t="s">
        <v>94</v>
      </c>
      <c r="D1796" s="32">
        <v>5</v>
      </c>
      <c r="E1796" s="32"/>
      <c r="F1796" s="32"/>
      <c r="G1796" s="32" t="s">
        <v>2104</v>
      </c>
      <c r="H1796" s="32">
        <v>0</v>
      </c>
      <c r="I1796" s="32" t="b">
        <v>0</v>
      </c>
      <c r="M1796">
        <v>2</v>
      </c>
      <c r="N1796" s="30" t="str">
        <f t="shared" si="88"/>
        <v>DELETE FROM W_CATEGORY WHERE ID = JobStreet(id);</v>
      </c>
      <c r="O1796" s="30" t="str">
        <f t="shared" si="86"/>
        <v>INSERT INTO W_CATEGORY VALUES(</v>
      </c>
      <c r="P1796" s="30" t="str">
        <f t="shared" si="87"/>
        <v>"JobStreet(id)",5,"","","Malaysia",0,FALSE</v>
      </c>
      <c r="Q1796" s="18" t="s">
        <v>70</v>
      </c>
    </row>
    <row r="1797" spans="2:17">
      <c r="B1797" s="32" t="s">
        <v>384</v>
      </c>
      <c r="C1797" s="32" t="s">
        <v>94</v>
      </c>
      <c r="D1797" s="32">
        <v>5</v>
      </c>
      <c r="E1797" s="32"/>
      <c r="F1797" s="32"/>
      <c r="G1797" s="32" t="s">
        <v>2105</v>
      </c>
      <c r="H1797" s="32">
        <v>0</v>
      </c>
      <c r="I1797" s="32" t="b">
        <v>0</v>
      </c>
      <c r="M1797">
        <v>2</v>
      </c>
      <c r="N1797" s="30" t="str">
        <f t="shared" si="88"/>
        <v>DELETE FROM W_CATEGORY WHERE ID = JobStreet(id);</v>
      </c>
      <c r="O1797" s="30" t="str">
        <f t="shared" si="86"/>
        <v>INSERT INTO W_CATEGORY VALUES(</v>
      </c>
      <c r="P1797" s="30" t="str">
        <f t="shared" si="87"/>
        <v>"JobStreet(id)",5,"","","Otherworklocations",0,FALSE</v>
      </c>
      <c r="Q1797" s="18" t="s">
        <v>70</v>
      </c>
    </row>
    <row r="1798" spans="2:17">
      <c r="B1798" s="32" t="s">
        <v>384</v>
      </c>
      <c r="C1798" s="32" t="s">
        <v>94</v>
      </c>
      <c r="D1798" s="32">
        <v>5</v>
      </c>
      <c r="E1798" s="32"/>
      <c r="F1798" s="32"/>
      <c r="G1798" s="32" t="s">
        <v>2106</v>
      </c>
      <c r="H1798" s="32">
        <v>0</v>
      </c>
      <c r="I1798" s="32" t="b">
        <v>0</v>
      </c>
      <c r="M1798">
        <v>2</v>
      </c>
      <c r="N1798" s="30" t="str">
        <f t="shared" si="88"/>
        <v>DELETE FROM W_CATEGORY WHERE ID = JobStreet(id);</v>
      </c>
      <c r="O1798" s="30" t="str">
        <f t="shared" si="86"/>
        <v>INSERT INTO W_CATEGORY VALUES(</v>
      </c>
      <c r="P1798" s="30" t="str">
        <f t="shared" si="87"/>
        <v>"JobStreet(id)",5,"","","Philippines",0,FALSE</v>
      </c>
      <c r="Q1798" s="18" t="s">
        <v>70</v>
      </c>
    </row>
    <row r="1799" spans="2:17">
      <c r="B1799" s="32" t="s">
        <v>384</v>
      </c>
      <c r="C1799" s="32" t="s">
        <v>94</v>
      </c>
      <c r="D1799" s="32">
        <v>5</v>
      </c>
      <c r="E1799" s="32"/>
      <c r="F1799" s="32"/>
      <c r="G1799" s="32" t="s">
        <v>2107</v>
      </c>
      <c r="H1799" s="32">
        <v>0</v>
      </c>
      <c r="I1799" s="32" t="b">
        <v>0</v>
      </c>
      <c r="M1799">
        <v>2</v>
      </c>
      <c r="N1799" s="30" t="str">
        <f t="shared" si="88"/>
        <v>DELETE FROM W_CATEGORY WHERE ID = JobStreet(id);</v>
      </c>
      <c r="O1799" s="30" t="str">
        <f t="shared" si="86"/>
        <v>INSERT INTO W_CATEGORY VALUES(</v>
      </c>
      <c r="P1799" s="30" t="str">
        <f t="shared" si="87"/>
        <v>"JobStreet(id)",5,"","","Singapore",0,FALSE</v>
      </c>
      <c r="Q1799" s="18" t="s">
        <v>70</v>
      </c>
    </row>
    <row r="1800" spans="2:17">
      <c r="B1800" s="32" t="s">
        <v>384</v>
      </c>
      <c r="C1800" s="32" t="s">
        <v>94</v>
      </c>
      <c r="D1800" s="32">
        <v>5</v>
      </c>
      <c r="E1800" s="32"/>
      <c r="F1800" s="32"/>
      <c r="G1800" s="32" t="s">
        <v>2108</v>
      </c>
      <c r="H1800" s="32">
        <v>0</v>
      </c>
      <c r="I1800" s="32" t="b">
        <v>0</v>
      </c>
      <c r="M1800">
        <v>2</v>
      </c>
      <c r="N1800" s="30" t="str">
        <f t="shared" si="88"/>
        <v>DELETE FROM W_CATEGORY WHERE ID = JobStreet(id);</v>
      </c>
      <c r="O1800" s="30" t="str">
        <f t="shared" si="86"/>
        <v>INSERT INTO W_CATEGORY VALUES(</v>
      </c>
      <c r="P1800" s="30" t="str">
        <f t="shared" si="87"/>
        <v>"JobStreet(id)",5,"","","Thailand",0,FALSE</v>
      </c>
      <c r="Q1800" s="18" t="s">
        <v>70</v>
      </c>
    </row>
    <row r="1801" spans="2:17">
      <c r="B1801" s="32" t="s">
        <v>384</v>
      </c>
      <c r="C1801" s="32" t="s">
        <v>91</v>
      </c>
      <c r="D1801" s="32">
        <v>1</v>
      </c>
      <c r="E1801" s="32"/>
      <c r="F1801" s="32"/>
      <c r="G1801" s="32" t="s">
        <v>1992</v>
      </c>
      <c r="H1801" s="32">
        <v>0</v>
      </c>
      <c r="I1801" s="32" t="b">
        <v>0</v>
      </c>
      <c r="M1801">
        <v>2</v>
      </c>
      <c r="N1801" s="30" t="str">
        <f t="shared" si="88"/>
        <v>DELETE FROM W_CATEGORY WHERE ID = JobStreet(My);</v>
      </c>
      <c r="O1801" s="30" t="str">
        <f t="shared" si="86"/>
        <v>INSERT INTO W_CATEGORY VALUES(</v>
      </c>
      <c r="P1801" s="30" t="str">
        <f t="shared" si="87"/>
        <v>"JobStreet(My)",1,"","","Actuarial/StatisticsJobs",0,FALSE</v>
      </c>
      <c r="Q1801" s="18" t="s">
        <v>70</v>
      </c>
    </row>
    <row r="1802" spans="2:17">
      <c r="B1802" s="32" t="s">
        <v>384</v>
      </c>
      <c r="C1802" s="32" t="s">
        <v>91</v>
      </c>
      <c r="D1802" s="32">
        <v>1</v>
      </c>
      <c r="E1802" s="32"/>
      <c r="F1802" s="32"/>
      <c r="G1802" s="32" t="s">
        <v>1993</v>
      </c>
      <c r="H1802" s="32">
        <v>0</v>
      </c>
      <c r="I1802" s="32" t="b">
        <v>0</v>
      </c>
      <c r="M1802">
        <v>2</v>
      </c>
      <c r="N1802" s="30" t="str">
        <f t="shared" si="88"/>
        <v>DELETE FROM W_CATEGORY WHERE ID = JobStreet(My);</v>
      </c>
      <c r="O1802" s="30" t="str">
        <f t="shared" si="86"/>
        <v>INSERT INTO W_CATEGORY VALUES(</v>
      </c>
      <c r="P1802" s="30" t="str">
        <f t="shared" si="87"/>
        <v>"JobStreet(My)",1,"","","AdvertisingJobs",0,FALSE</v>
      </c>
      <c r="Q1802" s="18" t="s">
        <v>70</v>
      </c>
    </row>
    <row r="1803" spans="2:17">
      <c r="B1803" s="32" t="s">
        <v>384</v>
      </c>
      <c r="C1803" s="32" t="s">
        <v>91</v>
      </c>
      <c r="D1803" s="32">
        <v>1</v>
      </c>
      <c r="E1803" s="32"/>
      <c r="F1803" s="32"/>
      <c r="G1803" s="32" t="s">
        <v>1994</v>
      </c>
      <c r="H1803" s="32">
        <v>0</v>
      </c>
      <c r="I1803" s="32" t="b">
        <v>0</v>
      </c>
      <c r="M1803">
        <v>2</v>
      </c>
      <c r="N1803" s="30" t="str">
        <f t="shared" si="88"/>
        <v>DELETE FROM W_CATEGORY WHERE ID = JobStreet(My);</v>
      </c>
      <c r="O1803" s="30" t="str">
        <f t="shared" si="86"/>
        <v>INSERT INTO W_CATEGORY VALUES(</v>
      </c>
      <c r="P1803" s="30" t="str">
        <f t="shared" si="87"/>
        <v>"JobStreet(My)",1,"","","AgricultureJobs",0,FALSE</v>
      </c>
      <c r="Q1803" s="18" t="s">
        <v>70</v>
      </c>
    </row>
    <row r="1804" spans="2:17">
      <c r="B1804" s="32" t="s">
        <v>384</v>
      </c>
      <c r="C1804" s="32" t="s">
        <v>91</v>
      </c>
      <c r="D1804" s="32">
        <v>1</v>
      </c>
      <c r="E1804" s="32"/>
      <c r="F1804" s="32"/>
      <c r="G1804" s="32" t="s">
        <v>1995</v>
      </c>
      <c r="H1804" s="32">
        <v>0</v>
      </c>
      <c r="I1804" s="32" t="b">
        <v>0</v>
      </c>
      <c r="M1804">
        <v>2</v>
      </c>
      <c r="N1804" s="30" t="str">
        <f t="shared" si="88"/>
        <v>DELETE FROM W_CATEGORY WHERE ID = JobStreet(My);</v>
      </c>
      <c r="O1804" s="30" t="str">
        <f t="shared" si="86"/>
        <v>INSERT INTO W_CATEGORY VALUES(</v>
      </c>
      <c r="P1804" s="30" t="str">
        <f t="shared" si="87"/>
        <v>"JobStreet(My)",1,"","","Architect/InteriorDesignJobs",0,FALSE</v>
      </c>
      <c r="Q1804" s="18" t="s">
        <v>70</v>
      </c>
    </row>
    <row r="1805" spans="2:17">
      <c r="B1805" s="32" t="s">
        <v>384</v>
      </c>
      <c r="C1805" s="32" t="s">
        <v>91</v>
      </c>
      <c r="D1805" s="32">
        <v>1</v>
      </c>
      <c r="E1805" s="32"/>
      <c r="F1805" s="32"/>
      <c r="G1805" s="32" t="s">
        <v>1996</v>
      </c>
      <c r="H1805" s="32">
        <v>0</v>
      </c>
      <c r="I1805" s="32" t="b">
        <v>0</v>
      </c>
      <c r="M1805">
        <v>2</v>
      </c>
      <c r="N1805" s="30" t="str">
        <f t="shared" si="88"/>
        <v>DELETE FROM W_CATEGORY WHERE ID = JobStreet(My);</v>
      </c>
      <c r="O1805" s="30" t="str">
        <f t="shared" si="86"/>
        <v>INSERT INTO W_CATEGORY VALUES(</v>
      </c>
      <c r="P1805" s="30" t="str">
        <f t="shared" si="87"/>
        <v>"JobStreet(My)",1,"","","Arts/CreativeDesignJobs",0,FALSE</v>
      </c>
      <c r="Q1805" s="18" t="s">
        <v>70</v>
      </c>
    </row>
    <row r="1806" spans="2:17">
      <c r="B1806" s="32" t="s">
        <v>384</v>
      </c>
      <c r="C1806" s="32" t="s">
        <v>91</v>
      </c>
      <c r="D1806" s="32">
        <v>1</v>
      </c>
      <c r="E1806" s="32"/>
      <c r="F1806" s="32"/>
      <c r="G1806" s="32" t="s">
        <v>1997</v>
      </c>
      <c r="H1806" s="32">
        <v>0</v>
      </c>
      <c r="I1806" s="32" t="b">
        <v>0</v>
      </c>
      <c r="M1806">
        <v>2</v>
      </c>
      <c r="N1806" s="30" t="str">
        <f t="shared" si="88"/>
        <v>DELETE FROM W_CATEGORY WHERE ID = JobStreet(My);</v>
      </c>
      <c r="O1806" s="30" t="str">
        <f t="shared" si="86"/>
        <v>INSERT INTO W_CATEGORY VALUES(</v>
      </c>
      <c r="P1806" s="30" t="str">
        <f t="shared" si="87"/>
        <v>"JobStreet(My)",1,"","","Audit&amp;TaxationJobs",0,FALSE</v>
      </c>
      <c r="Q1806" s="18" t="s">
        <v>70</v>
      </c>
    </row>
    <row r="1807" spans="2:17">
      <c r="B1807" s="32" t="s">
        <v>384</v>
      </c>
      <c r="C1807" s="32" t="s">
        <v>91</v>
      </c>
      <c r="D1807" s="32">
        <v>1</v>
      </c>
      <c r="E1807" s="32"/>
      <c r="F1807" s="32"/>
      <c r="G1807" s="32" t="s">
        <v>1998</v>
      </c>
      <c r="H1807" s="32">
        <v>0</v>
      </c>
      <c r="I1807" s="32" t="b">
        <v>0</v>
      </c>
      <c r="M1807">
        <v>2</v>
      </c>
      <c r="N1807" s="30" t="str">
        <f t="shared" si="88"/>
        <v>DELETE FROM W_CATEGORY WHERE ID = JobStreet(My);</v>
      </c>
      <c r="O1807" s="30" t="str">
        <f t="shared" si="86"/>
        <v>INSERT INTO W_CATEGORY VALUES(</v>
      </c>
      <c r="P1807" s="30" t="str">
        <f t="shared" si="87"/>
        <v>"JobStreet(My)",1,"","","AviationJobs",0,FALSE</v>
      </c>
      <c r="Q1807" s="18" t="s">
        <v>70</v>
      </c>
    </row>
    <row r="1808" spans="2:17">
      <c r="B1808" s="32" t="s">
        <v>384</v>
      </c>
      <c r="C1808" s="32" t="s">
        <v>91</v>
      </c>
      <c r="D1808" s="32">
        <v>1</v>
      </c>
      <c r="E1808" s="32"/>
      <c r="F1808" s="32"/>
      <c r="G1808" s="32" t="s">
        <v>1999</v>
      </c>
      <c r="H1808" s="32">
        <v>0</v>
      </c>
      <c r="I1808" s="32" t="b">
        <v>0</v>
      </c>
      <c r="M1808">
        <v>2</v>
      </c>
      <c r="N1808" s="30" t="str">
        <f t="shared" si="88"/>
        <v>DELETE FROM W_CATEGORY WHERE ID = JobStreet(My);</v>
      </c>
      <c r="O1808" s="30" t="str">
        <f t="shared" si="86"/>
        <v>INSERT INTO W_CATEGORY VALUES(</v>
      </c>
      <c r="P1808" s="30" t="str">
        <f t="shared" si="87"/>
        <v>"JobStreet(My)",1,"","","Banking/FinancialJobs",0,FALSE</v>
      </c>
      <c r="Q1808" s="18" t="s">
        <v>70</v>
      </c>
    </row>
    <row r="1809" spans="2:17">
      <c r="B1809" s="32" t="s">
        <v>384</v>
      </c>
      <c r="C1809" s="32" t="s">
        <v>91</v>
      </c>
      <c r="D1809" s="32">
        <v>1</v>
      </c>
      <c r="E1809" s="32"/>
      <c r="F1809" s="32"/>
      <c r="G1809" s="32" t="s">
        <v>2000</v>
      </c>
      <c r="H1809" s="32">
        <v>0</v>
      </c>
      <c r="I1809" s="32" t="b">
        <v>0</v>
      </c>
      <c r="M1809">
        <v>2</v>
      </c>
      <c r="N1809" s="30" t="str">
        <f t="shared" si="88"/>
        <v>DELETE FROM W_CATEGORY WHERE ID = JobStreet(My);</v>
      </c>
      <c r="O1809" s="30" t="str">
        <f t="shared" si="86"/>
        <v>INSERT INTO W_CATEGORY VALUES(</v>
      </c>
      <c r="P1809" s="30" t="str">
        <f t="shared" si="87"/>
        <v>"JobStreet(My)",1,"","","BiotechnologyJobs",0,FALSE</v>
      </c>
      <c r="Q1809" s="18" t="s">
        <v>70</v>
      </c>
    </row>
    <row r="1810" spans="2:17">
      <c r="B1810" s="32" t="s">
        <v>384</v>
      </c>
      <c r="C1810" s="32" t="s">
        <v>91</v>
      </c>
      <c r="D1810" s="32">
        <v>1</v>
      </c>
      <c r="E1810" s="32"/>
      <c r="F1810" s="32"/>
      <c r="G1810" s="32" t="s">
        <v>2001</v>
      </c>
      <c r="H1810" s="32">
        <v>0</v>
      </c>
      <c r="I1810" s="32" t="b">
        <v>0</v>
      </c>
      <c r="M1810">
        <v>2</v>
      </c>
      <c r="N1810" s="30" t="str">
        <f t="shared" si="88"/>
        <v>DELETE FROM W_CATEGORY WHERE ID = JobStreet(My);</v>
      </c>
      <c r="O1810" s="30" t="str">
        <f t="shared" si="86"/>
        <v>INSERT INTO W_CATEGORY VALUES(</v>
      </c>
      <c r="P1810" s="30" t="str">
        <f t="shared" si="87"/>
        <v>"JobStreet(My)",1,"","","ChemicalEngineeringJobs",0,FALSE</v>
      </c>
      <c r="Q1810" s="18" t="s">
        <v>70</v>
      </c>
    </row>
    <row r="1811" spans="2:17">
      <c r="B1811" s="32" t="s">
        <v>384</v>
      </c>
      <c r="C1811" s="32" t="s">
        <v>91</v>
      </c>
      <c r="D1811" s="32">
        <v>1</v>
      </c>
      <c r="E1811" s="32"/>
      <c r="F1811" s="32"/>
      <c r="G1811" s="32" t="s">
        <v>2002</v>
      </c>
      <c r="H1811" s="32">
        <v>0</v>
      </c>
      <c r="I1811" s="32" t="b">
        <v>0</v>
      </c>
      <c r="M1811">
        <v>2</v>
      </c>
      <c r="N1811" s="30" t="str">
        <f t="shared" si="88"/>
        <v>DELETE FROM W_CATEGORY WHERE ID = JobStreet(My);</v>
      </c>
      <c r="O1811" s="30" t="str">
        <f t="shared" si="86"/>
        <v>INSERT INTO W_CATEGORY VALUES(</v>
      </c>
      <c r="P1811" s="30" t="str">
        <f t="shared" si="87"/>
        <v>"JobStreet(My)",1,"","","ChemistryJobs",0,FALSE</v>
      </c>
      <c r="Q1811" s="18" t="s">
        <v>70</v>
      </c>
    </row>
    <row r="1812" spans="2:17">
      <c r="B1812" s="32" t="s">
        <v>384</v>
      </c>
      <c r="C1812" s="32" t="s">
        <v>91</v>
      </c>
      <c r="D1812" s="32">
        <v>1</v>
      </c>
      <c r="E1812" s="32"/>
      <c r="F1812" s="32"/>
      <c r="G1812" s="32" t="s">
        <v>2003</v>
      </c>
      <c r="H1812" s="32">
        <v>0</v>
      </c>
      <c r="I1812" s="32" t="b">
        <v>0</v>
      </c>
      <c r="M1812">
        <v>2</v>
      </c>
      <c r="N1812" s="30" t="str">
        <f t="shared" si="88"/>
        <v>DELETE FROM W_CATEGORY WHERE ID = JobStreet(My);</v>
      </c>
      <c r="O1812" s="30" t="str">
        <f t="shared" si="86"/>
        <v>INSERT INTO W_CATEGORY VALUES(</v>
      </c>
      <c r="P1812" s="30" t="str">
        <f t="shared" si="87"/>
        <v>"JobStreet(My)",1,"","","CivilEngineering/ConstructionJobs",0,FALSE</v>
      </c>
      <c r="Q1812" s="18" t="s">
        <v>70</v>
      </c>
    </row>
    <row r="1813" spans="2:17">
      <c r="B1813" s="32" t="s">
        <v>384</v>
      </c>
      <c r="C1813" s="32" t="s">
        <v>91</v>
      </c>
      <c r="D1813" s="32">
        <v>1</v>
      </c>
      <c r="E1813" s="32"/>
      <c r="F1813" s="32"/>
      <c r="G1813" s="32" t="s">
        <v>2004</v>
      </c>
      <c r="H1813" s="32">
        <v>0</v>
      </c>
      <c r="I1813" s="32" t="b">
        <v>0</v>
      </c>
      <c r="M1813">
        <v>2</v>
      </c>
      <c r="N1813" s="30" t="str">
        <f t="shared" si="88"/>
        <v>DELETE FROM W_CATEGORY WHERE ID = JobStreet(My);</v>
      </c>
      <c r="O1813" s="30" t="str">
        <f t="shared" si="86"/>
        <v>INSERT INTO W_CATEGORY VALUES(</v>
      </c>
      <c r="P1813" s="30" t="str">
        <f t="shared" si="87"/>
        <v>"JobStreet(My)",1,"","","Clerical/AdministrativeJobs",0,FALSE</v>
      </c>
      <c r="Q1813" s="18" t="s">
        <v>70</v>
      </c>
    </row>
    <row r="1814" spans="2:17">
      <c r="B1814" s="32" t="s">
        <v>384</v>
      </c>
      <c r="C1814" s="32" t="s">
        <v>91</v>
      </c>
      <c r="D1814" s="32">
        <v>1</v>
      </c>
      <c r="E1814" s="32"/>
      <c r="F1814" s="32"/>
      <c r="G1814" s="32" t="s">
        <v>2005</v>
      </c>
      <c r="H1814" s="32">
        <v>0</v>
      </c>
      <c r="I1814" s="32" t="b">
        <v>0</v>
      </c>
      <c r="M1814">
        <v>2</v>
      </c>
      <c r="N1814" s="30" t="str">
        <f t="shared" si="88"/>
        <v>DELETE FROM W_CATEGORY WHERE ID = JobStreet(My);</v>
      </c>
      <c r="O1814" s="30" t="str">
        <f t="shared" si="86"/>
        <v>INSERT INTO W_CATEGORY VALUES(</v>
      </c>
      <c r="P1814" s="30" t="str">
        <f t="shared" si="87"/>
        <v>"JobStreet(My)",1,"","","CorporateFinance/InvestmentJobs",0,FALSE</v>
      </c>
      <c r="Q1814" s="18" t="s">
        <v>70</v>
      </c>
    </row>
    <row r="1815" spans="2:17">
      <c r="B1815" s="32" t="s">
        <v>384</v>
      </c>
      <c r="C1815" s="32" t="s">
        <v>91</v>
      </c>
      <c r="D1815" s="32">
        <v>1</v>
      </c>
      <c r="E1815" s="32"/>
      <c r="F1815" s="32"/>
      <c r="G1815" s="32" t="s">
        <v>2006</v>
      </c>
      <c r="H1815" s="32">
        <v>0</v>
      </c>
      <c r="I1815" s="32" t="b">
        <v>0</v>
      </c>
      <c r="M1815">
        <v>2</v>
      </c>
      <c r="N1815" s="30" t="str">
        <f t="shared" si="88"/>
        <v>DELETE FROM W_CATEGORY WHERE ID = JobStreet(My);</v>
      </c>
      <c r="O1815" s="30" t="str">
        <f t="shared" si="86"/>
        <v>INSERT INTO W_CATEGORY VALUES(</v>
      </c>
      <c r="P1815" s="30" t="str">
        <f t="shared" si="87"/>
        <v>"JobStreet(My)",1,"","","CustomerServiceJobs",0,FALSE</v>
      </c>
      <c r="Q1815" s="18" t="s">
        <v>70</v>
      </c>
    </row>
    <row r="1816" spans="2:17">
      <c r="B1816" s="32" t="s">
        <v>384</v>
      </c>
      <c r="C1816" s="32" t="s">
        <v>91</v>
      </c>
      <c r="D1816" s="32">
        <v>1</v>
      </c>
      <c r="E1816" s="32"/>
      <c r="F1816" s="32"/>
      <c r="G1816" s="32" t="s">
        <v>2007</v>
      </c>
      <c r="H1816" s="32">
        <v>0</v>
      </c>
      <c r="I1816" s="32" t="b">
        <v>0</v>
      </c>
      <c r="M1816">
        <v>2</v>
      </c>
      <c r="N1816" s="30" t="str">
        <f t="shared" si="88"/>
        <v>DELETE FROM W_CATEGORY WHERE ID = JobStreet(My);</v>
      </c>
      <c r="O1816" s="30" t="str">
        <f t="shared" si="86"/>
        <v>INSERT INTO W_CATEGORY VALUES(</v>
      </c>
      <c r="P1816" s="30" t="str">
        <f t="shared" si="87"/>
        <v>"JobStreet(My)",1,"","","Doctor/DiagnosisJobs",0,FALSE</v>
      </c>
      <c r="Q1816" s="18" t="s">
        <v>70</v>
      </c>
    </row>
    <row r="1817" spans="2:17">
      <c r="B1817" s="32" t="s">
        <v>384</v>
      </c>
      <c r="C1817" s="32" t="s">
        <v>91</v>
      </c>
      <c r="D1817" s="32">
        <v>1</v>
      </c>
      <c r="E1817" s="32"/>
      <c r="F1817" s="32"/>
      <c r="G1817" s="32" t="s">
        <v>2008</v>
      </c>
      <c r="H1817" s="32">
        <v>0</v>
      </c>
      <c r="I1817" s="32" t="b">
        <v>0</v>
      </c>
      <c r="M1817">
        <v>2</v>
      </c>
      <c r="N1817" s="30" t="str">
        <f t="shared" si="88"/>
        <v>DELETE FROM W_CATEGORY WHERE ID = JobStreet(My);</v>
      </c>
      <c r="O1817" s="30" t="str">
        <f t="shared" si="86"/>
        <v>INSERT INTO W_CATEGORY VALUES(</v>
      </c>
      <c r="P1817" s="30" t="str">
        <f t="shared" si="87"/>
        <v>"JobStreet(My)",1,"","","EducationJobs",0,FALSE</v>
      </c>
      <c r="Q1817" s="18" t="s">
        <v>70</v>
      </c>
    </row>
    <row r="1818" spans="2:17">
      <c r="B1818" s="32" t="s">
        <v>384</v>
      </c>
      <c r="C1818" s="32" t="s">
        <v>91</v>
      </c>
      <c r="D1818" s="32">
        <v>1</v>
      </c>
      <c r="E1818" s="32"/>
      <c r="F1818" s="32"/>
      <c r="G1818" s="32" t="s">
        <v>2009</v>
      </c>
      <c r="H1818" s="32">
        <v>0</v>
      </c>
      <c r="I1818" s="32" t="b">
        <v>0</v>
      </c>
      <c r="M1818">
        <v>2</v>
      </c>
      <c r="N1818" s="30" t="str">
        <f t="shared" si="88"/>
        <v>DELETE FROM W_CATEGORY WHERE ID = JobStreet(My);</v>
      </c>
      <c r="O1818" s="30" t="str">
        <f t="shared" si="86"/>
        <v>INSERT INTO W_CATEGORY VALUES(</v>
      </c>
      <c r="P1818" s="30" t="str">
        <f t="shared" si="87"/>
        <v>"JobStreet(My)",1,"","","ElectricalEngineeringJobs",0,FALSE</v>
      </c>
      <c r="Q1818" s="18" t="s">
        <v>70</v>
      </c>
    </row>
    <row r="1819" spans="2:17">
      <c r="B1819" s="32" t="s">
        <v>384</v>
      </c>
      <c r="C1819" s="32" t="s">
        <v>91</v>
      </c>
      <c r="D1819" s="32">
        <v>1</v>
      </c>
      <c r="E1819" s="32"/>
      <c r="F1819" s="32"/>
      <c r="G1819" s="32" t="s">
        <v>2010</v>
      </c>
      <c r="H1819" s="32">
        <v>0</v>
      </c>
      <c r="I1819" s="32" t="b">
        <v>0</v>
      </c>
      <c r="M1819">
        <v>2</v>
      </c>
      <c r="N1819" s="30" t="str">
        <f t="shared" si="88"/>
        <v>DELETE FROM W_CATEGORY WHERE ID = JobStreet(My);</v>
      </c>
      <c r="O1819" s="30" t="str">
        <f t="shared" si="86"/>
        <v>INSERT INTO W_CATEGORY VALUES(</v>
      </c>
      <c r="P1819" s="30" t="str">
        <f t="shared" si="87"/>
        <v>"JobStreet(My)",1,"","","ElectronicsEngineeringJobs",0,FALSE</v>
      </c>
      <c r="Q1819" s="18" t="s">
        <v>70</v>
      </c>
    </row>
    <row r="1820" spans="2:17">
      <c r="B1820" s="32" t="s">
        <v>384</v>
      </c>
      <c r="C1820" s="32" t="s">
        <v>91</v>
      </c>
      <c r="D1820" s="32">
        <v>1</v>
      </c>
      <c r="E1820" s="32"/>
      <c r="F1820" s="32"/>
      <c r="G1820" s="32" t="s">
        <v>2011</v>
      </c>
      <c r="H1820" s="32">
        <v>0</v>
      </c>
      <c r="I1820" s="32" t="b">
        <v>0</v>
      </c>
      <c r="M1820">
        <v>2</v>
      </c>
      <c r="N1820" s="30" t="str">
        <f t="shared" si="88"/>
        <v>DELETE FROM W_CATEGORY WHERE ID = JobStreet(My);</v>
      </c>
      <c r="O1820" s="30" t="str">
        <f t="shared" si="86"/>
        <v>INSERT INTO W_CATEGORY VALUES(</v>
      </c>
      <c r="P1820" s="30" t="str">
        <f t="shared" si="87"/>
        <v>"JobStreet(My)",1,"","","EntertainmentJobs",0,FALSE</v>
      </c>
      <c r="Q1820" s="18" t="s">
        <v>70</v>
      </c>
    </row>
    <row r="1821" spans="2:17">
      <c r="B1821" s="32" t="s">
        <v>384</v>
      </c>
      <c r="C1821" s="32" t="s">
        <v>91</v>
      </c>
      <c r="D1821" s="32">
        <v>1</v>
      </c>
      <c r="E1821" s="32"/>
      <c r="F1821" s="32"/>
      <c r="G1821" s="32" t="s">
        <v>2012</v>
      </c>
      <c r="H1821" s="32">
        <v>0</v>
      </c>
      <c r="I1821" s="32" t="b">
        <v>0</v>
      </c>
      <c r="M1821">
        <v>2</v>
      </c>
      <c r="N1821" s="30" t="str">
        <f t="shared" si="88"/>
        <v>DELETE FROM W_CATEGORY WHERE ID = JobStreet(My);</v>
      </c>
      <c r="O1821" s="30" t="str">
        <f t="shared" si="86"/>
        <v>INSERT INTO W_CATEGORY VALUES(</v>
      </c>
      <c r="P1821" s="30" t="str">
        <f t="shared" si="87"/>
        <v>"JobStreet(My)",1,"","","EnvironmentalEngineeringJobs",0,FALSE</v>
      </c>
      <c r="Q1821" s="18" t="s">
        <v>70</v>
      </c>
    </row>
    <row r="1822" spans="2:17">
      <c r="B1822" s="32" t="s">
        <v>384</v>
      </c>
      <c r="C1822" s="32" t="s">
        <v>91</v>
      </c>
      <c r="D1822" s="32">
        <v>1</v>
      </c>
      <c r="E1822" s="32"/>
      <c r="F1822" s="32"/>
      <c r="G1822" s="32" t="s">
        <v>2013</v>
      </c>
      <c r="H1822" s="32">
        <v>0</v>
      </c>
      <c r="I1822" s="32" t="b">
        <v>0</v>
      </c>
      <c r="M1822">
        <v>2</v>
      </c>
      <c r="N1822" s="30" t="str">
        <f t="shared" si="88"/>
        <v>DELETE FROM W_CATEGORY WHERE ID = JobStreet(My);</v>
      </c>
      <c r="O1822" s="30" t="str">
        <f t="shared" si="86"/>
        <v>INSERT INTO W_CATEGORY VALUES(</v>
      </c>
      <c r="P1822" s="30" t="str">
        <f t="shared" si="87"/>
        <v>"JobStreet(My)",1,"","","FoodTech/NutritionistJobs",0,FALSE</v>
      </c>
      <c r="Q1822" s="18" t="s">
        <v>70</v>
      </c>
    </row>
    <row r="1823" spans="2:17">
      <c r="B1823" s="32" t="s">
        <v>384</v>
      </c>
      <c r="C1823" s="32" t="s">
        <v>91</v>
      </c>
      <c r="D1823" s="32">
        <v>1</v>
      </c>
      <c r="E1823" s="32"/>
      <c r="F1823" s="32"/>
      <c r="G1823" s="32" t="s">
        <v>2014</v>
      </c>
      <c r="H1823" s="32">
        <v>0</v>
      </c>
      <c r="I1823" s="32" t="b">
        <v>0</v>
      </c>
      <c r="M1823">
        <v>2</v>
      </c>
      <c r="N1823" s="30" t="str">
        <f t="shared" si="88"/>
        <v>DELETE FROM W_CATEGORY WHERE ID = JobStreet(My);</v>
      </c>
      <c r="O1823" s="30" t="str">
        <f t="shared" si="86"/>
        <v>INSERT INTO W_CATEGORY VALUES(</v>
      </c>
      <c r="P1823" s="30" t="str">
        <f t="shared" si="87"/>
        <v>"JobStreet(My)",1,"","","Food/Beverage/RestaurantJobs",0,FALSE</v>
      </c>
      <c r="Q1823" s="18" t="s">
        <v>70</v>
      </c>
    </row>
    <row r="1824" spans="2:17">
      <c r="B1824" s="32" t="s">
        <v>384</v>
      </c>
      <c r="C1824" s="32" t="s">
        <v>91</v>
      </c>
      <c r="D1824" s="32">
        <v>1</v>
      </c>
      <c r="E1824" s="32"/>
      <c r="F1824" s="32"/>
      <c r="G1824" s="32" t="s">
        <v>2015</v>
      </c>
      <c r="H1824" s="32">
        <v>0</v>
      </c>
      <c r="I1824" s="32" t="b">
        <v>0</v>
      </c>
      <c r="M1824">
        <v>2</v>
      </c>
      <c r="N1824" s="30" t="str">
        <f t="shared" si="88"/>
        <v>DELETE FROM W_CATEGORY WHERE ID = JobStreet(My);</v>
      </c>
      <c r="O1824" s="30" t="str">
        <f t="shared" si="86"/>
        <v>INSERT INTO W_CATEGORY VALUES(</v>
      </c>
      <c r="P1824" s="30" t="str">
        <f t="shared" si="87"/>
        <v>"JobStreet(My)",1,"","","GeneralWorkJobs",0,FALSE</v>
      </c>
      <c r="Q1824" s="18" t="s">
        <v>70</v>
      </c>
    </row>
    <row r="1825" spans="2:17">
      <c r="B1825" s="32" t="s">
        <v>384</v>
      </c>
      <c r="C1825" s="32" t="s">
        <v>91</v>
      </c>
      <c r="D1825" s="32">
        <v>1</v>
      </c>
      <c r="E1825" s="32"/>
      <c r="F1825" s="32"/>
      <c r="G1825" s="32" t="s">
        <v>2016</v>
      </c>
      <c r="H1825" s="32">
        <v>0</v>
      </c>
      <c r="I1825" s="32" t="b">
        <v>0</v>
      </c>
      <c r="M1825">
        <v>2</v>
      </c>
      <c r="N1825" s="30" t="str">
        <f t="shared" si="88"/>
        <v>DELETE FROM W_CATEGORY WHERE ID = JobStreet(My);</v>
      </c>
      <c r="O1825" s="30" t="str">
        <f t="shared" si="86"/>
        <v>INSERT INTO W_CATEGORY VALUES(</v>
      </c>
      <c r="P1825" s="30" t="str">
        <f t="shared" si="87"/>
        <v>"JobStreet(My)",1,"","","General/CostAccountingJobs",0,FALSE</v>
      </c>
      <c r="Q1825" s="18" t="s">
        <v>70</v>
      </c>
    </row>
    <row r="1826" spans="2:17">
      <c r="B1826" s="32" t="s">
        <v>384</v>
      </c>
      <c r="C1826" s="32" t="s">
        <v>91</v>
      </c>
      <c r="D1826" s="32">
        <v>1</v>
      </c>
      <c r="E1826" s="32"/>
      <c r="F1826" s="32"/>
      <c r="G1826" s="32" t="s">
        <v>2017</v>
      </c>
      <c r="H1826" s="32">
        <v>0</v>
      </c>
      <c r="I1826" s="32" t="b">
        <v>0</v>
      </c>
      <c r="M1826">
        <v>2</v>
      </c>
      <c r="N1826" s="30" t="str">
        <f t="shared" si="88"/>
        <v>DELETE FROM W_CATEGORY WHERE ID = JobStreet(My);</v>
      </c>
      <c r="O1826" s="30" t="str">
        <f t="shared" si="86"/>
        <v>INSERT INTO W_CATEGORY VALUES(</v>
      </c>
      <c r="P1826" s="30" t="str">
        <f t="shared" si="87"/>
        <v>"JobStreet(My)",1,"","","Geology/GeophysicsJobs",0,FALSE</v>
      </c>
      <c r="Q1826" s="18" t="s">
        <v>70</v>
      </c>
    </row>
    <row r="1827" spans="2:17">
      <c r="B1827" s="32" t="s">
        <v>384</v>
      </c>
      <c r="C1827" s="32" t="s">
        <v>91</v>
      </c>
      <c r="D1827" s="32">
        <v>1</v>
      </c>
      <c r="E1827" s="32"/>
      <c r="F1827" s="32"/>
      <c r="G1827" s="32" t="s">
        <v>2018</v>
      </c>
      <c r="H1827" s="32">
        <v>0</v>
      </c>
      <c r="I1827" s="32" t="b">
        <v>0</v>
      </c>
      <c r="M1827">
        <v>2</v>
      </c>
      <c r="N1827" s="30" t="str">
        <f t="shared" si="88"/>
        <v>DELETE FROM W_CATEGORY WHERE ID = JobStreet(My);</v>
      </c>
      <c r="O1827" s="30" t="str">
        <f t="shared" si="86"/>
        <v>INSERT INTO W_CATEGORY VALUES(</v>
      </c>
      <c r="P1827" s="30" t="str">
        <f t="shared" si="87"/>
        <v>"JobStreet(My)",1,"","","Hotel/TourismJobs",0,FALSE</v>
      </c>
      <c r="Q1827" s="18" t="s">
        <v>70</v>
      </c>
    </row>
    <row r="1828" spans="2:17">
      <c r="B1828" s="32" t="s">
        <v>384</v>
      </c>
      <c r="C1828" s="32" t="s">
        <v>91</v>
      </c>
      <c r="D1828" s="32">
        <v>1</v>
      </c>
      <c r="E1828" s="32"/>
      <c r="F1828" s="32"/>
      <c r="G1828" s="32" t="s">
        <v>2019</v>
      </c>
      <c r="H1828" s="32">
        <v>0</v>
      </c>
      <c r="I1828" s="32" t="b">
        <v>0</v>
      </c>
      <c r="M1828">
        <v>2</v>
      </c>
      <c r="N1828" s="30" t="str">
        <f t="shared" si="88"/>
        <v>DELETE FROM W_CATEGORY WHERE ID = JobStreet(My);</v>
      </c>
      <c r="O1828" s="30" t="str">
        <f t="shared" si="86"/>
        <v>INSERT INTO W_CATEGORY VALUES(</v>
      </c>
      <c r="P1828" s="30" t="str">
        <f t="shared" si="87"/>
        <v>"JobStreet(My)",1,"","","HumanResourcesJobs",0,FALSE</v>
      </c>
      <c r="Q1828" s="18" t="s">
        <v>70</v>
      </c>
    </row>
    <row r="1829" spans="2:17">
      <c r="B1829" s="32" t="s">
        <v>384</v>
      </c>
      <c r="C1829" s="32" t="s">
        <v>91</v>
      </c>
      <c r="D1829" s="32">
        <v>1</v>
      </c>
      <c r="E1829" s="32"/>
      <c r="F1829" s="32"/>
      <c r="G1829" s="32" t="s">
        <v>2020</v>
      </c>
      <c r="H1829" s="32">
        <v>0</v>
      </c>
      <c r="I1829" s="32" t="b">
        <v>0</v>
      </c>
      <c r="M1829">
        <v>2</v>
      </c>
      <c r="N1829" s="30" t="str">
        <f t="shared" si="88"/>
        <v>DELETE FROM W_CATEGORY WHERE ID = JobStreet(My);</v>
      </c>
      <c r="O1829" s="30" t="str">
        <f t="shared" si="86"/>
        <v>INSERT INTO W_CATEGORY VALUES(</v>
      </c>
      <c r="P1829" s="30" t="str">
        <f t="shared" si="87"/>
        <v>"JobStreet(My)",1,"","","IndustrialEngineeringJobs",0,FALSE</v>
      </c>
      <c r="Q1829" s="18" t="s">
        <v>70</v>
      </c>
    </row>
    <row r="1830" spans="2:17">
      <c r="B1830" s="32" t="s">
        <v>384</v>
      </c>
      <c r="C1830" s="32" t="s">
        <v>91</v>
      </c>
      <c r="D1830" s="32">
        <v>1</v>
      </c>
      <c r="E1830" s="32"/>
      <c r="F1830" s="32"/>
      <c r="G1830" s="32" t="s">
        <v>2021</v>
      </c>
      <c r="H1830" s="32">
        <v>0</v>
      </c>
      <c r="I1830" s="32" t="b">
        <v>0</v>
      </c>
      <c r="M1830">
        <v>2</v>
      </c>
      <c r="N1830" s="30" t="str">
        <f t="shared" si="88"/>
        <v>DELETE FROM W_CATEGORY WHERE ID = JobStreet(My);</v>
      </c>
      <c r="O1830" s="30" t="str">
        <f t="shared" si="86"/>
        <v>INSERT INTO W_CATEGORY VALUES(</v>
      </c>
      <c r="P1830" s="30" t="str">
        <f t="shared" si="87"/>
        <v>"JobStreet(My)",1,"","","IT-HardwareJobs",0,FALSE</v>
      </c>
      <c r="Q1830" s="18" t="s">
        <v>70</v>
      </c>
    </row>
    <row r="1831" spans="2:17">
      <c r="B1831" s="32" t="s">
        <v>384</v>
      </c>
      <c r="C1831" s="32" t="s">
        <v>91</v>
      </c>
      <c r="D1831" s="32">
        <v>1</v>
      </c>
      <c r="E1831" s="32"/>
      <c r="F1831" s="32"/>
      <c r="G1831" s="32" t="s">
        <v>2022</v>
      </c>
      <c r="H1831" s="32">
        <v>0</v>
      </c>
      <c r="I1831" s="32" t="b">
        <v>0</v>
      </c>
      <c r="M1831">
        <v>2</v>
      </c>
      <c r="N1831" s="30" t="str">
        <f t="shared" si="88"/>
        <v>DELETE FROM W_CATEGORY WHERE ID = JobStreet(My);</v>
      </c>
      <c r="O1831" s="30" t="str">
        <f t="shared" si="86"/>
        <v>INSERT INTO W_CATEGORY VALUES(</v>
      </c>
      <c r="P1831" s="30" t="str">
        <f t="shared" si="87"/>
        <v>"JobStreet(My)",1,"","","IT-Network/Sys/DBAdminJobs",0,FALSE</v>
      </c>
      <c r="Q1831" s="18" t="s">
        <v>70</v>
      </c>
    </row>
    <row r="1832" spans="2:17">
      <c r="B1832" s="32" t="s">
        <v>384</v>
      </c>
      <c r="C1832" s="32" t="s">
        <v>91</v>
      </c>
      <c r="D1832" s="32">
        <v>1</v>
      </c>
      <c r="E1832" s="32"/>
      <c r="F1832" s="32"/>
      <c r="G1832" s="32" t="s">
        <v>2023</v>
      </c>
      <c r="H1832" s="32">
        <v>0</v>
      </c>
      <c r="I1832" s="32" t="b">
        <v>0</v>
      </c>
      <c r="M1832">
        <v>2</v>
      </c>
      <c r="N1832" s="30" t="str">
        <f t="shared" si="88"/>
        <v>DELETE FROM W_CATEGORY WHERE ID = JobStreet(My);</v>
      </c>
      <c r="O1832" s="30" t="str">
        <f t="shared" si="86"/>
        <v>INSERT INTO W_CATEGORY VALUES(</v>
      </c>
      <c r="P1832" s="30" t="str">
        <f t="shared" si="87"/>
        <v>"JobStreet(My)",1,"","","IT-SoftwareJobs",0,FALSE</v>
      </c>
      <c r="Q1832" s="18" t="s">
        <v>70</v>
      </c>
    </row>
    <row r="1833" spans="2:17">
      <c r="B1833" s="32" t="s">
        <v>384</v>
      </c>
      <c r="C1833" s="32" t="s">
        <v>91</v>
      </c>
      <c r="D1833" s="32">
        <v>1</v>
      </c>
      <c r="E1833" s="32"/>
      <c r="F1833" s="32"/>
      <c r="G1833" s="32" t="s">
        <v>2024</v>
      </c>
      <c r="H1833" s="32">
        <v>0</v>
      </c>
      <c r="I1833" s="32" t="b">
        <v>0</v>
      </c>
      <c r="M1833">
        <v>2</v>
      </c>
      <c r="N1833" s="30" t="str">
        <f t="shared" si="88"/>
        <v>DELETE FROM W_CATEGORY WHERE ID = JobStreet(My);</v>
      </c>
      <c r="O1833" s="30" t="str">
        <f t="shared" si="86"/>
        <v>INSERT INTO W_CATEGORY VALUES(</v>
      </c>
      <c r="P1833" s="30" t="str">
        <f t="shared" si="87"/>
        <v>"JobStreet(My)",1,"","","Journalist/EditorsJobs",0,FALSE</v>
      </c>
      <c r="Q1833" s="18" t="s">
        <v>70</v>
      </c>
    </row>
    <row r="1834" spans="2:17">
      <c r="B1834" s="32" t="s">
        <v>384</v>
      </c>
      <c r="C1834" s="32" t="s">
        <v>91</v>
      </c>
      <c r="D1834" s="32">
        <v>1</v>
      </c>
      <c r="E1834" s="32"/>
      <c r="F1834" s="32"/>
      <c r="G1834" s="32" t="s">
        <v>2025</v>
      </c>
      <c r="H1834" s="32">
        <v>0</v>
      </c>
      <c r="I1834" s="32" t="b">
        <v>0</v>
      </c>
      <c r="M1834">
        <v>2</v>
      </c>
      <c r="N1834" s="30" t="str">
        <f t="shared" si="88"/>
        <v>DELETE FROM W_CATEGORY WHERE ID = JobStreet(My);</v>
      </c>
      <c r="O1834" s="30" t="str">
        <f t="shared" si="86"/>
        <v>INSERT INTO W_CATEGORY VALUES(</v>
      </c>
      <c r="P1834" s="30" t="str">
        <f t="shared" si="87"/>
        <v>"JobStreet(My)",1,"","","Law/LegalServicesJobs",0,FALSE</v>
      </c>
      <c r="Q1834" s="18" t="s">
        <v>70</v>
      </c>
    </row>
    <row r="1835" spans="2:17">
      <c r="B1835" s="32" t="s">
        <v>384</v>
      </c>
      <c r="C1835" s="32" t="s">
        <v>91</v>
      </c>
      <c r="D1835" s="32">
        <v>1</v>
      </c>
      <c r="E1835" s="32"/>
      <c r="F1835" s="32"/>
      <c r="G1835" s="32" t="s">
        <v>2026</v>
      </c>
      <c r="H1835" s="32">
        <v>0</v>
      </c>
      <c r="I1835" s="32" t="b">
        <v>0</v>
      </c>
      <c r="M1835">
        <v>2</v>
      </c>
      <c r="N1835" s="30" t="str">
        <f t="shared" si="88"/>
        <v>DELETE FROM W_CATEGORY WHERE ID = JobStreet(My);</v>
      </c>
      <c r="O1835" s="30" t="str">
        <f t="shared" si="86"/>
        <v>INSERT INTO W_CATEGORY VALUES(</v>
      </c>
      <c r="P1835" s="30" t="str">
        <f t="shared" si="87"/>
        <v>"JobStreet(My)",1,"","","Logistics/SupplyChainJobs",0,FALSE</v>
      </c>
      <c r="Q1835" s="18" t="s">
        <v>70</v>
      </c>
    </row>
    <row r="1836" spans="2:17">
      <c r="B1836" s="32" t="s">
        <v>384</v>
      </c>
      <c r="C1836" s="32" t="s">
        <v>91</v>
      </c>
      <c r="D1836" s="32">
        <v>1</v>
      </c>
      <c r="E1836" s="32"/>
      <c r="F1836" s="32"/>
      <c r="G1836" s="32" t="s">
        <v>2027</v>
      </c>
      <c r="H1836" s="32">
        <v>0</v>
      </c>
      <c r="I1836" s="32" t="b">
        <v>0</v>
      </c>
      <c r="M1836">
        <v>2</v>
      </c>
      <c r="N1836" s="30" t="str">
        <f t="shared" si="88"/>
        <v>DELETE FROM W_CATEGORY WHERE ID = JobStreet(My);</v>
      </c>
      <c r="O1836" s="30" t="str">
        <f t="shared" ref="O1836:O1899" si="89">"INSERT INTO " &amp; $B1836 &amp; " VALUES("</f>
        <v>INSERT INTO W_CATEGORY VALUES(</v>
      </c>
      <c r="P1836" s="30" t="str">
        <f t="shared" si="87"/>
        <v>"JobStreet(My)",1,"","","MaintenanceJobs",0,FALSE</v>
      </c>
      <c r="Q1836" s="18" t="s">
        <v>70</v>
      </c>
    </row>
    <row r="1837" spans="2:17">
      <c r="B1837" s="32" t="s">
        <v>384</v>
      </c>
      <c r="C1837" s="32" t="s">
        <v>91</v>
      </c>
      <c r="D1837" s="32">
        <v>1</v>
      </c>
      <c r="E1837" s="32"/>
      <c r="F1837" s="32"/>
      <c r="G1837" s="32" t="s">
        <v>2028</v>
      </c>
      <c r="H1837" s="32">
        <v>0</v>
      </c>
      <c r="I1837" s="32" t="b">
        <v>0</v>
      </c>
      <c r="M1837">
        <v>2</v>
      </c>
      <c r="N1837" s="30" t="str">
        <f t="shared" si="88"/>
        <v>DELETE FROM W_CATEGORY WHERE ID = JobStreet(My);</v>
      </c>
      <c r="O1837" s="30" t="str">
        <f t="shared" si="89"/>
        <v>INSERT INTO W_CATEGORY VALUES(</v>
      </c>
      <c r="P1837" s="30" t="str">
        <f t="shared" si="87"/>
        <v>"JobStreet(My)",1,"","","ManufacturingJobs",0,FALSE</v>
      </c>
      <c r="Q1837" s="18" t="s">
        <v>70</v>
      </c>
    </row>
    <row r="1838" spans="2:17">
      <c r="B1838" s="32" t="s">
        <v>384</v>
      </c>
      <c r="C1838" s="32" t="s">
        <v>91</v>
      </c>
      <c r="D1838" s="32">
        <v>1</v>
      </c>
      <c r="E1838" s="32"/>
      <c r="F1838" s="32"/>
      <c r="G1838" s="32" t="s">
        <v>2029</v>
      </c>
      <c r="H1838" s="32">
        <v>0</v>
      </c>
      <c r="I1838" s="32" t="b">
        <v>0</v>
      </c>
      <c r="M1838">
        <v>2</v>
      </c>
      <c r="N1838" s="30" t="str">
        <f t="shared" si="88"/>
        <v>DELETE FROM W_CATEGORY WHERE ID = JobStreet(My);</v>
      </c>
      <c r="O1838" s="30" t="str">
        <f t="shared" si="89"/>
        <v>INSERT INTO W_CATEGORY VALUES(</v>
      </c>
      <c r="P1838" s="30" t="str">
        <f t="shared" ref="P1838:P1901" si="90" xml:space="preserve"> IF(IFERROR(FIND("VAR",C$108),0)&gt;0,""""&amp; C1838 &amp; """",C1838) &amp; "," &amp; IF(IFERROR(FIND("VAR",D$108),0)&gt;0,""""&amp; D1838 &amp; """",D1838) &amp; "," &amp; IF(IFERROR(FIND("VAR",E$108),0)&gt;0,""""&amp; E1838 &amp; """",E1838) &amp; "," &amp;  IF(IFERROR(FIND("VAR",F$108),0)&gt;0,""""&amp; F1838 &amp; """",F1838)&amp; "," &amp;  IF(IFERROR(FIND("VAR",G$108),0)&gt;0,""""&amp; G1838 &amp; """",G1838) &amp; "," &amp; IF(IFERROR(FIND("VAR",H$108),0)&gt;0,""""&amp; H1838 &amp; """",H1838) &amp; "," &amp; IF(IFERROR(FIND("VAR",I$108),0)&gt;0,""""&amp; I1838 &amp; """",I1838)</f>
        <v>"JobStreet(My)",1,"","","Marketing/BusinessDevJobs",0,FALSE</v>
      </c>
      <c r="Q1838" s="18" t="s">
        <v>70</v>
      </c>
    </row>
    <row r="1839" spans="2:17">
      <c r="B1839" s="32" t="s">
        <v>384</v>
      </c>
      <c r="C1839" s="32" t="s">
        <v>91</v>
      </c>
      <c r="D1839" s="32">
        <v>1</v>
      </c>
      <c r="E1839" s="32"/>
      <c r="F1839" s="32"/>
      <c r="G1839" s="32" t="s">
        <v>2030</v>
      </c>
      <c r="H1839" s="32">
        <v>0</v>
      </c>
      <c r="I1839" s="32" t="b">
        <v>0</v>
      </c>
      <c r="M1839">
        <v>2</v>
      </c>
      <c r="N1839" s="30" t="str">
        <f t="shared" si="88"/>
        <v>DELETE FROM W_CATEGORY WHERE ID = JobStreet(My);</v>
      </c>
      <c r="O1839" s="30" t="str">
        <f t="shared" si="89"/>
        <v>INSERT INTO W_CATEGORY VALUES(</v>
      </c>
      <c r="P1839" s="30" t="str">
        <f t="shared" si="90"/>
        <v>"JobStreet(My)",1,"","","Mechanical/AutomotiveEngineeringJobs",0,FALSE</v>
      </c>
      <c r="Q1839" s="18" t="s">
        <v>70</v>
      </c>
    </row>
    <row r="1840" spans="2:17">
      <c r="B1840" s="32" t="s">
        <v>384</v>
      </c>
      <c r="C1840" s="32" t="s">
        <v>91</v>
      </c>
      <c r="D1840" s="32">
        <v>1</v>
      </c>
      <c r="E1840" s="32"/>
      <c r="F1840" s="32"/>
      <c r="G1840" s="32" t="s">
        <v>2031</v>
      </c>
      <c r="H1840" s="32">
        <v>0</v>
      </c>
      <c r="I1840" s="32" t="b">
        <v>0</v>
      </c>
      <c r="M1840">
        <v>2</v>
      </c>
      <c r="N1840" s="30" t="str">
        <f t="shared" si="88"/>
        <v>DELETE FROM W_CATEGORY WHERE ID = JobStreet(My);</v>
      </c>
      <c r="O1840" s="30" t="str">
        <f t="shared" si="89"/>
        <v>INSERT INTO W_CATEGORY VALUES(</v>
      </c>
      <c r="P1840" s="30" t="str">
        <f t="shared" si="90"/>
        <v>"JobStreet(My)",1,"","","MerchandisingJobs",0,FALSE</v>
      </c>
      <c r="Q1840" s="18" t="s">
        <v>70</v>
      </c>
    </row>
    <row r="1841" spans="2:17">
      <c r="B1841" s="32" t="s">
        <v>384</v>
      </c>
      <c r="C1841" s="32" t="s">
        <v>91</v>
      </c>
      <c r="D1841" s="32">
        <v>1</v>
      </c>
      <c r="E1841" s="32"/>
      <c r="F1841" s="32"/>
      <c r="G1841" s="32" t="s">
        <v>2032</v>
      </c>
      <c r="H1841" s="32">
        <v>0</v>
      </c>
      <c r="I1841" s="32" t="b">
        <v>0</v>
      </c>
      <c r="M1841">
        <v>2</v>
      </c>
      <c r="N1841" s="30" t="str">
        <f t="shared" si="88"/>
        <v>DELETE FROM W_CATEGORY WHERE ID = JobStreet(My);</v>
      </c>
      <c r="O1841" s="30" t="str">
        <f t="shared" si="89"/>
        <v>INSERT INTO W_CATEGORY VALUES(</v>
      </c>
      <c r="P1841" s="30" t="str">
        <f t="shared" si="90"/>
        <v>"JobStreet(My)",1,"","","Nurse/MedicalSupportJobs",0,FALSE</v>
      </c>
      <c r="Q1841" s="18" t="s">
        <v>70</v>
      </c>
    </row>
    <row r="1842" spans="2:17">
      <c r="B1842" s="32" t="s">
        <v>384</v>
      </c>
      <c r="C1842" s="32" t="s">
        <v>91</v>
      </c>
      <c r="D1842" s="32">
        <v>1</v>
      </c>
      <c r="E1842" s="32"/>
      <c r="F1842" s="32"/>
      <c r="G1842" s="32" t="s">
        <v>2033</v>
      </c>
      <c r="H1842" s="32">
        <v>0</v>
      </c>
      <c r="I1842" s="32" t="b">
        <v>0</v>
      </c>
      <c r="M1842">
        <v>2</v>
      </c>
      <c r="N1842" s="30" t="str">
        <f t="shared" si="88"/>
        <v>DELETE FROM W_CATEGORY WHERE ID = JobStreet(My);</v>
      </c>
      <c r="O1842" s="30" t="str">
        <f t="shared" si="89"/>
        <v>INSERT INTO W_CATEGORY VALUES(</v>
      </c>
      <c r="P1842" s="30" t="str">
        <f t="shared" si="90"/>
        <v>"JobStreet(My)",1,"","","Oil/GasEngineeringJobs",0,FALSE</v>
      </c>
      <c r="Q1842" s="18" t="s">
        <v>70</v>
      </c>
    </row>
    <row r="1843" spans="2:17">
      <c r="B1843" s="32" t="s">
        <v>384</v>
      </c>
      <c r="C1843" s="32" t="s">
        <v>91</v>
      </c>
      <c r="D1843" s="32">
        <v>1</v>
      </c>
      <c r="E1843" s="32"/>
      <c r="F1843" s="32"/>
      <c r="G1843" s="32" t="s">
        <v>2034</v>
      </c>
      <c r="H1843" s="32">
        <v>0</v>
      </c>
      <c r="I1843" s="32" t="b">
        <v>0</v>
      </c>
      <c r="M1843">
        <v>2</v>
      </c>
      <c r="N1843" s="30" t="str">
        <f t="shared" ref="N1843:N1906" si="91">"DELETE FROM " &amp; $B1843 &amp; " WHERE ID = " &amp; C1843 &amp; ";"</f>
        <v>DELETE FROM W_CATEGORY WHERE ID = JobStreet(My);</v>
      </c>
      <c r="O1843" s="30" t="str">
        <f t="shared" si="89"/>
        <v>INSERT INTO W_CATEGORY VALUES(</v>
      </c>
      <c r="P1843" s="30" t="str">
        <f t="shared" si="90"/>
        <v>"JobStreet(My)",1,"","","OtherEngineeringJobs",0,FALSE</v>
      </c>
      <c r="Q1843" s="18" t="s">
        <v>70</v>
      </c>
    </row>
    <row r="1844" spans="2:17">
      <c r="B1844" s="32" t="s">
        <v>384</v>
      </c>
      <c r="C1844" s="32" t="s">
        <v>91</v>
      </c>
      <c r="D1844" s="32">
        <v>1</v>
      </c>
      <c r="E1844" s="32"/>
      <c r="F1844" s="32"/>
      <c r="G1844" s="32" t="s">
        <v>2035</v>
      </c>
      <c r="H1844" s="32">
        <v>0</v>
      </c>
      <c r="I1844" s="32" t="b">
        <v>0</v>
      </c>
      <c r="M1844">
        <v>2</v>
      </c>
      <c r="N1844" s="30" t="str">
        <f t="shared" si="91"/>
        <v>DELETE FROM W_CATEGORY WHERE ID = JobStreet(My);</v>
      </c>
      <c r="O1844" s="30" t="str">
        <f t="shared" si="89"/>
        <v>INSERT INTO W_CATEGORY VALUES(</v>
      </c>
      <c r="P1844" s="30" t="str">
        <f t="shared" si="90"/>
        <v>"JobStreet(My)",1,"","","OthersJobs",0,FALSE</v>
      </c>
      <c r="Q1844" s="18" t="s">
        <v>70</v>
      </c>
    </row>
    <row r="1845" spans="2:17">
      <c r="B1845" s="32" t="s">
        <v>384</v>
      </c>
      <c r="C1845" s="32" t="s">
        <v>91</v>
      </c>
      <c r="D1845" s="32">
        <v>1</v>
      </c>
      <c r="E1845" s="32"/>
      <c r="F1845" s="32"/>
      <c r="G1845" s="32" t="s">
        <v>2036</v>
      </c>
      <c r="H1845" s="32">
        <v>0</v>
      </c>
      <c r="I1845" s="32" t="b">
        <v>0</v>
      </c>
      <c r="M1845">
        <v>2</v>
      </c>
      <c r="N1845" s="30" t="str">
        <f t="shared" si="91"/>
        <v>DELETE FROM W_CATEGORY WHERE ID = JobStreet(My);</v>
      </c>
      <c r="O1845" s="30" t="str">
        <f t="shared" si="89"/>
        <v>INSERT INTO W_CATEGORY VALUES(</v>
      </c>
      <c r="P1845" s="30" t="str">
        <f t="shared" si="90"/>
        <v>"JobStreet(My)",1,"","","PersonalCareJobs",0,FALSE</v>
      </c>
      <c r="Q1845" s="18" t="s">
        <v>70</v>
      </c>
    </row>
    <row r="1846" spans="2:17">
      <c r="B1846" s="32" t="s">
        <v>384</v>
      </c>
      <c r="C1846" s="32" t="s">
        <v>91</v>
      </c>
      <c r="D1846" s="32">
        <v>1</v>
      </c>
      <c r="E1846" s="32"/>
      <c r="F1846" s="32"/>
      <c r="G1846" s="32" t="s">
        <v>2037</v>
      </c>
      <c r="H1846" s="32">
        <v>0</v>
      </c>
      <c r="I1846" s="32" t="b">
        <v>0</v>
      </c>
      <c r="M1846">
        <v>2</v>
      </c>
      <c r="N1846" s="30" t="str">
        <f t="shared" si="91"/>
        <v>DELETE FROM W_CATEGORY WHERE ID = JobStreet(My);</v>
      </c>
      <c r="O1846" s="30" t="str">
        <f t="shared" si="89"/>
        <v>INSERT INTO W_CATEGORY VALUES(</v>
      </c>
      <c r="P1846" s="30" t="str">
        <f t="shared" si="90"/>
        <v>"JobStreet(My)",1,"","","PharmacyJobs",0,FALSE</v>
      </c>
      <c r="Q1846" s="18" t="s">
        <v>70</v>
      </c>
    </row>
    <row r="1847" spans="2:17">
      <c r="B1847" s="32" t="s">
        <v>384</v>
      </c>
      <c r="C1847" s="32" t="s">
        <v>91</v>
      </c>
      <c r="D1847" s="32">
        <v>1</v>
      </c>
      <c r="E1847" s="32"/>
      <c r="F1847" s="32"/>
      <c r="G1847" s="32" t="s">
        <v>2038</v>
      </c>
      <c r="H1847" s="32">
        <v>0</v>
      </c>
      <c r="I1847" s="32" t="b">
        <v>0</v>
      </c>
      <c r="M1847">
        <v>2</v>
      </c>
      <c r="N1847" s="30" t="str">
        <f t="shared" si="91"/>
        <v>DELETE FROM W_CATEGORY WHERE ID = JobStreet(My);</v>
      </c>
      <c r="O1847" s="30" t="str">
        <f t="shared" si="89"/>
        <v>INSERT INTO W_CATEGORY VALUES(</v>
      </c>
      <c r="P1847" s="30" t="str">
        <f t="shared" si="90"/>
        <v>"JobStreet(My)",1,"","","ProcessDesign&amp;ControlJobs",0,FALSE</v>
      </c>
      <c r="Q1847" s="18" t="s">
        <v>70</v>
      </c>
    </row>
    <row r="1848" spans="2:17">
      <c r="B1848" s="32" t="s">
        <v>384</v>
      </c>
      <c r="C1848" s="32" t="s">
        <v>91</v>
      </c>
      <c r="D1848" s="32">
        <v>1</v>
      </c>
      <c r="E1848" s="32"/>
      <c r="F1848" s="32"/>
      <c r="G1848" s="32" t="s">
        <v>2039</v>
      </c>
      <c r="H1848" s="32">
        <v>0</v>
      </c>
      <c r="I1848" s="32" t="b">
        <v>0</v>
      </c>
      <c r="M1848">
        <v>2</v>
      </c>
      <c r="N1848" s="30" t="str">
        <f t="shared" si="91"/>
        <v>DELETE FROM W_CATEGORY WHERE ID = JobStreet(My);</v>
      </c>
      <c r="O1848" s="30" t="str">
        <f t="shared" si="89"/>
        <v>INSERT INTO W_CATEGORY VALUES(</v>
      </c>
      <c r="P1848" s="30" t="str">
        <f t="shared" si="90"/>
        <v>"JobStreet(My)",1,"","","Property/RealEstateJobs",0,FALSE</v>
      </c>
      <c r="Q1848" s="18" t="s">
        <v>70</v>
      </c>
    </row>
    <row r="1849" spans="2:17">
      <c r="B1849" s="32" t="s">
        <v>384</v>
      </c>
      <c r="C1849" s="32" t="s">
        <v>91</v>
      </c>
      <c r="D1849" s="32">
        <v>1</v>
      </c>
      <c r="E1849" s="32"/>
      <c r="F1849" s="32"/>
      <c r="G1849" s="32" t="s">
        <v>2040</v>
      </c>
      <c r="H1849" s="32">
        <v>0</v>
      </c>
      <c r="I1849" s="32" t="b">
        <v>0</v>
      </c>
      <c r="M1849">
        <v>2</v>
      </c>
      <c r="N1849" s="30" t="str">
        <f t="shared" si="91"/>
        <v>DELETE FROM W_CATEGORY WHERE ID = JobStreet(My);</v>
      </c>
      <c r="O1849" s="30" t="str">
        <f t="shared" si="89"/>
        <v>INSERT INTO W_CATEGORY VALUES(</v>
      </c>
      <c r="P1849" s="30" t="str">
        <f t="shared" si="90"/>
        <v>"JobStreet(My)",1,"","","PublicRelationsJobs",0,FALSE</v>
      </c>
      <c r="Q1849" s="18" t="s">
        <v>70</v>
      </c>
    </row>
    <row r="1850" spans="2:17">
      <c r="B1850" s="32" t="s">
        <v>384</v>
      </c>
      <c r="C1850" s="32" t="s">
        <v>91</v>
      </c>
      <c r="D1850" s="32">
        <v>1</v>
      </c>
      <c r="E1850" s="32"/>
      <c r="F1850" s="32"/>
      <c r="G1850" s="32" t="s">
        <v>2041</v>
      </c>
      <c r="H1850" s="32">
        <v>0</v>
      </c>
      <c r="I1850" s="32" t="b">
        <v>0</v>
      </c>
      <c r="M1850">
        <v>2</v>
      </c>
      <c r="N1850" s="30" t="str">
        <f t="shared" si="91"/>
        <v>DELETE FROM W_CATEGORY WHERE ID = JobStreet(My);</v>
      </c>
      <c r="O1850" s="30" t="str">
        <f t="shared" si="89"/>
        <v>INSERT INTO W_CATEGORY VALUES(</v>
      </c>
      <c r="P1850" s="30" t="str">
        <f t="shared" si="90"/>
        <v>"JobStreet(My)",1,"","","PublishingJobs",0,FALSE</v>
      </c>
      <c r="Q1850" s="18" t="s">
        <v>70</v>
      </c>
    </row>
    <row r="1851" spans="2:17">
      <c r="B1851" s="32" t="s">
        <v>384</v>
      </c>
      <c r="C1851" s="32" t="s">
        <v>91</v>
      </c>
      <c r="D1851" s="32">
        <v>1</v>
      </c>
      <c r="E1851" s="32"/>
      <c r="F1851" s="32"/>
      <c r="G1851" s="32" t="s">
        <v>2042</v>
      </c>
      <c r="H1851" s="32">
        <v>0</v>
      </c>
      <c r="I1851" s="32" t="b">
        <v>0</v>
      </c>
      <c r="M1851">
        <v>2</v>
      </c>
      <c r="N1851" s="30" t="str">
        <f t="shared" si="91"/>
        <v>DELETE FROM W_CATEGORY WHERE ID = JobStreet(My);</v>
      </c>
      <c r="O1851" s="30" t="str">
        <f t="shared" si="89"/>
        <v>INSERT INTO W_CATEGORY VALUES(</v>
      </c>
      <c r="P1851" s="30" t="str">
        <f t="shared" si="90"/>
        <v>"JobStreet(My)",1,"","","Purchasing/MaterialMgmtJobs",0,FALSE</v>
      </c>
      <c r="Q1851" s="18" t="s">
        <v>70</v>
      </c>
    </row>
    <row r="1852" spans="2:17">
      <c r="B1852" s="32" t="s">
        <v>384</v>
      </c>
      <c r="C1852" s="32" t="s">
        <v>91</v>
      </c>
      <c r="D1852" s="32">
        <v>1</v>
      </c>
      <c r="E1852" s="32"/>
      <c r="F1852" s="32"/>
      <c r="G1852" s="32" t="s">
        <v>2043</v>
      </c>
      <c r="H1852" s="32">
        <v>0</v>
      </c>
      <c r="I1852" s="32" t="b">
        <v>0</v>
      </c>
      <c r="M1852">
        <v>2</v>
      </c>
      <c r="N1852" s="30" t="str">
        <f t="shared" si="91"/>
        <v>DELETE FROM W_CATEGORY WHERE ID = JobStreet(My);</v>
      </c>
      <c r="O1852" s="30" t="str">
        <f t="shared" si="89"/>
        <v>INSERT INTO W_CATEGORY VALUES(</v>
      </c>
      <c r="P1852" s="30" t="str">
        <f t="shared" si="90"/>
        <v>"JobStreet(My)",1,"","","QualityAssuranceJobs",0,FALSE</v>
      </c>
      <c r="Q1852" s="18" t="s">
        <v>70</v>
      </c>
    </row>
    <row r="1853" spans="2:17">
      <c r="B1853" s="32" t="s">
        <v>384</v>
      </c>
      <c r="C1853" s="32" t="s">
        <v>91</v>
      </c>
      <c r="D1853" s="32">
        <v>1</v>
      </c>
      <c r="E1853" s="32"/>
      <c r="F1853" s="32"/>
      <c r="G1853" s="32" t="s">
        <v>2044</v>
      </c>
      <c r="H1853" s="32">
        <v>0</v>
      </c>
      <c r="I1853" s="32" t="b">
        <v>0</v>
      </c>
      <c r="M1853">
        <v>2</v>
      </c>
      <c r="N1853" s="30" t="str">
        <f t="shared" si="91"/>
        <v>DELETE FROM W_CATEGORY WHERE ID = JobStreet(My);</v>
      </c>
      <c r="O1853" s="30" t="str">
        <f t="shared" si="89"/>
        <v>INSERT INTO W_CATEGORY VALUES(</v>
      </c>
      <c r="P1853" s="30" t="str">
        <f t="shared" si="90"/>
        <v>"JobStreet(My)",1,"","","QuantitySurveyingJobs",0,FALSE</v>
      </c>
      <c r="Q1853" s="18" t="s">
        <v>70</v>
      </c>
    </row>
    <row r="1854" spans="2:17">
      <c r="B1854" s="32" t="s">
        <v>384</v>
      </c>
      <c r="C1854" s="32" t="s">
        <v>91</v>
      </c>
      <c r="D1854" s="32">
        <v>1</v>
      </c>
      <c r="E1854" s="32"/>
      <c r="F1854" s="32"/>
      <c r="G1854" s="32" t="s">
        <v>2045</v>
      </c>
      <c r="H1854" s="32">
        <v>0</v>
      </c>
      <c r="I1854" s="32" t="b">
        <v>0</v>
      </c>
      <c r="M1854">
        <v>2</v>
      </c>
      <c r="N1854" s="30" t="str">
        <f t="shared" si="91"/>
        <v>DELETE FROM W_CATEGORY WHERE ID = JobStreet(My);</v>
      </c>
      <c r="O1854" s="30" t="str">
        <f t="shared" si="89"/>
        <v>INSERT INTO W_CATEGORY VALUES(</v>
      </c>
      <c r="P1854" s="30" t="str">
        <f t="shared" si="90"/>
        <v>"JobStreet(My)",1,"","","RetailSalesJobs",0,FALSE</v>
      </c>
      <c r="Q1854" s="18" t="s">
        <v>70</v>
      </c>
    </row>
    <row r="1855" spans="2:17">
      <c r="B1855" s="32" t="s">
        <v>384</v>
      </c>
      <c r="C1855" s="32" t="s">
        <v>91</v>
      </c>
      <c r="D1855" s="32">
        <v>1</v>
      </c>
      <c r="E1855" s="32"/>
      <c r="F1855" s="32"/>
      <c r="G1855" s="32" t="s">
        <v>2046</v>
      </c>
      <c r="H1855" s="32">
        <v>0</v>
      </c>
      <c r="I1855" s="32" t="b">
        <v>0</v>
      </c>
      <c r="M1855">
        <v>2</v>
      </c>
      <c r="N1855" s="30" t="str">
        <f t="shared" si="91"/>
        <v>DELETE FROM W_CATEGORY WHERE ID = JobStreet(My);</v>
      </c>
      <c r="O1855" s="30" t="str">
        <f t="shared" si="89"/>
        <v>INSERT INTO W_CATEGORY VALUES(</v>
      </c>
      <c r="P1855" s="30" t="str">
        <f t="shared" si="90"/>
        <v>"JobStreet(My)",1,"","","Sales-CorporateJobs",0,FALSE</v>
      </c>
      <c r="Q1855" s="18" t="s">
        <v>70</v>
      </c>
    </row>
    <row r="1856" spans="2:17">
      <c r="B1856" s="32" t="s">
        <v>384</v>
      </c>
      <c r="C1856" s="32" t="s">
        <v>91</v>
      </c>
      <c r="D1856" s="32">
        <v>1</v>
      </c>
      <c r="E1856" s="32"/>
      <c r="F1856" s="32"/>
      <c r="G1856" s="32" t="s">
        <v>2047</v>
      </c>
      <c r="H1856" s="32">
        <v>0</v>
      </c>
      <c r="I1856" s="32" t="b">
        <v>0</v>
      </c>
      <c r="M1856">
        <v>2</v>
      </c>
      <c r="N1856" s="30" t="str">
        <f t="shared" si="91"/>
        <v>DELETE FROM W_CATEGORY WHERE ID = JobStreet(My);</v>
      </c>
      <c r="O1856" s="30" t="str">
        <f t="shared" si="89"/>
        <v>INSERT INTO W_CATEGORY VALUES(</v>
      </c>
      <c r="P1856" s="30" t="str">
        <f t="shared" si="90"/>
        <v>"JobStreet(My)",1,"","","Sales-Eng/Tech/ITJobs",0,FALSE</v>
      </c>
      <c r="Q1856" s="18" t="s">
        <v>70</v>
      </c>
    </row>
    <row r="1857" spans="2:17">
      <c r="B1857" s="32" t="s">
        <v>384</v>
      </c>
      <c r="C1857" s="32" t="s">
        <v>91</v>
      </c>
      <c r="D1857" s="32">
        <v>1</v>
      </c>
      <c r="E1857" s="32"/>
      <c r="F1857" s="32"/>
      <c r="G1857" s="32" t="s">
        <v>2048</v>
      </c>
      <c r="H1857" s="32">
        <v>0</v>
      </c>
      <c r="I1857" s="32" t="b">
        <v>0</v>
      </c>
      <c r="M1857">
        <v>2</v>
      </c>
      <c r="N1857" s="30" t="str">
        <f t="shared" si="91"/>
        <v>DELETE FROM W_CATEGORY WHERE ID = JobStreet(My);</v>
      </c>
      <c r="O1857" s="30" t="str">
        <f t="shared" si="89"/>
        <v>INSERT INTO W_CATEGORY VALUES(</v>
      </c>
      <c r="P1857" s="30" t="str">
        <f t="shared" si="90"/>
        <v>"JobStreet(My)",1,"","","Sales-FinancialServicesJobs",0,FALSE</v>
      </c>
      <c r="Q1857" s="18" t="s">
        <v>70</v>
      </c>
    </row>
    <row r="1858" spans="2:17">
      <c r="B1858" s="32" t="s">
        <v>384</v>
      </c>
      <c r="C1858" s="32" t="s">
        <v>91</v>
      </c>
      <c r="D1858" s="32">
        <v>1</v>
      </c>
      <c r="E1858" s="32"/>
      <c r="F1858" s="32"/>
      <c r="G1858" s="32" t="s">
        <v>2049</v>
      </c>
      <c r="H1858" s="32">
        <v>0</v>
      </c>
      <c r="I1858" s="32" t="b">
        <v>0</v>
      </c>
      <c r="M1858">
        <v>2</v>
      </c>
      <c r="N1858" s="30" t="str">
        <f t="shared" si="91"/>
        <v>DELETE FROM W_CATEGORY WHERE ID = JobStreet(My);</v>
      </c>
      <c r="O1858" s="30" t="str">
        <f t="shared" si="89"/>
        <v>INSERT INTO W_CATEGORY VALUES(</v>
      </c>
      <c r="P1858" s="30" t="str">
        <f t="shared" si="90"/>
        <v>"JobStreet(My)",1,"","","Science&amp;TechnologyJobs",0,FALSE</v>
      </c>
      <c r="Q1858" s="18" t="s">
        <v>70</v>
      </c>
    </row>
    <row r="1859" spans="2:17">
      <c r="B1859" s="32" t="s">
        <v>384</v>
      </c>
      <c r="C1859" s="32" t="s">
        <v>91</v>
      </c>
      <c r="D1859" s="32">
        <v>1</v>
      </c>
      <c r="E1859" s="32"/>
      <c r="F1859" s="32"/>
      <c r="G1859" s="32" t="s">
        <v>2050</v>
      </c>
      <c r="H1859" s="32">
        <v>0</v>
      </c>
      <c r="I1859" s="32" t="b">
        <v>0</v>
      </c>
      <c r="M1859">
        <v>2</v>
      </c>
      <c r="N1859" s="30" t="str">
        <f t="shared" si="91"/>
        <v>DELETE FROM W_CATEGORY WHERE ID = JobStreet(My);</v>
      </c>
      <c r="O1859" s="30" t="str">
        <f t="shared" si="89"/>
        <v>INSERT INTO W_CATEGORY VALUES(</v>
      </c>
      <c r="P1859" s="30" t="str">
        <f t="shared" si="90"/>
        <v>"JobStreet(My)",1,"","","SecretarialJobs",0,FALSE</v>
      </c>
      <c r="Q1859" s="18" t="s">
        <v>70</v>
      </c>
    </row>
    <row r="1860" spans="2:17">
      <c r="B1860" s="32" t="s">
        <v>384</v>
      </c>
      <c r="C1860" s="32" t="s">
        <v>91</v>
      </c>
      <c r="D1860" s="32">
        <v>1</v>
      </c>
      <c r="E1860" s="32"/>
      <c r="F1860" s="32"/>
      <c r="G1860" s="32" t="s">
        <v>2051</v>
      </c>
      <c r="H1860" s="32">
        <v>0</v>
      </c>
      <c r="I1860" s="32" t="b">
        <v>0</v>
      </c>
      <c r="M1860">
        <v>2</v>
      </c>
      <c r="N1860" s="30" t="str">
        <f t="shared" si="91"/>
        <v>DELETE FROM W_CATEGORY WHERE ID = JobStreet(My);</v>
      </c>
      <c r="O1860" s="30" t="str">
        <f t="shared" si="89"/>
        <v>INSERT INTO W_CATEGORY VALUES(</v>
      </c>
      <c r="P1860" s="30" t="str">
        <f t="shared" si="90"/>
        <v>"JobStreet(My)",1,"","","Security/ArmedForcesJobs",0,FALSE</v>
      </c>
      <c r="Q1860" s="18" t="s">
        <v>70</v>
      </c>
    </row>
    <row r="1861" spans="2:17">
      <c r="B1861" s="32" t="s">
        <v>384</v>
      </c>
      <c r="C1861" s="32" t="s">
        <v>91</v>
      </c>
      <c r="D1861" s="32">
        <v>1</v>
      </c>
      <c r="E1861" s="32"/>
      <c r="F1861" s="32"/>
      <c r="G1861" s="32" t="s">
        <v>2052</v>
      </c>
      <c r="H1861" s="32">
        <v>0</v>
      </c>
      <c r="I1861" s="32" t="b">
        <v>0</v>
      </c>
      <c r="M1861">
        <v>2</v>
      </c>
      <c r="N1861" s="30" t="str">
        <f t="shared" si="91"/>
        <v>DELETE FROM W_CATEGORY WHERE ID = JobStreet(My);</v>
      </c>
      <c r="O1861" s="30" t="str">
        <f t="shared" si="89"/>
        <v>INSERT INTO W_CATEGORY VALUES(</v>
      </c>
      <c r="P1861" s="30" t="str">
        <f t="shared" si="90"/>
        <v>"JobStreet(My)",1,"","","SocialServicesJobs",0,FALSE</v>
      </c>
      <c r="Q1861" s="18" t="s">
        <v>70</v>
      </c>
    </row>
    <row r="1862" spans="2:17">
      <c r="B1862" s="32" t="s">
        <v>384</v>
      </c>
      <c r="C1862" s="32" t="s">
        <v>91</v>
      </c>
      <c r="D1862" s="32">
        <v>1</v>
      </c>
      <c r="E1862" s="32"/>
      <c r="F1862" s="32"/>
      <c r="G1862" s="32" t="s">
        <v>2053</v>
      </c>
      <c r="H1862" s="32">
        <v>0</v>
      </c>
      <c r="I1862" s="32" t="b">
        <v>0</v>
      </c>
      <c r="M1862">
        <v>2</v>
      </c>
      <c r="N1862" s="30" t="str">
        <f t="shared" si="91"/>
        <v>DELETE FROM W_CATEGORY WHERE ID = JobStreet(My);</v>
      </c>
      <c r="O1862" s="30" t="str">
        <f t="shared" si="89"/>
        <v>INSERT INTO W_CATEGORY VALUES(</v>
      </c>
      <c r="P1862" s="30" t="str">
        <f t="shared" si="90"/>
        <v>"JobStreet(My)",1,"","","Tech&amp;HelpdeskSupportJobs",0,FALSE</v>
      </c>
      <c r="Q1862" s="18" t="s">
        <v>70</v>
      </c>
    </row>
    <row r="1863" spans="2:17">
      <c r="B1863" s="32" t="s">
        <v>384</v>
      </c>
      <c r="C1863" s="32" t="s">
        <v>91</v>
      </c>
      <c r="D1863" s="32">
        <v>1</v>
      </c>
      <c r="E1863" s="32"/>
      <c r="F1863" s="32"/>
      <c r="G1863" s="32" t="s">
        <v>2054</v>
      </c>
      <c r="H1863" s="32">
        <v>0</v>
      </c>
      <c r="I1863" s="32" t="b">
        <v>0</v>
      </c>
      <c r="M1863">
        <v>2</v>
      </c>
      <c r="N1863" s="30" t="str">
        <f t="shared" si="91"/>
        <v>DELETE FROM W_CATEGORY WHERE ID = JobStreet(My);</v>
      </c>
      <c r="O1863" s="30" t="str">
        <f t="shared" si="89"/>
        <v>INSERT INTO W_CATEGORY VALUES(</v>
      </c>
      <c r="P1863" s="30" t="str">
        <f t="shared" si="90"/>
        <v>"JobStreet(My)",1,"","","Telesales/TelemarketingJobs",0,FALSE</v>
      </c>
      <c r="Q1863" s="18" t="s">
        <v>70</v>
      </c>
    </row>
    <row r="1864" spans="2:17">
      <c r="B1864" s="32" t="s">
        <v>384</v>
      </c>
      <c r="C1864" s="32" t="s">
        <v>91</v>
      </c>
      <c r="D1864" s="32">
        <v>1</v>
      </c>
      <c r="E1864" s="32"/>
      <c r="F1864" s="32"/>
      <c r="G1864" s="32" t="s">
        <v>2055</v>
      </c>
      <c r="H1864" s="32">
        <v>0</v>
      </c>
      <c r="I1864" s="32" t="b">
        <v>0</v>
      </c>
      <c r="M1864">
        <v>2</v>
      </c>
      <c r="N1864" s="30" t="str">
        <f t="shared" si="91"/>
        <v>DELETE FROM W_CATEGORY WHERE ID = JobStreet(My);</v>
      </c>
      <c r="O1864" s="30" t="str">
        <f t="shared" si="89"/>
        <v>INSERT INTO W_CATEGORY VALUES(</v>
      </c>
      <c r="P1864" s="30" t="str">
        <f t="shared" si="90"/>
        <v>"JobStreet(My)",1,"","","TopManagementJobs",0,FALSE</v>
      </c>
      <c r="Q1864" s="18" t="s">
        <v>70</v>
      </c>
    </row>
    <row r="1865" spans="2:17">
      <c r="B1865" s="32" t="s">
        <v>384</v>
      </c>
      <c r="C1865" s="32" t="s">
        <v>91</v>
      </c>
      <c r="D1865" s="32">
        <v>1</v>
      </c>
      <c r="E1865" s="32"/>
      <c r="F1865" s="32"/>
      <c r="G1865" s="32" t="s">
        <v>2056</v>
      </c>
      <c r="H1865" s="32">
        <v>0</v>
      </c>
      <c r="I1865" s="32" t="b">
        <v>0</v>
      </c>
      <c r="M1865">
        <v>2</v>
      </c>
      <c r="N1865" s="30" t="str">
        <f t="shared" si="91"/>
        <v>DELETE FROM W_CATEGORY WHERE ID = JobStreet(My);</v>
      </c>
      <c r="O1865" s="30" t="str">
        <f t="shared" si="89"/>
        <v>INSERT INTO W_CATEGORY VALUES(</v>
      </c>
      <c r="P1865" s="30" t="str">
        <f t="shared" si="90"/>
        <v>"JobStreet(My)",1,"","","Training&amp;Dev.Jobs",0,FALSE</v>
      </c>
      <c r="Q1865" s="18" t="s">
        <v>70</v>
      </c>
    </row>
    <row r="1866" spans="2:17">
      <c r="B1866" s="32" t="s">
        <v>384</v>
      </c>
      <c r="C1866" s="32" t="s">
        <v>91</v>
      </c>
      <c r="D1866" s="32">
        <v>2</v>
      </c>
      <c r="E1866" s="32"/>
      <c r="F1866" s="32"/>
      <c r="G1866" s="32" t="s">
        <v>2109</v>
      </c>
      <c r="H1866" s="32">
        <v>0</v>
      </c>
      <c r="I1866" s="32" t="b">
        <v>0</v>
      </c>
      <c r="M1866">
        <v>2</v>
      </c>
      <c r="N1866" s="30" t="str">
        <f t="shared" si="91"/>
        <v>DELETE FROM W_CATEGORY WHERE ID = JobStreet(My);</v>
      </c>
      <c r="O1866" s="30" t="str">
        <f t="shared" si="89"/>
        <v>INSERT INTO W_CATEGORY VALUES(</v>
      </c>
      <c r="P1866" s="30" t="str">
        <f t="shared" si="90"/>
        <v>"JobStreet(My)",2,"","","Fresh/EntryLevelJobs",0,FALSE</v>
      </c>
      <c r="Q1866" s="18" t="s">
        <v>70</v>
      </c>
    </row>
    <row r="1867" spans="2:17">
      <c r="B1867" s="32" t="s">
        <v>384</v>
      </c>
      <c r="C1867" s="32" t="s">
        <v>91</v>
      </c>
      <c r="D1867" s="32">
        <v>2</v>
      </c>
      <c r="E1867" s="32"/>
      <c r="F1867" s="32"/>
      <c r="G1867" s="32" t="s">
        <v>2110</v>
      </c>
      <c r="H1867" s="32">
        <v>0</v>
      </c>
      <c r="I1867" s="32" t="b">
        <v>0</v>
      </c>
      <c r="M1867">
        <v>2</v>
      </c>
      <c r="N1867" s="30" t="str">
        <f t="shared" si="91"/>
        <v>DELETE FROM W_CATEGORY WHERE ID = JobStreet(My);</v>
      </c>
      <c r="O1867" s="30" t="str">
        <f t="shared" si="89"/>
        <v>INSERT INTO W_CATEGORY VALUES(</v>
      </c>
      <c r="P1867" s="30" t="str">
        <f t="shared" si="90"/>
        <v>"JobStreet(My)",2,"","","JuniorExecutiveJobs",0,FALSE</v>
      </c>
      <c r="Q1867" s="18" t="s">
        <v>70</v>
      </c>
    </row>
    <row r="1868" spans="2:17">
      <c r="B1868" s="32" t="s">
        <v>384</v>
      </c>
      <c r="C1868" s="32" t="s">
        <v>91</v>
      </c>
      <c r="D1868" s="32">
        <v>2</v>
      </c>
      <c r="E1868" s="32"/>
      <c r="F1868" s="32"/>
      <c r="G1868" s="32" t="s">
        <v>2111</v>
      </c>
      <c r="H1868" s="32">
        <v>0</v>
      </c>
      <c r="I1868" s="32" t="b">
        <v>0</v>
      </c>
      <c r="M1868">
        <v>2</v>
      </c>
      <c r="N1868" s="30" t="str">
        <f t="shared" si="91"/>
        <v>DELETE FROM W_CATEGORY WHERE ID = JobStreet(My);</v>
      </c>
      <c r="O1868" s="30" t="str">
        <f t="shared" si="89"/>
        <v>INSERT INTO W_CATEGORY VALUES(</v>
      </c>
      <c r="P1868" s="30" t="str">
        <f t="shared" si="90"/>
        <v>"JobStreet(My)",2,"","","ManagerJobs",0,FALSE</v>
      </c>
      <c r="Q1868" s="18" t="s">
        <v>70</v>
      </c>
    </row>
    <row r="1869" spans="2:17">
      <c r="B1869" s="32" t="s">
        <v>384</v>
      </c>
      <c r="C1869" s="32" t="s">
        <v>91</v>
      </c>
      <c r="D1869" s="32">
        <v>2</v>
      </c>
      <c r="E1869" s="32"/>
      <c r="F1869" s="32"/>
      <c r="G1869" s="32" t="s">
        <v>2112</v>
      </c>
      <c r="H1869" s="32">
        <v>0</v>
      </c>
      <c r="I1869" s="32" t="b">
        <v>0</v>
      </c>
      <c r="M1869">
        <v>2</v>
      </c>
      <c r="N1869" s="30" t="str">
        <f t="shared" si="91"/>
        <v>DELETE FROM W_CATEGORY WHERE ID = JobStreet(My);</v>
      </c>
      <c r="O1869" s="30" t="str">
        <f t="shared" si="89"/>
        <v>INSERT INTO W_CATEGORY VALUES(</v>
      </c>
      <c r="P1869" s="30" t="str">
        <f t="shared" si="90"/>
        <v>"JobStreet(My)",2,"","","Non-ExecutiveJobs",0,FALSE</v>
      </c>
      <c r="Q1869" s="18" t="s">
        <v>70</v>
      </c>
    </row>
    <row r="1870" spans="2:17">
      <c r="B1870" s="32" t="s">
        <v>384</v>
      </c>
      <c r="C1870" s="32" t="s">
        <v>91</v>
      </c>
      <c r="D1870" s="32">
        <v>2</v>
      </c>
      <c r="E1870" s="32"/>
      <c r="F1870" s="32"/>
      <c r="G1870" s="32" t="s">
        <v>2113</v>
      </c>
      <c r="H1870" s="32">
        <v>0</v>
      </c>
      <c r="I1870" s="32" t="b">
        <v>0</v>
      </c>
      <c r="M1870">
        <v>2</v>
      </c>
      <c r="N1870" s="30" t="str">
        <f t="shared" si="91"/>
        <v>DELETE FROM W_CATEGORY WHERE ID = JobStreet(My);</v>
      </c>
      <c r="O1870" s="30" t="str">
        <f t="shared" si="89"/>
        <v>INSERT INTO W_CATEGORY VALUES(</v>
      </c>
      <c r="P1870" s="30" t="str">
        <f t="shared" si="90"/>
        <v>"JobStreet(My)",2,"","","SeniorExecutiveJobs",0,FALSE</v>
      </c>
      <c r="Q1870" s="18" t="s">
        <v>70</v>
      </c>
    </row>
    <row r="1871" spans="2:17">
      <c r="B1871" s="32" t="s">
        <v>384</v>
      </c>
      <c r="C1871" s="32" t="s">
        <v>91</v>
      </c>
      <c r="D1871" s="32">
        <v>2</v>
      </c>
      <c r="E1871" s="32"/>
      <c r="F1871" s="32"/>
      <c r="G1871" s="32" t="s">
        <v>2114</v>
      </c>
      <c r="H1871" s="32">
        <v>0</v>
      </c>
      <c r="I1871" s="32" t="b">
        <v>0</v>
      </c>
      <c r="M1871">
        <v>2</v>
      </c>
      <c r="N1871" s="30" t="str">
        <f t="shared" si="91"/>
        <v>DELETE FROM W_CATEGORY WHERE ID = JobStreet(My);</v>
      </c>
      <c r="O1871" s="30" t="str">
        <f t="shared" si="89"/>
        <v>INSERT INTO W_CATEGORY VALUES(</v>
      </c>
      <c r="P1871" s="30" t="str">
        <f t="shared" si="90"/>
        <v>"JobStreet(My)",2,"","","SeniorManagerJobs",0,FALSE</v>
      </c>
      <c r="Q1871" s="18" t="s">
        <v>70</v>
      </c>
    </row>
    <row r="1872" spans="2:17">
      <c r="B1872" s="32" t="s">
        <v>384</v>
      </c>
      <c r="C1872" s="32" t="s">
        <v>91</v>
      </c>
      <c r="D1872" s="32">
        <v>3</v>
      </c>
      <c r="E1872" s="32"/>
      <c r="F1872" s="32"/>
      <c r="G1872" s="32" t="s">
        <v>2115</v>
      </c>
      <c r="H1872" s="32">
        <v>0</v>
      </c>
      <c r="I1872" s="32" t="b">
        <v>0</v>
      </c>
      <c r="M1872">
        <v>2</v>
      </c>
      <c r="N1872" s="30" t="str">
        <f t="shared" si="91"/>
        <v>DELETE FROM W_CATEGORY WHERE ID = JobStreet(My);</v>
      </c>
      <c r="O1872" s="30" t="str">
        <f t="shared" si="89"/>
        <v>INSERT INTO W_CATEGORY VALUES(</v>
      </c>
      <c r="P1872" s="30" t="str">
        <f t="shared" si="90"/>
        <v>"JobStreet(My)",3,"","","JobsinJohor",0,FALSE</v>
      </c>
      <c r="Q1872" s="18" t="s">
        <v>70</v>
      </c>
    </row>
    <row r="1873" spans="2:17">
      <c r="B1873" s="32" t="s">
        <v>384</v>
      </c>
      <c r="C1873" s="32" t="s">
        <v>91</v>
      </c>
      <c r="D1873" s="32">
        <v>3</v>
      </c>
      <c r="E1873" s="32"/>
      <c r="F1873" s="32"/>
      <c r="G1873" s="32" t="s">
        <v>2116</v>
      </c>
      <c r="H1873" s="32">
        <v>0</v>
      </c>
      <c r="I1873" s="32" t="b">
        <v>0</v>
      </c>
      <c r="M1873">
        <v>2</v>
      </c>
      <c r="N1873" s="30" t="str">
        <f t="shared" si="91"/>
        <v>DELETE FROM W_CATEGORY WHERE ID = JobStreet(My);</v>
      </c>
      <c r="O1873" s="30" t="str">
        <f t="shared" si="89"/>
        <v>INSERT INTO W_CATEGORY VALUES(</v>
      </c>
      <c r="P1873" s="30" t="str">
        <f t="shared" si="90"/>
        <v>"JobStreet(My)",3,"","","JobsinKedah",0,FALSE</v>
      </c>
      <c r="Q1873" s="18" t="s">
        <v>70</v>
      </c>
    </row>
    <row r="1874" spans="2:17">
      <c r="B1874" s="32" t="s">
        <v>384</v>
      </c>
      <c r="C1874" s="32" t="s">
        <v>91</v>
      </c>
      <c r="D1874" s="32">
        <v>3</v>
      </c>
      <c r="E1874" s="32"/>
      <c r="F1874" s="32"/>
      <c r="G1874" s="32" t="s">
        <v>2117</v>
      </c>
      <c r="H1874" s="32">
        <v>0</v>
      </c>
      <c r="I1874" s="32" t="b">
        <v>0</v>
      </c>
      <c r="M1874">
        <v>2</v>
      </c>
      <c r="N1874" s="30" t="str">
        <f t="shared" si="91"/>
        <v>DELETE FROM W_CATEGORY WHERE ID = JobStreet(My);</v>
      </c>
      <c r="O1874" s="30" t="str">
        <f t="shared" si="89"/>
        <v>INSERT INTO W_CATEGORY VALUES(</v>
      </c>
      <c r="P1874" s="30" t="str">
        <f t="shared" si="90"/>
        <v>"JobStreet(My)",3,"","","JobsinKelantan",0,FALSE</v>
      </c>
      <c r="Q1874" s="18" t="s">
        <v>70</v>
      </c>
    </row>
    <row r="1875" spans="2:17">
      <c r="B1875" s="32" t="s">
        <v>384</v>
      </c>
      <c r="C1875" s="32" t="s">
        <v>91</v>
      </c>
      <c r="D1875" s="32">
        <v>3</v>
      </c>
      <c r="E1875" s="32"/>
      <c r="F1875" s="32"/>
      <c r="G1875" s="32" t="s">
        <v>2118</v>
      </c>
      <c r="H1875" s="32">
        <v>0</v>
      </c>
      <c r="I1875" s="32" t="b">
        <v>0</v>
      </c>
      <c r="M1875">
        <v>2</v>
      </c>
      <c r="N1875" s="30" t="str">
        <f t="shared" si="91"/>
        <v>DELETE FROM W_CATEGORY WHERE ID = JobStreet(My);</v>
      </c>
      <c r="O1875" s="30" t="str">
        <f t="shared" si="89"/>
        <v>INSERT INTO W_CATEGORY VALUES(</v>
      </c>
      <c r="P1875" s="30" t="str">
        <f t="shared" si="90"/>
        <v>"JobStreet(My)",3,"","","JobsinKualaLumpur",0,FALSE</v>
      </c>
      <c r="Q1875" s="18" t="s">
        <v>70</v>
      </c>
    </row>
    <row r="1876" spans="2:17">
      <c r="B1876" s="32" t="s">
        <v>384</v>
      </c>
      <c r="C1876" s="32" t="s">
        <v>91</v>
      </c>
      <c r="D1876" s="32">
        <v>3</v>
      </c>
      <c r="E1876" s="32"/>
      <c r="F1876" s="32"/>
      <c r="G1876" s="32" t="s">
        <v>2119</v>
      </c>
      <c r="H1876" s="32">
        <v>0</v>
      </c>
      <c r="I1876" s="32" t="b">
        <v>0</v>
      </c>
      <c r="M1876">
        <v>2</v>
      </c>
      <c r="N1876" s="30" t="str">
        <f t="shared" si="91"/>
        <v>DELETE FROM W_CATEGORY WHERE ID = JobStreet(My);</v>
      </c>
      <c r="O1876" s="30" t="str">
        <f t="shared" si="89"/>
        <v>INSERT INTO W_CATEGORY VALUES(</v>
      </c>
      <c r="P1876" s="30" t="str">
        <f t="shared" si="90"/>
        <v>"JobStreet(My)",3,"","","JobsinLabuan",0,FALSE</v>
      </c>
      <c r="Q1876" s="18" t="s">
        <v>70</v>
      </c>
    </row>
    <row r="1877" spans="2:17">
      <c r="B1877" s="32" t="s">
        <v>384</v>
      </c>
      <c r="C1877" s="32" t="s">
        <v>91</v>
      </c>
      <c r="D1877" s="32">
        <v>3</v>
      </c>
      <c r="E1877" s="32"/>
      <c r="F1877" s="32"/>
      <c r="G1877" s="32" t="s">
        <v>2120</v>
      </c>
      <c r="H1877" s="32">
        <v>0</v>
      </c>
      <c r="I1877" s="32" t="b">
        <v>0</v>
      </c>
      <c r="M1877">
        <v>2</v>
      </c>
      <c r="N1877" s="30" t="str">
        <f t="shared" si="91"/>
        <v>DELETE FROM W_CATEGORY WHERE ID = JobStreet(My);</v>
      </c>
      <c r="O1877" s="30" t="str">
        <f t="shared" si="89"/>
        <v>INSERT INTO W_CATEGORY VALUES(</v>
      </c>
      <c r="P1877" s="30" t="str">
        <f t="shared" si="90"/>
        <v>"JobStreet(My)",3,"","","JobsinMelaka",0,FALSE</v>
      </c>
      <c r="Q1877" s="18" t="s">
        <v>70</v>
      </c>
    </row>
    <row r="1878" spans="2:17">
      <c r="B1878" s="32" t="s">
        <v>384</v>
      </c>
      <c r="C1878" s="32" t="s">
        <v>91</v>
      </c>
      <c r="D1878" s="32">
        <v>3</v>
      </c>
      <c r="E1878" s="32"/>
      <c r="F1878" s="32"/>
      <c r="G1878" s="32" t="s">
        <v>2121</v>
      </c>
      <c r="H1878" s="32">
        <v>0</v>
      </c>
      <c r="I1878" s="32" t="b">
        <v>0</v>
      </c>
      <c r="M1878">
        <v>2</v>
      </c>
      <c r="N1878" s="30" t="str">
        <f t="shared" si="91"/>
        <v>DELETE FROM W_CATEGORY WHERE ID = JobStreet(My);</v>
      </c>
      <c r="O1878" s="30" t="str">
        <f t="shared" si="89"/>
        <v>INSERT INTO W_CATEGORY VALUES(</v>
      </c>
      <c r="P1878" s="30" t="str">
        <f t="shared" si="90"/>
        <v>"JobStreet(My)",3,"","","JobsinNegeriSembilan",0,FALSE</v>
      </c>
      <c r="Q1878" s="18" t="s">
        <v>70</v>
      </c>
    </row>
    <row r="1879" spans="2:17">
      <c r="B1879" s="32" t="s">
        <v>384</v>
      </c>
      <c r="C1879" s="32" t="s">
        <v>91</v>
      </c>
      <c r="D1879" s="32">
        <v>3</v>
      </c>
      <c r="E1879" s="32"/>
      <c r="F1879" s="32"/>
      <c r="G1879" s="32" t="s">
        <v>2122</v>
      </c>
      <c r="H1879" s="32">
        <v>0</v>
      </c>
      <c r="I1879" s="32" t="b">
        <v>0</v>
      </c>
      <c r="M1879">
        <v>2</v>
      </c>
      <c r="N1879" s="30" t="str">
        <f t="shared" si="91"/>
        <v>DELETE FROM W_CATEGORY WHERE ID = JobStreet(My);</v>
      </c>
      <c r="O1879" s="30" t="str">
        <f t="shared" si="89"/>
        <v>INSERT INTO W_CATEGORY VALUES(</v>
      </c>
      <c r="P1879" s="30" t="str">
        <f t="shared" si="90"/>
        <v>"JobStreet(My)",3,"","","JobsinPahang",0,FALSE</v>
      </c>
      <c r="Q1879" s="18" t="s">
        <v>70</v>
      </c>
    </row>
    <row r="1880" spans="2:17">
      <c r="B1880" s="32" t="s">
        <v>384</v>
      </c>
      <c r="C1880" s="32" t="s">
        <v>91</v>
      </c>
      <c r="D1880" s="32">
        <v>3</v>
      </c>
      <c r="E1880" s="32"/>
      <c r="F1880" s="32"/>
      <c r="G1880" s="32" t="s">
        <v>2123</v>
      </c>
      <c r="H1880" s="32">
        <v>0</v>
      </c>
      <c r="I1880" s="32" t="b">
        <v>0</v>
      </c>
      <c r="M1880">
        <v>2</v>
      </c>
      <c r="N1880" s="30" t="str">
        <f t="shared" si="91"/>
        <v>DELETE FROM W_CATEGORY WHERE ID = JobStreet(My);</v>
      </c>
      <c r="O1880" s="30" t="str">
        <f t="shared" si="89"/>
        <v>INSERT INTO W_CATEGORY VALUES(</v>
      </c>
      <c r="P1880" s="30" t="str">
        <f t="shared" si="90"/>
        <v>"JobStreet(My)",3,"","","JobsinPenang",0,FALSE</v>
      </c>
      <c r="Q1880" s="18" t="s">
        <v>70</v>
      </c>
    </row>
    <row r="1881" spans="2:17">
      <c r="B1881" s="32" t="s">
        <v>384</v>
      </c>
      <c r="C1881" s="32" t="s">
        <v>91</v>
      </c>
      <c r="D1881" s="32">
        <v>3</v>
      </c>
      <c r="E1881" s="32"/>
      <c r="F1881" s="32"/>
      <c r="G1881" s="32" t="s">
        <v>2124</v>
      </c>
      <c r="H1881" s="32">
        <v>0</v>
      </c>
      <c r="I1881" s="32" t="b">
        <v>0</v>
      </c>
      <c r="M1881">
        <v>2</v>
      </c>
      <c r="N1881" s="30" t="str">
        <f t="shared" si="91"/>
        <v>DELETE FROM W_CATEGORY WHERE ID = JobStreet(My);</v>
      </c>
      <c r="O1881" s="30" t="str">
        <f t="shared" si="89"/>
        <v>INSERT INTO W_CATEGORY VALUES(</v>
      </c>
      <c r="P1881" s="30" t="str">
        <f t="shared" si="90"/>
        <v>"JobStreet(My)",3,"","","JobsinPerak",0,FALSE</v>
      </c>
      <c r="Q1881" s="18" t="s">
        <v>70</v>
      </c>
    </row>
    <row r="1882" spans="2:17">
      <c r="B1882" s="32" t="s">
        <v>384</v>
      </c>
      <c r="C1882" s="32" t="s">
        <v>91</v>
      </c>
      <c r="D1882" s="32">
        <v>3</v>
      </c>
      <c r="E1882" s="32"/>
      <c r="F1882" s="32"/>
      <c r="G1882" s="32" t="s">
        <v>2125</v>
      </c>
      <c r="H1882" s="32">
        <v>0</v>
      </c>
      <c r="I1882" s="32" t="b">
        <v>0</v>
      </c>
      <c r="M1882">
        <v>2</v>
      </c>
      <c r="N1882" s="30" t="str">
        <f t="shared" si="91"/>
        <v>DELETE FROM W_CATEGORY WHERE ID = JobStreet(My);</v>
      </c>
      <c r="O1882" s="30" t="str">
        <f t="shared" si="89"/>
        <v>INSERT INTO W_CATEGORY VALUES(</v>
      </c>
      <c r="P1882" s="30" t="str">
        <f t="shared" si="90"/>
        <v>"JobStreet(My)",3,"","","JobsinPerlis",0,FALSE</v>
      </c>
      <c r="Q1882" s="18" t="s">
        <v>70</v>
      </c>
    </row>
    <row r="1883" spans="2:17">
      <c r="B1883" s="32" t="s">
        <v>384</v>
      </c>
      <c r="C1883" s="32" t="s">
        <v>91</v>
      </c>
      <c r="D1883" s="32">
        <v>3</v>
      </c>
      <c r="E1883" s="32"/>
      <c r="F1883" s="32"/>
      <c r="G1883" s="32" t="s">
        <v>2126</v>
      </c>
      <c r="H1883" s="32">
        <v>0</v>
      </c>
      <c r="I1883" s="32" t="b">
        <v>0</v>
      </c>
      <c r="M1883">
        <v>2</v>
      </c>
      <c r="N1883" s="30" t="str">
        <f t="shared" si="91"/>
        <v>DELETE FROM W_CATEGORY WHERE ID = JobStreet(My);</v>
      </c>
      <c r="O1883" s="30" t="str">
        <f t="shared" si="89"/>
        <v>INSERT INTO W_CATEGORY VALUES(</v>
      </c>
      <c r="P1883" s="30" t="str">
        <f t="shared" si="90"/>
        <v>"JobStreet(My)",3,"","","JobsinPutrajaya",0,FALSE</v>
      </c>
      <c r="Q1883" s="18" t="s">
        <v>70</v>
      </c>
    </row>
    <row r="1884" spans="2:17">
      <c r="B1884" s="32" t="s">
        <v>384</v>
      </c>
      <c r="C1884" s="32" t="s">
        <v>91</v>
      </c>
      <c r="D1884" s="32">
        <v>3</v>
      </c>
      <c r="E1884" s="32"/>
      <c r="F1884" s="32"/>
      <c r="G1884" s="32" t="s">
        <v>2127</v>
      </c>
      <c r="H1884" s="32">
        <v>0</v>
      </c>
      <c r="I1884" s="32" t="b">
        <v>0</v>
      </c>
      <c r="M1884">
        <v>2</v>
      </c>
      <c r="N1884" s="30" t="str">
        <f t="shared" si="91"/>
        <v>DELETE FROM W_CATEGORY WHERE ID = JobStreet(My);</v>
      </c>
      <c r="O1884" s="30" t="str">
        <f t="shared" si="89"/>
        <v>INSERT INTO W_CATEGORY VALUES(</v>
      </c>
      <c r="P1884" s="30" t="str">
        <f t="shared" si="90"/>
        <v>"JobStreet(My)",3,"","","JobsinSabah",0,FALSE</v>
      </c>
      <c r="Q1884" s="18" t="s">
        <v>70</v>
      </c>
    </row>
    <row r="1885" spans="2:17">
      <c r="B1885" s="32" t="s">
        <v>384</v>
      </c>
      <c r="C1885" s="32" t="s">
        <v>91</v>
      </c>
      <c r="D1885" s="32">
        <v>3</v>
      </c>
      <c r="E1885" s="32"/>
      <c r="F1885" s="32"/>
      <c r="G1885" s="32" t="s">
        <v>2128</v>
      </c>
      <c r="H1885" s="32">
        <v>0</v>
      </c>
      <c r="I1885" s="32" t="b">
        <v>0</v>
      </c>
      <c r="M1885">
        <v>2</v>
      </c>
      <c r="N1885" s="30" t="str">
        <f t="shared" si="91"/>
        <v>DELETE FROM W_CATEGORY WHERE ID = JobStreet(My);</v>
      </c>
      <c r="O1885" s="30" t="str">
        <f t="shared" si="89"/>
        <v>INSERT INTO W_CATEGORY VALUES(</v>
      </c>
      <c r="P1885" s="30" t="str">
        <f t="shared" si="90"/>
        <v>"JobStreet(My)",3,"","","JobsinSarawak",0,FALSE</v>
      </c>
      <c r="Q1885" s="18" t="s">
        <v>70</v>
      </c>
    </row>
    <row r="1886" spans="2:17">
      <c r="B1886" s="32" t="s">
        <v>384</v>
      </c>
      <c r="C1886" s="32" t="s">
        <v>91</v>
      </c>
      <c r="D1886" s="32">
        <v>3</v>
      </c>
      <c r="E1886" s="32"/>
      <c r="F1886" s="32"/>
      <c r="G1886" s="32" t="s">
        <v>2129</v>
      </c>
      <c r="H1886" s="32">
        <v>0</v>
      </c>
      <c r="I1886" s="32" t="b">
        <v>0</v>
      </c>
      <c r="M1886">
        <v>2</v>
      </c>
      <c r="N1886" s="30" t="str">
        <f t="shared" si="91"/>
        <v>DELETE FROM W_CATEGORY WHERE ID = JobStreet(My);</v>
      </c>
      <c r="O1886" s="30" t="str">
        <f t="shared" si="89"/>
        <v>INSERT INTO W_CATEGORY VALUES(</v>
      </c>
      <c r="P1886" s="30" t="str">
        <f t="shared" si="90"/>
        <v>"JobStreet(My)",3,"","","JobsinSelangor",0,FALSE</v>
      </c>
      <c r="Q1886" s="18" t="s">
        <v>70</v>
      </c>
    </row>
    <row r="1887" spans="2:17">
      <c r="B1887" s="32" t="s">
        <v>384</v>
      </c>
      <c r="C1887" s="32" t="s">
        <v>91</v>
      </c>
      <c r="D1887" s="32">
        <v>3</v>
      </c>
      <c r="E1887" s="32"/>
      <c r="F1887" s="32"/>
      <c r="G1887" s="32" t="s">
        <v>2130</v>
      </c>
      <c r="H1887" s="32">
        <v>0</v>
      </c>
      <c r="I1887" s="32" t="b">
        <v>0</v>
      </c>
      <c r="M1887">
        <v>2</v>
      </c>
      <c r="N1887" s="30" t="str">
        <f t="shared" si="91"/>
        <v>DELETE FROM W_CATEGORY WHERE ID = JobStreet(My);</v>
      </c>
      <c r="O1887" s="30" t="str">
        <f t="shared" si="89"/>
        <v>INSERT INTO W_CATEGORY VALUES(</v>
      </c>
      <c r="P1887" s="30" t="str">
        <f t="shared" si="90"/>
        <v>"JobStreet(My)",3,"","","JobsinTerengganu",0,FALSE</v>
      </c>
      <c r="Q1887" s="18" t="s">
        <v>70</v>
      </c>
    </row>
    <row r="1888" spans="2:17">
      <c r="B1888" s="32" t="s">
        <v>384</v>
      </c>
      <c r="C1888" s="32" t="s">
        <v>91</v>
      </c>
      <c r="D1888" s="32">
        <v>5</v>
      </c>
      <c r="E1888" s="32"/>
      <c r="F1888" s="32"/>
      <c r="G1888" s="32" t="s">
        <v>2131</v>
      </c>
      <c r="H1888" s="32">
        <v>0</v>
      </c>
      <c r="I1888" s="32" t="b">
        <v>0</v>
      </c>
      <c r="M1888">
        <v>2</v>
      </c>
      <c r="N1888" s="30" t="str">
        <f t="shared" si="91"/>
        <v>DELETE FROM W_CATEGORY WHERE ID = JobStreet(My);</v>
      </c>
      <c r="O1888" s="30" t="str">
        <f t="shared" si="89"/>
        <v>INSERT INTO W_CATEGORY VALUES(</v>
      </c>
      <c r="P1888" s="30" t="str">
        <f t="shared" si="90"/>
        <v>"JobStreet(My)",5,"","","Africa",0,FALSE</v>
      </c>
      <c r="Q1888" s="18" t="s">
        <v>70</v>
      </c>
    </row>
    <row r="1889" spans="2:17">
      <c r="B1889" s="32" t="s">
        <v>384</v>
      </c>
      <c r="C1889" s="32" t="s">
        <v>91</v>
      </c>
      <c r="D1889" s="32">
        <v>5</v>
      </c>
      <c r="E1889" s="32"/>
      <c r="F1889" s="32"/>
      <c r="G1889" s="32" t="s">
        <v>2096</v>
      </c>
      <c r="H1889" s="32">
        <v>0</v>
      </c>
      <c r="I1889" s="32" t="b">
        <v>0</v>
      </c>
      <c r="M1889">
        <v>2</v>
      </c>
      <c r="N1889" s="30" t="str">
        <f t="shared" si="91"/>
        <v>DELETE FROM W_CATEGORY WHERE ID = JobStreet(My);</v>
      </c>
      <c r="O1889" s="30" t="str">
        <f t="shared" si="89"/>
        <v>INSERT INTO W_CATEGORY VALUES(</v>
      </c>
      <c r="P1889" s="30" t="str">
        <f t="shared" si="90"/>
        <v>"JobStreet(My)",5,"","","AllOtherWorkLocations",0,FALSE</v>
      </c>
      <c r="Q1889" s="18" t="s">
        <v>70</v>
      </c>
    </row>
    <row r="1890" spans="2:17">
      <c r="B1890" s="32" t="s">
        <v>384</v>
      </c>
      <c r="C1890" s="32" t="s">
        <v>91</v>
      </c>
      <c r="D1890" s="32">
        <v>5</v>
      </c>
      <c r="E1890" s="32"/>
      <c r="F1890" s="32"/>
      <c r="G1890" s="32" t="s">
        <v>2097</v>
      </c>
      <c r="H1890" s="32">
        <v>0</v>
      </c>
      <c r="I1890" s="32" t="b">
        <v>0</v>
      </c>
      <c r="M1890">
        <v>2</v>
      </c>
      <c r="N1890" s="30" t="str">
        <f t="shared" si="91"/>
        <v>DELETE FROM W_CATEGORY WHERE ID = JobStreet(My);</v>
      </c>
      <c r="O1890" s="30" t="str">
        <f t="shared" si="89"/>
        <v>INSERT INTO W_CATEGORY VALUES(</v>
      </c>
      <c r="P1890" s="30" t="str">
        <f t="shared" si="90"/>
        <v>"JobStreet(My)",5,"","","Asia-MiddleEast",0,FALSE</v>
      </c>
      <c r="Q1890" s="18" t="s">
        <v>70</v>
      </c>
    </row>
    <row r="1891" spans="2:17">
      <c r="B1891" s="32" t="s">
        <v>384</v>
      </c>
      <c r="C1891" s="32" t="s">
        <v>91</v>
      </c>
      <c r="D1891" s="32">
        <v>5</v>
      </c>
      <c r="E1891" s="32"/>
      <c r="F1891" s="32"/>
      <c r="G1891" s="32" t="s">
        <v>2098</v>
      </c>
      <c r="H1891" s="32">
        <v>0</v>
      </c>
      <c r="I1891" s="32" t="b">
        <v>0</v>
      </c>
      <c r="M1891">
        <v>2</v>
      </c>
      <c r="N1891" s="30" t="str">
        <f t="shared" si="91"/>
        <v>DELETE FROM W_CATEGORY WHERE ID = JobStreet(My);</v>
      </c>
      <c r="O1891" s="30" t="str">
        <f t="shared" si="89"/>
        <v>INSERT INTO W_CATEGORY VALUES(</v>
      </c>
      <c r="P1891" s="30" t="str">
        <f t="shared" si="90"/>
        <v>"JobStreet(My)",5,"","","Asia-Others",0,FALSE</v>
      </c>
      <c r="Q1891" s="18" t="s">
        <v>70</v>
      </c>
    </row>
    <row r="1892" spans="2:17">
      <c r="B1892" s="32" t="s">
        <v>384</v>
      </c>
      <c r="C1892" s="32" t="s">
        <v>91</v>
      </c>
      <c r="D1892" s="32">
        <v>5</v>
      </c>
      <c r="E1892" s="32"/>
      <c r="F1892" s="32"/>
      <c r="G1892" s="32" t="s">
        <v>2132</v>
      </c>
      <c r="H1892" s="32">
        <v>0</v>
      </c>
      <c r="I1892" s="32" t="b">
        <v>0</v>
      </c>
      <c r="M1892">
        <v>2</v>
      </c>
      <c r="N1892" s="30" t="str">
        <f t="shared" si="91"/>
        <v>DELETE FROM W_CATEGORY WHERE ID = JobStreet(My);</v>
      </c>
      <c r="O1892" s="30" t="str">
        <f t="shared" si="89"/>
        <v>INSERT INTO W_CATEGORY VALUES(</v>
      </c>
      <c r="P1892" s="30" t="str">
        <f t="shared" si="90"/>
        <v>"JobStreet(My)",5,"","","Australia&amp;NewZealand",0,FALSE</v>
      </c>
      <c r="Q1892" s="18" t="s">
        <v>70</v>
      </c>
    </row>
    <row r="1893" spans="2:17">
      <c r="B1893" s="32" t="s">
        <v>384</v>
      </c>
      <c r="C1893" s="32" t="s">
        <v>91</v>
      </c>
      <c r="D1893" s="32">
        <v>5</v>
      </c>
      <c r="E1893" s="32"/>
      <c r="F1893" s="32"/>
      <c r="G1893" s="32" t="s">
        <v>2099</v>
      </c>
      <c r="H1893" s="32">
        <v>0</v>
      </c>
      <c r="I1893" s="32" t="b">
        <v>0</v>
      </c>
      <c r="M1893">
        <v>2</v>
      </c>
      <c r="N1893" s="30" t="str">
        <f t="shared" si="91"/>
        <v>DELETE FROM W_CATEGORY WHERE ID = JobStreet(My);</v>
      </c>
      <c r="O1893" s="30" t="str">
        <f t="shared" si="89"/>
        <v>INSERT INTO W_CATEGORY VALUES(</v>
      </c>
      <c r="P1893" s="30" t="str">
        <f t="shared" si="90"/>
        <v>"JobStreet(My)",5,"","","China",0,FALSE</v>
      </c>
      <c r="Q1893" s="18" t="s">
        <v>70</v>
      </c>
    </row>
    <row r="1894" spans="2:17">
      <c r="B1894" s="32" t="s">
        <v>384</v>
      </c>
      <c r="C1894" s="32" t="s">
        <v>91</v>
      </c>
      <c r="D1894" s="32">
        <v>5</v>
      </c>
      <c r="E1894" s="32"/>
      <c r="F1894" s="32"/>
      <c r="G1894" s="32" t="s">
        <v>2100</v>
      </c>
      <c r="H1894" s="32">
        <v>0</v>
      </c>
      <c r="I1894" s="32" t="b">
        <v>0</v>
      </c>
      <c r="M1894">
        <v>2</v>
      </c>
      <c r="N1894" s="30" t="str">
        <f t="shared" si="91"/>
        <v>DELETE FROM W_CATEGORY WHERE ID = JobStreet(My);</v>
      </c>
      <c r="O1894" s="30" t="str">
        <f t="shared" si="89"/>
        <v>INSERT INTO W_CATEGORY VALUES(</v>
      </c>
      <c r="P1894" s="30" t="str">
        <f t="shared" si="90"/>
        <v>"JobStreet(My)",5,"","","Europe",0,FALSE</v>
      </c>
      <c r="Q1894" s="18" t="s">
        <v>70</v>
      </c>
    </row>
    <row r="1895" spans="2:17">
      <c r="B1895" s="32" t="s">
        <v>384</v>
      </c>
      <c r="C1895" s="32" t="s">
        <v>91</v>
      </c>
      <c r="D1895" s="32">
        <v>5</v>
      </c>
      <c r="E1895" s="32"/>
      <c r="F1895" s="32"/>
      <c r="G1895" s="32" t="s">
        <v>2101</v>
      </c>
      <c r="H1895" s="32">
        <v>0</v>
      </c>
      <c r="I1895" s="32" t="b">
        <v>0</v>
      </c>
      <c r="M1895">
        <v>2</v>
      </c>
      <c r="N1895" s="30" t="str">
        <f t="shared" si="91"/>
        <v>DELETE FROM W_CATEGORY WHERE ID = JobStreet(My);</v>
      </c>
      <c r="O1895" s="30" t="str">
        <f t="shared" si="89"/>
        <v>INSERT INTO W_CATEGORY VALUES(</v>
      </c>
      <c r="P1895" s="30" t="str">
        <f t="shared" si="90"/>
        <v>"JobStreet(My)",5,"","","HongKong",0,FALSE</v>
      </c>
      <c r="Q1895" s="18" t="s">
        <v>70</v>
      </c>
    </row>
    <row r="1896" spans="2:17">
      <c r="B1896" s="32" t="s">
        <v>384</v>
      </c>
      <c r="C1896" s="32" t="s">
        <v>91</v>
      </c>
      <c r="D1896" s="32">
        <v>5</v>
      </c>
      <c r="E1896" s="32"/>
      <c r="F1896" s="32"/>
      <c r="G1896" s="32" t="s">
        <v>2102</v>
      </c>
      <c r="H1896" s="32">
        <v>0</v>
      </c>
      <c r="I1896" s="32" t="b">
        <v>0</v>
      </c>
      <c r="M1896">
        <v>2</v>
      </c>
      <c r="N1896" s="30" t="str">
        <f t="shared" si="91"/>
        <v>DELETE FROM W_CATEGORY WHERE ID = JobStreet(My);</v>
      </c>
      <c r="O1896" s="30" t="str">
        <f t="shared" si="89"/>
        <v>INSERT INTO W_CATEGORY VALUES(</v>
      </c>
      <c r="P1896" s="30" t="str">
        <f t="shared" si="90"/>
        <v>"JobStreet(My)",5,"","","India",0,FALSE</v>
      </c>
      <c r="Q1896" s="18" t="s">
        <v>70</v>
      </c>
    </row>
    <row r="1897" spans="2:17">
      <c r="B1897" s="32" t="s">
        <v>384</v>
      </c>
      <c r="C1897" s="32" t="s">
        <v>91</v>
      </c>
      <c r="D1897" s="32">
        <v>5</v>
      </c>
      <c r="E1897" s="32"/>
      <c r="F1897" s="32"/>
      <c r="G1897" s="32" t="s">
        <v>2133</v>
      </c>
      <c r="H1897" s="32">
        <v>0</v>
      </c>
      <c r="I1897" s="32" t="b">
        <v>0</v>
      </c>
      <c r="M1897">
        <v>2</v>
      </c>
      <c r="N1897" s="30" t="str">
        <f t="shared" si="91"/>
        <v>DELETE FROM W_CATEGORY WHERE ID = JobStreet(My);</v>
      </c>
      <c r="O1897" s="30" t="str">
        <f t="shared" si="89"/>
        <v>INSERT INTO W_CATEGORY VALUES(</v>
      </c>
      <c r="P1897" s="30" t="str">
        <f t="shared" si="90"/>
        <v>"JobStreet(My)",5,"","","Indonesia",0,FALSE</v>
      </c>
      <c r="Q1897" s="18" t="s">
        <v>70</v>
      </c>
    </row>
    <row r="1898" spans="2:17">
      <c r="B1898" s="32" t="s">
        <v>384</v>
      </c>
      <c r="C1898" s="32" t="s">
        <v>91</v>
      </c>
      <c r="D1898" s="32">
        <v>5</v>
      </c>
      <c r="E1898" s="32"/>
      <c r="F1898" s="32"/>
      <c r="G1898" s="32" t="s">
        <v>2103</v>
      </c>
      <c r="H1898" s="32">
        <v>0</v>
      </c>
      <c r="I1898" s="32" t="b">
        <v>0</v>
      </c>
      <c r="M1898">
        <v>2</v>
      </c>
      <c r="N1898" s="30" t="str">
        <f t="shared" si="91"/>
        <v>DELETE FROM W_CATEGORY WHERE ID = JobStreet(My);</v>
      </c>
      <c r="O1898" s="30" t="str">
        <f t="shared" si="89"/>
        <v>INSERT INTO W_CATEGORY VALUES(</v>
      </c>
      <c r="P1898" s="30" t="str">
        <f t="shared" si="90"/>
        <v>"JobStreet(My)",5,"","","Japan",0,FALSE</v>
      </c>
      <c r="Q1898" s="18" t="s">
        <v>70</v>
      </c>
    </row>
    <row r="1899" spans="2:17">
      <c r="B1899" s="32" t="s">
        <v>384</v>
      </c>
      <c r="C1899" s="32" t="s">
        <v>91</v>
      </c>
      <c r="D1899" s="32">
        <v>5</v>
      </c>
      <c r="E1899" s="32"/>
      <c r="F1899" s="32"/>
      <c r="G1899" s="32" t="s">
        <v>2134</v>
      </c>
      <c r="H1899" s="32">
        <v>0</v>
      </c>
      <c r="I1899" s="32" t="b">
        <v>0</v>
      </c>
      <c r="M1899">
        <v>2</v>
      </c>
      <c r="N1899" s="30" t="str">
        <f t="shared" si="91"/>
        <v>DELETE FROM W_CATEGORY WHERE ID = JobStreet(My);</v>
      </c>
      <c r="O1899" s="30" t="str">
        <f t="shared" si="89"/>
        <v>INSERT INTO W_CATEGORY VALUES(</v>
      </c>
      <c r="P1899" s="30" t="str">
        <f t="shared" si="90"/>
        <v>"JobStreet(My)",5,"","","NorthAmerica",0,FALSE</v>
      </c>
      <c r="Q1899" s="18" t="s">
        <v>70</v>
      </c>
    </row>
    <row r="1900" spans="2:17">
      <c r="B1900" s="32" t="s">
        <v>384</v>
      </c>
      <c r="C1900" s="32" t="s">
        <v>91</v>
      </c>
      <c r="D1900" s="32">
        <v>5</v>
      </c>
      <c r="E1900" s="32"/>
      <c r="F1900" s="32"/>
      <c r="G1900" s="32" t="s">
        <v>2105</v>
      </c>
      <c r="H1900" s="32">
        <v>0</v>
      </c>
      <c r="I1900" s="32" t="b">
        <v>0</v>
      </c>
      <c r="M1900">
        <v>2</v>
      </c>
      <c r="N1900" s="30" t="str">
        <f t="shared" si="91"/>
        <v>DELETE FROM W_CATEGORY WHERE ID = JobStreet(My);</v>
      </c>
      <c r="O1900" s="30" t="str">
        <f t="shared" ref="O1900:O1963" si="92">"INSERT INTO " &amp; $B1900 &amp; " VALUES("</f>
        <v>INSERT INTO W_CATEGORY VALUES(</v>
      </c>
      <c r="P1900" s="30" t="str">
        <f t="shared" si="90"/>
        <v>"JobStreet(My)",5,"","","Otherworklocations",0,FALSE</v>
      </c>
      <c r="Q1900" s="18" t="s">
        <v>70</v>
      </c>
    </row>
    <row r="1901" spans="2:17">
      <c r="B1901" s="32" t="s">
        <v>384</v>
      </c>
      <c r="C1901" s="32" t="s">
        <v>91</v>
      </c>
      <c r="D1901" s="32">
        <v>5</v>
      </c>
      <c r="E1901" s="32"/>
      <c r="F1901" s="32"/>
      <c r="G1901" s="32" t="s">
        <v>2106</v>
      </c>
      <c r="H1901" s="32">
        <v>0</v>
      </c>
      <c r="I1901" s="32" t="b">
        <v>0</v>
      </c>
      <c r="M1901">
        <v>2</v>
      </c>
      <c r="N1901" s="30" t="str">
        <f t="shared" si="91"/>
        <v>DELETE FROM W_CATEGORY WHERE ID = JobStreet(My);</v>
      </c>
      <c r="O1901" s="30" t="str">
        <f t="shared" si="92"/>
        <v>INSERT INTO W_CATEGORY VALUES(</v>
      </c>
      <c r="P1901" s="30" t="str">
        <f t="shared" si="90"/>
        <v>"JobStreet(My)",5,"","","Philippines",0,FALSE</v>
      </c>
      <c r="Q1901" s="18" t="s">
        <v>70</v>
      </c>
    </row>
    <row r="1902" spans="2:17">
      <c r="B1902" s="32" t="s">
        <v>384</v>
      </c>
      <c r="C1902" s="32" t="s">
        <v>91</v>
      </c>
      <c r="D1902" s="32">
        <v>5</v>
      </c>
      <c r="E1902" s="32"/>
      <c r="F1902" s="32"/>
      <c r="G1902" s="32" t="s">
        <v>2107</v>
      </c>
      <c r="H1902" s="32">
        <v>0</v>
      </c>
      <c r="I1902" s="32" t="b">
        <v>0</v>
      </c>
      <c r="M1902">
        <v>2</v>
      </c>
      <c r="N1902" s="30" t="str">
        <f t="shared" si="91"/>
        <v>DELETE FROM W_CATEGORY WHERE ID = JobStreet(My);</v>
      </c>
      <c r="O1902" s="30" t="str">
        <f t="shared" si="92"/>
        <v>INSERT INTO W_CATEGORY VALUES(</v>
      </c>
      <c r="P1902" s="30" t="str">
        <f t="shared" ref="P1902:P1965" si="93" xml:space="preserve"> IF(IFERROR(FIND("VAR",C$108),0)&gt;0,""""&amp; C1902 &amp; """",C1902) &amp; "," &amp; IF(IFERROR(FIND("VAR",D$108),0)&gt;0,""""&amp; D1902 &amp; """",D1902) &amp; "," &amp; IF(IFERROR(FIND("VAR",E$108),0)&gt;0,""""&amp; E1902 &amp; """",E1902) &amp; "," &amp;  IF(IFERROR(FIND("VAR",F$108),0)&gt;0,""""&amp; F1902 &amp; """",F1902)&amp; "," &amp;  IF(IFERROR(FIND("VAR",G$108),0)&gt;0,""""&amp; G1902 &amp; """",G1902) &amp; "," &amp; IF(IFERROR(FIND("VAR",H$108),0)&gt;0,""""&amp; H1902 &amp; """",H1902) &amp; "," &amp; IF(IFERROR(FIND("VAR",I$108),0)&gt;0,""""&amp; I1902 &amp; """",I1902)</f>
        <v>"JobStreet(My)",5,"","","Singapore",0,FALSE</v>
      </c>
      <c r="Q1902" s="18" t="s">
        <v>70</v>
      </c>
    </row>
    <row r="1903" spans="2:17">
      <c r="B1903" s="32" t="s">
        <v>384</v>
      </c>
      <c r="C1903" s="32" t="s">
        <v>91</v>
      </c>
      <c r="D1903" s="32">
        <v>5</v>
      </c>
      <c r="E1903" s="32"/>
      <c r="F1903" s="32"/>
      <c r="G1903" s="32" t="s">
        <v>2108</v>
      </c>
      <c r="H1903" s="32">
        <v>0</v>
      </c>
      <c r="I1903" s="32" t="b">
        <v>0</v>
      </c>
      <c r="M1903">
        <v>2</v>
      </c>
      <c r="N1903" s="30" t="str">
        <f t="shared" si="91"/>
        <v>DELETE FROM W_CATEGORY WHERE ID = JobStreet(My);</v>
      </c>
      <c r="O1903" s="30" t="str">
        <f t="shared" si="92"/>
        <v>INSERT INTO W_CATEGORY VALUES(</v>
      </c>
      <c r="P1903" s="30" t="str">
        <f t="shared" si="93"/>
        <v>"JobStreet(My)",5,"","","Thailand",0,FALSE</v>
      </c>
      <c r="Q1903" s="18" t="s">
        <v>70</v>
      </c>
    </row>
    <row r="1904" spans="2:17">
      <c r="B1904" s="32" t="s">
        <v>384</v>
      </c>
      <c r="C1904" s="32" t="s">
        <v>91</v>
      </c>
      <c r="D1904" s="32">
        <v>5</v>
      </c>
      <c r="E1904" s="32"/>
      <c r="F1904" s="32"/>
      <c r="G1904" s="32" t="s">
        <v>2135</v>
      </c>
      <c r="H1904" s="32">
        <v>0</v>
      </c>
      <c r="I1904" s="32" t="b">
        <v>0</v>
      </c>
      <c r="M1904">
        <v>2</v>
      </c>
      <c r="N1904" s="30" t="str">
        <f t="shared" si="91"/>
        <v>DELETE FROM W_CATEGORY WHERE ID = JobStreet(My);</v>
      </c>
      <c r="O1904" s="30" t="str">
        <f t="shared" si="92"/>
        <v>INSERT INTO W_CATEGORY VALUES(</v>
      </c>
      <c r="P1904" s="30" t="str">
        <f t="shared" si="93"/>
        <v>"JobStreet(My)",5,"","","Vietnam",0,FALSE</v>
      </c>
      <c r="Q1904" s="18" t="s">
        <v>70</v>
      </c>
    </row>
    <row r="1905" spans="2:17">
      <c r="B1905" s="32" t="s">
        <v>384</v>
      </c>
      <c r="C1905" s="32" t="s">
        <v>93</v>
      </c>
      <c r="D1905" s="32">
        <v>1</v>
      </c>
      <c r="E1905" s="32"/>
      <c r="F1905" s="32"/>
      <c r="G1905" s="32" t="s">
        <v>1992</v>
      </c>
      <c r="H1905" s="32">
        <v>0</v>
      </c>
      <c r="I1905" s="32" t="b">
        <v>0</v>
      </c>
      <c r="M1905">
        <v>2</v>
      </c>
      <c r="N1905" s="30" t="str">
        <f t="shared" si="91"/>
        <v>DELETE FROM W_CATEGORY WHERE ID = JobStreet(ph);</v>
      </c>
      <c r="O1905" s="30" t="str">
        <f t="shared" si="92"/>
        <v>INSERT INTO W_CATEGORY VALUES(</v>
      </c>
      <c r="P1905" s="30" t="str">
        <f t="shared" si="93"/>
        <v>"JobStreet(ph)",1,"","","Actuarial/StatisticsJobs",0,FALSE</v>
      </c>
      <c r="Q1905" s="18" t="s">
        <v>70</v>
      </c>
    </row>
    <row r="1906" spans="2:17">
      <c r="B1906" s="32" t="s">
        <v>384</v>
      </c>
      <c r="C1906" s="32" t="s">
        <v>93</v>
      </c>
      <c r="D1906" s="32">
        <v>1</v>
      </c>
      <c r="E1906" s="32"/>
      <c r="F1906" s="32"/>
      <c r="G1906" s="32" t="s">
        <v>1993</v>
      </c>
      <c r="H1906" s="32">
        <v>0</v>
      </c>
      <c r="I1906" s="32" t="b">
        <v>0</v>
      </c>
      <c r="M1906">
        <v>2</v>
      </c>
      <c r="N1906" s="30" t="str">
        <f t="shared" si="91"/>
        <v>DELETE FROM W_CATEGORY WHERE ID = JobStreet(ph);</v>
      </c>
      <c r="O1906" s="30" t="str">
        <f t="shared" si="92"/>
        <v>INSERT INTO W_CATEGORY VALUES(</v>
      </c>
      <c r="P1906" s="30" t="str">
        <f t="shared" si="93"/>
        <v>"JobStreet(ph)",1,"","","AdvertisingJobs",0,FALSE</v>
      </c>
      <c r="Q1906" s="18" t="s">
        <v>70</v>
      </c>
    </row>
    <row r="1907" spans="2:17">
      <c r="B1907" s="32" t="s">
        <v>384</v>
      </c>
      <c r="C1907" s="32" t="s">
        <v>93</v>
      </c>
      <c r="D1907" s="32">
        <v>1</v>
      </c>
      <c r="E1907" s="32"/>
      <c r="F1907" s="32"/>
      <c r="G1907" s="32" t="s">
        <v>1994</v>
      </c>
      <c r="H1907" s="32">
        <v>0</v>
      </c>
      <c r="I1907" s="32" t="b">
        <v>0</v>
      </c>
      <c r="M1907">
        <v>2</v>
      </c>
      <c r="N1907" s="30" t="str">
        <f t="shared" ref="N1907:N1970" si="94">"DELETE FROM " &amp; $B1907 &amp; " WHERE ID = " &amp; C1907 &amp; ";"</f>
        <v>DELETE FROM W_CATEGORY WHERE ID = JobStreet(ph);</v>
      </c>
      <c r="O1907" s="30" t="str">
        <f t="shared" si="92"/>
        <v>INSERT INTO W_CATEGORY VALUES(</v>
      </c>
      <c r="P1907" s="30" t="str">
        <f t="shared" si="93"/>
        <v>"JobStreet(ph)",1,"","","AgricultureJobs",0,FALSE</v>
      </c>
      <c r="Q1907" s="18" t="s">
        <v>70</v>
      </c>
    </row>
    <row r="1908" spans="2:17">
      <c r="B1908" s="32" t="s">
        <v>384</v>
      </c>
      <c r="C1908" s="32" t="s">
        <v>93</v>
      </c>
      <c r="D1908" s="32">
        <v>1</v>
      </c>
      <c r="E1908" s="32"/>
      <c r="F1908" s="32"/>
      <c r="G1908" s="32" t="s">
        <v>1995</v>
      </c>
      <c r="H1908" s="32">
        <v>0</v>
      </c>
      <c r="I1908" s="32" t="b">
        <v>0</v>
      </c>
      <c r="M1908">
        <v>2</v>
      </c>
      <c r="N1908" s="30" t="str">
        <f t="shared" si="94"/>
        <v>DELETE FROM W_CATEGORY WHERE ID = JobStreet(ph);</v>
      </c>
      <c r="O1908" s="30" t="str">
        <f t="shared" si="92"/>
        <v>INSERT INTO W_CATEGORY VALUES(</v>
      </c>
      <c r="P1908" s="30" t="str">
        <f t="shared" si="93"/>
        <v>"JobStreet(ph)",1,"","","Architect/InteriorDesignJobs",0,FALSE</v>
      </c>
      <c r="Q1908" s="18" t="s">
        <v>70</v>
      </c>
    </row>
    <row r="1909" spans="2:17">
      <c r="B1909" s="32" t="s">
        <v>384</v>
      </c>
      <c r="C1909" s="32" t="s">
        <v>93</v>
      </c>
      <c r="D1909" s="32">
        <v>1</v>
      </c>
      <c r="E1909" s="32"/>
      <c r="F1909" s="32"/>
      <c r="G1909" s="32" t="s">
        <v>1996</v>
      </c>
      <c r="H1909" s="32">
        <v>0</v>
      </c>
      <c r="I1909" s="32" t="b">
        <v>0</v>
      </c>
      <c r="M1909">
        <v>2</v>
      </c>
      <c r="N1909" s="30" t="str">
        <f t="shared" si="94"/>
        <v>DELETE FROM W_CATEGORY WHERE ID = JobStreet(ph);</v>
      </c>
      <c r="O1909" s="30" t="str">
        <f t="shared" si="92"/>
        <v>INSERT INTO W_CATEGORY VALUES(</v>
      </c>
      <c r="P1909" s="30" t="str">
        <f t="shared" si="93"/>
        <v>"JobStreet(ph)",1,"","","Arts/CreativeDesignJobs",0,FALSE</v>
      </c>
      <c r="Q1909" s="18" t="s">
        <v>70</v>
      </c>
    </row>
    <row r="1910" spans="2:17">
      <c r="B1910" s="32" t="s">
        <v>384</v>
      </c>
      <c r="C1910" s="32" t="s">
        <v>93</v>
      </c>
      <c r="D1910" s="32">
        <v>1</v>
      </c>
      <c r="E1910" s="32"/>
      <c r="F1910" s="32"/>
      <c r="G1910" s="32" t="s">
        <v>1997</v>
      </c>
      <c r="H1910" s="32">
        <v>0</v>
      </c>
      <c r="I1910" s="32" t="b">
        <v>0</v>
      </c>
      <c r="M1910">
        <v>2</v>
      </c>
      <c r="N1910" s="30" t="str">
        <f t="shared" si="94"/>
        <v>DELETE FROM W_CATEGORY WHERE ID = JobStreet(ph);</v>
      </c>
      <c r="O1910" s="30" t="str">
        <f t="shared" si="92"/>
        <v>INSERT INTO W_CATEGORY VALUES(</v>
      </c>
      <c r="P1910" s="30" t="str">
        <f t="shared" si="93"/>
        <v>"JobStreet(ph)",1,"","","Audit&amp;TaxationJobs",0,FALSE</v>
      </c>
      <c r="Q1910" s="18" t="s">
        <v>70</v>
      </c>
    </row>
    <row r="1911" spans="2:17">
      <c r="B1911" s="32" t="s">
        <v>384</v>
      </c>
      <c r="C1911" s="32" t="s">
        <v>93</v>
      </c>
      <c r="D1911" s="32">
        <v>1</v>
      </c>
      <c r="E1911" s="32"/>
      <c r="F1911" s="32"/>
      <c r="G1911" s="32" t="s">
        <v>1998</v>
      </c>
      <c r="H1911" s="32">
        <v>0</v>
      </c>
      <c r="I1911" s="32" t="b">
        <v>0</v>
      </c>
      <c r="M1911">
        <v>2</v>
      </c>
      <c r="N1911" s="30" t="str">
        <f t="shared" si="94"/>
        <v>DELETE FROM W_CATEGORY WHERE ID = JobStreet(ph);</v>
      </c>
      <c r="O1911" s="30" t="str">
        <f t="shared" si="92"/>
        <v>INSERT INTO W_CATEGORY VALUES(</v>
      </c>
      <c r="P1911" s="30" t="str">
        <f t="shared" si="93"/>
        <v>"JobStreet(ph)",1,"","","AviationJobs",0,FALSE</v>
      </c>
      <c r="Q1911" s="18" t="s">
        <v>70</v>
      </c>
    </row>
    <row r="1912" spans="2:17">
      <c r="B1912" s="32" t="s">
        <v>384</v>
      </c>
      <c r="C1912" s="32" t="s">
        <v>93</v>
      </c>
      <c r="D1912" s="32">
        <v>1</v>
      </c>
      <c r="E1912" s="32"/>
      <c r="F1912" s="32"/>
      <c r="G1912" s="32" t="s">
        <v>1999</v>
      </c>
      <c r="H1912" s="32">
        <v>0</v>
      </c>
      <c r="I1912" s="32" t="b">
        <v>0</v>
      </c>
      <c r="M1912">
        <v>2</v>
      </c>
      <c r="N1912" s="30" t="str">
        <f t="shared" si="94"/>
        <v>DELETE FROM W_CATEGORY WHERE ID = JobStreet(ph);</v>
      </c>
      <c r="O1912" s="30" t="str">
        <f t="shared" si="92"/>
        <v>INSERT INTO W_CATEGORY VALUES(</v>
      </c>
      <c r="P1912" s="30" t="str">
        <f t="shared" si="93"/>
        <v>"JobStreet(ph)",1,"","","Banking/FinancialJobs",0,FALSE</v>
      </c>
      <c r="Q1912" s="18" t="s">
        <v>70</v>
      </c>
    </row>
    <row r="1913" spans="2:17">
      <c r="B1913" s="32" t="s">
        <v>384</v>
      </c>
      <c r="C1913" s="32" t="s">
        <v>93</v>
      </c>
      <c r="D1913" s="32">
        <v>1</v>
      </c>
      <c r="E1913" s="32"/>
      <c r="F1913" s="32"/>
      <c r="G1913" s="32" t="s">
        <v>2000</v>
      </c>
      <c r="H1913" s="32">
        <v>0</v>
      </c>
      <c r="I1913" s="32" t="b">
        <v>0</v>
      </c>
      <c r="M1913">
        <v>2</v>
      </c>
      <c r="N1913" s="30" t="str">
        <f t="shared" si="94"/>
        <v>DELETE FROM W_CATEGORY WHERE ID = JobStreet(ph);</v>
      </c>
      <c r="O1913" s="30" t="str">
        <f t="shared" si="92"/>
        <v>INSERT INTO W_CATEGORY VALUES(</v>
      </c>
      <c r="P1913" s="30" t="str">
        <f t="shared" si="93"/>
        <v>"JobStreet(ph)",1,"","","BiotechnologyJobs",0,FALSE</v>
      </c>
      <c r="Q1913" s="18" t="s">
        <v>70</v>
      </c>
    </row>
    <row r="1914" spans="2:17">
      <c r="B1914" s="32" t="s">
        <v>384</v>
      </c>
      <c r="C1914" s="32" t="s">
        <v>93</v>
      </c>
      <c r="D1914" s="32">
        <v>1</v>
      </c>
      <c r="E1914" s="32"/>
      <c r="F1914" s="32"/>
      <c r="G1914" s="32" t="s">
        <v>2001</v>
      </c>
      <c r="H1914" s="32">
        <v>0</v>
      </c>
      <c r="I1914" s="32" t="b">
        <v>0</v>
      </c>
      <c r="M1914">
        <v>2</v>
      </c>
      <c r="N1914" s="30" t="str">
        <f t="shared" si="94"/>
        <v>DELETE FROM W_CATEGORY WHERE ID = JobStreet(ph);</v>
      </c>
      <c r="O1914" s="30" t="str">
        <f t="shared" si="92"/>
        <v>INSERT INTO W_CATEGORY VALUES(</v>
      </c>
      <c r="P1914" s="30" t="str">
        <f t="shared" si="93"/>
        <v>"JobStreet(ph)",1,"","","ChemicalEngineeringJobs",0,FALSE</v>
      </c>
      <c r="Q1914" s="18" t="s">
        <v>70</v>
      </c>
    </row>
    <row r="1915" spans="2:17">
      <c r="B1915" s="32" t="s">
        <v>384</v>
      </c>
      <c r="C1915" s="32" t="s">
        <v>93</v>
      </c>
      <c r="D1915" s="32">
        <v>1</v>
      </c>
      <c r="E1915" s="32"/>
      <c r="F1915" s="32"/>
      <c r="G1915" s="32" t="s">
        <v>2002</v>
      </c>
      <c r="H1915" s="32">
        <v>0</v>
      </c>
      <c r="I1915" s="32" t="b">
        <v>0</v>
      </c>
      <c r="M1915">
        <v>2</v>
      </c>
      <c r="N1915" s="30" t="str">
        <f t="shared" si="94"/>
        <v>DELETE FROM W_CATEGORY WHERE ID = JobStreet(ph);</v>
      </c>
      <c r="O1915" s="30" t="str">
        <f t="shared" si="92"/>
        <v>INSERT INTO W_CATEGORY VALUES(</v>
      </c>
      <c r="P1915" s="30" t="str">
        <f t="shared" si="93"/>
        <v>"JobStreet(ph)",1,"","","ChemistryJobs",0,FALSE</v>
      </c>
      <c r="Q1915" s="18" t="s">
        <v>70</v>
      </c>
    </row>
    <row r="1916" spans="2:17">
      <c r="B1916" s="32" t="s">
        <v>384</v>
      </c>
      <c r="C1916" s="32" t="s">
        <v>93</v>
      </c>
      <c r="D1916" s="32">
        <v>1</v>
      </c>
      <c r="E1916" s="32"/>
      <c r="F1916" s="32"/>
      <c r="G1916" s="32" t="s">
        <v>2003</v>
      </c>
      <c r="H1916" s="32">
        <v>0</v>
      </c>
      <c r="I1916" s="32" t="b">
        <v>0</v>
      </c>
      <c r="M1916">
        <v>2</v>
      </c>
      <c r="N1916" s="30" t="str">
        <f t="shared" si="94"/>
        <v>DELETE FROM W_CATEGORY WHERE ID = JobStreet(ph);</v>
      </c>
      <c r="O1916" s="30" t="str">
        <f t="shared" si="92"/>
        <v>INSERT INTO W_CATEGORY VALUES(</v>
      </c>
      <c r="P1916" s="30" t="str">
        <f t="shared" si="93"/>
        <v>"JobStreet(ph)",1,"","","CivilEngineering/ConstructionJobs",0,FALSE</v>
      </c>
      <c r="Q1916" s="18" t="s">
        <v>70</v>
      </c>
    </row>
    <row r="1917" spans="2:17">
      <c r="B1917" s="32" t="s">
        <v>384</v>
      </c>
      <c r="C1917" s="32" t="s">
        <v>93</v>
      </c>
      <c r="D1917" s="32">
        <v>1</v>
      </c>
      <c r="E1917" s="32"/>
      <c r="F1917" s="32"/>
      <c r="G1917" s="32" t="s">
        <v>2004</v>
      </c>
      <c r="H1917" s="32">
        <v>0</v>
      </c>
      <c r="I1917" s="32" t="b">
        <v>0</v>
      </c>
      <c r="M1917">
        <v>2</v>
      </c>
      <c r="N1917" s="30" t="str">
        <f t="shared" si="94"/>
        <v>DELETE FROM W_CATEGORY WHERE ID = JobStreet(ph);</v>
      </c>
      <c r="O1917" s="30" t="str">
        <f t="shared" si="92"/>
        <v>INSERT INTO W_CATEGORY VALUES(</v>
      </c>
      <c r="P1917" s="30" t="str">
        <f t="shared" si="93"/>
        <v>"JobStreet(ph)",1,"","","Clerical/AdministrativeJobs",0,FALSE</v>
      </c>
      <c r="Q1917" s="18" t="s">
        <v>70</v>
      </c>
    </row>
    <row r="1918" spans="2:17">
      <c r="B1918" s="32" t="s">
        <v>384</v>
      </c>
      <c r="C1918" s="32" t="s">
        <v>93</v>
      </c>
      <c r="D1918" s="32">
        <v>1</v>
      </c>
      <c r="E1918" s="32"/>
      <c r="F1918" s="32"/>
      <c r="G1918" s="32" t="s">
        <v>2005</v>
      </c>
      <c r="H1918" s="32">
        <v>0</v>
      </c>
      <c r="I1918" s="32" t="b">
        <v>0</v>
      </c>
      <c r="M1918">
        <v>2</v>
      </c>
      <c r="N1918" s="30" t="str">
        <f t="shared" si="94"/>
        <v>DELETE FROM W_CATEGORY WHERE ID = JobStreet(ph);</v>
      </c>
      <c r="O1918" s="30" t="str">
        <f t="shared" si="92"/>
        <v>INSERT INTO W_CATEGORY VALUES(</v>
      </c>
      <c r="P1918" s="30" t="str">
        <f t="shared" si="93"/>
        <v>"JobStreet(ph)",1,"","","CorporateFinance/InvestmentJobs",0,FALSE</v>
      </c>
      <c r="Q1918" s="18" t="s">
        <v>70</v>
      </c>
    </row>
    <row r="1919" spans="2:17">
      <c r="B1919" s="32" t="s">
        <v>384</v>
      </c>
      <c r="C1919" s="32" t="s">
        <v>93</v>
      </c>
      <c r="D1919" s="32">
        <v>1</v>
      </c>
      <c r="E1919" s="32"/>
      <c r="F1919" s="32"/>
      <c r="G1919" s="32" t="s">
        <v>2006</v>
      </c>
      <c r="H1919" s="32">
        <v>0</v>
      </c>
      <c r="I1919" s="32" t="b">
        <v>0</v>
      </c>
      <c r="M1919">
        <v>2</v>
      </c>
      <c r="N1919" s="30" t="str">
        <f t="shared" si="94"/>
        <v>DELETE FROM W_CATEGORY WHERE ID = JobStreet(ph);</v>
      </c>
      <c r="O1919" s="30" t="str">
        <f t="shared" si="92"/>
        <v>INSERT INTO W_CATEGORY VALUES(</v>
      </c>
      <c r="P1919" s="30" t="str">
        <f t="shared" si="93"/>
        <v>"JobStreet(ph)",1,"","","CustomerServiceJobs",0,FALSE</v>
      </c>
      <c r="Q1919" s="18" t="s">
        <v>70</v>
      </c>
    </row>
    <row r="1920" spans="2:17">
      <c r="B1920" s="32" t="s">
        <v>384</v>
      </c>
      <c r="C1920" s="32" t="s">
        <v>93</v>
      </c>
      <c r="D1920" s="32">
        <v>1</v>
      </c>
      <c r="E1920" s="32"/>
      <c r="F1920" s="32"/>
      <c r="G1920" s="32" t="s">
        <v>2007</v>
      </c>
      <c r="H1920" s="32">
        <v>0</v>
      </c>
      <c r="I1920" s="32" t="b">
        <v>0</v>
      </c>
      <c r="M1920">
        <v>2</v>
      </c>
      <c r="N1920" s="30" t="str">
        <f t="shared" si="94"/>
        <v>DELETE FROM W_CATEGORY WHERE ID = JobStreet(ph);</v>
      </c>
      <c r="O1920" s="30" t="str">
        <f t="shared" si="92"/>
        <v>INSERT INTO W_CATEGORY VALUES(</v>
      </c>
      <c r="P1920" s="30" t="str">
        <f t="shared" si="93"/>
        <v>"JobStreet(ph)",1,"","","Doctor/DiagnosisJobs",0,FALSE</v>
      </c>
      <c r="Q1920" s="18" t="s">
        <v>70</v>
      </c>
    </row>
    <row r="1921" spans="2:17">
      <c r="B1921" s="32" t="s">
        <v>384</v>
      </c>
      <c r="C1921" s="32" t="s">
        <v>93</v>
      </c>
      <c r="D1921" s="32">
        <v>1</v>
      </c>
      <c r="E1921" s="32"/>
      <c r="F1921" s="32"/>
      <c r="G1921" s="32" t="s">
        <v>2008</v>
      </c>
      <c r="H1921" s="32">
        <v>0</v>
      </c>
      <c r="I1921" s="32" t="b">
        <v>0</v>
      </c>
      <c r="M1921">
        <v>2</v>
      </c>
      <c r="N1921" s="30" t="str">
        <f t="shared" si="94"/>
        <v>DELETE FROM W_CATEGORY WHERE ID = JobStreet(ph);</v>
      </c>
      <c r="O1921" s="30" t="str">
        <f t="shared" si="92"/>
        <v>INSERT INTO W_CATEGORY VALUES(</v>
      </c>
      <c r="P1921" s="30" t="str">
        <f t="shared" si="93"/>
        <v>"JobStreet(ph)",1,"","","EducationJobs",0,FALSE</v>
      </c>
      <c r="Q1921" s="18" t="s">
        <v>70</v>
      </c>
    </row>
    <row r="1922" spans="2:17">
      <c r="B1922" s="32" t="s">
        <v>384</v>
      </c>
      <c r="C1922" s="32" t="s">
        <v>93</v>
      </c>
      <c r="D1922" s="32">
        <v>1</v>
      </c>
      <c r="E1922" s="32"/>
      <c r="F1922" s="32"/>
      <c r="G1922" s="32" t="s">
        <v>2009</v>
      </c>
      <c r="H1922" s="32">
        <v>0</v>
      </c>
      <c r="I1922" s="32" t="b">
        <v>0</v>
      </c>
      <c r="M1922">
        <v>2</v>
      </c>
      <c r="N1922" s="30" t="str">
        <f t="shared" si="94"/>
        <v>DELETE FROM W_CATEGORY WHERE ID = JobStreet(ph);</v>
      </c>
      <c r="O1922" s="30" t="str">
        <f t="shared" si="92"/>
        <v>INSERT INTO W_CATEGORY VALUES(</v>
      </c>
      <c r="P1922" s="30" t="str">
        <f t="shared" si="93"/>
        <v>"JobStreet(ph)",1,"","","ElectricalEngineeringJobs",0,FALSE</v>
      </c>
      <c r="Q1922" s="18" t="s">
        <v>70</v>
      </c>
    </row>
    <row r="1923" spans="2:17">
      <c r="B1923" s="32" t="s">
        <v>384</v>
      </c>
      <c r="C1923" s="32" t="s">
        <v>93</v>
      </c>
      <c r="D1923" s="32">
        <v>1</v>
      </c>
      <c r="E1923" s="32"/>
      <c r="F1923" s="32"/>
      <c r="G1923" s="32" t="s">
        <v>2010</v>
      </c>
      <c r="H1923" s="32">
        <v>0</v>
      </c>
      <c r="I1923" s="32" t="b">
        <v>0</v>
      </c>
      <c r="M1923">
        <v>2</v>
      </c>
      <c r="N1923" s="30" t="str">
        <f t="shared" si="94"/>
        <v>DELETE FROM W_CATEGORY WHERE ID = JobStreet(ph);</v>
      </c>
      <c r="O1923" s="30" t="str">
        <f t="shared" si="92"/>
        <v>INSERT INTO W_CATEGORY VALUES(</v>
      </c>
      <c r="P1923" s="30" t="str">
        <f t="shared" si="93"/>
        <v>"JobStreet(ph)",1,"","","ElectronicsEngineeringJobs",0,FALSE</v>
      </c>
      <c r="Q1923" s="18" t="s">
        <v>70</v>
      </c>
    </row>
    <row r="1924" spans="2:17">
      <c r="B1924" s="32" t="s">
        <v>384</v>
      </c>
      <c r="C1924" s="32" t="s">
        <v>93</v>
      </c>
      <c r="D1924" s="32">
        <v>1</v>
      </c>
      <c r="E1924" s="32"/>
      <c r="F1924" s="32"/>
      <c r="G1924" s="32" t="s">
        <v>2011</v>
      </c>
      <c r="H1924" s="32">
        <v>0</v>
      </c>
      <c r="I1924" s="32" t="b">
        <v>0</v>
      </c>
      <c r="M1924">
        <v>2</v>
      </c>
      <c r="N1924" s="30" t="str">
        <f t="shared" si="94"/>
        <v>DELETE FROM W_CATEGORY WHERE ID = JobStreet(ph);</v>
      </c>
      <c r="O1924" s="30" t="str">
        <f t="shared" si="92"/>
        <v>INSERT INTO W_CATEGORY VALUES(</v>
      </c>
      <c r="P1924" s="30" t="str">
        <f t="shared" si="93"/>
        <v>"JobStreet(ph)",1,"","","EntertainmentJobs",0,FALSE</v>
      </c>
      <c r="Q1924" s="18" t="s">
        <v>70</v>
      </c>
    </row>
    <row r="1925" spans="2:17">
      <c r="B1925" s="32" t="s">
        <v>384</v>
      </c>
      <c r="C1925" s="32" t="s">
        <v>93</v>
      </c>
      <c r="D1925" s="32">
        <v>1</v>
      </c>
      <c r="E1925" s="32"/>
      <c r="F1925" s="32"/>
      <c r="G1925" s="32" t="s">
        <v>2012</v>
      </c>
      <c r="H1925" s="32">
        <v>0</v>
      </c>
      <c r="I1925" s="32" t="b">
        <v>0</v>
      </c>
      <c r="M1925">
        <v>2</v>
      </c>
      <c r="N1925" s="30" t="str">
        <f t="shared" si="94"/>
        <v>DELETE FROM W_CATEGORY WHERE ID = JobStreet(ph);</v>
      </c>
      <c r="O1925" s="30" t="str">
        <f t="shared" si="92"/>
        <v>INSERT INTO W_CATEGORY VALUES(</v>
      </c>
      <c r="P1925" s="30" t="str">
        <f t="shared" si="93"/>
        <v>"JobStreet(ph)",1,"","","EnvironmentalEngineeringJobs",0,FALSE</v>
      </c>
      <c r="Q1925" s="18" t="s">
        <v>70</v>
      </c>
    </row>
    <row r="1926" spans="2:17">
      <c r="B1926" s="32" t="s">
        <v>384</v>
      </c>
      <c r="C1926" s="32" t="s">
        <v>93</v>
      </c>
      <c r="D1926" s="32">
        <v>1</v>
      </c>
      <c r="E1926" s="32"/>
      <c r="F1926" s="32"/>
      <c r="G1926" s="32" t="s">
        <v>2013</v>
      </c>
      <c r="H1926" s="32">
        <v>0</v>
      </c>
      <c r="I1926" s="32" t="b">
        <v>0</v>
      </c>
      <c r="M1926">
        <v>2</v>
      </c>
      <c r="N1926" s="30" t="str">
        <f t="shared" si="94"/>
        <v>DELETE FROM W_CATEGORY WHERE ID = JobStreet(ph);</v>
      </c>
      <c r="O1926" s="30" t="str">
        <f t="shared" si="92"/>
        <v>INSERT INTO W_CATEGORY VALUES(</v>
      </c>
      <c r="P1926" s="30" t="str">
        <f t="shared" si="93"/>
        <v>"JobStreet(ph)",1,"","","FoodTech/NutritionistJobs",0,FALSE</v>
      </c>
      <c r="Q1926" s="18" t="s">
        <v>70</v>
      </c>
    </row>
    <row r="1927" spans="2:17">
      <c r="B1927" s="32" t="s">
        <v>384</v>
      </c>
      <c r="C1927" s="32" t="s">
        <v>93</v>
      </c>
      <c r="D1927" s="32">
        <v>1</v>
      </c>
      <c r="E1927" s="32"/>
      <c r="F1927" s="32"/>
      <c r="G1927" s="32" t="s">
        <v>2014</v>
      </c>
      <c r="H1927" s="32">
        <v>0</v>
      </c>
      <c r="I1927" s="32" t="b">
        <v>0</v>
      </c>
      <c r="M1927">
        <v>2</v>
      </c>
      <c r="N1927" s="30" t="str">
        <f t="shared" si="94"/>
        <v>DELETE FROM W_CATEGORY WHERE ID = JobStreet(ph);</v>
      </c>
      <c r="O1927" s="30" t="str">
        <f t="shared" si="92"/>
        <v>INSERT INTO W_CATEGORY VALUES(</v>
      </c>
      <c r="P1927" s="30" t="str">
        <f t="shared" si="93"/>
        <v>"JobStreet(ph)",1,"","","Food/Beverage/RestaurantJobs",0,FALSE</v>
      </c>
      <c r="Q1927" s="18" t="s">
        <v>70</v>
      </c>
    </row>
    <row r="1928" spans="2:17">
      <c r="B1928" s="32" t="s">
        <v>384</v>
      </c>
      <c r="C1928" s="32" t="s">
        <v>93</v>
      </c>
      <c r="D1928" s="32">
        <v>1</v>
      </c>
      <c r="E1928" s="32"/>
      <c r="F1928" s="32"/>
      <c r="G1928" s="32" t="s">
        <v>2015</v>
      </c>
      <c r="H1928" s="32">
        <v>0</v>
      </c>
      <c r="I1928" s="32" t="b">
        <v>0</v>
      </c>
      <c r="M1928">
        <v>2</v>
      </c>
      <c r="N1928" s="30" t="str">
        <f t="shared" si="94"/>
        <v>DELETE FROM W_CATEGORY WHERE ID = JobStreet(ph);</v>
      </c>
      <c r="O1928" s="30" t="str">
        <f t="shared" si="92"/>
        <v>INSERT INTO W_CATEGORY VALUES(</v>
      </c>
      <c r="P1928" s="30" t="str">
        <f t="shared" si="93"/>
        <v>"JobStreet(ph)",1,"","","GeneralWorkJobs",0,FALSE</v>
      </c>
      <c r="Q1928" s="18" t="s">
        <v>70</v>
      </c>
    </row>
    <row r="1929" spans="2:17">
      <c r="B1929" s="32" t="s">
        <v>384</v>
      </c>
      <c r="C1929" s="32" t="s">
        <v>93</v>
      </c>
      <c r="D1929" s="32">
        <v>1</v>
      </c>
      <c r="E1929" s="32"/>
      <c r="F1929" s="32"/>
      <c r="G1929" s="32" t="s">
        <v>2016</v>
      </c>
      <c r="H1929" s="32">
        <v>0</v>
      </c>
      <c r="I1929" s="32" t="b">
        <v>0</v>
      </c>
      <c r="M1929">
        <v>2</v>
      </c>
      <c r="N1929" s="30" t="str">
        <f t="shared" si="94"/>
        <v>DELETE FROM W_CATEGORY WHERE ID = JobStreet(ph);</v>
      </c>
      <c r="O1929" s="30" t="str">
        <f t="shared" si="92"/>
        <v>INSERT INTO W_CATEGORY VALUES(</v>
      </c>
      <c r="P1929" s="30" t="str">
        <f t="shared" si="93"/>
        <v>"JobStreet(ph)",1,"","","General/CostAccountingJobs",0,FALSE</v>
      </c>
      <c r="Q1929" s="18" t="s">
        <v>70</v>
      </c>
    </row>
    <row r="1930" spans="2:17">
      <c r="B1930" s="32" t="s">
        <v>384</v>
      </c>
      <c r="C1930" s="32" t="s">
        <v>93</v>
      </c>
      <c r="D1930" s="32">
        <v>1</v>
      </c>
      <c r="E1930" s="32"/>
      <c r="F1930" s="32"/>
      <c r="G1930" s="32" t="s">
        <v>2017</v>
      </c>
      <c r="H1930" s="32">
        <v>0</v>
      </c>
      <c r="I1930" s="32" t="b">
        <v>0</v>
      </c>
      <c r="M1930">
        <v>2</v>
      </c>
      <c r="N1930" s="30" t="str">
        <f t="shared" si="94"/>
        <v>DELETE FROM W_CATEGORY WHERE ID = JobStreet(ph);</v>
      </c>
      <c r="O1930" s="30" t="str">
        <f t="shared" si="92"/>
        <v>INSERT INTO W_CATEGORY VALUES(</v>
      </c>
      <c r="P1930" s="30" t="str">
        <f t="shared" si="93"/>
        <v>"JobStreet(ph)",1,"","","Geology/GeophysicsJobs",0,FALSE</v>
      </c>
      <c r="Q1930" s="18" t="s">
        <v>70</v>
      </c>
    </row>
    <row r="1931" spans="2:17">
      <c r="B1931" s="32" t="s">
        <v>384</v>
      </c>
      <c r="C1931" s="32" t="s">
        <v>93</v>
      </c>
      <c r="D1931" s="32">
        <v>1</v>
      </c>
      <c r="E1931" s="32"/>
      <c r="F1931" s="32"/>
      <c r="G1931" s="32" t="s">
        <v>2018</v>
      </c>
      <c r="H1931" s="32">
        <v>0</v>
      </c>
      <c r="I1931" s="32" t="b">
        <v>0</v>
      </c>
      <c r="M1931">
        <v>2</v>
      </c>
      <c r="N1931" s="30" t="str">
        <f t="shared" si="94"/>
        <v>DELETE FROM W_CATEGORY WHERE ID = JobStreet(ph);</v>
      </c>
      <c r="O1931" s="30" t="str">
        <f t="shared" si="92"/>
        <v>INSERT INTO W_CATEGORY VALUES(</v>
      </c>
      <c r="P1931" s="30" t="str">
        <f t="shared" si="93"/>
        <v>"JobStreet(ph)",1,"","","Hotel/TourismJobs",0,FALSE</v>
      </c>
      <c r="Q1931" s="18" t="s">
        <v>70</v>
      </c>
    </row>
    <row r="1932" spans="2:17">
      <c r="B1932" s="32" t="s">
        <v>384</v>
      </c>
      <c r="C1932" s="32" t="s">
        <v>93</v>
      </c>
      <c r="D1932" s="32">
        <v>1</v>
      </c>
      <c r="E1932" s="32"/>
      <c r="F1932" s="32"/>
      <c r="G1932" s="32" t="s">
        <v>2019</v>
      </c>
      <c r="H1932" s="32">
        <v>0</v>
      </c>
      <c r="I1932" s="32" t="b">
        <v>0</v>
      </c>
      <c r="M1932">
        <v>2</v>
      </c>
      <c r="N1932" s="30" t="str">
        <f t="shared" si="94"/>
        <v>DELETE FROM W_CATEGORY WHERE ID = JobStreet(ph);</v>
      </c>
      <c r="O1932" s="30" t="str">
        <f t="shared" si="92"/>
        <v>INSERT INTO W_CATEGORY VALUES(</v>
      </c>
      <c r="P1932" s="30" t="str">
        <f t="shared" si="93"/>
        <v>"JobStreet(ph)",1,"","","HumanResourcesJobs",0,FALSE</v>
      </c>
      <c r="Q1932" s="18" t="s">
        <v>70</v>
      </c>
    </row>
    <row r="1933" spans="2:17">
      <c r="B1933" s="32" t="s">
        <v>384</v>
      </c>
      <c r="C1933" s="32" t="s">
        <v>93</v>
      </c>
      <c r="D1933" s="32">
        <v>1</v>
      </c>
      <c r="E1933" s="32"/>
      <c r="F1933" s="32"/>
      <c r="G1933" s="32" t="s">
        <v>2020</v>
      </c>
      <c r="H1933" s="32">
        <v>0</v>
      </c>
      <c r="I1933" s="32" t="b">
        <v>0</v>
      </c>
      <c r="M1933">
        <v>2</v>
      </c>
      <c r="N1933" s="30" t="str">
        <f t="shared" si="94"/>
        <v>DELETE FROM W_CATEGORY WHERE ID = JobStreet(ph);</v>
      </c>
      <c r="O1933" s="30" t="str">
        <f t="shared" si="92"/>
        <v>INSERT INTO W_CATEGORY VALUES(</v>
      </c>
      <c r="P1933" s="30" t="str">
        <f t="shared" si="93"/>
        <v>"JobStreet(ph)",1,"","","IndustrialEngineeringJobs",0,FALSE</v>
      </c>
      <c r="Q1933" s="18" t="s">
        <v>70</v>
      </c>
    </row>
    <row r="1934" spans="2:17">
      <c r="B1934" s="32" t="s">
        <v>384</v>
      </c>
      <c r="C1934" s="32" t="s">
        <v>93</v>
      </c>
      <c r="D1934" s="32">
        <v>1</v>
      </c>
      <c r="E1934" s="32"/>
      <c r="F1934" s="32"/>
      <c r="G1934" s="32" t="s">
        <v>2021</v>
      </c>
      <c r="H1934" s="32">
        <v>0</v>
      </c>
      <c r="I1934" s="32" t="b">
        <v>0</v>
      </c>
      <c r="M1934">
        <v>2</v>
      </c>
      <c r="N1934" s="30" t="str">
        <f t="shared" si="94"/>
        <v>DELETE FROM W_CATEGORY WHERE ID = JobStreet(ph);</v>
      </c>
      <c r="O1934" s="30" t="str">
        <f t="shared" si="92"/>
        <v>INSERT INTO W_CATEGORY VALUES(</v>
      </c>
      <c r="P1934" s="30" t="str">
        <f t="shared" si="93"/>
        <v>"JobStreet(ph)",1,"","","IT-HardwareJobs",0,FALSE</v>
      </c>
      <c r="Q1934" s="18" t="s">
        <v>70</v>
      </c>
    </row>
    <row r="1935" spans="2:17">
      <c r="B1935" s="32" t="s">
        <v>384</v>
      </c>
      <c r="C1935" s="32" t="s">
        <v>93</v>
      </c>
      <c r="D1935" s="32">
        <v>1</v>
      </c>
      <c r="E1935" s="32"/>
      <c r="F1935" s="32"/>
      <c r="G1935" s="32" t="s">
        <v>2022</v>
      </c>
      <c r="H1935" s="32">
        <v>0</v>
      </c>
      <c r="I1935" s="32" t="b">
        <v>0</v>
      </c>
      <c r="M1935">
        <v>2</v>
      </c>
      <c r="N1935" s="30" t="str">
        <f t="shared" si="94"/>
        <v>DELETE FROM W_CATEGORY WHERE ID = JobStreet(ph);</v>
      </c>
      <c r="O1935" s="30" t="str">
        <f t="shared" si="92"/>
        <v>INSERT INTO W_CATEGORY VALUES(</v>
      </c>
      <c r="P1935" s="30" t="str">
        <f t="shared" si="93"/>
        <v>"JobStreet(ph)",1,"","","IT-Network/Sys/DBAdminJobs",0,FALSE</v>
      </c>
      <c r="Q1935" s="18" t="s">
        <v>70</v>
      </c>
    </row>
    <row r="1936" spans="2:17">
      <c r="B1936" s="32" t="s">
        <v>384</v>
      </c>
      <c r="C1936" s="32" t="s">
        <v>93</v>
      </c>
      <c r="D1936" s="32">
        <v>1</v>
      </c>
      <c r="E1936" s="32"/>
      <c r="F1936" s="32"/>
      <c r="G1936" s="32" t="s">
        <v>2023</v>
      </c>
      <c r="H1936" s="32">
        <v>0</v>
      </c>
      <c r="I1936" s="32" t="b">
        <v>0</v>
      </c>
      <c r="M1936">
        <v>2</v>
      </c>
      <c r="N1936" s="30" t="str">
        <f t="shared" si="94"/>
        <v>DELETE FROM W_CATEGORY WHERE ID = JobStreet(ph);</v>
      </c>
      <c r="O1936" s="30" t="str">
        <f t="shared" si="92"/>
        <v>INSERT INTO W_CATEGORY VALUES(</v>
      </c>
      <c r="P1936" s="30" t="str">
        <f t="shared" si="93"/>
        <v>"JobStreet(ph)",1,"","","IT-SoftwareJobs",0,FALSE</v>
      </c>
      <c r="Q1936" s="18" t="s">
        <v>70</v>
      </c>
    </row>
    <row r="1937" spans="2:17">
      <c r="B1937" s="32" t="s">
        <v>384</v>
      </c>
      <c r="C1937" s="32" t="s">
        <v>93</v>
      </c>
      <c r="D1937" s="32">
        <v>1</v>
      </c>
      <c r="E1937" s="32"/>
      <c r="F1937" s="32"/>
      <c r="G1937" s="32" t="s">
        <v>2024</v>
      </c>
      <c r="H1937" s="32">
        <v>0</v>
      </c>
      <c r="I1937" s="32" t="b">
        <v>0</v>
      </c>
      <c r="M1937">
        <v>2</v>
      </c>
      <c r="N1937" s="30" t="str">
        <f t="shared" si="94"/>
        <v>DELETE FROM W_CATEGORY WHERE ID = JobStreet(ph);</v>
      </c>
      <c r="O1937" s="30" t="str">
        <f t="shared" si="92"/>
        <v>INSERT INTO W_CATEGORY VALUES(</v>
      </c>
      <c r="P1937" s="30" t="str">
        <f t="shared" si="93"/>
        <v>"JobStreet(ph)",1,"","","Journalist/EditorsJobs",0,FALSE</v>
      </c>
      <c r="Q1937" s="18" t="s">
        <v>70</v>
      </c>
    </row>
    <row r="1938" spans="2:17">
      <c r="B1938" s="32" t="s">
        <v>384</v>
      </c>
      <c r="C1938" s="32" t="s">
        <v>93</v>
      </c>
      <c r="D1938" s="32">
        <v>1</v>
      </c>
      <c r="E1938" s="32"/>
      <c r="F1938" s="32"/>
      <c r="G1938" s="32" t="s">
        <v>2025</v>
      </c>
      <c r="H1938" s="32">
        <v>0</v>
      </c>
      <c r="I1938" s="32" t="b">
        <v>0</v>
      </c>
      <c r="M1938">
        <v>2</v>
      </c>
      <c r="N1938" s="30" t="str">
        <f t="shared" si="94"/>
        <v>DELETE FROM W_CATEGORY WHERE ID = JobStreet(ph);</v>
      </c>
      <c r="O1938" s="30" t="str">
        <f t="shared" si="92"/>
        <v>INSERT INTO W_CATEGORY VALUES(</v>
      </c>
      <c r="P1938" s="30" t="str">
        <f t="shared" si="93"/>
        <v>"JobStreet(ph)",1,"","","Law/LegalServicesJobs",0,FALSE</v>
      </c>
      <c r="Q1938" s="18" t="s">
        <v>70</v>
      </c>
    </row>
    <row r="1939" spans="2:17">
      <c r="B1939" s="32" t="s">
        <v>384</v>
      </c>
      <c r="C1939" s="32" t="s">
        <v>93</v>
      </c>
      <c r="D1939" s="32">
        <v>1</v>
      </c>
      <c r="E1939" s="32"/>
      <c r="F1939" s="32"/>
      <c r="G1939" s="32" t="s">
        <v>2026</v>
      </c>
      <c r="H1939" s="32">
        <v>0</v>
      </c>
      <c r="I1939" s="32" t="b">
        <v>0</v>
      </c>
      <c r="M1939">
        <v>2</v>
      </c>
      <c r="N1939" s="30" t="str">
        <f t="shared" si="94"/>
        <v>DELETE FROM W_CATEGORY WHERE ID = JobStreet(ph);</v>
      </c>
      <c r="O1939" s="30" t="str">
        <f t="shared" si="92"/>
        <v>INSERT INTO W_CATEGORY VALUES(</v>
      </c>
      <c r="P1939" s="30" t="str">
        <f t="shared" si="93"/>
        <v>"JobStreet(ph)",1,"","","Logistics/SupplyChainJobs",0,FALSE</v>
      </c>
      <c r="Q1939" s="18" t="s">
        <v>70</v>
      </c>
    </row>
    <row r="1940" spans="2:17">
      <c r="B1940" s="32" t="s">
        <v>384</v>
      </c>
      <c r="C1940" s="32" t="s">
        <v>93</v>
      </c>
      <c r="D1940" s="32">
        <v>1</v>
      </c>
      <c r="E1940" s="32"/>
      <c r="F1940" s="32"/>
      <c r="G1940" s="32" t="s">
        <v>2027</v>
      </c>
      <c r="H1940" s="32">
        <v>0</v>
      </c>
      <c r="I1940" s="32" t="b">
        <v>0</v>
      </c>
      <c r="M1940">
        <v>2</v>
      </c>
      <c r="N1940" s="30" t="str">
        <f t="shared" si="94"/>
        <v>DELETE FROM W_CATEGORY WHERE ID = JobStreet(ph);</v>
      </c>
      <c r="O1940" s="30" t="str">
        <f t="shared" si="92"/>
        <v>INSERT INTO W_CATEGORY VALUES(</v>
      </c>
      <c r="P1940" s="30" t="str">
        <f t="shared" si="93"/>
        <v>"JobStreet(ph)",1,"","","MaintenanceJobs",0,FALSE</v>
      </c>
      <c r="Q1940" s="18" t="s">
        <v>70</v>
      </c>
    </row>
    <row r="1941" spans="2:17">
      <c r="B1941" s="32" t="s">
        <v>384</v>
      </c>
      <c r="C1941" s="32" t="s">
        <v>93</v>
      </c>
      <c r="D1941" s="32">
        <v>1</v>
      </c>
      <c r="E1941" s="32"/>
      <c r="F1941" s="32"/>
      <c r="G1941" s="32" t="s">
        <v>2028</v>
      </c>
      <c r="H1941" s="32">
        <v>0</v>
      </c>
      <c r="I1941" s="32" t="b">
        <v>0</v>
      </c>
      <c r="M1941">
        <v>2</v>
      </c>
      <c r="N1941" s="30" t="str">
        <f t="shared" si="94"/>
        <v>DELETE FROM W_CATEGORY WHERE ID = JobStreet(ph);</v>
      </c>
      <c r="O1941" s="30" t="str">
        <f t="shared" si="92"/>
        <v>INSERT INTO W_CATEGORY VALUES(</v>
      </c>
      <c r="P1941" s="30" t="str">
        <f t="shared" si="93"/>
        <v>"JobStreet(ph)",1,"","","ManufacturingJobs",0,FALSE</v>
      </c>
      <c r="Q1941" s="18" t="s">
        <v>70</v>
      </c>
    </row>
    <row r="1942" spans="2:17">
      <c r="B1942" s="32" t="s">
        <v>384</v>
      </c>
      <c r="C1942" s="32" t="s">
        <v>93</v>
      </c>
      <c r="D1942" s="32">
        <v>1</v>
      </c>
      <c r="E1942" s="32"/>
      <c r="F1942" s="32"/>
      <c r="G1942" s="32" t="s">
        <v>2029</v>
      </c>
      <c r="H1942" s="32">
        <v>0</v>
      </c>
      <c r="I1942" s="32" t="b">
        <v>0</v>
      </c>
      <c r="M1942">
        <v>2</v>
      </c>
      <c r="N1942" s="30" t="str">
        <f t="shared" si="94"/>
        <v>DELETE FROM W_CATEGORY WHERE ID = JobStreet(ph);</v>
      </c>
      <c r="O1942" s="30" t="str">
        <f t="shared" si="92"/>
        <v>INSERT INTO W_CATEGORY VALUES(</v>
      </c>
      <c r="P1942" s="30" t="str">
        <f t="shared" si="93"/>
        <v>"JobStreet(ph)",1,"","","Marketing/BusinessDevJobs",0,FALSE</v>
      </c>
      <c r="Q1942" s="18" t="s">
        <v>70</v>
      </c>
    </row>
    <row r="1943" spans="2:17">
      <c r="B1943" s="32" t="s">
        <v>384</v>
      </c>
      <c r="C1943" s="32" t="s">
        <v>93</v>
      </c>
      <c r="D1943" s="32">
        <v>1</v>
      </c>
      <c r="E1943" s="32"/>
      <c r="F1943" s="32"/>
      <c r="G1943" s="32" t="s">
        <v>2030</v>
      </c>
      <c r="H1943" s="32">
        <v>0</v>
      </c>
      <c r="I1943" s="32" t="b">
        <v>0</v>
      </c>
      <c r="M1943">
        <v>2</v>
      </c>
      <c r="N1943" s="30" t="str">
        <f t="shared" si="94"/>
        <v>DELETE FROM W_CATEGORY WHERE ID = JobStreet(ph);</v>
      </c>
      <c r="O1943" s="30" t="str">
        <f t="shared" si="92"/>
        <v>INSERT INTO W_CATEGORY VALUES(</v>
      </c>
      <c r="P1943" s="30" t="str">
        <f t="shared" si="93"/>
        <v>"JobStreet(ph)",1,"","","Mechanical/AutomotiveEngineeringJobs",0,FALSE</v>
      </c>
      <c r="Q1943" s="18" t="s">
        <v>70</v>
      </c>
    </row>
    <row r="1944" spans="2:17">
      <c r="B1944" s="32" t="s">
        <v>384</v>
      </c>
      <c r="C1944" s="32" t="s">
        <v>93</v>
      </c>
      <c r="D1944" s="32">
        <v>1</v>
      </c>
      <c r="E1944" s="32"/>
      <c r="F1944" s="32"/>
      <c r="G1944" s="32" t="s">
        <v>2031</v>
      </c>
      <c r="H1944" s="32">
        <v>0</v>
      </c>
      <c r="I1944" s="32" t="b">
        <v>0</v>
      </c>
      <c r="M1944">
        <v>2</v>
      </c>
      <c r="N1944" s="30" t="str">
        <f t="shared" si="94"/>
        <v>DELETE FROM W_CATEGORY WHERE ID = JobStreet(ph);</v>
      </c>
      <c r="O1944" s="30" t="str">
        <f t="shared" si="92"/>
        <v>INSERT INTO W_CATEGORY VALUES(</v>
      </c>
      <c r="P1944" s="30" t="str">
        <f t="shared" si="93"/>
        <v>"JobStreet(ph)",1,"","","MerchandisingJobs",0,FALSE</v>
      </c>
      <c r="Q1944" s="18" t="s">
        <v>70</v>
      </c>
    </row>
    <row r="1945" spans="2:17">
      <c r="B1945" s="32" t="s">
        <v>384</v>
      </c>
      <c r="C1945" s="32" t="s">
        <v>93</v>
      </c>
      <c r="D1945" s="32">
        <v>1</v>
      </c>
      <c r="E1945" s="32"/>
      <c r="F1945" s="32"/>
      <c r="G1945" s="32" t="s">
        <v>2032</v>
      </c>
      <c r="H1945" s="32">
        <v>0</v>
      </c>
      <c r="I1945" s="32" t="b">
        <v>0</v>
      </c>
      <c r="M1945">
        <v>2</v>
      </c>
      <c r="N1945" s="30" t="str">
        <f t="shared" si="94"/>
        <v>DELETE FROM W_CATEGORY WHERE ID = JobStreet(ph);</v>
      </c>
      <c r="O1945" s="30" t="str">
        <f t="shared" si="92"/>
        <v>INSERT INTO W_CATEGORY VALUES(</v>
      </c>
      <c r="P1945" s="30" t="str">
        <f t="shared" si="93"/>
        <v>"JobStreet(ph)",1,"","","Nurse/MedicalSupportJobs",0,FALSE</v>
      </c>
      <c r="Q1945" s="18" t="s">
        <v>70</v>
      </c>
    </row>
    <row r="1946" spans="2:17">
      <c r="B1946" s="32" t="s">
        <v>384</v>
      </c>
      <c r="C1946" s="32" t="s">
        <v>93</v>
      </c>
      <c r="D1946" s="32">
        <v>1</v>
      </c>
      <c r="E1946" s="32"/>
      <c r="F1946" s="32"/>
      <c r="G1946" s="32" t="s">
        <v>2033</v>
      </c>
      <c r="H1946" s="32">
        <v>0</v>
      </c>
      <c r="I1946" s="32" t="b">
        <v>0</v>
      </c>
      <c r="M1946">
        <v>2</v>
      </c>
      <c r="N1946" s="30" t="str">
        <f t="shared" si="94"/>
        <v>DELETE FROM W_CATEGORY WHERE ID = JobStreet(ph);</v>
      </c>
      <c r="O1946" s="30" t="str">
        <f t="shared" si="92"/>
        <v>INSERT INTO W_CATEGORY VALUES(</v>
      </c>
      <c r="P1946" s="30" t="str">
        <f t="shared" si="93"/>
        <v>"JobStreet(ph)",1,"","","Oil/GasEngineeringJobs",0,FALSE</v>
      </c>
      <c r="Q1946" s="18" t="s">
        <v>70</v>
      </c>
    </row>
    <row r="1947" spans="2:17">
      <c r="B1947" s="32" t="s">
        <v>384</v>
      </c>
      <c r="C1947" s="32" t="s">
        <v>93</v>
      </c>
      <c r="D1947" s="32">
        <v>1</v>
      </c>
      <c r="E1947" s="32"/>
      <c r="F1947" s="32"/>
      <c r="G1947" s="32" t="s">
        <v>2034</v>
      </c>
      <c r="H1947" s="32">
        <v>0</v>
      </c>
      <c r="I1947" s="32" t="b">
        <v>0</v>
      </c>
      <c r="M1947">
        <v>2</v>
      </c>
      <c r="N1947" s="30" t="str">
        <f t="shared" si="94"/>
        <v>DELETE FROM W_CATEGORY WHERE ID = JobStreet(ph);</v>
      </c>
      <c r="O1947" s="30" t="str">
        <f t="shared" si="92"/>
        <v>INSERT INTO W_CATEGORY VALUES(</v>
      </c>
      <c r="P1947" s="30" t="str">
        <f t="shared" si="93"/>
        <v>"JobStreet(ph)",1,"","","OtherEngineeringJobs",0,FALSE</v>
      </c>
      <c r="Q1947" s="18" t="s">
        <v>70</v>
      </c>
    </row>
    <row r="1948" spans="2:17">
      <c r="B1948" s="32" t="s">
        <v>384</v>
      </c>
      <c r="C1948" s="32" t="s">
        <v>93</v>
      </c>
      <c r="D1948" s="32">
        <v>1</v>
      </c>
      <c r="E1948" s="32"/>
      <c r="F1948" s="32"/>
      <c r="G1948" s="32" t="s">
        <v>2035</v>
      </c>
      <c r="H1948" s="32">
        <v>0</v>
      </c>
      <c r="I1948" s="32" t="b">
        <v>0</v>
      </c>
      <c r="M1948">
        <v>2</v>
      </c>
      <c r="N1948" s="30" t="str">
        <f t="shared" si="94"/>
        <v>DELETE FROM W_CATEGORY WHERE ID = JobStreet(ph);</v>
      </c>
      <c r="O1948" s="30" t="str">
        <f t="shared" si="92"/>
        <v>INSERT INTO W_CATEGORY VALUES(</v>
      </c>
      <c r="P1948" s="30" t="str">
        <f t="shared" si="93"/>
        <v>"JobStreet(ph)",1,"","","OthersJobs",0,FALSE</v>
      </c>
      <c r="Q1948" s="18" t="s">
        <v>70</v>
      </c>
    </row>
    <row r="1949" spans="2:17">
      <c r="B1949" s="32" t="s">
        <v>384</v>
      </c>
      <c r="C1949" s="32" t="s">
        <v>93</v>
      </c>
      <c r="D1949" s="32">
        <v>1</v>
      </c>
      <c r="E1949" s="32"/>
      <c r="F1949" s="32"/>
      <c r="G1949" s="32" t="s">
        <v>2036</v>
      </c>
      <c r="H1949" s="32">
        <v>0</v>
      </c>
      <c r="I1949" s="32" t="b">
        <v>0</v>
      </c>
      <c r="M1949">
        <v>2</v>
      </c>
      <c r="N1949" s="30" t="str">
        <f t="shared" si="94"/>
        <v>DELETE FROM W_CATEGORY WHERE ID = JobStreet(ph);</v>
      </c>
      <c r="O1949" s="30" t="str">
        <f t="shared" si="92"/>
        <v>INSERT INTO W_CATEGORY VALUES(</v>
      </c>
      <c r="P1949" s="30" t="str">
        <f t="shared" si="93"/>
        <v>"JobStreet(ph)",1,"","","PersonalCareJobs",0,FALSE</v>
      </c>
      <c r="Q1949" s="18" t="s">
        <v>70</v>
      </c>
    </row>
    <row r="1950" spans="2:17">
      <c r="B1950" s="32" t="s">
        <v>384</v>
      </c>
      <c r="C1950" s="32" t="s">
        <v>93</v>
      </c>
      <c r="D1950" s="32">
        <v>1</v>
      </c>
      <c r="E1950" s="32"/>
      <c r="F1950" s="32"/>
      <c r="G1950" s="32" t="s">
        <v>2037</v>
      </c>
      <c r="H1950" s="32">
        <v>0</v>
      </c>
      <c r="I1950" s="32" t="b">
        <v>0</v>
      </c>
      <c r="M1950">
        <v>2</v>
      </c>
      <c r="N1950" s="30" t="str">
        <f t="shared" si="94"/>
        <v>DELETE FROM W_CATEGORY WHERE ID = JobStreet(ph);</v>
      </c>
      <c r="O1950" s="30" t="str">
        <f t="shared" si="92"/>
        <v>INSERT INTO W_CATEGORY VALUES(</v>
      </c>
      <c r="P1950" s="30" t="str">
        <f t="shared" si="93"/>
        <v>"JobStreet(ph)",1,"","","PharmacyJobs",0,FALSE</v>
      </c>
      <c r="Q1950" s="18" t="s">
        <v>70</v>
      </c>
    </row>
    <row r="1951" spans="2:17">
      <c r="B1951" s="32" t="s">
        <v>384</v>
      </c>
      <c r="C1951" s="32" t="s">
        <v>93</v>
      </c>
      <c r="D1951" s="32">
        <v>1</v>
      </c>
      <c r="E1951" s="32"/>
      <c r="F1951" s="32"/>
      <c r="G1951" s="32" t="s">
        <v>2038</v>
      </c>
      <c r="H1951" s="32">
        <v>0</v>
      </c>
      <c r="I1951" s="32" t="b">
        <v>0</v>
      </c>
      <c r="M1951">
        <v>2</v>
      </c>
      <c r="N1951" s="30" t="str">
        <f t="shared" si="94"/>
        <v>DELETE FROM W_CATEGORY WHERE ID = JobStreet(ph);</v>
      </c>
      <c r="O1951" s="30" t="str">
        <f t="shared" si="92"/>
        <v>INSERT INTO W_CATEGORY VALUES(</v>
      </c>
      <c r="P1951" s="30" t="str">
        <f t="shared" si="93"/>
        <v>"JobStreet(ph)",1,"","","ProcessDesign&amp;ControlJobs",0,FALSE</v>
      </c>
      <c r="Q1951" s="18" t="s">
        <v>70</v>
      </c>
    </row>
    <row r="1952" spans="2:17">
      <c r="B1952" s="32" t="s">
        <v>384</v>
      </c>
      <c r="C1952" s="32" t="s">
        <v>93</v>
      </c>
      <c r="D1952" s="32">
        <v>1</v>
      </c>
      <c r="E1952" s="32"/>
      <c r="F1952" s="32"/>
      <c r="G1952" s="32" t="s">
        <v>2039</v>
      </c>
      <c r="H1952" s="32">
        <v>0</v>
      </c>
      <c r="I1952" s="32" t="b">
        <v>0</v>
      </c>
      <c r="M1952">
        <v>2</v>
      </c>
      <c r="N1952" s="30" t="str">
        <f t="shared" si="94"/>
        <v>DELETE FROM W_CATEGORY WHERE ID = JobStreet(ph);</v>
      </c>
      <c r="O1952" s="30" t="str">
        <f t="shared" si="92"/>
        <v>INSERT INTO W_CATEGORY VALUES(</v>
      </c>
      <c r="P1952" s="30" t="str">
        <f t="shared" si="93"/>
        <v>"JobStreet(ph)",1,"","","Property/RealEstateJobs",0,FALSE</v>
      </c>
      <c r="Q1952" s="18" t="s">
        <v>70</v>
      </c>
    </row>
    <row r="1953" spans="2:17">
      <c r="B1953" s="32" t="s">
        <v>384</v>
      </c>
      <c r="C1953" s="32" t="s">
        <v>93</v>
      </c>
      <c r="D1953" s="32">
        <v>1</v>
      </c>
      <c r="E1953" s="32"/>
      <c r="F1953" s="32"/>
      <c r="G1953" s="32" t="s">
        <v>2040</v>
      </c>
      <c r="H1953" s="32">
        <v>0</v>
      </c>
      <c r="I1953" s="32" t="b">
        <v>0</v>
      </c>
      <c r="M1953">
        <v>2</v>
      </c>
      <c r="N1953" s="30" t="str">
        <f t="shared" si="94"/>
        <v>DELETE FROM W_CATEGORY WHERE ID = JobStreet(ph);</v>
      </c>
      <c r="O1953" s="30" t="str">
        <f t="shared" si="92"/>
        <v>INSERT INTO W_CATEGORY VALUES(</v>
      </c>
      <c r="P1953" s="30" t="str">
        <f t="shared" si="93"/>
        <v>"JobStreet(ph)",1,"","","PublicRelationsJobs",0,FALSE</v>
      </c>
      <c r="Q1953" s="18" t="s">
        <v>70</v>
      </c>
    </row>
    <row r="1954" spans="2:17">
      <c r="B1954" s="32" t="s">
        <v>384</v>
      </c>
      <c r="C1954" s="32" t="s">
        <v>93</v>
      </c>
      <c r="D1954" s="32">
        <v>1</v>
      </c>
      <c r="E1954" s="32"/>
      <c r="F1954" s="32"/>
      <c r="G1954" s="32" t="s">
        <v>2041</v>
      </c>
      <c r="H1954" s="32">
        <v>0</v>
      </c>
      <c r="I1954" s="32" t="b">
        <v>0</v>
      </c>
      <c r="M1954">
        <v>2</v>
      </c>
      <c r="N1954" s="30" t="str">
        <f t="shared" si="94"/>
        <v>DELETE FROM W_CATEGORY WHERE ID = JobStreet(ph);</v>
      </c>
      <c r="O1954" s="30" t="str">
        <f t="shared" si="92"/>
        <v>INSERT INTO W_CATEGORY VALUES(</v>
      </c>
      <c r="P1954" s="30" t="str">
        <f t="shared" si="93"/>
        <v>"JobStreet(ph)",1,"","","PublishingJobs",0,FALSE</v>
      </c>
      <c r="Q1954" s="18" t="s">
        <v>70</v>
      </c>
    </row>
    <row r="1955" spans="2:17">
      <c r="B1955" s="32" t="s">
        <v>384</v>
      </c>
      <c r="C1955" s="32" t="s">
        <v>93</v>
      </c>
      <c r="D1955" s="32">
        <v>1</v>
      </c>
      <c r="E1955" s="32"/>
      <c r="F1955" s="32"/>
      <c r="G1955" s="32" t="s">
        <v>2042</v>
      </c>
      <c r="H1955" s="32">
        <v>0</v>
      </c>
      <c r="I1955" s="32" t="b">
        <v>0</v>
      </c>
      <c r="M1955">
        <v>2</v>
      </c>
      <c r="N1955" s="30" t="str">
        <f t="shared" si="94"/>
        <v>DELETE FROM W_CATEGORY WHERE ID = JobStreet(ph);</v>
      </c>
      <c r="O1955" s="30" t="str">
        <f t="shared" si="92"/>
        <v>INSERT INTO W_CATEGORY VALUES(</v>
      </c>
      <c r="P1955" s="30" t="str">
        <f t="shared" si="93"/>
        <v>"JobStreet(ph)",1,"","","Purchasing/MaterialMgmtJobs",0,FALSE</v>
      </c>
      <c r="Q1955" s="18" t="s">
        <v>70</v>
      </c>
    </row>
    <row r="1956" spans="2:17">
      <c r="B1956" s="32" t="s">
        <v>384</v>
      </c>
      <c r="C1956" s="32" t="s">
        <v>93</v>
      </c>
      <c r="D1956" s="32">
        <v>1</v>
      </c>
      <c r="E1956" s="32"/>
      <c r="F1956" s="32"/>
      <c r="G1956" s="32" t="s">
        <v>2043</v>
      </c>
      <c r="H1956" s="32">
        <v>0</v>
      </c>
      <c r="I1956" s="32" t="b">
        <v>0</v>
      </c>
      <c r="M1956">
        <v>2</v>
      </c>
      <c r="N1956" s="30" t="str">
        <f t="shared" si="94"/>
        <v>DELETE FROM W_CATEGORY WHERE ID = JobStreet(ph);</v>
      </c>
      <c r="O1956" s="30" t="str">
        <f t="shared" si="92"/>
        <v>INSERT INTO W_CATEGORY VALUES(</v>
      </c>
      <c r="P1956" s="30" t="str">
        <f t="shared" si="93"/>
        <v>"JobStreet(ph)",1,"","","QualityAssuranceJobs",0,FALSE</v>
      </c>
      <c r="Q1956" s="18" t="s">
        <v>70</v>
      </c>
    </row>
    <row r="1957" spans="2:17">
      <c r="B1957" s="32" t="s">
        <v>384</v>
      </c>
      <c r="C1957" s="32" t="s">
        <v>93</v>
      </c>
      <c r="D1957" s="32">
        <v>1</v>
      </c>
      <c r="E1957" s="32"/>
      <c r="F1957" s="32"/>
      <c r="G1957" s="32" t="s">
        <v>2044</v>
      </c>
      <c r="H1957" s="32">
        <v>0</v>
      </c>
      <c r="I1957" s="32" t="b">
        <v>0</v>
      </c>
      <c r="M1957">
        <v>2</v>
      </c>
      <c r="N1957" s="30" t="str">
        <f t="shared" si="94"/>
        <v>DELETE FROM W_CATEGORY WHERE ID = JobStreet(ph);</v>
      </c>
      <c r="O1957" s="30" t="str">
        <f t="shared" si="92"/>
        <v>INSERT INTO W_CATEGORY VALUES(</v>
      </c>
      <c r="P1957" s="30" t="str">
        <f t="shared" si="93"/>
        <v>"JobStreet(ph)",1,"","","QuantitySurveyingJobs",0,FALSE</v>
      </c>
      <c r="Q1957" s="18" t="s">
        <v>70</v>
      </c>
    </row>
    <row r="1958" spans="2:17">
      <c r="B1958" s="32" t="s">
        <v>384</v>
      </c>
      <c r="C1958" s="32" t="s">
        <v>93</v>
      </c>
      <c r="D1958" s="32">
        <v>1</v>
      </c>
      <c r="E1958" s="32"/>
      <c r="F1958" s="32"/>
      <c r="G1958" s="32" t="s">
        <v>2045</v>
      </c>
      <c r="H1958" s="32">
        <v>0</v>
      </c>
      <c r="I1958" s="32" t="b">
        <v>0</v>
      </c>
      <c r="M1958">
        <v>2</v>
      </c>
      <c r="N1958" s="30" t="str">
        <f t="shared" si="94"/>
        <v>DELETE FROM W_CATEGORY WHERE ID = JobStreet(ph);</v>
      </c>
      <c r="O1958" s="30" t="str">
        <f t="shared" si="92"/>
        <v>INSERT INTO W_CATEGORY VALUES(</v>
      </c>
      <c r="P1958" s="30" t="str">
        <f t="shared" si="93"/>
        <v>"JobStreet(ph)",1,"","","RetailSalesJobs",0,FALSE</v>
      </c>
      <c r="Q1958" s="18" t="s">
        <v>70</v>
      </c>
    </row>
    <row r="1959" spans="2:17">
      <c r="B1959" s="32" t="s">
        <v>384</v>
      </c>
      <c r="C1959" s="32" t="s">
        <v>93</v>
      </c>
      <c r="D1959" s="32">
        <v>1</v>
      </c>
      <c r="E1959" s="32"/>
      <c r="F1959" s="32"/>
      <c r="G1959" s="32" t="s">
        <v>2046</v>
      </c>
      <c r="H1959" s="32">
        <v>0</v>
      </c>
      <c r="I1959" s="32" t="b">
        <v>0</v>
      </c>
      <c r="M1959">
        <v>2</v>
      </c>
      <c r="N1959" s="30" t="str">
        <f t="shared" si="94"/>
        <v>DELETE FROM W_CATEGORY WHERE ID = JobStreet(ph);</v>
      </c>
      <c r="O1959" s="30" t="str">
        <f t="shared" si="92"/>
        <v>INSERT INTO W_CATEGORY VALUES(</v>
      </c>
      <c r="P1959" s="30" t="str">
        <f t="shared" si="93"/>
        <v>"JobStreet(ph)",1,"","","Sales-CorporateJobs",0,FALSE</v>
      </c>
      <c r="Q1959" s="18" t="s">
        <v>70</v>
      </c>
    </row>
    <row r="1960" spans="2:17">
      <c r="B1960" s="32" t="s">
        <v>384</v>
      </c>
      <c r="C1960" s="32" t="s">
        <v>93</v>
      </c>
      <c r="D1960" s="32">
        <v>1</v>
      </c>
      <c r="E1960" s="32"/>
      <c r="F1960" s="32"/>
      <c r="G1960" s="32" t="s">
        <v>2047</v>
      </c>
      <c r="H1960" s="32">
        <v>0</v>
      </c>
      <c r="I1960" s="32" t="b">
        <v>0</v>
      </c>
      <c r="M1960">
        <v>2</v>
      </c>
      <c r="N1960" s="30" t="str">
        <f t="shared" si="94"/>
        <v>DELETE FROM W_CATEGORY WHERE ID = JobStreet(ph);</v>
      </c>
      <c r="O1960" s="30" t="str">
        <f t="shared" si="92"/>
        <v>INSERT INTO W_CATEGORY VALUES(</v>
      </c>
      <c r="P1960" s="30" t="str">
        <f t="shared" si="93"/>
        <v>"JobStreet(ph)",1,"","","Sales-Eng/Tech/ITJobs",0,FALSE</v>
      </c>
      <c r="Q1960" s="18" t="s">
        <v>70</v>
      </c>
    </row>
    <row r="1961" spans="2:17">
      <c r="B1961" s="32" t="s">
        <v>384</v>
      </c>
      <c r="C1961" s="32" t="s">
        <v>93</v>
      </c>
      <c r="D1961" s="32">
        <v>1</v>
      </c>
      <c r="E1961" s="32"/>
      <c r="F1961" s="32"/>
      <c r="G1961" s="32" t="s">
        <v>2048</v>
      </c>
      <c r="H1961" s="32">
        <v>0</v>
      </c>
      <c r="I1961" s="32" t="b">
        <v>0</v>
      </c>
      <c r="M1961">
        <v>2</v>
      </c>
      <c r="N1961" s="30" t="str">
        <f t="shared" si="94"/>
        <v>DELETE FROM W_CATEGORY WHERE ID = JobStreet(ph);</v>
      </c>
      <c r="O1961" s="30" t="str">
        <f t="shared" si="92"/>
        <v>INSERT INTO W_CATEGORY VALUES(</v>
      </c>
      <c r="P1961" s="30" t="str">
        <f t="shared" si="93"/>
        <v>"JobStreet(ph)",1,"","","Sales-FinancialServicesJobs",0,FALSE</v>
      </c>
      <c r="Q1961" s="18" t="s">
        <v>70</v>
      </c>
    </row>
    <row r="1962" spans="2:17">
      <c r="B1962" s="32" t="s">
        <v>384</v>
      </c>
      <c r="C1962" s="32" t="s">
        <v>93</v>
      </c>
      <c r="D1962" s="32">
        <v>1</v>
      </c>
      <c r="E1962" s="32"/>
      <c r="F1962" s="32"/>
      <c r="G1962" s="32" t="s">
        <v>2049</v>
      </c>
      <c r="H1962" s="32">
        <v>0</v>
      </c>
      <c r="I1962" s="32" t="b">
        <v>0</v>
      </c>
      <c r="M1962">
        <v>2</v>
      </c>
      <c r="N1962" s="30" t="str">
        <f t="shared" si="94"/>
        <v>DELETE FROM W_CATEGORY WHERE ID = JobStreet(ph);</v>
      </c>
      <c r="O1962" s="30" t="str">
        <f t="shared" si="92"/>
        <v>INSERT INTO W_CATEGORY VALUES(</v>
      </c>
      <c r="P1962" s="30" t="str">
        <f t="shared" si="93"/>
        <v>"JobStreet(ph)",1,"","","Science&amp;TechnologyJobs",0,FALSE</v>
      </c>
      <c r="Q1962" s="18" t="s">
        <v>70</v>
      </c>
    </row>
    <row r="1963" spans="2:17">
      <c r="B1963" s="32" t="s">
        <v>384</v>
      </c>
      <c r="C1963" s="32" t="s">
        <v>93</v>
      </c>
      <c r="D1963" s="32">
        <v>1</v>
      </c>
      <c r="E1963" s="32"/>
      <c r="F1963" s="32"/>
      <c r="G1963" s="32" t="s">
        <v>2050</v>
      </c>
      <c r="H1963" s="32">
        <v>0</v>
      </c>
      <c r="I1963" s="32" t="b">
        <v>0</v>
      </c>
      <c r="M1963">
        <v>2</v>
      </c>
      <c r="N1963" s="30" t="str">
        <f t="shared" si="94"/>
        <v>DELETE FROM W_CATEGORY WHERE ID = JobStreet(ph);</v>
      </c>
      <c r="O1963" s="30" t="str">
        <f t="shared" si="92"/>
        <v>INSERT INTO W_CATEGORY VALUES(</v>
      </c>
      <c r="P1963" s="30" t="str">
        <f t="shared" si="93"/>
        <v>"JobStreet(ph)",1,"","","SecretarialJobs",0,FALSE</v>
      </c>
      <c r="Q1963" s="18" t="s">
        <v>70</v>
      </c>
    </row>
    <row r="1964" spans="2:17">
      <c r="B1964" s="32" t="s">
        <v>384</v>
      </c>
      <c r="C1964" s="32" t="s">
        <v>93</v>
      </c>
      <c r="D1964" s="32">
        <v>1</v>
      </c>
      <c r="E1964" s="32"/>
      <c r="F1964" s="32"/>
      <c r="G1964" s="32" t="s">
        <v>2051</v>
      </c>
      <c r="H1964" s="32">
        <v>0</v>
      </c>
      <c r="I1964" s="32" t="b">
        <v>0</v>
      </c>
      <c r="M1964">
        <v>2</v>
      </c>
      <c r="N1964" s="30" t="str">
        <f t="shared" si="94"/>
        <v>DELETE FROM W_CATEGORY WHERE ID = JobStreet(ph);</v>
      </c>
      <c r="O1964" s="30" t="str">
        <f t="shared" ref="O1964:O2027" si="95">"INSERT INTO " &amp; $B1964 &amp; " VALUES("</f>
        <v>INSERT INTO W_CATEGORY VALUES(</v>
      </c>
      <c r="P1964" s="30" t="str">
        <f t="shared" si="93"/>
        <v>"JobStreet(ph)",1,"","","Security/ArmedForcesJobs",0,FALSE</v>
      </c>
      <c r="Q1964" s="18" t="s">
        <v>70</v>
      </c>
    </row>
    <row r="1965" spans="2:17">
      <c r="B1965" s="32" t="s">
        <v>384</v>
      </c>
      <c r="C1965" s="32" t="s">
        <v>93</v>
      </c>
      <c r="D1965" s="32">
        <v>1</v>
      </c>
      <c r="E1965" s="32"/>
      <c r="F1965" s="32"/>
      <c r="G1965" s="32" t="s">
        <v>2052</v>
      </c>
      <c r="H1965" s="32">
        <v>0</v>
      </c>
      <c r="I1965" s="32" t="b">
        <v>0</v>
      </c>
      <c r="M1965">
        <v>2</v>
      </c>
      <c r="N1965" s="30" t="str">
        <f t="shared" si="94"/>
        <v>DELETE FROM W_CATEGORY WHERE ID = JobStreet(ph);</v>
      </c>
      <c r="O1965" s="30" t="str">
        <f t="shared" si="95"/>
        <v>INSERT INTO W_CATEGORY VALUES(</v>
      </c>
      <c r="P1965" s="30" t="str">
        <f t="shared" si="93"/>
        <v>"JobStreet(ph)",1,"","","SocialServicesJobs",0,FALSE</v>
      </c>
      <c r="Q1965" s="18" t="s">
        <v>70</v>
      </c>
    </row>
    <row r="1966" spans="2:17">
      <c r="B1966" s="32" t="s">
        <v>384</v>
      </c>
      <c r="C1966" s="32" t="s">
        <v>93</v>
      </c>
      <c r="D1966" s="32">
        <v>1</v>
      </c>
      <c r="E1966" s="32"/>
      <c r="F1966" s="32"/>
      <c r="G1966" s="32" t="s">
        <v>2053</v>
      </c>
      <c r="H1966" s="32">
        <v>0</v>
      </c>
      <c r="I1966" s="32" t="b">
        <v>0</v>
      </c>
      <c r="M1966">
        <v>2</v>
      </c>
      <c r="N1966" s="30" t="str">
        <f t="shared" si="94"/>
        <v>DELETE FROM W_CATEGORY WHERE ID = JobStreet(ph);</v>
      </c>
      <c r="O1966" s="30" t="str">
        <f t="shared" si="95"/>
        <v>INSERT INTO W_CATEGORY VALUES(</v>
      </c>
      <c r="P1966" s="30" t="str">
        <f t="shared" ref="P1966:P2029" si="96" xml:space="preserve"> IF(IFERROR(FIND("VAR",C$108),0)&gt;0,""""&amp; C1966 &amp; """",C1966) &amp; "," &amp; IF(IFERROR(FIND("VAR",D$108),0)&gt;0,""""&amp; D1966 &amp; """",D1966) &amp; "," &amp; IF(IFERROR(FIND("VAR",E$108),0)&gt;0,""""&amp; E1966 &amp; """",E1966) &amp; "," &amp;  IF(IFERROR(FIND("VAR",F$108),0)&gt;0,""""&amp; F1966 &amp; """",F1966)&amp; "," &amp;  IF(IFERROR(FIND("VAR",G$108),0)&gt;0,""""&amp; G1966 &amp; """",G1966) &amp; "," &amp; IF(IFERROR(FIND("VAR",H$108),0)&gt;0,""""&amp; H1966 &amp; """",H1966) &amp; "," &amp; IF(IFERROR(FIND("VAR",I$108),0)&gt;0,""""&amp; I1966 &amp; """",I1966)</f>
        <v>"JobStreet(ph)",1,"","","Tech&amp;HelpdeskSupportJobs",0,FALSE</v>
      </c>
      <c r="Q1966" s="18" t="s">
        <v>70</v>
      </c>
    </row>
    <row r="1967" spans="2:17">
      <c r="B1967" s="32" t="s">
        <v>384</v>
      </c>
      <c r="C1967" s="32" t="s">
        <v>93</v>
      </c>
      <c r="D1967" s="32">
        <v>1</v>
      </c>
      <c r="E1967" s="32"/>
      <c r="F1967" s="32"/>
      <c r="G1967" s="32" t="s">
        <v>2054</v>
      </c>
      <c r="H1967" s="32">
        <v>0</v>
      </c>
      <c r="I1967" s="32" t="b">
        <v>0</v>
      </c>
      <c r="M1967">
        <v>2</v>
      </c>
      <c r="N1967" s="30" t="str">
        <f t="shared" si="94"/>
        <v>DELETE FROM W_CATEGORY WHERE ID = JobStreet(ph);</v>
      </c>
      <c r="O1967" s="30" t="str">
        <f t="shared" si="95"/>
        <v>INSERT INTO W_CATEGORY VALUES(</v>
      </c>
      <c r="P1967" s="30" t="str">
        <f t="shared" si="96"/>
        <v>"JobStreet(ph)",1,"","","Telesales/TelemarketingJobs",0,FALSE</v>
      </c>
      <c r="Q1967" s="18" t="s">
        <v>70</v>
      </c>
    </row>
    <row r="1968" spans="2:17">
      <c r="B1968" s="32" t="s">
        <v>384</v>
      </c>
      <c r="C1968" s="32" t="s">
        <v>93</v>
      </c>
      <c r="D1968" s="32">
        <v>1</v>
      </c>
      <c r="E1968" s="32"/>
      <c r="F1968" s="32"/>
      <c r="G1968" s="32" t="s">
        <v>2055</v>
      </c>
      <c r="H1968" s="32">
        <v>0</v>
      </c>
      <c r="I1968" s="32" t="b">
        <v>0</v>
      </c>
      <c r="M1968">
        <v>2</v>
      </c>
      <c r="N1968" s="30" t="str">
        <f t="shared" si="94"/>
        <v>DELETE FROM W_CATEGORY WHERE ID = JobStreet(ph);</v>
      </c>
      <c r="O1968" s="30" t="str">
        <f t="shared" si="95"/>
        <v>INSERT INTO W_CATEGORY VALUES(</v>
      </c>
      <c r="P1968" s="30" t="str">
        <f t="shared" si="96"/>
        <v>"JobStreet(ph)",1,"","","TopManagementJobs",0,FALSE</v>
      </c>
      <c r="Q1968" s="18" t="s">
        <v>70</v>
      </c>
    </row>
    <row r="1969" spans="2:17">
      <c r="B1969" s="32" t="s">
        <v>384</v>
      </c>
      <c r="C1969" s="32" t="s">
        <v>93</v>
      </c>
      <c r="D1969" s="32">
        <v>1</v>
      </c>
      <c r="E1969" s="32"/>
      <c r="F1969" s="32"/>
      <c r="G1969" s="32" t="s">
        <v>2056</v>
      </c>
      <c r="H1969" s="32">
        <v>0</v>
      </c>
      <c r="I1969" s="32" t="b">
        <v>0</v>
      </c>
      <c r="M1969">
        <v>2</v>
      </c>
      <c r="N1969" s="30" t="str">
        <f t="shared" si="94"/>
        <v>DELETE FROM W_CATEGORY WHERE ID = JobStreet(ph);</v>
      </c>
      <c r="O1969" s="30" t="str">
        <f t="shared" si="95"/>
        <v>INSERT INTO W_CATEGORY VALUES(</v>
      </c>
      <c r="P1969" s="30" t="str">
        <f t="shared" si="96"/>
        <v>"JobStreet(ph)",1,"","","Training&amp;Dev.Jobs",0,FALSE</v>
      </c>
      <c r="Q1969" s="18" t="s">
        <v>70</v>
      </c>
    </row>
    <row r="1970" spans="2:17">
      <c r="B1970" s="32" t="s">
        <v>384</v>
      </c>
      <c r="C1970" s="32" t="s">
        <v>93</v>
      </c>
      <c r="D1970" s="32">
        <v>2</v>
      </c>
      <c r="E1970" s="32"/>
      <c r="F1970" s="32"/>
      <c r="G1970" s="32" t="s">
        <v>2136</v>
      </c>
      <c r="H1970" s="32">
        <v>0</v>
      </c>
      <c r="I1970" s="32" t="b">
        <v>0</v>
      </c>
      <c r="M1970">
        <v>2</v>
      </c>
      <c r="N1970" s="30" t="str">
        <f t="shared" si="94"/>
        <v>DELETE FROM W_CATEGORY WHERE ID = JobStreet(ph);</v>
      </c>
      <c r="O1970" s="30" t="str">
        <f t="shared" si="95"/>
        <v>INSERT INTO W_CATEGORY VALUES(</v>
      </c>
      <c r="P1970" s="30" t="str">
        <f t="shared" si="96"/>
        <v>"JobStreet(ph)",2,"","","1-4YearsExperienceEmployeeJobs",0,FALSE</v>
      </c>
      <c r="Q1970" s="18" t="s">
        <v>70</v>
      </c>
    </row>
    <row r="1971" spans="2:17">
      <c r="B1971" s="32" t="s">
        <v>384</v>
      </c>
      <c r="C1971" s="32" t="s">
        <v>93</v>
      </c>
      <c r="D1971" s="32">
        <v>2</v>
      </c>
      <c r="E1971" s="32"/>
      <c r="F1971" s="32"/>
      <c r="G1971" s="32" t="s">
        <v>2137</v>
      </c>
      <c r="H1971" s="32">
        <v>0</v>
      </c>
      <c r="I1971" s="32" t="b">
        <v>0</v>
      </c>
      <c r="M1971">
        <v>2</v>
      </c>
      <c r="N1971" s="30" t="str">
        <f t="shared" ref="N1971:N2034" si="97">"DELETE FROM " &amp; $B1971 &amp; " WHERE ID = " &amp; C1971 &amp; ";"</f>
        <v>DELETE FROM W_CATEGORY WHERE ID = JobStreet(ph);</v>
      </c>
      <c r="O1971" s="30" t="str">
        <f t="shared" si="95"/>
        <v>INSERT INTO W_CATEGORY VALUES(</v>
      </c>
      <c r="P1971" s="30" t="str">
        <f t="shared" si="96"/>
        <v>"JobStreet(ph)",2,"","","AssistantManager/ManagerJobs",0,FALSE</v>
      </c>
      <c r="Q1971" s="18" t="s">
        <v>70</v>
      </c>
    </row>
    <row r="1972" spans="2:17">
      <c r="B1972" s="32" t="s">
        <v>384</v>
      </c>
      <c r="C1972" s="32" t="s">
        <v>93</v>
      </c>
      <c r="D1972" s="32">
        <v>2</v>
      </c>
      <c r="E1972" s="32"/>
      <c r="F1972" s="32"/>
      <c r="G1972" s="32" t="s">
        <v>2138</v>
      </c>
      <c r="H1972" s="32">
        <v>0</v>
      </c>
      <c r="I1972" s="32" t="b">
        <v>0</v>
      </c>
      <c r="M1972">
        <v>2</v>
      </c>
      <c r="N1972" s="30" t="str">
        <f t="shared" si="97"/>
        <v>DELETE FROM W_CATEGORY WHERE ID = JobStreet(ph);</v>
      </c>
      <c r="O1972" s="30" t="str">
        <f t="shared" si="95"/>
        <v>INSERT INTO W_CATEGORY VALUES(</v>
      </c>
      <c r="P1972" s="30" t="str">
        <f t="shared" si="96"/>
        <v>"JobStreet(ph)",2,"","","CEO/SVP/AVP/VPDirectorJobs",0,FALSE</v>
      </c>
      <c r="Q1972" s="18" t="s">
        <v>70</v>
      </c>
    </row>
    <row r="1973" spans="2:17">
      <c r="B1973" s="32" t="s">
        <v>384</v>
      </c>
      <c r="C1973" s="32" t="s">
        <v>93</v>
      </c>
      <c r="D1973" s="32">
        <v>2</v>
      </c>
      <c r="E1973" s="32"/>
      <c r="F1973" s="32"/>
      <c r="G1973" s="32" t="s">
        <v>2139</v>
      </c>
      <c r="H1973" s="32">
        <v>0</v>
      </c>
      <c r="I1973" s="32" t="b">
        <v>0</v>
      </c>
      <c r="M1973">
        <v>2</v>
      </c>
      <c r="N1973" s="30" t="str">
        <f t="shared" si="97"/>
        <v>DELETE FROM W_CATEGORY WHERE ID = JobStreet(ph);</v>
      </c>
      <c r="O1973" s="30" t="str">
        <f t="shared" si="95"/>
        <v>INSERT INTO W_CATEGORY VALUES(</v>
      </c>
      <c r="P1973" s="30" t="str">
        <f t="shared" si="96"/>
        <v>"JobStreet(ph)",2,"","","FreshGrad/LessThan1YearJobs",0,FALSE</v>
      </c>
      <c r="Q1973" s="18" t="s">
        <v>70</v>
      </c>
    </row>
    <row r="1974" spans="2:17">
      <c r="B1974" s="32" t="s">
        <v>384</v>
      </c>
      <c r="C1974" s="32" t="s">
        <v>93</v>
      </c>
      <c r="D1974" s="32">
        <v>3</v>
      </c>
      <c r="E1974" s="32"/>
      <c r="F1974" s="32"/>
      <c r="G1974" s="32" t="s">
        <v>2140</v>
      </c>
      <c r="H1974" s="32">
        <v>0</v>
      </c>
      <c r="I1974" s="32" t="b">
        <v>0</v>
      </c>
      <c r="M1974">
        <v>2</v>
      </c>
      <c r="N1974" s="30" t="str">
        <f t="shared" si="97"/>
        <v>DELETE FROM W_CATEGORY WHERE ID = JobStreet(ph);</v>
      </c>
      <c r="O1974" s="30" t="str">
        <f t="shared" si="95"/>
        <v>INSERT INTO W_CATEGORY VALUES(</v>
      </c>
      <c r="P1974" s="30" t="str">
        <f t="shared" si="96"/>
        <v>"JobStreet(ph)",3,"","","JobsinArmm",0,FALSE</v>
      </c>
      <c r="Q1974" s="18" t="s">
        <v>70</v>
      </c>
    </row>
    <row r="1975" spans="2:17">
      <c r="B1975" s="32" t="s">
        <v>384</v>
      </c>
      <c r="C1975" s="32" t="s">
        <v>93</v>
      </c>
      <c r="D1975" s="32">
        <v>3</v>
      </c>
      <c r="E1975" s="32"/>
      <c r="F1975" s="32"/>
      <c r="G1975" s="32" t="s">
        <v>2141</v>
      </c>
      <c r="H1975" s="32">
        <v>0</v>
      </c>
      <c r="I1975" s="32" t="b">
        <v>0</v>
      </c>
      <c r="M1975">
        <v>2</v>
      </c>
      <c r="N1975" s="30" t="str">
        <f t="shared" si="97"/>
        <v>DELETE FROM W_CATEGORY WHERE ID = JobStreet(ph);</v>
      </c>
      <c r="O1975" s="30" t="str">
        <f t="shared" si="95"/>
        <v>INSERT INTO W_CATEGORY VALUES(</v>
      </c>
      <c r="P1975" s="30" t="str">
        <f t="shared" si="96"/>
        <v>"JobStreet(ph)",3,"","","JobsinBicolRegion",0,FALSE</v>
      </c>
      <c r="Q1975" s="18" t="s">
        <v>70</v>
      </c>
    </row>
    <row r="1976" spans="2:17">
      <c r="B1976" s="32" t="s">
        <v>384</v>
      </c>
      <c r="C1976" s="32" t="s">
        <v>93</v>
      </c>
      <c r="D1976" s="32">
        <v>3</v>
      </c>
      <c r="E1976" s="32"/>
      <c r="F1976" s="32"/>
      <c r="G1976" s="32" t="s">
        <v>2142</v>
      </c>
      <c r="H1976" s="32">
        <v>0</v>
      </c>
      <c r="I1976" s="32" t="b">
        <v>0</v>
      </c>
      <c r="M1976">
        <v>2</v>
      </c>
      <c r="N1976" s="30" t="str">
        <f t="shared" si="97"/>
        <v>DELETE FROM W_CATEGORY WHERE ID = JobStreet(ph);</v>
      </c>
      <c r="O1976" s="30" t="str">
        <f t="shared" si="95"/>
        <v>INSERT INTO W_CATEGORY VALUES(</v>
      </c>
      <c r="P1976" s="30" t="str">
        <f t="shared" si="96"/>
        <v>"JobStreet(ph)",3,"","","JobsinC.A.R",0,FALSE</v>
      </c>
      <c r="Q1976" s="18" t="s">
        <v>70</v>
      </c>
    </row>
    <row r="1977" spans="2:17">
      <c r="B1977" s="32" t="s">
        <v>384</v>
      </c>
      <c r="C1977" s="32" t="s">
        <v>93</v>
      </c>
      <c r="D1977" s="32">
        <v>3</v>
      </c>
      <c r="E1977" s="32"/>
      <c r="F1977" s="32"/>
      <c r="G1977" s="32" t="s">
        <v>2143</v>
      </c>
      <c r="H1977" s="32">
        <v>0</v>
      </c>
      <c r="I1977" s="32" t="b">
        <v>0</v>
      </c>
      <c r="M1977">
        <v>2</v>
      </c>
      <c r="N1977" s="30" t="str">
        <f t="shared" si="97"/>
        <v>DELETE FROM W_CATEGORY WHERE ID = JobStreet(ph);</v>
      </c>
      <c r="O1977" s="30" t="str">
        <f t="shared" si="95"/>
        <v>INSERT INTO W_CATEGORY VALUES(</v>
      </c>
      <c r="P1977" s="30" t="str">
        <f t="shared" si="96"/>
        <v>"JobStreet(ph)",3,"","","JobsinCagayanValley",0,FALSE</v>
      </c>
      <c r="Q1977" s="18" t="s">
        <v>70</v>
      </c>
    </row>
    <row r="1978" spans="2:17">
      <c r="B1978" s="32" t="s">
        <v>384</v>
      </c>
      <c r="C1978" s="32" t="s">
        <v>93</v>
      </c>
      <c r="D1978" s="32">
        <v>3</v>
      </c>
      <c r="E1978" s="32"/>
      <c r="F1978" s="32"/>
      <c r="G1978" s="32" t="s">
        <v>2144</v>
      </c>
      <c r="H1978" s="32">
        <v>0</v>
      </c>
      <c r="I1978" s="32" t="b">
        <v>0</v>
      </c>
      <c r="M1978">
        <v>2</v>
      </c>
      <c r="N1978" s="30" t="str">
        <f t="shared" si="97"/>
        <v>DELETE FROM W_CATEGORY WHERE ID = JobStreet(ph);</v>
      </c>
      <c r="O1978" s="30" t="str">
        <f t="shared" si="95"/>
        <v>INSERT INTO W_CATEGORY VALUES(</v>
      </c>
      <c r="P1978" s="30" t="str">
        <f t="shared" si="96"/>
        <v>"JobStreet(ph)",3,"","","JobsinCalabarzon&amp;Mimaropa",0,FALSE</v>
      </c>
      <c r="Q1978" s="18" t="s">
        <v>70</v>
      </c>
    </row>
    <row r="1979" spans="2:17">
      <c r="B1979" s="32" t="s">
        <v>384</v>
      </c>
      <c r="C1979" s="32" t="s">
        <v>93</v>
      </c>
      <c r="D1979" s="32">
        <v>3</v>
      </c>
      <c r="E1979" s="32"/>
      <c r="F1979" s="32"/>
      <c r="G1979" s="32" t="s">
        <v>2145</v>
      </c>
      <c r="H1979" s="32">
        <v>0</v>
      </c>
      <c r="I1979" s="32" t="b">
        <v>0</v>
      </c>
      <c r="M1979">
        <v>2</v>
      </c>
      <c r="N1979" s="30" t="str">
        <f t="shared" si="97"/>
        <v>DELETE FROM W_CATEGORY WHERE ID = JobStreet(ph);</v>
      </c>
      <c r="O1979" s="30" t="str">
        <f t="shared" si="95"/>
        <v>INSERT INTO W_CATEGORY VALUES(</v>
      </c>
      <c r="P1979" s="30" t="str">
        <f t="shared" si="96"/>
        <v>"JobStreet(ph)",3,"","","JobsinCaraga",0,FALSE</v>
      </c>
      <c r="Q1979" s="18" t="s">
        <v>70</v>
      </c>
    </row>
    <row r="1980" spans="2:17">
      <c r="B1980" s="32" t="s">
        <v>384</v>
      </c>
      <c r="C1980" s="32" t="s">
        <v>93</v>
      </c>
      <c r="D1980" s="32">
        <v>3</v>
      </c>
      <c r="E1980" s="32"/>
      <c r="F1980" s="32"/>
      <c r="G1980" s="32" t="s">
        <v>2146</v>
      </c>
      <c r="H1980" s="32">
        <v>0</v>
      </c>
      <c r="I1980" s="32" t="b">
        <v>0</v>
      </c>
      <c r="M1980">
        <v>2</v>
      </c>
      <c r="N1980" s="30" t="str">
        <f t="shared" si="97"/>
        <v>DELETE FROM W_CATEGORY WHERE ID = JobStreet(ph);</v>
      </c>
      <c r="O1980" s="30" t="str">
        <f t="shared" si="95"/>
        <v>INSERT INTO W_CATEGORY VALUES(</v>
      </c>
      <c r="P1980" s="30" t="str">
        <f t="shared" si="96"/>
        <v>"JobStreet(ph)",3,"","","JobsinCentralLuzon",0,FALSE</v>
      </c>
      <c r="Q1980" s="18" t="s">
        <v>70</v>
      </c>
    </row>
    <row r="1981" spans="2:17">
      <c r="B1981" s="32" t="s">
        <v>384</v>
      </c>
      <c r="C1981" s="32" t="s">
        <v>93</v>
      </c>
      <c r="D1981" s="32">
        <v>3</v>
      </c>
      <c r="E1981" s="32"/>
      <c r="F1981" s="32"/>
      <c r="G1981" s="32" t="s">
        <v>2147</v>
      </c>
      <c r="H1981" s="32">
        <v>0</v>
      </c>
      <c r="I1981" s="32" t="b">
        <v>0</v>
      </c>
      <c r="M1981">
        <v>2</v>
      </c>
      <c r="N1981" s="30" t="str">
        <f t="shared" si="97"/>
        <v>DELETE FROM W_CATEGORY WHERE ID = JobStreet(ph);</v>
      </c>
      <c r="O1981" s="30" t="str">
        <f t="shared" si="95"/>
        <v>INSERT INTO W_CATEGORY VALUES(</v>
      </c>
      <c r="P1981" s="30" t="str">
        <f t="shared" si="96"/>
        <v>"JobStreet(ph)",3,"","","JobsinCentralVisayas",0,FALSE</v>
      </c>
      <c r="Q1981" s="18" t="s">
        <v>70</v>
      </c>
    </row>
    <row r="1982" spans="2:17">
      <c r="B1982" s="32" t="s">
        <v>384</v>
      </c>
      <c r="C1982" s="32" t="s">
        <v>93</v>
      </c>
      <c r="D1982" s="32">
        <v>3</v>
      </c>
      <c r="E1982" s="32"/>
      <c r="F1982" s="32"/>
      <c r="G1982" s="32" t="s">
        <v>2148</v>
      </c>
      <c r="H1982" s="32">
        <v>0</v>
      </c>
      <c r="I1982" s="32" t="b">
        <v>0</v>
      </c>
      <c r="M1982">
        <v>2</v>
      </c>
      <c r="N1982" s="30" t="str">
        <f t="shared" si="97"/>
        <v>DELETE FROM W_CATEGORY WHERE ID = JobStreet(ph);</v>
      </c>
      <c r="O1982" s="30" t="str">
        <f t="shared" si="95"/>
        <v>INSERT INTO W_CATEGORY VALUES(</v>
      </c>
      <c r="P1982" s="30" t="str">
        <f t="shared" si="96"/>
        <v>"JobStreet(ph)",3,"","","JobsinDavao",0,FALSE</v>
      </c>
      <c r="Q1982" s="18" t="s">
        <v>70</v>
      </c>
    </row>
    <row r="1983" spans="2:17">
      <c r="B1983" s="32" t="s">
        <v>384</v>
      </c>
      <c r="C1983" s="32" t="s">
        <v>93</v>
      </c>
      <c r="D1983" s="32">
        <v>3</v>
      </c>
      <c r="E1983" s="32"/>
      <c r="F1983" s="32"/>
      <c r="G1983" s="32" t="s">
        <v>2149</v>
      </c>
      <c r="H1983" s="32">
        <v>0</v>
      </c>
      <c r="I1983" s="32" t="b">
        <v>0</v>
      </c>
      <c r="M1983">
        <v>2</v>
      </c>
      <c r="N1983" s="30" t="str">
        <f t="shared" si="97"/>
        <v>DELETE FROM W_CATEGORY WHERE ID = JobStreet(ph);</v>
      </c>
      <c r="O1983" s="30" t="str">
        <f t="shared" si="95"/>
        <v>INSERT INTO W_CATEGORY VALUES(</v>
      </c>
      <c r="P1983" s="30" t="str">
        <f t="shared" si="96"/>
        <v>"JobStreet(ph)",3,"","","JobsinEasternVisayas",0,FALSE</v>
      </c>
      <c r="Q1983" s="18" t="s">
        <v>70</v>
      </c>
    </row>
    <row r="1984" spans="2:17">
      <c r="B1984" s="32" t="s">
        <v>384</v>
      </c>
      <c r="C1984" s="32" t="s">
        <v>93</v>
      </c>
      <c r="D1984" s="32">
        <v>3</v>
      </c>
      <c r="E1984" s="32"/>
      <c r="F1984" s="32"/>
      <c r="G1984" s="32" t="s">
        <v>2150</v>
      </c>
      <c r="H1984" s="32">
        <v>0</v>
      </c>
      <c r="I1984" s="32" t="b">
        <v>0</v>
      </c>
      <c r="M1984">
        <v>2</v>
      </c>
      <c r="N1984" s="30" t="str">
        <f t="shared" si="97"/>
        <v>DELETE FROM W_CATEGORY WHERE ID = JobStreet(ph);</v>
      </c>
      <c r="O1984" s="30" t="str">
        <f t="shared" si="95"/>
        <v>INSERT INTO W_CATEGORY VALUES(</v>
      </c>
      <c r="P1984" s="30" t="str">
        <f t="shared" si="96"/>
        <v>"JobStreet(ph)",3,"","","JobsinIlocosRegion",0,FALSE</v>
      </c>
      <c r="Q1984" s="18" t="s">
        <v>70</v>
      </c>
    </row>
    <row r="1985" spans="2:17">
      <c r="B1985" s="32" t="s">
        <v>384</v>
      </c>
      <c r="C1985" s="32" t="s">
        <v>93</v>
      </c>
      <c r="D1985" s="32">
        <v>3</v>
      </c>
      <c r="E1985" s="32"/>
      <c r="F1985" s="32"/>
      <c r="G1985" s="32" t="s">
        <v>2151</v>
      </c>
      <c r="H1985" s="32">
        <v>0</v>
      </c>
      <c r="I1985" s="32" t="b">
        <v>0</v>
      </c>
      <c r="M1985">
        <v>2</v>
      </c>
      <c r="N1985" s="30" t="str">
        <f t="shared" si="97"/>
        <v>DELETE FROM W_CATEGORY WHERE ID = JobStreet(ph);</v>
      </c>
      <c r="O1985" s="30" t="str">
        <f t="shared" si="95"/>
        <v>INSERT INTO W_CATEGORY VALUES(</v>
      </c>
      <c r="P1985" s="30" t="str">
        <f t="shared" si="96"/>
        <v>"JobStreet(ph)",3,"","","JobsinNationalCapitalReg",0,FALSE</v>
      </c>
      <c r="Q1985" s="18" t="s">
        <v>70</v>
      </c>
    </row>
    <row r="1986" spans="2:17">
      <c r="B1986" s="32" t="s">
        <v>384</v>
      </c>
      <c r="C1986" s="32" t="s">
        <v>93</v>
      </c>
      <c r="D1986" s="32">
        <v>3</v>
      </c>
      <c r="E1986" s="32"/>
      <c r="F1986" s="32"/>
      <c r="G1986" s="32" t="s">
        <v>2152</v>
      </c>
      <c r="H1986" s="32">
        <v>0</v>
      </c>
      <c r="I1986" s="32" t="b">
        <v>0</v>
      </c>
      <c r="M1986">
        <v>2</v>
      </c>
      <c r="N1986" s="30" t="str">
        <f t="shared" si="97"/>
        <v>DELETE FROM W_CATEGORY WHERE ID = JobStreet(ph);</v>
      </c>
      <c r="O1986" s="30" t="str">
        <f t="shared" si="95"/>
        <v>INSERT INTO W_CATEGORY VALUES(</v>
      </c>
      <c r="P1986" s="30" t="str">
        <f t="shared" si="96"/>
        <v>"JobStreet(ph)",3,"","","JobsinNorthernMindanao",0,FALSE</v>
      </c>
      <c r="Q1986" s="18" t="s">
        <v>70</v>
      </c>
    </row>
    <row r="1987" spans="2:17">
      <c r="B1987" s="32" t="s">
        <v>384</v>
      </c>
      <c r="C1987" s="32" t="s">
        <v>93</v>
      </c>
      <c r="D1987" s="32">
        <v>3</v>
      </c>
      <c r="E1987" s="32"/>
      <c r="F1987" s="32"/>
      <c r="G1987" s="32" t="s">
        <v>2153</v>
      </c>
      <c r="H1987" s="32">
        <v>0</v>
      </c>
      <c r="I1987" s="32" t="b">
        <v>0</v>
      </c>
      <c r="M1987">
        <v>2</v>
      </c>
      <c r="N1987" s="30" t="str">
        <f t="shared" si="97"/>
        <v>DELETE FROM W_CATEGORY WHERE ID = JobStreet(ph);</v>
      </c>
      <c r="O1987" s="30" t="str">
        <f t="shared" si="95"/>
        <v>INSERT INTO W_CATEGORY VALUES(</v>
      </c>
      <c r="P1987" s="30" t="str">
        <f t="shared" si="96"/>
        <v>"JobStreet(ph)",3,"","","JobsinSoccskargen",0,FALSE</v>
      </c>
      <c r="Q1987" s="18" t="s">
        <v>70</v>
      </c>
    </row>
    <row r="1988" spans="2:17">
      <c r="B1988" s="32" t="s">
        <v>384</v>
      </c>
      <c r="C1988" s="32" t="s">
        <v>93</v>
      </c>
      <c r="D1988" s="32">
        <v>3</v>
      </c>
      <c r="E1988" s="32"/>
      <c r="F1988" s="32"/>
      <c r="G1988" s="32" t="s">
        <v>2154</v>
      </c>
      <c r="H1988" s="32">
        <v>0</v>
      </c>
      <c r="I1988" s="32" t="b">
        <v>0</v>
      </c>
      <c r="M1988">
        <v>2</v>
      </c>
      <c r="N1988" s="30" t="str">
        <f t="shared" si="97"/>
        <v>DELETE FROM W_CATEGORY WHERE ID = JobStreet(ph);</v>
      </c>
      <c r="O1988" s="30" t="str">
        <f t="shared" si="95"/>
        <v>INSERT INTO W_CATEGORY VALUES(</v>
      </c>
      <c r="P1988" s="30" t="str">
        <f t="shared" si="96"/>
        <v>"JobStreet(ph)",3,"","","JobsinWesternVisayas",0,FALSE</v>
      </c>
      <c r="Q1988" s="18" t="s">
        <v>70</v>
      </c>
    </row>
    <row r="1989" spans="2:17">
      <c r="B1989" s="32" t="s">
        <v>384</v>
      </c>
      <c r="C1989" s="32" t="s">
        <v>93</v>
      </c>
      <c r="D1989" s="32">
        <v>3</v>
      </c>
      <c r="E1989" s="32"/>
      <c r="F1989" s="32"/>
      <c r="G1989" s="32" t="s">
        <v>2155</v>
      </c>
      <c r="H1989" s="32">
        <v>0</v>
      </c>
      <c r="I1989" s="32" t="b">
        <v>0</v>
      </c>
      <c r="M1989">
        <v>2</v>
      </c>
      <c r="N1989" s="30" t="str">
        <f t="shared" si="97"/>
        <v>DELETE FROM W_CATEGORY WHERE ID = JobStreet(ph);</v>
      </c>
      <c r="O1989" s="30" t="str">
        <f t="shared" si="95"/>
        <v>INSERT INTO W_CATEGORY VALUES(</v>
      </c>
      <c r="P1989" s="30" t="str">
        <f t="shared" si="96"/>
        <v>"JobStreet(ph)",3,"","","JobsinZamboanga",0,FALSE</v>
      </c>
      <c r="Q1989" s="18" t="s">
        <v>70</v>
      </c>
    </row>
    <row r="1990" spans="2:17">
      <c r="B1990" s="32" t="s">
        <v>384</v>
      </c>
      <c r="C1990" s="32" t="s">
        <v>93</v>
      </c>
      <c r="D1990" s="32">
        <v>5</v>
      </c>
      <c r="E1990" s="32"/>
      <c r="F1990" s="32"/>
      <c r="G1990" s="32" t="s">
        <v>2131</v>
      </c>
      <c r="H1990" s="32">
        <v>0</v>
      </c>
      <c r="I1990" s="32" t="b">
        <v>0</v>
      </c>
      <c r="M1990">
        <v>2</v>
      </c>
      <c r="N1990" s="30" t="str">
        <f t="shared" si="97"/>
        <v>DELETE FROM W_CATEGORY WHERE ID = JobStreet(ph);</v>
      </c>
      <c r="O1990" s="30" t="str">
        <f t="shared" si="95"/>
        <v>INSERT INTO W_CATEGORY VALUES(</v>
      </c>
      <c r="P1990" s="30" t="str">
        <f t="shared" si="96"/>
        <v>"JobStreet(ph)",5,"","","Africa",0,FALSE</v>
      </c>
      <c r="Q1990" s="18" t="s">
        <v>70</v>
      </c>
    </row>
    <row r="1991" spans="2:17">
      <c r="B1991" s="32" t="s">
        <v>384</v>
      </c>
      <c r="C1991" s="32" t="s">
        <v>93</v>
      </c>
      <c r="D1991" s="32">
        <v>5</v>
      </c>
      <c r="E1991" s="32"/>
      <c r="F1991" s="32"/>
      <c r="G1991" s="32" t="s">
        <v>2096</v>
      </c>
      <c r="H1991" s="32">
        <v>0</v>
      </c>
      <c r="I1991" s="32" t="b">
        <v>0</v>
      </c>
      <c r="M1991">
        <v>2</v>
      </c>
      <c r="N1991" s="30" t="str">
        <f t="shared" si="97"/>
        <v>DELETE FROM W_CATEGORY WHERE ID = JobStreet(ph);</v>
      </c>
      <c r="O1991" s="30" t="str">
        <f t="shared" si="95"/>
        <v>INSERT INTO W_CATEGORY VALUES(</v>
      </c>
      <c r="P1991" s="30" t="str">
        <f t="shared" si="96"/>
        <v>"JobStreet(ph)",5,"","","AllOtherWorkLocations",0,FALSE</v>
      </c>
      <c r="Q1991" s="18" t="s">
        <v>70</v>
      </c>
    </row>
    <row r="1992" spans="2:17">
      <c r="B1992" s="32" t="s">
        <v>384</v>
      </c>
      <c r="C1992" s="32" t="s">
        <v>93</v>
      </c>
      <c r="D1992" s="32">
        <v>5</v>
      </c>
      <c r="E1992" s="32"/>
      <c r="F1992" s="32"/>
      <c r="G1992" s="32" t="s">
        <v>2097</v>
      </c>
      <c r="H1992" s="32">
        <v>0</v>
      </c>
      <c r="I1992" s="32" t="b">
        <v>0</v>
      </c>
      <c r="M1992">
        <v>2</v>
      </c>
      <c r="N1992" s="30" t="str">
        <f t="shared" si="97"/>
        <v>DELETE FROM W_CATEGORY WHERE ID = JobStreet(ph);</v>
      </c>
      <c r="O1992" s="30" t="str">
        <f t="shared" si="95"/>
        <v>INSERT INTO W_CATEGORY VALUES(</v>
      </c>
      <c r="P1992" s="30" t="str">
        <f t="shared" si="96"/>
        <v>"JobStreet(ph)",5,"","","Asia-MiddleEast",0,FALSE</v>
      </c>
      <c r="Q1992" s="18" t="s">
        <v>70</v>
      </c>
    </row>
    <row r="1993" spans="2:17">
      <c r="B1993" s="32" t="s">
        <v>384</v>
      </c>
      <c r="C1993" s="32" t="s">
        <v>93</v>
      </c>
      <c r="D1993" s="32">
        <v>5</v>
      </c>
      <c r="E1993" s="32"/>
      <c r="F1993" s="32"/>
      <c r="G1993" s="32" t="s">
        <v>2098</v>
      </c>
      <c r="H1993" s="32">
        <v>0</v>
      </c>
      <c r="I1993" s="32" t="b">
        <v>0</v>
      </c>
      <c r="M1993">
        <v>2</v>
      </c>
      <c r="N1993" s="30" t="str">
        <f t="shared" si="97"/>
        <v>DELETE FROM W_CATEGORY WHERE ID = JobStreet(ph);</v>
      </c>
      <c r="O1993" s="30" t="str">
        <f t="shared" si="95"/>
        <v>INSERT INTO W_CATEGORY VALUES(</v>
      </c>
      <c r="P1993" s="30" t="str">
        <f t="shared" si="96"/>
        <v>"JobStreet(ph)",5,"","","Asia-Others",0,FALSE</v>
      </c>
      <c r="Q1993" s="18" t="s">
        <v>70</v>
      </c>
    </row>
    <row r="1994" spans="2:17">
      <c r="B1994" s="32" t="s">
        <v>384</v>
      </c>
      <c r="C1994" s="32" t="s">
        <v>93</v>
      </c>
      <c r="D1994" s="32">
        <v>5</v>
      </c>
      <c r="E1994" s="32"/>
      <c r="F1994" s="32"/>
      <c r="G1994" s="32" t="s">
        <v>2132</v>
      </c>
      <c r="H1994" s="32">
        <v>0</v>
      </c>
      <c r="I1994" s="32" t="b">
        <v>0</v>
      </c>
      <c r="M1994">
        <v>2</v>
      </c>
      <c r="N1994" s="30" t="str">
        <f t="shared" si="97"/>
        <v>DELETE FROM W_CATEGORY WHERE ID = JobStreet(ph);</v>
      </c>
      <c r="O1994" s="30" t="str">
        <f t="shared" si="95"/>
        <v>INSERT INTO W_CATEGORY VALUES(</v>
      </c>
      <c r="P1994" s="30" t="str">
        <f t="shared" si="96"/>
        <v>"JobStreet(ph)",5,"","","Australia&amp;NewZealand",0,FALSE</v>
      </c>
      <c r="Q1994" s="18" t="s">
        <v>70</v>
      </c>
    </row>
    <row r="1995" spans="2:17">
      <c r="B1995" s="32" t="s">
        <v>384</v>
      </c>
      <c r="C1995" s="32" t="s">
        <v>93</v>
      </c>
      <c r="D1995" s="32">
        <v>5</v>
      </c>
      <c r="E1995" s="32"/>
      <c r="F1995" s="32"/>
      <c r="G1995" s="32" t="s">
        <v>2099</v>
      </c>
      <c r="H1995" s="32">
        <v>0</v>
      </c>
      <c r="I1995" s="32" t="b">
        <v>0</v>
      </c>
      <c r="M1995">
        <v>2</v>
      </c>
      <c r="N1995" s="30" t="str">
        <f t="shared" si="97"/>
        <v>DELETE FROM W_CATEGORY WHERE ID = JobStreet(ph);</v>
      </c>
      <c r="O1995" s="30" t="str">
        <f t="shared" si="95"/>
        <v>INSERT INTO W_CATEGORY VALUES(</v>
      </c>
      <c r="P1995" s="30" t="str">
        <f t="shared" si="96"/>
        <v>"JobStreet(ph)",5,"","","China",0,FALSE</v>
      </c>
      <c r="Q1995" s="18" t="s">
        <v>70</v>
      </c>
    </row>
    <row r="1996" spans="2:17">
      <c r="B1996" s="32" t="s">
        <v>384</v>
      </c>
      <c r="C1996" s="32" t="s">
        <v>93</v>
      </c>
      <c r="D1996" s="32">
        <v>5</v>
      </c>
      <c r="E1996" s="32"/>
      <c r="F1996" s="32"/>
      <c r="G1996" s="32" t="s">
        <v>2100</v>
      </c>
      <c r="H1996" s="32">
        <v>0</v>
      </c>
      <c r="I1996" s="32" t="b">
        <v>0</v>
      </c>
      <c r="M1996">
        <v>2</v>
      </c>
      <c r="N1996" s="30" t="str">
        <f t="shared" si="97"/>
        <v>DELETE FROM W_CATEGORY WHERE ID = JobStreet(ph);</v>
      </c>
      <c r="O1996" s="30" t="str">
        <f t="shared" si="95"/>
        <v>INSERT INTO W_CATEGORY VALUES(</v>
      </c>
      <c r="P1996" s="30" t="str">
        <f t="shared" si="96"/>
        <v>"JobStreet(ph)",5,"","","Europe",0,FALSE</v>
      </c>
      <c r="Q1996" s="18" t="s">
        <v>70</v>
      </c>
    </row>
    <row r="1997" spans="2:17">
      <c r="B1997" s="32" t="s">
        <v>384</v>
      </c>
      <c r="C1997" s="32" t="s">
        <v>93</v>
      </c>
      <c r="D1997" s="32">
        <v>5</v>
      </c>
      <c r="E1997" s="32"/>
      <c r="F1997" s="32"/>
      <c r="G1997" s="32" t="s">
        <v>2101</v>
      </c>
      <c r="H1997" s="32">
        <v>0</v>
      </c>
      <c r="I1997" s="32" t="b">
        <v>0</v>
      </c>
      <c r="M1997">
        <v>2</v>
      </c>
      <c r="N1997" s="30" t="str">
        <f t="shared" si="97"/>
        <v>DELETE FROM W_CATEGORY WHERE ID = JobStreet(ph);</v>
      </c>
      <c r="O1997" s="30" t="str">
        <f t="shared" si="95"/>
        <v>INSERT INTO W_CATEGORY VALUES(</v>
      </c>
      <c r="P1997" s="30" t="str">
        <f t="shared" si="96"/>
        <v>"JobStreet(ph)",5,"","","HongKong",0,FALSE</v>
      </c>
      <c r="Q1997" s="18" t="s">
        <v>70</v>
      </c>
    </row>
    <row r="1998" spans="2:17">
      <c r="B1998" s="32" t="s">
        <v>384</v>
      </c>
      <c r="C1998" s="32" t="s">
        <v>93</v>
      </c>
      <c r="D1998" s="32">
        <v>5</v>
      </c>
      <c r="E1998" s="32"/>
      <c r="F1998" s="32"/>
      <c r="G1998" s="32" t="s">
        <v>2133</v>
      </c>
      <c r="H1998" s="32">
        <v>0</v>
      </c>
      <c r="I1998" s="32" t="b">
        <v>0</v>
      </c>
      <c r="M1998">
        <v>2</v>
      </c>
      <c r="N1998" s="30" t="str">
        <f t="shared" si="97"/>
        <v>DELETE FROM W_CATEGORY WHERE ID = JobStreet(ph);</v>
      </c>
      <c r="O1998" s="30" t="str">
        <f t="shared" si="95"/>
        <v>INSERT INTO W_CATEGORY VALUES(</v>
      </c>
      <c r="P1998" s="30" t="str">
        <f t="shared" si="96"/>
        <v>"JobStreet(ph)",5,"","","Indonesia",0,FALSE</v>
      </c>
      <c r="Q1998" s="18" t="s">
        <v>70</v>
      </c>
    </row>
    <row r="1999" spans="2:17">
      <c r="B1999" s="32" t="s">
        <v>384</v>
      </c>
      <c r="C1999" s="32" t="s">
        <v>93</v>
      </c>
      <c r="D1999" s="32">
        <v>5</v>
      </c>
      <c r="E1999" s="32"/>
      <c r="F1999" s="32"/>
      <c r="G1999" s="32" t="s">
        <v>2103</v>
      </c>
      <c r="H1999" s="32">
        <v>0</v>
      </c>
      <c r="I1999" s="32" t="b">
        <v>0</v>
      </c>
      <c r="M1999">
        <v>2</v>
      </c>
      <c r="N1999" s="30" t="str">
        <f t="shared" si="97"/>
        <v>DELETE FROM W_CATEGORY WHERE ID = JobStreet(ph);</v>
      </c>
      <c r="O1999" s="30" t="str">
        <f t="shared" si="95"/>
        <v>INSERT INTO W_CATEGORY VALUES(</v>
      </c>
      <c r="P1999" s="30" t="str">
        <f t="shared" si="96"/>
        <v>"JobStreet(ph)",5,"","","Japan",0,FALSE</v>
      </c>
      <c r="Q1999" s="18" t="s">
        <v>70</v>
      </c>
    </row>
    <row r="2000" spans="2:17">
      <c r="B2000" s="32" t="s">
        <v>384</v>
      </c>
      <c r="C2000" s="32" t="s">
        <v>93</v>
      </c>
      <c r="D2000" s="32">
        <v>5</v>
      </c>
      <c r="E2000" s="32"/>
      <c r="F2000" s="32"/>
      <c r="G2000" s="32" t="s">
        <v>2104</v>
      </c>
      <c r="H2000" s="32">
        <v>0</v>
      </c>
      <c r="I2000" s="32" t="b">
        <v>0</v>
      </c>
      <c r="M2000">
        <v>2</v>
      </c>
      <c r="N2000" s="30" t="str">
        <f t="shared" si="97"/>
        <v>DELETE FROM W_CATEGORY WHERE ID = JobStreet(ph);</v>
      </c>
      <c r="O2000" s="30" t="str">
        <f t="shared" si="95"/>
        <v>INSERT INTO W_CATEGORY VALUES(</v>
      </c>
      <c r="P2000" s="30" t="str">
        <f t="shared" si="96"/>
        <v>"JobStreet(ph)",5,"","","Malaysia",0,FALSE</v>
      </c>
      <c r="Q2000" s="18" t="s">
        <v>70</v>
      </c>
    </row>
    <row r="2001" spans="2:17">
      <c r="B2001" s="32" t="s">
        <v>384</v>
      </c>
      <c r="C2001" s="32" t="s">
        <v>93</v>
      </c>
      <c r="D2001" s="32">
        <v>5</v>
      </c>
      <c r="E2001" s="32"/>
      <c r="F2001" s="32"/>
      <c r="G2001" s="32" t="s">
        <v>2134</v>
      </c>
      <c r="H2001" s="32">
        <v>0</v>
      </c>
      <c r="I2001" s="32" t="b">
        <v>0</v>
      </c>
      <c r="M2001">
        <v>2</v>
      </c>
      <c r="N2001" s="30" t="str">
        <f t="shared" si="97"/>
        <v>DELETE FROM W_CATEGORY WHERE ID = JobStreet(ph);</v>
      </c>
      <c r="O2001" s="30" t="str">
        <f t="shared" si="95"/>
        <v>INSERT INTO W_CATEGORY VALUES(</v>
      </c>
      <c r="P2001" s="30" t="str">
        <f t="shared" si="96"/>
        <v>"JobStreet(ph)",5,"","","NorthAmerica",0,FALSE</v>
      </c>
      <c r="Q2001" s="18" t="s">
        <v>70</v>
      </c>
    </row>
    <row r="2002" spans="2:17">
      <c r="B2002" s="32" t="s">
        <v>384</v>
      </c>
      <c r="C2002" s="32" t="s">
        <v>93</v>
      </c>
      <c r="D2002" s="32">
        <v>5</v>
      </c>
      <c r="E2002" s="32"/>
      <c r="F2002" s="32"/>
      <c r="G2002" s="32" t="s">
        <v>2105</v>
      </c>
      <c r="H2002" s="32">
        <v>0</v>
      </c>
      <c r="I2002" s="32" t="b">
        <v>0</v>
      </c>
      <c r="M2002">
        <v>2</v>
      </c>
      <c r="N2002" s="30" t="str">
        <f t="shared" si="97"/>
        <v>DELETE FROM W_CATEGORY WHERE ID = JobStreet(ph);</v>
      </c>
      <c r="O2002" s="30" t="str">
        <f t="shared" si="95"/>
        <v>INSERT INTO W_CATEGORY VALUES(</v>
      </c>
      <c r="P2002" s="30" t="str">
        <f t="shared" si="96"/>
        <v>"JobStreet(ph)",5,"","","Otherworklocations",0,FALSE</v>
      </c>
      <c r="Q2002" s="18" t="s">
        <v>70</v>
      </c>
    </row>
    <row r="2003" spans="2:17">
      <c r="B2003" s="32" t="s">
        <v>384</v>
      </c>
      <c r="C2003" s="32" t="s">
        <v>93</v>
      </c>
      <c r="D2003" s="32">
        <v>5</v>
      </c>
      <c r="E2003" s="32"/>
      <c r="F2003" s="32"/>
      <c r="G2003" s="32" t="s">
        <v>2107</v>
      </c>
      <c r="H2003" s="32">
        <v>0</v>
      </c>
      <c r="I2003" s="32" t="b">
        <v>0</v>
      </c>
      <c r="M2003">
        <v>2</v>
      </c>
      <c r="N2003" s="30" t="str">
        <f t="shared" si="97"/>
        <v>DELETE FROM W_CATEGORY WHERE ID = JobStreet(ph);</v>
      </c>
      <c r="O2003" s="30" t="str">
        <f t="shared" si="95"/>
        <v>INSERT INTO W_CATEGORY VALUES(</v>
      </c>
      <c r="P2003" s="30" t="str">
        <f t="shared" si="96"/>
        <v>"JobStreet(ph)",5,"","","Singapore",0,FALSE</v>
      </c>
      <c r="Q2003" s="18" t="s">
        <v>70</v>
      </c>
    </row>
    <row r="2004" spans="2:17">
      <c r="B2004" s="32" t="s">
        <v>384</v>
      </c>
      <c r="C2004" s="32" t="s">
        <v>93</v>
      </c>
      <c r="D2004" s="32">
        <v>5</v>
      </c>
      <c r="E2004" s="32"/>
      <c r="F2004" s="32"/>
      <c r="G2004" s="32" t="s">
        <v>2156</v>
      </c>
      <c r="H2004" s="32">
        <v>0</v>
      </c>
      <c r="I2004" s="32" t="b">
        <v>0</v>
      </c>
      <c r="M2004">
        <v>2</v>
      </c>
      <c r="N2004" s="30" t="str">
        <f t="shared" si="97"/>
        <v>DELETE FROM W_CATEGORY WHERE ID = JobStreet(ph);</v>
      </c>
      <c r="O2004" s="30" t="str">
        <f t="shared" si="95"/>
        <v>INSERT INTO W_CATEGORY VALUES(</v>
      </c>
      <c r="P2004" s="30" t="str">
        <f t="shared" si="96"/>
        <v>"JobStreet(ph)",5,"","","SouthAmerica",0,FALSE</v>
      </c>
      <c r="Q2004" s="18" t="s">
        <v>70</v>
      </c>
    </row>
    <row r="2005" spans="2:17">
      <c r="B2005" s="32" t="s">
        <v>384</v>
      </c>
      <c r="C2005" s="32" t="s">
        <v>92</v>
      </c>
      <c r="D2005" s="32">
        <v>1</v>
      </c>
      <c r="E2005" s="32"/>
      <c r="F2005" s="32"/>
      <c r="G2005" s="32" t="s">
        <v>1992</v>
      </c>
      <c r="H2005" s="32">
        <v>0</v>
      </c>
      <c r="I2005" s="32" t="b">
        <v>0</v>
      </c>
      <c r="M2005">
        <v>2</v>
      </c>
      <c r="N2005" s="30" t="str">
        <f t="shared" si="97"/>
        <v>DELETE FROM W_CATEGORY WHERE ID = JobStreet(Sg);</v>
      </c>
      <c r="O2005" s="30" t="str">
        <f t="shared" si="95"/>
        <v>INSERT INTO W_CATEGORY VALUES(</v>
      </c>
      <c r="P2005" s="30" t="str">
        <f t="shared" si="96"/>
        <v>"JobStreet(Sg)",1,"","","Actuarial/StatisticsJobs",0,FALSE</v>
      </c>
      <c r="Q2005" s="18" t="s">
        <v>70</v>
      </c>
    </row>
    <row r="2006" spans="2:17">
      <c r="B2006" s="32" t="s">
        <v>384</v>
      </c>
      <c r="C2006" s="32" t="s">
        <v>92</v>
      </c>
      <c r="D2006" s="32">
        <v>1</v>
      </c>
      <c r="E2006" s="32"/>
      <c r="F2006" s="32"/>
      <c r="G2006" s="32" t="s">
        <v>1993</v>
      </c>
      <c r="H2006" s="32">
        <v>0</v>
      </c>
      <c r="I2006" s="32" t="b">
        <v>0</v>
      </c>
      <c r="M2006">
        <v>2</v>
      </c>
      <c r="N2006" s="30" t="str">
        <f t="shared" si="97"/>
        <v>DELETE FROM W_CATEGORY WHERE ID = JobStreet(Sg);</v>
      </c>
      <c r="O2006" s="30" t="str">
        <f t="shared" si="95"/>
        <v>INSERT INTO W_CATEGORY VALUES(</v>
      </c>
      <c r="P2006" s="30" t="str">
        <f t="shared" si="96"/>
        <v>"JobStreet(Sg)",1,"","","AdvertisingJobs",0,FALSE</v>
      </c>
      <c r="Q2006" s="18" t="s">
        <v>70</v>
      </c>
    </row>
    <row r="2007" spans="2:17">
      <c r="B2007" s="32" t="s">
        <v>384</v>
      </c>
      <c r="C2007" s="32" t="s">
        <v>92</v>
      </c>
      <c r="D2007" s="32">
        <v>1</v>
      </c>
      <c r="E2007" s="32"/>
      <c r="F2007" s="32"/>
      <c r="G2007" s="32" t="s">
        <v>1994</v>
      </c>
      <c r="H2007" s="32">
        <v>0</v>
      </c>
      <c r="I2007" s="32" t="b">
        <v>0</v>
      </c>
      <c r="M2007">
        <v>2</v>
      </c>
      <c r="N2007" s="30" t="str">
        <f t="shared" si="97"/>
        <v>DELETE FROM W_CATEGORY WHERE ID = JobStreet(Sg);</v>
      </c>
      <c r="O2007" s="30" t="str">
        <f t="shared" si="95"/>
        <v>INSERT INTO W_CATEGORY VALUES(</v>
      </c>
      <c r="P2007" s="30" t="str">
        <f t="shared" si="96"/>
        <v>"JobStreet(Sg)",1,"","","AgricultureJobs",0,FALSE</v>
      </c>
      <c r="Q2007" s="18" t="s">
        <v>70</v>
      </c>
    </row>
    <row r="2008" spans="2:17">
      <c r="B2008" s="32" t="s">
        <v>384</v>
      </c>
      <c r="C2008" s="32" t="s">
        <v>92</v>
      </c>
      <c r="D2008" s="32">
        <v>1</v>
      </c>
      <c r="E2008" s="32"/>
      <c r="F2008" s="32"/>
      <c r="G2008" s="32" t="s">
        <v>1995</v>
      </c>
      <c r="H2008" s="32">
        <v>0</v>
      </c>
      <c r="I2008" s="32" t="b">
        <v>0</v>
      </c>
      <c r="M2008">
        <v>2</v>
      </c>
      <c r="N2008" s="30" t="str">
        <f t="shared" si="97"/>
        <v>DELETE FROM W_CATEGORY WHERE ID = JobStreet(Sg);</v>
      </c>
      <c r="O2008" s="30" t="str">
        <f t="shared" si="95"/>
        <v>INSERT INTO W_CATEGORY VALUES(</v>
      </c>
      <c r="P2008" s="30" t="str">
        <f t="shared" si="96"/>
        <v>"JobStreet(Sg)",1,"","","Architect/InteriorDesignJobs",0,FALSE</v>
      </c>
      <c r="Q2008" s="18" t="s">
        <v>70</v>
      </c>
    </row>
    <row r="2009" spans="2:17">
      <c r="B2009" s="32" t="s">
        <v>384</v>
      </c>
      <c r="C2009" s="32" t="s">
        <v>92</v>
      </c>
      <c r="D2009" s="32">
        <v>1</v>
      </c>
      <c r="E2009" s="32"/>
      <c r="F2009" s="32"/>
      <c r="G2009" s="32" t="s">
        <v>1996</v>
      </c>
      <c r="H2009" s="32">
        <v>0</v>
      </c>
      <c r="I2009" s="32" t="b">
        <v>0</v>
      </c>
      <c r="M2009">
        <v>2</v>
      </c>
      <c r="N2009" s="30" t="str">
        <f t="shared" si="97"/>
        <v>DELETE FROM W_CATEGORY WHERE ID = JobStreet(Sg);</v>
      </c>
      <c r="O2009" s="30" t="str">
        <f t="shared" si="95"/>
        <v>INSERT INTO W_CATEGORY VALUES(</v>
      </c>
      <c r="P2009" s="30" t="str">
        <f t="shared" si="96"/>
        <v>"JobStreet(Sg)",1,"","","Arts/CreativeDesignJobs",0,FALSE</v>
      </c>
      <c r="Q2009" s="18" t="s">
        <v>70</v>
      </c>
    </row>
    <row r="2010" spans="2:17">
      <c r="B2010" s="32" t="s">
        <v>384</v>
      </c>
      <c r="C2010" s="32" t="s">
        <v>92</v>
      </c>
      <c r="D2010" s="32">
        <v>1</v>
      </c>
      <c r="E2010" s="32"/>
      <c r="F2010" s="32"/>
      <c r="G2010" s="32" t="s">
        <v>1997</v>
      </c>
      <c r="H2010" s="32">
        <v>0</v>
      </c>
      <c r="I2010" s="32" t="b">
        <v>0</v>
      </c>
      <c r="M2010">
        <v>2</v>
      </c>
      <c r="N2010" s="30" t="str">
        <f t="shared" si="97"/>
        <v>DELETE FROM W_CATEGORY WHERE ID = JobStreet(Sg);</v>
      </c>
      <c r="O2010" s="30" t="str">
        <f t="shared" si="95"/>
        <v>INSERT INTO W_CATEGORY VALUES(</v>
      </c>
      <c r="P2010" s="30" t="str">
        <f t="shared" si="96"/>
        <v>"JobStreet(Sg)",1,"","","Audit&amp;TaxationJobs",0,FALSE</v>
      </c>
      <c r="Q2010" s="18" t="s">
        <v>70</v>
      </c>
    </row>
    <row r="2011" spans="2:17">
      <c r="B2011" s="32" t="s">
        <v>384</v>
      </c>
      <c r="C2011" s="32" t="s">
        <v>92</v>
      </c>
      <c r="D2011" s="32">
        <v>1</v>
      </c>
      <c r="E2011" s="32"/>
      <c r="F2011" s="32"/>
      <c r="G2011" s="32" t="s">
        <v>1998</v>
      </c>
      <c r="H2011" s="32">
        <v>0</v>
      </c>
      <c r="I2011" s="32" t="b">
        <v>0</v>
      </c>
      <c r="M2011">
        <v>2</v>
      </c>
      <c r="N2011" s="30" t="str">
        <f t="shared" si="97"/>
        <v>DELETE FROM W_CATEGORY WHERE ID = JobStreet(Sg);</v>
      </c>
      <c r="O2011" s="30" t="str">
        <f t="shared" si="95"/>
        <v>INSERT INTO W_CATEGORY VALUES(</v>
      </c>
      <c r="P2011" s="30" t="str">
        <f t="shared" si="96"/>
        <v>"JobStreet(Sg)",1,"","","AviationJobs",0,FALSE</v>
      </c>
      <c r="Q2011" s="18" t="s">
        <v>70</v>
      </c>
    </row>
    <row r="2012" spans="2:17">
      <c r="B2012" s="32" t="s">
        <v>384</v>
      </c>
      <c r="C2012" s="32" t="s">
        <v>92</v>
      </c>
      <c r="D2012" s="32">
        <v>1</v>
      </c>
      <c r="E2012" s="32"/>
      <c r="F2012" s="32"/>
      <c r="G2012" s="32" t="s">
        <v>1999</v>
      </c>
      <c r="H2012" s="32">
        <v>0</v>
      </c>
      <c r="I2012" s="32" t="b">
        <v>0</v>
      </c>
      <c r="M2012">
        <v>2</v>
      </c>
      <c r="N2012" s="30" t="str">
        <f t="shared" si="97"/>
        <v>DELETE FROM W_CATEGORY WHERE ID = JobStreet(Sg);</v>
      </c>
      <c r="O2012" s="30" t="str">
        <f t="shared" si="95"/>
        <v>INSERT INTO W_CATEGORY VALUES(</v>
      </c>
      <c r="P2012" s="30" t="str">
        <f t="shared" si="96"/>
        <v>"JobStreet(Sg)",1,"","","Banking/FinancialJobs",0,FALSE</v>
      </c>
      <c r="Q2012" s="18" t="s">
        <v>70</v>
      </c>
    </row>
    <row r="2013" spans="2:17">
      <c r="B2013" s="32" t="s">
        <v>384</v>
      </c>
      <c r="C2013" s="32" t="s">
        <v>92</v>
      </c>
      <c r="D2013" s="32">
        <v>1</v>
      </c>
      <c r="E2013" s="32"/>
      <c r="F2013" s="32"/>
      <c r="G2013" s="32" t="s">
        <v>2000</v>
      </c>
      <c r="H2013" s="32">
        <v>0</v>
      </c>
      <c r="I2013" s="32" t="b">
        <v>0</v>
      </c>
      <c r="M2013">
        <v>2</v>
      </c>
      <c r="N2013" s="30" t="str">
        <f t="shared" si="97"/>
        <v>DELETE FROM W_CATEGORY WHERE ID = JobStreet(Sg);</v>
      </c>
      <c r="O2013" s="30" t="str">
        <f t="shared" si="95"/>
        <v>INSERT INTO W_CATEGORY VALUES(</v>
      </c>
      <c r="P2013" s="30" t="str">
        <f t="shared" si="96"/>
        <v>"JobStreet(Sg)",1,"","","BiotechnologyJobs",0,FALSE</v>
      </c>
      <c r="Q2013" s="18" t="s">
        <v>70</v>
      </c>
    </row>
    <row r="2014" spans="2:17">
      <c r="B2014" s="32" t="s">
        <v>384</v>
      </c>
      <c r="C2014" s="32" t="s">
        <v>92</v>
      </c>
      <c r="D2014" s="32">
        <v>1</v>
      </c>
      <c r="E2014" s="32"/>
      <c r="F2014" s="32"/>
      <c r="G2014" s="32" t="s">
        <v>2001</v>
      </c>
      <c r="H2014" s="32">
        <v>0</v>
      </c>
      <c r="I2014" s="32" t="b">
        <v>0</v>
      </c>
      <c r="M2014">
        <v>2</v>
      </c>
      <c r="N2014" s="30" t="str">
        <f t="shared" si="97"/>
        <v>DELETE FROM W_CATEGORY WHERE ID = JobStreet(Sg);</v>
      </c>
      <c r="O2014" s="30" t="str">
        <f t="shared" si="95"/>
        <v>INSERT INTO W_CATEGORY VALUES(</v>
      </c>
      <c r="P2014" s="30" t="str">
        <f t="shared" si="96"/>
        <v>"JobStreet(Sg)",1,"","","ChemicalEngineeringJobs",0,FALSE</v>
      </c>
      <c r="Q2014" s="18" t="s">
        <v>70</v>
      </c>
    </row>
    <row r="2015" spans="2:17">
      <c r="B2015" s="32" t="s">
        <v>384</v>
      </c>
      <c r="C2015" s="32" t="s">
        <v>92</v>
      </c>
      <c r="D2015" s="32">
        <v>1</v>
      </c>
      <c r="E2015" s="32"/>
      <c r="F2015" s="32"/>
      <c r="G2015" s="32" t="s">
        <v>2002</v>
      </c>
      <c r="H2015" s="32">
        <v>0</v>
      </c>
      <c r="I2015" s="32" t="b">
        <v>0</v>
      </c>
      <c r="M2015">
        <v>2</v>
      </c>
      <c r="N2015" s="30" t="str">
        <f t="shared" si="97"/>
        <v>DELETE FROM W_CATEGORY WHERE ID = JobStreet(Sg);</v>
      </c>
      <c r="O2015" s="30" t="str">
        <f t="shared" si="95"/>
        <v>INSERT INTO W_CATEGORY VALUES(</v>
      </c>
      <c r="P2015" s="30" t="str">
        <f t="shared" si="96"/>
        <v>"JobStreet(Sg)",1,"","","ChemistryJobs",0,FALSE</v>
      </c>
      <c r="Q2015" s="18" t="s">
        <v>70</v>
      </c>
    </row>
    <row r="2016" spans="2:17">
      <c r="B2016" s="32" t="s">
        <v>384</v>
      </c>
      <c r="C2016" s="32" t="s">
        <v>92</v>
      </c>
      <c r="D2016" s="32">
        <v>1</v>
      </c>
      <c r="E2016" s="32"/>
      <c r="F2016" s="32"/>
      <c r="G2016" s="32" t="s">
        <v>2003</v>
      </c>
      <c r="H2016" s="32">
        <v>0</v>
      </c>
      <c r="I2016" s="32" t="b">
        <v>0</v>
      </c>
      <c r="M2016">
        <v>2</v>
      </c>
      <c r="N2016" s="30" t="str">
        <f t="shared" si="97"/>
        <v>DELETE FROM W_CATEGORY WHERE ID = JobStreet(Sg);</v>
      </c>
      <c r="O2016" s="30" t="str">
        <f t="shared" si="95"/>
        <v>INSERT INTO W_CATEGORY VALUES(</v>
      </c>
      <c r="P2016" s="30" t="str">
        <f t="shared" si="96"/>
        <v>"JobStreet(Sg)",1,"","","CivilEngineering/ConstructionJobs",0,FALSE</v>
      </c>
      <c r="Q2016" s="18" t="s">
        <v>70</v>
      </c>
    </row>
    <row r="2017" spans="2:17">
      <c r="B2017" s="32" t="s">
        <v>384</v>
      </c>
      <c r="C2017" s="32" t="s">
        <v>92</v>
      </c>
      <c r="D2017" s="32">
        <v>1</v>
      </c>
      <c r="E2017" s="32"/>
      <c r="F2017" s="32"/>
      <c r="G2017" s="32" t="s">
        <v>2004</v>
      </c>
      <c r="H2017" s="32">
        <v>0</v>
      </c>
      <c r="I2017" s="32" t="b">
        <v>0</v>
      </c>
      <c r="M2017">
        <v>2</v>
      </c>
      <c r="N2017" s="30" t="str">
        <f t="shared" si="97"/>
        <v>DELETE FROM W_CATEGORY WHERE ID = JobStreet(Sg);</v>
      </c>
      <c r="O2017" s="30" t="str">
        <f t="shared" si="95"/>
        <v>INSERT INTO W_CATEGORY VALUES(</v>
      </c>
      <c r="P2017" s="30" t="str">
        <f t="shared" si="96"/>
        <v>"JobStreet(Sg)",1,"","","Clerical/AdministrativeJobs",0,FALSE</v>
      </c>
      <c r="Q2017" s="18" t="s">
        <v>70</v>
      </c>
    </row>
    <row r="2018" spans="2:17">
      <c r="B2018" s="32" t="s">
        <v>384</v>
      </c>
      <c r="C2018" s="32" t="s">
        <v>92</v>
      </c>
      <c r="D2018" s="32">
        <v>1</v>
      </c>
      <c r="E2018" s="32"/>
      <c r="F2018" s="32"/>
      <c r="G2018" s="32" t="s">
        <v>2005</v>
      </c>
      <c r="H2018" s="32">
        <v>0</v>
      </c>
      <c r="I2018" s="32" t="b">
        <v>0</v>
      </c>
      <c r="M2018">
        <v>2</v>
      </c>
      <c r="N2018" s="30" t="str">
        <f t="shared" si="97"/>
        <v>DELETE FROM W_CATEGORY WHERE ID = JobStreet(Sg);</v>
      </c>
      <c r="O2018" s="30" t="str">
        <f t="shared" si="95"/>
        <v>INSERT INTO W_CATEGORY VALUES(</v>
      </c>
      <c r="P2018" s="30" t="str">
        <f t="shared" si="96"/>
        <v>"JobStreet(Sg)",1,"","","CorporateFinance/InvestmentJobs",0,FALSE</v>
      </c>
      <c r="Q2018" s="18" t="s">
        <v>70</v>
      </c>
    </row>
    <row r="2019" spans="2:17">
      <c r="B2019" s="32" t="s">
        <v>384</v>
      </c>
      <c r="C2019" s="32" t="s">
        <v>92</v>
      </c>
      <c r="D2019" s="32">
        <v>1</v>
      </c>
      <c r="E2019" s="32"/>
      <c r="F2019" s="32"/>
      <c r="G2019" s="32" t="s">
        <v>2006</v>
      </c>
      <c r="H2019" s="32">
        <v>0</v>
      </c>
      <c r="I2019" s="32" t="b">
        <v>0</v>
      </c>
      <c r="M2019">
        <v>2</v>
      </c>
      <c r="N2019" s="30" t="str">
        <f t="shared" si="97"/>
        <v>DELETE FROM W_CATEGORY WHERE ID = JobStreet(Sg);</v>
      </c>
      <c r="O2019" s="30" t="str">
        <f t="shared" si="95"/>
        <v>INSERT INTO W_CATEGORY VALUES(</v>
      </c>
      <c r="P2019" s="30" t="str">
        <f t="shared" si="96"/>
        <v>"JobStreet(Sg)",1,"","","CustomerServiceJobs",0,FALSE</v>
      </c>
      <c r="Q2019" s="18" t="s">
        <v>70</v>
      </c>
    </row>
    <row r="2020" spans="2:17">
      <c r="B2020" s="32" t="s">
        <v>384</v>
      </c>
      <c r="C2020" s="32" t="s">
        <v>92</v>
      </c>
      <c r="D2020" s="32">
        <v>1</v>
      </c>
      <c r="E2020" s="32"/>
      <c r="F2020" s="32"/>
      <c r="G2020" s="32" t="s">
        <v>2007</v>
      </c>
      <c r="H2020" s="32">
        <v>0</v>
      </c>
      <c r="I2020" s="32" t="b">
        <v>0</v>
      </c>
      <c r="M2020">
        <v>2</v>
      </c>
      <c r="N2020" s="30" t="str">
        <f t="shared" si="97"/>
        <v>DELETE FROM W_CATEGORY WHERE ID = JobStreet(Sg);</v>
      </c>
      <c r="O2020" s="30" t="str">
        <f t="shared" si="95"/>
        <v>INSERT INTO W_CATEGORY VALUES(</v>
      </c>
      <c r="P2020" s="30" t="str">
        <f t="shared" si="96"/>
        <v>"JobStreet(Sg)",1,"","","Doctor/DiagnosisJobs",0,FALSE</v>
      </c>
      <c r="Q2020" s="18" t="s">
        <v>70</v>
      </c>
    </row>
    <row r="2021" spans="2:17">
      <c r="B2021" s="32" t="s">
        <v>384</v>
      </c>
      <c r="C2021" s="32" t="s">
        <v>92</v>
      </c>
      <c r="D2021" s="32">
        <v>1</v>
      </c>
      <c r="E2021" s="32"/>
      <c r="F2021" s="32"/>
      <c r="G2021" s="32" t="s">
        <v>2008</v>
      </c>
      <c r="H2021" s="32">
        <v>0</v>
      </c>
      <c r="I2021" s="32" t="b">
        <v>0</v>
      </c>
      <c r="M2021">
        <v>2</v>
      </c>
      <c r="N2021" s="30" t="str">
        <f t="shared" si="97"/>
        <v>DELETE FROM W_CATEGORY WHERE ID = JobStreet(Sg);</v>
      </c>
      <c r="O2021" s="30" t="str">
        <f t="shared" si="95"/>
        <v>INSERT INTO W_CATEGORY VALUES(</v>
      </c>
      <c r="P2021" s="30" t="str">
        <f t="shared" si="96"/>
        <v>"JobStreet(Sg)",1,"","","EducationJobs",0,FALSE</v>
      </c>
      <c r="Q2021" s="18" t="s">
        <v>70</v>
      </c>
    </row>
    <row r="2022" spans="2:17">
      <c r="B2022" s="32" t="s">
        <v>384</v>
      </c>
      <c r="C2022" s="32" t="s">
        <v>92</v>
      </c>
      <c r="D2022" s="32">
        <v>1</v>
      </c>
      <c r="E2022" s="32"/>
      <c r="F2022" s="32"/>
      <c r="G2022" s="32" t="s">
        <v>2009</v>
      </c>
      <c r="H2022" s="32">
        <v>0</v>
      </c>
      <c r="I2022" s="32" t="b">
        <v>0</v>
      </c>
      <c r="M2022">
        <v>2</v>
      </c>
      <c r="N2022" s="30" t="str">
        <f t="shared" si="97"/>
        <v>DELETE FROM W_CATEGORY WHERE ID = JobStreet(Sg);</v>
      </c>
      <c r="O2022" s="30" t="str">
        <f t="shared" si="95"/>
        <v>INSERT INTO W_CATEGORY VALUES(</v>
      </c>
      <c r="P2022" s="30" t="str">
        <f t="shared" si="96"/>
        <v>"JobStreet(Sg)",1,"","","ElectricalEngineeringJobs",0,FALSE</v>
      </c>
      <c r="Q2022" s="18" t="s">
        <v>70</v>
      </c>
    </row>
    <row r="2023" spans="2:17">
      <c r="B2023" s="32" t="s">
        <v>384</v>
      </c>
      <c r="C2023" s="32" t="s">
        <v>92</v>
      </c>
      <c r="D2023" s="32">
        <v>1</v>
      </c>
      <c r="E2023" s="32"/>
      <c r="F2023" s="32"/>
      <c r="G2023" s="32" t="s">
        <v>2010</v>
      </c>
      <c r="H2023" s="32">
        <v>0</v>
      </c>
      <c r="I2023" s="32" t="b">
        <v>0</v>
      </c>
      <c r="M2023">
        <v>2</v>
      </c>
      <c r="N2023" s="30" t="str">
        <f t="shared" si="97"/>
        <v>DELETE FROM W_CATEGORY WHERE ID = JobStreet(Sg);</v>
      </c>
      <c r="O2023" s="30" t="str">
        <f t="shared" si="95"/>
        <v>INSERT INTO W_CATEGORY VALUES(</v>
      </c>
      <c r="P2023" s="30" t="str">
        <f t="shared" si="96"/>
        <v>"JobStreet(Sg)",1,"","","ElectronicsEngineeringJobs",0,FALSE</v>
      </c>
      <c r="Q2023" s="18" t="s">
        <v>70</v>
      </c>
    </row>
    <row r="2024" spans="2:17">
      <c r="B2024" s="32" t="s">
        <v>384</v>
      </c>
      <c r="C2024" s="32" t="s">
        <v>92</v>
      </c>
      <c r="D2024" s="32">
        <v>1</v>
      </c>
      <c r="E2024" s="32"/>
      <c r="F2024" s="32"/>
      <c r="G2024" s="32" t="s">
        <v>2011</v>
      </c>
      <c r="H2024" s="32">
        <v>0</v>
      </c>
      <c r="I2024" s="32" t="b">
        <v>0</v>
      </c>
      <c r="M2024">
        <v>2</v>
      </c>
      <c r="N2024" s="30" t="str">
        <f t="shared" si="97"/>
        <v>DELETE FROM W_CATEGORY WHERE ID = JobStreet(Sg);</v>
      </c>
      <c r="O2024" s="30" t="str">
        <f t="shared" si="95"/>
        <v>INSERT INTO W_CATEGORY VALUES(</v>
      </c>
      <c r="P2024" s="30" t="str">
        <f t="shared" si="96"/>
        <v>"JobStreet(Sg)",1,"","","EntertainmentJobs",0,FALSE</v>
      </c>
      <c r="Q2024" s="18" t="s">
        <v>70</v>
      </c>
    </row>
    <row r="2025" spans="2:17">
      <c r="B2025" s="32" t="s">
        <v>384</v>
      </c>
      <c r="C2025" s="32" t="s">
        <v>92</v>
      </c>
      <c r="D2025" s="32">
        <v>1</v>
      </c>
      <c r="E2025" s="32"/>
      <c r="F2025" s="32"/>
      <c r="G2025" s="32" t="s">
        <v>2012</v>
      </c>
      <c r="H2025" s="32">
        <v>0</v>
      </c>
      <c r="I2025" s="32" t="b">
        <v>0</v>
      </c>
      <c r="M2025">
        <v>2</v>
      </c>
      <c r="N2025" s="30" t="str">
        <f t="shared" si="97"/>
        <v>DELETE FROM W_CATEGORY WHERE ID = JobStreet(Sg);</v>
      </c>
      <c r="O2025" s="30" t="str">
        <f t="shared" si="95"/>
        <v>INSERT INTO W_CATEGORY VALUES(</v>
      </c>
      <c r="P2025" s="30" t="str">
        <f t="shared" si="96"/>
        <v>"JobStreet(Sg)",1,"","","EnvironmentalEngineeringJobs",0,FALSE</v>
      </c>
      <c r="Q2025" s="18" t="s">
        <v>70</v>
      </c>
    </row>
    <row r="2026" spans="2:17">
      <c r="B2026" s="32" t="s">
        <v>384</v>
      </c>
      <c r="C2026" s="32" t="s">
        <v>92</v>
      </c>
      <c r="D2026" s="32">
        <v>1</v>
      </c>
      <c r="E2026" s="32"/>
      <c r="F2026" s="32"/>
      <c r="G2026" s="32" t="s">
        <v>2013</v>
      </c>
      <c r="H2026" s="32">
        <v>0</v>
      </c>
      <c r="I2026" s="32" t="b">
        <v>0</v>
      </c>
      <c r="M2026">
        <v>2</v>
      </c>
      <c r="N2026" s="30" t="str">
        <f t="shared" si="97"/>
        <v>DELETE FROM W_CATEGORY WHERE ID = JobStreet(Sg);</v>
      </c>
      <c r="O2026" s="30" t="str">
        <f t="shared" si="95"/>
        <v>INSERT INTO W_CATEGORY VALUES(</v>
      </c>
      <c r="P2026" s="30" t="str">
        <f t="shared" si="96"/>
        <v>"JobStreet(Sg)",1,"","","FoodTech/NutritionistJobs",0,FALSE</v>
      </c>
      <c r="Q2026" s="18" t="s">
        <v>70</v>
      </c>
    </row>
    <row r="2027" spans="2:17">
      <c r="B2027" s="32" t="s">
        <v>384</v>
      </c>
      <c r="C2027" s="32" t="s">
        <v>92</v>
      </c>
      <c r="D2027" s="32">
        <v>1</v>
      </c>
      <c r="E2027" s="32"/>
      <c r="F2027" s="32"/>
      <c r="G2027" s="32" t="s">
        <v>2014</v>
      </c>
      <c r="H2027" s="32">
        <v>0</v>
      </c>
      <c r="I2027" s="32" t="b">
        <v>0</v>
      </c>
      <c r="M2027">
        <v>2</v>
      </c>
      <c r="N2027" s="30" t="str">
        <f t="shared" si="97"/>
        <v>DELETE FROM W_CATEGORY WHERE ID = JobStreet(Sg);</v>
      </c>
      <c r="O2027" s="30" t="str">
        <f t="shared" si="95"/>
        <v>INSERT INTO W_CATEGORY VALUES(</v>
      </c>
      <c r="P2027" s="30" t="str">
        <f t="shared" si="96"/>
        <v>"JobStreet(Sg)",1,"","","Food/Beverage/RestaurantJobs",0,FALSE</v>
      </c>
      <c r="Q2027" s="18" t="s">
        <v>70</v>
      </c>
    </row>
    <row r="2028" spans="2:17">
      <c r="B2028" s="32" t="s">
        <v>384</v>
      </c>
      <c r="C2028" s="32" t="s">
        <v>92</v>
      </c>
      <c r="D2028" s="32">
        <v>1</v>
      </c>
      <c r="E2028" s="32"/>
      <c r="F2028" s="32"/>
      <c r="G2028" s="32" t="s">
        <v>2015</v>
      </c>
      <c r="H2028" s="32">
        <v>0</v>
      </c>
      <c r="I2028" s="32" t="b">
        <v>0</v>
      </c>
      <c r="M2028">
        <v>2</v>
      </c>
      <c r="N2028" s="30" t="str">
        <f t="shared" si="97"/>
        <v>DELETE FROM W_CATEGORY WHERE ID = JobStreet(Sg);</v>
      </c>
      <c r="O2028" s="30" t="str">
        <f t="shared" ref="O2028:O2091" si="98">"INSERT INTO " &amp; $B2028 &amp; " VALUES("</f>
        <v>INSERT INTO W_CATEGORY VALUES(</v>
      </c>
      <c r="P2028" s="30" t="str">
        <f t="shared" si="96"/>
        <v>"JobStreet(Sg)",1,"","","GeneralWorkJobs",0,FALSE</v>
      </c>
      <c r="Q2028" s="18" t="s">
        <v>70</v>
      </c>
    </row>
    <row r="2029" spans="2:17">
      <c r="B2029" s="32" t="s">
        <v>384</v>
      </c>
      <c r="C2029" s="32" t="s">
        <v>92</v>
      </c>
      <c r="D2029" s="32">
        <v>1</v>
      </c>
      <c r="E2029" s="32"/>
      <c r="F2029" s="32"/>
      <c r="G2029" s="32" t="s">
        <v>2016</v>
      </c>
      <c r="H2029" s="32">
        <v>0</v>
      </c>
      <c r="I2029" s="32" t="b">
        <v>0</v>
      </c>
      <c r="M2029">
        <v>2</v>
      </c>
      <c r="N2029" s="30" t="str">
        <f t="shared" si="97"/>
        <v>DELETE FROM W_CATEGORY WHERE ID = JobStreet(Sg);</v>
      </c>
      <c r="O2029" s="30" t="str">
        <f t="shared" si="98"/>
        <v>INSERT INTO W_CATEGORY VALUES(</v>
      </c>
      <c r="P2029" s="30" t="str">
        <f t="shared" si="96"/>
        <v>"JobStreet(Sg)",1,"","","General/CostAccountingJobs",0,FALSE</v>
      </c>
      <c r="Q2029" s="18" t="s">
        <v>70</v>
      </c>
    </row>
    <row r="2030" spans="2:17">
      <c r="B2030" s="32" t="s">
        <v>384</v>
      </c>
      <c r="C2030" s="32" t="s">
        <v>92</v>
      </c>
      <c r="D2030" s="32">
        <v>1</v>
      </c>
      <c r="E2030" s="32"/>
      <c r="F2030" s="32"/>
      <c r="G2030" s="32" t="s">
        <v>2017</v>
      </c>
      <c r="H2030" s="32">
        <v>0</v>
      </c>
      <c r="I2030" s="32" t="b">
        <v>0</v>
      </c>
      <c r="M2030">
        <v>2</v>
      </c>
      <c r="N2030" s="30" t="str">
        <f t="shared" si="97"/>
        <v>DELETE FROM W_CATEGORY WHERE ID = JobStreet(Sg);</v>
      </c>
      <c r="O2030" s="30" t="str">
        <f t="shared" si="98"/>
        <v>INSERT INTO W_CATEGORY VALUES(</v>
      </c>
      <c r="P2030" s="30" t="str">
        <f t="shared" ref="P2030:P2093" si="99" xml:space="preserve"> IF(IFERROR(FIND("VAR",C$108),0)&gt;0,""""&amp; C2030 &amp; """",C2030) &amp; "," &amp; IF(IFERROR(FIND("VAR",D$108),0)&gt;0,""""&amp; D2030 &amp; """",D2030) &amp; "," &amp; IF(IFERROR(FIND("VAR",E$108),0)&gt;0,""""&amp; E2030 &amp; """",E2030) &amp; "," &amp;  IF(IFERROR(FIND("VAR",F$108),0)&gt;0,""""&amp; F2030 &amp; """",F2030)&amp; "," &amp;  IF(IFERROR(FIND("VAR",G$108),0)&gt;0,""""&amp; G2030 &amp; """",G2030) &amp; "," &amp; IF(IFERROR(FIND("VAR",H$108),0)&gt;0,""""&amp; H2030 &amp; """",H2030) &amp; "," &amp; IF(IFERROR(FIND("VAR",I$108),0)&gt;0,""""&amp; I2030 &amp; """",I2030)</f>
        <v>"JobStreet(Sg)",1,"","","Geology/GeophysicsJobs",0,FALSE</v>
      </c>
      <c r="Q2030" s="18" t="s">
        <v>70</v>
      </c>
    </row>
    <row r="2031" spans="2:17">
      <c r="B2031" s="32" t="s">
        <v>384</v>
      </c>
      <c r="C2031" s="32" t="s">
        <v>92</v>
      </c>
      <c r="D2031" s="32">
        <v>1</v>
      </c>
      <c r="E2031" s="32"/>
      <c r="F2031" s="32"/>
      <c r="G2031" s="32" t="s">
        <v>2018</v>
      </c>
      <c r="H2031" s="32">
        <v>0</v>
      </c>
      <c r="I2031" s="32" t="b">
        <v>0</v>
      </c>
      <c r="M2031">
        <v>2</v>
      </c>
      <c r="N2031" s="30" t="str">
        <f t="shared" si="97"/>
        <v>DELETE FROM W_CATEGORY WHERE ID = JobStreet(Sg);</v>
      </c>
      <c r="O2031" s="30" t="str">
        <f t="shared" si="98"/>
        <v>INSERT INTO W_CATEGORY VALUES(</v>
      </c>
      <c r="P2031" s="30" t="str">
        <f t="shared" si="99"/>
        <v>"JobStreet(Sg)",1,"","","Hotel/TourismJobs",0,FALSE</v>
      </c>
      <c r="Q2031" s="18" t="s">
        <v>70</v>
      </c>
    </row>
    <row r="2032" spans="2:17">
      <c r="B2032" s="32" t="s">
        <v>384</v>
      </c>
      <c r="C2032" s="32" t="s">
        <v>92</v>
      </c>
      <c r="D2032" s="32">
        <v>1</v>
      </c>
      <c r="E2032" s="32"/>
      <c r="F2032" s="32"/>
      <c r="G2032" s="32" t="s">
        <v>2019</v>
      </c>
      <c r="H2032" s="32">
        <v>0</v>
      </c>
      <c r="I2032" s="32" t="b">
        <v>0</v>
      </c>
      <c r="M2032">
        <v>2</v>
      </c>
      <c r="N2032" s="30" t="str">
        <f t="shared" si="97"/>
        <v>DELETE FROM W_CATEGORY WHERE ID = JobStreet(Sg);</v>
      </c>
      <c r="O2032" s="30" t="str">
        <f t="shared" si="98"/>
        <v>INSERT INTO W_CATEGORY VALUES(</v>
      </c>
      <c r="P2032" s="30" t="str">
        <f t="shared" si="99"/>
        <v>"JobStreet(Sg)",1,"","","HumanResourcesJobs",0,FALSE</v>
      </c>
      <c r="Q2032" s="18" t="s">
        <v>70</v>
      </c>
    </row>
    <row r="2033" spans="2:17">
      <c r="B2033" s="32" t="s">
        <v>384</v>
      </c>
      <c r="C2033" s="32" t="s">
        <v>92</v>
      </c>
      <c r="D2033" s="32">
        <v>1</v>
      </c>
      <c r="E2033" s="32"/>
      <c r="F2033" s="32"/>
      <c r="G2033" s="32" t="s">
        <v>2020</v>
      </c>
      <c r="H2033" s="32">
        <v>0</v>
      </c>
      <c r="I2033" s="32" t="b">
        <v>0</v>
      </c>
      <c r="M2033">
        <v>2</v>
      </c>
      <c r="N2033" s="30" t="str">
        <f t="shared" si="97"/>
        <v>DELETE FROM W_CATEGORY WHERE ID = JobStreet(Sg);</v>
      </c>
      <c r="O2033" s="30" t="str">
        <f t="shared" si="98"/>
        <v>INSERT INTO W_CATEGORY VALUES(</v>
      </c>
      <c r="P2033" s="30" t="str">
        <f t="shared" si="99"/>
        <v>"JobStreet(Sg)",1,"","","IndustrialEngineeringJobs",0,FALSE</v>
      </c>
      <c r="Q2033" s="18" t="s">
        <v>70</v>
      </c>
    </row>
    <row r="2034" spans="2:17">
      <c r="B2034" s="32" t="s">
        <v>384</v>
      </c>
      <c r="C2034" s="32" t="s">
        <v>92</v>
      </c>
      <c r="D2034" s="32">
        <v>1</v>
      </c>
      <c r="E2034" s="32"/>
      <c r="F2034" s="32"/>
      <c r="G2034" s="32" t="s">
        <v>2021</v>
      </c>
      <c r="H2034" s="32">
        <v>0</v>
      </c>
      <c r="I2034" s="32" t="b">
        <v>0</v>
      </c>
      <c r="M2034">
        <v>2</v>
      </c>
      <c r="N2034" s="30" t="str">
        <f t="shared" si="97"/>
        <v>DELETE FROM W_CATEGORY WHERE ID = JobStreet(Sg);</v>
      </c>
      <c r="O2034" s="30" t="str">
        <f t="shared" si="98"/>
        <v>INSERT INTO W_CATEGORY VALUES(</v>
      </c>
      <c r="P2034" s="30" t="str">
        <f t="shared" si="99"/>
        <v>"JobStreet(Sg)",1,"","","IT-HardwareJobs",0,FALSE</v>
      </c>
      <c r="Q2034" s="18" t="s">
        <v>70</v>
      </c>
    </row>
    <row r="2035" spans="2:17">
      <c r="B2035" s="32" t="s">
        <v>384</v>
      </c>
      <c r="C2035" s="32" t="s">
        <v>92</v>
      </c>
      <c r="D2035" s="32">
        <v>1</v>
      </c>
      <c r="E2035" s="32"/>
      <c r="F2035" s="32"/>
      <c r="G2035" s="32" t="s">
        <v>2022</v>
      </c>
      <c r="H2035" s="32">
        <v>0</v>
      </c>
      <c r="I2035" s="32" t="b">
        <v>0</v>
      </c>
      <c r="M2035">
        <v>2</v>
      </c>
      <c r="N2035" s="30" t="str">
        <f t="shared" ref="N2035:N2098" si="100">"DELETE FROM " &amp; $B2035 &amp; " WHERE ID = " &amp; C2035 &amp; ";"</f>
        <v>DELETE FROM W_CATEGORY WHERE ID = JobStreet(Sg);</v>
      </c>
      <c r="O2035" s="30" t="str">
        <f t="shared" si="98"/>
        <v>INSERT INTO W_CATEGORY VALUES(</v>
      </c>
      <c r="P2035" s="30" t="str">
        <f t="shared" si="99"/>
        <v>"JobStreet(Sg)",1,"","","IT-Network/Sys/DBAdminJobs",0,FALSE</v>
      </c>
      <c r="Q2035" s="18" t="s">
        <v>70</v>
      </c>
    </row>
    <row r="2036" spans="2:17">
      <c r="B2036" s="32" t="s">
        <v>384</v>
      </c>
      <c r="C2036" s="32" t="s">
        <v>92</v>
      </c>
      <c r="D2036" s="32">
        <v>1</v>
      </c>
      <c r="E2036" s="32"/>
      <c r="F2036" s="32"/>
      <c r="G2036" s="32" t="s">
        <v>2023</v>
      </c>
      <c r="H2036" s="32">
        <v>0</v>
      </c>
      <c r="I2036" s="32" t="b">
        <v>0</v>
      </c>
      <c r="M2036">
        <v>2</v>
      </c>
      <c r="N2036" s="30" t="str">
        <f t="shared" si="100"/>
        <v>DELETE FROM W_CATEGORY WHERE ID = JobStreet(Sg);</v>
      </c>
      <c r="O2036" s="30" t="str">
        <f t="shared" si="98"/>
        <v>INSERT INTO W_CATEGORY VALUES(</v>
      </c>
      <c r="P2036" s="30" t="str">
        <f t="shared" si="99"/>
        <v>"JobStreet(Sg)",1,"","","IT-SoftwareJobs",0,FALSE</v>
      </c>
      <c r="Q2036" s="18" t="s">
        <v>70</v>
      </c>
    </row>
    <row r="2037" spans="2:17">
      <c r="B2037" s="32" t="s">
        <v>384</v>
      </c>
      <c r="C2037" s="32" t="s">
        <v>92</v>
      </c>
      <c r="D2037" s="32">
        <v>1</v>
      </c>
      <c r="E2037" s="32"/>
      <c r="F2037" s="32"/>
      <c r="G2037" s="32" t="s">
        <v>2024</v>
      </c>
      <c r="H2037" s="32">
        <v>0</v>
      </c>
      <c r="I2037" s="32" t="b">
        <v>0</v>
      </c>
      <c r="M2037">
        <v>2</v>
      </c>
      <c r="N2037" s="30" t="str">
        <f t="shared" si="100"/>
        <v>DELETE FROM W_CATEGORY WHERE ID = JobStreet(Sg);</v>
      </c>
      <c r="O2037" s="30" t="str">
        <f t="shared" si="98"/>
        <v>INSERT INTO W_CATEGORY VALUES(</v>
      </c>
      <c r="P2037" s="30" t="str">
        <f t="shared" si="99"/>
        <v>"JobStreet(Sg)",1,"","","Journalist/EditorsJobs",0,FALSE</v>
      </c>
      <c r="Q2037" s="18" t="s">
        <v>70</v>
      </c>
    </row>
    <row r="2038" spans="2:17">
      <c r="B2038" s="32" t="s">
        <v>384</v>
      </c>
      <c r="C2038" s="32" t="s">
        <v>92</v>
      </c>
      <c r="D2038" s="32">
        <v>1</v>
      </c>
      <c r="E2038" s="32"/>
      <c r="F2038" s="32"/>
      <c r="G2038" s="32" t="s">
        <v>2025</v>
      </c>
      <c r="H2038" s="32">
        <v>0</v>
      </c>
      <c r="I2038" s="32" t="b">
        <v>0</v>
      </c>
      <c r="M2038">
        <v>2</v>
      </c>
      <c r="N2038" s="30" t="str">
        <f t="shared" si="100"/>
        <v>DELETE FROM W_CATEGORY WHERE ID = JobStreet(Sg);</v>
      </c>
      <c r="O2038" s="30" t="str">
        <f t="shared" si="98"/>
        <v>INSERT INTO W_CATEGORY VALUES(</v>
      </c>
      <c r="P2038" s="30" t="str">
        <f t="shared" si="99"/>
        <v>"JobStreet(Sg)",1,"","","Law/LegalServicesJobs",0,FALSE</v>
      </c>
      <c r="Q2038" s="18" t="s">
        <v>70</v>
      </c>
    </row>
    <row r="2039" spans="2:17">
      <c r="B2039" s="32" t="s">
        <v>384</v>
      </c>
      <c r="C2039" s="32" t="s">
        <v>92</v>
      </c>
      <c r="D2039" s="32">
        <v>1</v>
      </c>
      <c r="E2039" s="32"/>
      <c r="F2039" s="32"/>
      <c r="G2039" s="32" t="s">
        <v>2026</v>
      </c>
      <c r="H2039" s="32">
        <v>0</v>
      </c>
      <c r="I2039" s="32" t="b">
        <v>0</v>
      </c>
      <c r="M2039">
        <v>2</v>
      </c>
      <c r="N2039" s="30" t="str">
        <f t="shared" si="100"/>
        <v>DELETE FROM W_CATEGORY WHERE ID = JobStreet(Sg);</v>
      </c>
      <c r="O2039" s="30" t="str">
        <f t="shared" si="98"/>
        <v>INSERT INTO W_CATEGORY VALUES(</v>
      </c>
      <c r="P2039" s="30" t="str">
        <f t="shared" si="99"/>
        <v>"JobStreet(Sg)",1,"","","Logistics/SupplyChainJobs",0,FALSE</v>
      </c>
      <c r="Q2039" s="18" t="s">
        <v>70</v>
      </c>
    </row>
    <row r="2040" spans="2:17">
      <c r="B2040" s="32" t="s">
        <v>384</v>
      </c>
      <c r="C2040" s="32" t="s">
        <v>92</v>
      </c>
      <c r="D2040" s="32">
        <v>1</v>
      </c>
      <c r="E2040" s="32"/>
      <c r="F2040" s="32"/>
      <c r="G2040" s="32" t="s">
        <v>2027</v>
      </c>
      <c r="H2040" s="32">
        <v>0</v>
      </c>
      <c r="I2040" s="32" t="b">
        <v>0</v>
      </c>
      <c r="M2040">
        <v>2</v>
      </c>
      <c r="N2040" s="30" t="str">
        <f t="shared" si="100"/>
        <v>DELETE FROM W_CATEGORY WHERE ID = JobStreet(Sg);</v>
      </c>
      <c r="O2040" s="30" t="str">
        <f t="shared" si="98"/>
        <v>INSERT INTO W_CATEGORY VALUES(</v>
      </c>
      <c r="P2040" s="30" t="str">
        <f t="shared" si="99"/>
        <v>"JobStreet(Sg)",1,"","","MaintenanceJobs",0,FALSE</v>
      </c>
      <c r="Q2040" s="18" t="s">
        <v>70</v>
      </c>
    </row>
    <row r="2041" spans="2:17">
      <c r="B2041" s="32" t="s">
        <v>384</v>
      </c>
      <c r="C2041" s="32" t="s">
        <v>92</v>
      </c>
      <c r="D2041" s="32">
        <v>1</v>
      </c>
      <c r="E2041" s="32"/>
      <c r="F2041" s="32"/>
      <c r="G2041" s="32" t="s">
        <v>2028</v>
      </c>
      <c r="H2041" s="32">
        <v>0</v>
      </c>
      <c r="I2041" s="32" t="b">
        <v>0</v>
      </c>
      <c r="M2041">
        <v>2</v>
      </c>
      <c r="N2041" s="30" t="str">
        <f t="shared" si="100"/>
        <v>DELETE FROM W_CATEGORY WHERE ID = JobStreet(Sg);</v>
      </c>
      <c r="O2041" s="30" t="str">
        <f t="shared" si="98"/>
        <v>INSERT INTO W_CATEGORY VALUES(</v>
      </c>
      <c r="P2041" s="30" t="str">
        <f t="shared" si="99"/>
        <v>"JobStreet(Sg)",1,"","","ManufacturingJobs",0,FALSE</v>
      </c>
      <c r="Q2041" s="18" t="s">
        <v>70</v>
      </c>
    </row>
    <row r="2042" spans="2:17">
      <c r="B2042" s="32" t="s">
        <v>384</v>
      </c>
      <c r="C2042" s="32" t="s">
        <v>92</v>
      </c>
      <c r="D2042" s="32">
        <v>1</v>
      </c>
      <c r="E2042" s="32"/>
      <c r="F2042" s="32"/>
      <c r="G2042" s="32" t="s">
        <v>2029</v>
      </c>
      <c r="H2042" s="32">
        <v>0</v>
      </c>
      <c r="I2042" s="32" t="b">
        <v>0</v>
      </c>
      <c r="M2042">
        <v>2</v>
      </c>
      <c r="N2042" s="30" t="str">
        <f t="shared" si="100"/>
        <v>DELETE FROM W_CATEGORY WHERE ID = JobStreet(Sg);</v>
      </c>
      <c r="O2042" s="30" t="str">
        <f t="shared" si="98"/>
        <v>INSERT INTO W_CATEGORY VALUES(</v>
      </c>
      <c r="P2042" s="30" t="str">
        <f t="shared" si="99"/>
        <v>"JobStreet(Sg)",1,"","","Marketing/BusinessDevJobs",0,FALSE</v>
      </c>
      <c r="Q2042" s="18" t="s">
        <v>70</v>
      </c>
    </row>
    <row r="2043" spans="2:17">
      <c r="B2043" s="32" t="s">
        <v>384</v>
      </c>
      <c r="C2043" s="32" t="s">
        <v>92</v>
      </c>
      <c r="D2043" s="32">
        <v>1</v>
      </c>
      <c r="E2043" s="32"/>
      <c r="F2043" s="32"/>
      <c r="G2043" s="32" t="s">
        <v>2030</v>
      </c>
      <c r="H2043" s="32">
        <v>0</v>
      </c>
      <c r="I2043" s="32" t="b">
        <v>0</v>
      </c>
      <c r="M2043">
        <v>2</v>
      </c>
      <c r="N2043" s="30" t="str">
        <f t="shared" si="100"/>
        <v>DELETE FROM W_CATEGORY WHERE ID = JobStreet(Sg);</v>
      </c>
      <c r="O2043" s="30" t="str">
        <f t="shared" si="98"/>
        <v>INSERT INTO W_CATEGORY VALUES(</v>
      </c>
      <c r="P2043" s="30" t="str">
        <f t="shared" si="99"/>
        <v>"JobStreet(Sg)",1,"","","Mechanical/AutomotiveEngineeringJobs",0,FALSE</v>
      </c>
      <c r="Q2043" s="18" t="s">
        <v>70</v>
      </c>
    </row>
    <row r="2044" spans="2:17">
      <c r="B2044" s="32" t="s">
        <v>384</v>
      </c>
      <c r="C2044" s="32" t="s">
        <v>92</v>
      </c>
      <c r="D2044" s="32">
        <v>1</v>
      </c>
      <c r="E2044" s="32"/>
      <c r="F2044" s="32"/>
      <c r="G2044" s="32" t="s">
        <v>2031</v>
      </c>
      <c r="H2044" s="32">
        <v>0</v>
      </c>
      <c r="I2044" s="32" t="b">
        <v>0</v>
      </c>
      <c r="M2044">
        <v>2</v>
      </c>
      <c r="N2044" s="30" t="str">
        <f t="shared" si="100"/>
        <v>DELETE FROM W_CATEGORY WHERE ID = JobStreet(Sg);</v>
      </c>
      <c r="O2044" s="30" t="str">
        <f t="shared" si="98"/>
        <v>INSERT INTO W_CATEGORY VALUES(</v>
      </c>
      <c r="P2044" s="30" t="str">
        <f t="shared" si="99"/>
        <v>"JobStreet(Sg)",1,"","","MerchandisingJobs",0,FALSE</v>
      </c>
      <c r="Q2044" s="18" t="s">
        <v>70</v>
      </c>
    </row>
    <row r="2045" spans="2:17">
      <c r="B2045" s="32" t="s">
        <v>384</v>
      </c>
      <c r="C2045" s="32" t="s">
        <v>92</v>
      </c>
      <c r="D2045" s="32">
        <v>1</v>
      </c>
      <c r="E2045" s="32"/>
      <c r="F2045" s="32"/>
      <c r="G2045" s="32" t="s">
        <v>2032</v>
      </c>
      <c r="H2045" s="32">
        <v>0</v>
      </c>
      <c r="I2045" s="32" t="b">
        <v>0</v>
      </c>
      <c r="M2045">
        <v>2</v>
      </c>
      <c r="N2045" s="30" t="str">
        <f t="shared" si="100"/>
        <v>DELETE FROM W_CATEGORY WHERE ID = JobStreet(Sg);</v>
      </c>
      <c r="O2045" s="30" t="str">
        <f t="shared" si="98"/>
        <v>INSERT INTO W_CATEGORY VALUES(</v>
      </c>
      <c r="P2045" s="30" t="str">
        <f t="shared" si="99"/>
        <v>"JobStreet(Sg)",1,"","","Nurse/MedicalSupportJobs",0,FALSE</v>
      </c>
      <c r="Q2045" s="18" t="s">
        <v>70</v>
      </c>
    </row>
    <row r="2046" spans="2:17">
      <c r="B2046" s="32" t="s">
        <v>384</v>
      </c>
      <c r="C2046" s="32" t="s">
        <v>92</v>
      </c>
      <c r="D2046" s="32">
        <v>1</v>
      </c>
      <c r="E2046" s="32"/>
      <c r="F2046" s="32"/>
      <c r="G2046" s="32" t="s">
        <v>2033</v>
      </c>
      <c r="H2046" s="32">
        <v>0</v>
      </c>
      <c r="I2046" s="32" t="b">
        <v>0</v>
      </c>
      <c r="M2046">
        <v>2</v>
      </c>
      <c r="N2046" s="30" t="str">
        <f t="shared" si="100"/>
        <v>DELETE FROM W_CATEGORY WHERE ID = JobStreet(Sg);</v>
      </c>
      <c r="O2046" s="30" t="str">
        <f t="shared" si="98"/>
        <v>INSERT INTO W_CATEGORY VALUES(</v>
      </c>
      <c r="P2046" s="30" t="str">
        <f t="shared" si="99"/>
        <v>"JobStreet(Sg)",1,"","","Oil/GasEngineeringJobs",0,FALSE</v>
      </c>
      <c r="Q2046" s="18" t="s">
        <v>70</v>
      </c>
    </row>
    <row r="2047" spans="2:17">
      <c r="B2047" s="32" t="s">
        <v>384</v>
      </c>
      <c r="C2047" s="32" t="s">
        <v>92</v>
      </c>
      <c r="D2047" s="32">
        <v>1</v>
      </c>
      <c r="E2047" s="32"/>
      <c r="F2047" s="32"/>
      <c r="G2047" s="32" t="s">
        <v>2034</v>
      </c>
      <c r="H2047" s="32">
        <v>0</v>
      </c>
      <c r="I2047" s="32" t="b">
        <v>0</v>
      </c>
      <c r="M2047">
        <v>2</v>
      </c>
      <c r="N2047" s="30" t="str">
        <f t="shared" si="100"/>
        <v>DELETE FROM W_CATEGORY WHERE ID = JobStreet(Sg);</v>
      </c>
      <c r="O2047" s="30" t="str">
        <f t="shared" si="98"/>
        <v>INSERT INTO W_CATEGORY VALUES(</v>
      </c>
      <c r="P2047" s="30" t="str">
        <f t="shared" si="99"/>
        <v>"JobStreet(Sg)",1,"","","OtherEngineeringJobs",0,FALSE</v>
      </c>
      <c r="Q2047" s="18" t="s">
        <v>70</v>
      </c>
    </row>
    <row r="2048" spans="2:17">
      <c r="B2048" s="32" t="s">
        <v>384</v>
      </c>
      <c r="C2048" s="32" t="s">
        <v>92</v>
      </c>
      <c r="D2048" s="32">
        <v>1</v>
      </c>
      <c r="E2048" s="32"/>
      <c r="F2048" s="32"/>
      <c r="G2048" s="32" t="s">
        <v>2035</v>
      </c>
      <c r="H2048" s="32">
        <v>0</v>
      </c>
      <c r="I2048" s="32" t="b">
        <v>0</v>
      </c>
      <c r="M2048">
        <v>2</v>
      </c>
      <c r="N2048" s="30" t="str">
        <f t="shared" si="100"/>
        <v>DELETE FROM W_CATEGORY WHERE ID = JobStreet(Sg);</v>
      </c>
      <c r="O2048" s="30" t="str">
        <f t="shared" si="98"/>
        <v>INSERT INTO W_CATEGORY VALUES(</v>
      </c>
      <c r="P2048" s="30" t="str">
        <f t="shared" si="99"/>
        <v>"JobStreet(Sg)",1,"","","OthersJobs",0,FALSE</v>
      </c>
      <c r="Q2048" s="18" t="s">
        <v>70</v>
      </c>
    </row>
    <row r="2049" spans="2:17">
      <c r="B2049" s="32" t="s">
        <v>384</v>
      </c>
      <c r="C2049" s="32" t="s">
        <v>92</v>
      </c>
      <c r="D2049" s="32">
        <v>1</v>
      </c>
      <c r="E2049" s="32"/>
      <c r="F2049" s="32"/>
      <c r="G2049" s="32" t="s">
        <v>2036</v>
      </c>
      <c r="H2049" s="32">
        <v>0</v>
      </c>
      <c r="I2049" s="32" t="b">
        <v>0</v>
      </c>
      <c r="M2049">
        <v>2</v>
      </c>
      <c r="N2049" s="30" t="str">
        <f t="shared" si="100"/>
        <v>DELETE FROM W_CATEGORY WHERE ID = JobStreet(Sg);</v>
      </c>
      <c r="O2049" s="30" t="str">
        <f t="shared" si="98"/>
        <v>INSERT INTO W_CATEGORY VALUES(</v>
      </c>
      <c r="P2049" s="30" t="str">
        <f t="shared" si="99"/>
        <v>"JobStreet(Sg)",1,"","","PersonalCareJobs",0,FALSE</v>
      </c>
      <c r="Q2049" s="18" t="s">
        <v>70</v>
      </c>
    </row>
    <row r="2050" spans="2:17">
      <c r="B2050" s="32" t="s">
        <v>384</v>
      </c>
      <c r="C2050" s="32" t="s">
        <v>92</v>
      </c>
      <c r="D2050" s="32">
        <v>1</v>
      </c>
      <c r="E2050" s="32"/>
      <c r="F2050" s="32"/>
      <c r="G2050" s="32" t="s">
        <v>2037</v>
      </c>
      <c r="H2050" s="32">
        <v>0</v>
      </c>
      <c r="I2050" s="32" t="b">
        <v>0</v>
      </c>
      <c r="M2050">
        <v>2</v>
      </c>
      <c r="N2050" s="30" t="str">
        <f t="shared" si="100"/>
        <v>DELETE FROM W_CATEGORY WHERE ID = JobStreet(Sg);</v>
      </c>
      <c r="O2050" s="30" t="str">
        <f t="shared" si="98"/>
        <v>INSERT INTO W_CATEGORY VALUES(</v>
      </c>
      <c r="P2050" s="30" t="str">
        <f t="shared" si="99"/>
        <v>"JobStreet(Sg)",1,"","","PharmacyJobs",0,FALSE</v>
      </c>
      <c r="Q2050" s="18" t="s">
        <v>70</v>
      </c>
    </row>
    <row r="2051" spans="2:17">
      <c r="B2051" s="32" t="s">
        <v>384</v>
      </c>
      <c r="C2051" s="32" t="s">
        <v>92</v>
      </c>
      <c r="D2051" s="32">
        <v>1</v>
      </c>
      <c r="E2051" s="32"/>
      <c r="F2051" s="32"/>
      <c r="G2051" s="32" t="s">
        <v>2038</v>
      </c>
      <c r="H2051" s="32">
        <v>0</v>
      </c>
      <c r="I2051" s="32" t="b">
        <v>0</v>
      </c>
      <c r="M2051">
        <v>2</v>
      </c>
      <c r="N2051" s="30" t="str">
        <f t="shared" si="100"/>
        <v>DELETE FROM W_CATEGORY WHERE ID = JobStreet(Sg);</v>
      </c>
      <c r="O2051" s="30" t="str">
        <f t="shared" si="98"/>
        <v>INSERT INTO W_CATEGORY VALUES(</v>
      </c>
      <c r="P2051" s="30" t="str">
        <f t="shared" si="99"/>
        <v>"JobStreet(Sg)",1,"","","ProcessDesign&amp;ControlJobs",0,FALSE</v>
      </c>
      <c r="Q2051" s="18" t="s">
        <v>70</v>
      </c>
    </row>
    <row r="2052" spans="2:17">
      <c r="B2052" s="32" t="s">
        <v>384</v>
      </c>
      <c r="C2052" s="32" t="s">
        <v>92</v>
      </c>
      <c r="D2052" s="32">
        <v>1</v>
      </c>
      <c r="E2052" s="32"/>
      <c r="F2052" s="32"/>
      <c r="G2052" s="32" t="s">
        <v>2039</v>
      </c>
      <c r="H2052" s="32">
        <v>0</v>
      </c>
      <c r="I2052" s="32" t="b">
        <v>0</v>
      </c>
      <c r="M2052">
        <v>2</v>
      </c>
      <c r="N2052" s="30" t="str">
        <f t="shared" si="100"/>
        <v>DELETE FROM W_CATEGORY WHERE ID = JobStreet(Sg);</v>
      </c>
      <c r="O2052" s="30" t="str">
        <f t="shared" si="98"/>
        <v>INSERT INTO W_CATEGORY VALUES(</v>
      </c>
      <c r="P2052" s="30" t="str">
        <f t="shared" si="99"/>
        <v>"JobStreet(Sg)",1,"","","Property/RealEstateJobs",0,FALSE</v>
      </c>
      <c r="Q2052" s="18" t="s">
        <v>70</v>
      </c>
    </row>
    <row r="2053" spans="2:17">
      <c r="B2053" s="32" t="s">
        <v>384</v>
      </c>
      <c r="C2053" s="32" t="s">
        <v>92</v>
      </c>
      <c r="D2053" s="32">
        <v>1</v>
      </c>
      <c r="E2053" s="32"/>
      <c r="F2053" s="32"/>
      <c r="G2053" s="32" t="s">
        <v>2040</v>
      </c>
      <c r="H2053" s="32">
        <v>0</v>
      </c>
      <c r="I2053" s="32" t="b">
        <v>0</v>
      </c>
      <c r="M2053">
        <v>2</v>
      </c>
      <c r="N2053" s="30" t="str">
        <f t="shared" si="100"/>
        <v>DELETE FROM W_CATEGORY WHERE ID = JobStreet(Sg);</v>
      </c>
      <c r="O2053" s="30" t="str">
        <f t="shared" si="98"/>
        <v>INSERT INTO W_CATEGORY VALUES(</v>
      </c>
      <c r="P2053" s="30" t="str">
        <f t="shared" si="99"/>
        <v>"JobStreet(Sg)",1,"","","PublicRelationsJobs",0,FALSE</v>
      </c>
      <c r="Q2053" s="18" t="s">
        <v>70</v>
      </c>
    </row>
    <row r="2054" spans="2:17">
      <c r="B2054" s="32" t="s">
        <v>384</v>
      </c>
      <c r="C2054" s="32" t="s">
        <v>92</v>
      </c>
      <c r="D2054" s="32">
        <v>1</v>
      </c>
      <c r="E2054" s="32"/>
      <c r="F2054" s="32"/>
      <c r="G2054" s="32" t="s">
        <v>2041</v>
      </c>
      <c r="H2054" s="32">
        <v>0</v>
      </c>
      <c r="I2054" s="32" t="b">
        <v>0</v>
      </c>
      <c r="M2054">
        <v>2</v>
      </c>
      <c r="N2054" s="30" t="str">
        <f t="shared" si="100"/>
        <v>DELETE FROM W_CATEGORY WHERE ID = JobStreet(Sg);</v>
      </c>
      <c r="O2054" s="30" t="str">
        <f t="shared" si="98"/>
        <v>INSERT INTO W_CATEGORY VALUES(</v>
      </c>
      <c r="P2054" s="30" t="str">
        <f t="shared" si="99"/>
        <v>"JobStreet(Sg)",1,"","","PublishingJobs",0,FALSE</v>
      </c>
      <c r="Q2054" s="18" t="s">
        <v>70</v>
      </c>
    </row>
    <row r="2055" spans="2:17">
      <c r="B2055" s="32" t="s">
        <v>384</v>
      </c>
      <c r="C2055" s="32" t="s">
        <v>92</v>
      </c>
      <c r="D2055" s="32">
        <v>1</v>
      </c>
      <c r="E2055" s="32"/>
      <c r="F2055" s="32"/>
      <c r="G2055" s="32" t="s">
        <v>2042</v>
      </c>
      <c r="H2055" s="32">
        <v>0</v>
      </c>
      <c r="I2055" s="32" t="b">
        <v>0</v>
      </c>
      <c r="M2055">
        <v>2</v>
      </c>
      <c r="N2055" s="30" t="str">
        <f t="shared" si="100"/>
        <v>DELETE FROM W_CATEGORY WHERE ID = JobStreet(Sg);</v>
      </c>
      <c r="O2055" s="30" t="str">
        <f t="shared" si="98"/>
        <v>INSERT INTO W_CATEGORY VALUES(</v>
      </c>
      <c r="P2055" s="30" t="str">
        <f t="shared" si="99"/>
        <v>"JobStreet(Sg)",1,"","","Purchasing/MaterialMgmtJobs",0,FALSE</v>
      </c>
      <c r="Q2055" s="18" t="s">
        <v>70</v>
      </c>
    </row>
    <row r="2056" spans="2:17">
      <c r="B2056" s="32" t="s">
        <v>384</v>
      </c>
      <c r="C2056" s="32" t="s">
        <v>92</v>
      </c>
      <c r="D2056" s="32">
        <v>1</v>
      </c>
      <c r="E2056" s="32"/>
      <c r="F2056" s="32"/>
      <c r="G2056" s="32" t="s">
        <v>2043</v>
      </c>
      <c r="H2056" s="32">
        <v>0</v>
      </c>
      <c r="I2056" s="32" t="b">
        <v>0</v>
      </c>
      <c r="M2056">
        <v>2</v>
      </c>
      <c r="N2056" s="30" t="str">
        <f t="shared" si="100"/>
        <v>DELETE FROM W_CATEGORY WHERE ID = JobStreet(Sg);</v>
      </c>
      <c r="O2056" s="30" t="str">
        <f t="shared" si="98"/>
        <v>INSERT INTO W_CATEGORY VALUES(</v>
      </c>
      <c r="P2056" s="30" t="str">
        <f t="shared" si="99"/>
        <v>"JobStreet(Sg)",1,"","","QualityAssuranceJobs",0,FALSE</v>
      </c>
      <c r="Q2056" s="18" t="s">
        <v>70</v>
      </c>
    </row>
    <row r="2057" spans="2:17">
      <c r="B2057" s="32" t="s">
        <v>384</v>
      </c>
      <c r="C2057" s="32" t="s">
        <v>92</v>
      </c>
      <c r="D2057" s="32">
        <v>1</v>
      </c>
      <c r="E2057" s="32"/>
      <c r="F2057" s="32"/>
      <c r="G2057" s="32" t="s">
        <v>2044</v>
      </c>
      <c r="H2057" s="32">
        <v>0</v>
      </c>
      <c r="I2057" s="32" t="b">
        <v>0</v>
      </c>
      <c r="M2057">
        <v>2</v>
      </c>
      <c r="N2057" s="30" t="str">
        <f t="shared" si="100"/>
        <v>DELETE FROM W_CATEGORY WHERE ID = JobStreet(Sg);</v>
      </c>
      <c r="O2057" s="30" t="str">
        <f t="shared" si="98"/>
        <v>INSERT INTO W_CATEGORY VALUES(</v>
      </c>
      <c r="P2057" s="30" t="str">
        <f t="shared" si="99"/>
        <v>"JobStreet(Sg)",1,"","","QuantitySurveyingJobs",0,FALSE</v>
      </c>
      <c r="Q2057" s="18" t="s">
        <v>70</v>
      </c>
    </row>
    <row r="2058" spans="2:17">
      <c r="B2058" s="32" t="s">
        <v>384</v>
      </c>
      <c r="C2058" s="32" t="s">
        <v>92</v>
      </c>
      <c r="D2058" s="32">
        <v>1</v>
      </c>
      <c r="E2058" s="32"/>
      <c r="F2058" s="32"/>
      <c r="G2058" s="32" t="s">
        <v>2045</v>
      </c>
      <c r="H2058" s="32">
        <v>0</v>
      </c>
      <c r="I2058" s="32" t="b">
        <v>0</v>
      </c>
      <c r="M2058">
        <v>2</v>
      </c>
      <c r="N2058" s="30" t="str">
        <f t="shared" si="100"/>
        <v>DELETE FROM W_CATEGORY WHERE ID = JobStreet(Sg);</v>
      </c>
      <c r="O2058" s="30" t="str">
        <f t="shared" si="98"/>
        <v>INSERT INTO W_CATEGORY VALUES(</v>
      </c>
      <c r="P2058" s="30" t="str">
        <f t="shared" si="99"/>
        <v>"JobStreet(Sg)",1,"","","RetailSalesJobs",0,FALSE</v>
      </c>
      <c r="Q2058" s="18" t="s">
        <v>70</v>
      </c>
    </row>
    <row r="2059" spans="2:17">
      <c r="B2059" s="32" t="s">
        <v>384</v>
      </c>
      <c r="C2059" s="32" t="s">
        <v>92</v>
      </c>
      <c r="D2059" s="32">
        <v>1</v>
      </c>
      <c r="E2059" s="32"/>
      <c r="F2059" s="32"/>
      <c r="G2059" s="32" t="s">
        <v>2046</v>
      </c>
      <c r="H2059" s="32">
        <v>0</v>
      </c>
      <c r="I2059" s="32" t="b">
        <v>0</v>
      </c>
      <c r="M2059">
        <v>2</v>
      </c>
      <c r="N2059" s="30" t="str">
        <f t="shared" si="100"/>
        <v>DELETE FROM W_CATEGORY WHERE ID = JobStreet(Sg);</v>
      </c>
      <c r="O2059" s="30" t="str">
        <f t="shared" si="98"/>
        <v>INSERT INTO W_CATEGORY VALUES(</v>
      </c>
      <c r="P2059" s="30" t="str">
        <f t="shared" si="99"/>
        <v>"JobStreet(Sg)",1,"","","Sales-CorporateJobs",0,FALSE</v>
      </c>
      <c r="Q2059" s="18" t="s">
        <v>70</v>
      </c>
    </row>
    <row r="2060" spans="2:17">
      <c r="B2060" s="32" t="s">
        <v>384</v>
      </c>
      <c r="C2060" s="32" t="s">
        <v>92</v>
      </c>
      <c r="D2060" s="32">
        <v>1</v>
      </c>
      <c r="E2060" s="32"/>
      <c r="F2060" s="32"/>
      <c r="G2060" s="32" t="s">
        <v>2047</v>
      </c>
      <c r="H2060" s="32">
        <v>0</v>
      </c>
      <c r="I2060" s="32" t="b">
        <v>0</v>
      </c>
      <c r="M2060">
        <v>2</v>
      </c>
      <c r="N2060" s="30" t="str">
        <f t="shared" si="100"/>
        <v>DELETE FROM W_CATEGORY WHERE ID = JobStreet(Sg);</v>
      </c>
      <c r="O2060" s="30" t="str">
        <f t="shared" si="98"/>
        <v>INSERT INTO W_CATEGORY VALUES(</v>
      </c>
      <c r="P2060" s="30" t="str">
        <f t="shared" si="99"/>
        <v>"JobStreet(Sg)",1,"","","Sales-Eng/Tech/ITJobs",0,FALSE</v>
      </c>
      <c r="Q2060" s="18" t="s">
        <v>70</v>
      </c>
    </row>
    <row r="2061" spans="2:17">
      <c r="B2061" s="32" t="s">
        <v>384</v>
      </c>
      <c r="C2061" s="32" t="s">
        <v>92</v>
      </c>
      <c r="D2061" s="32">
        <v>1</v>
      </c>
      <c r="E2061" s="32"/>
      <c r="F2061" s="32"/>
      <c r="G2061" s="32" t="s">
        <v>2048</v>
      </c>
      <c r="H2061" s="32">
        <v>0</v>
      </c>
      <c r="I2061" s="32" t="b">
        <v>0</v>
      </c>
      <c r="M2061">
        <v>2</v>
      </c>
      <c r="N2061" s="30" t="str">
        <f t="shared" si="100"/>
        <v>DELETE FROM W_CATEGORY WHERE ID = JobStreet(Sg);</v>
      </c>
      <c r="O2061" s="30" t="str">
        <f t="shared" si="98"/>
        <v>INSERT INTO W_CATEGORY VALUES(</v>
      </c>
      <c r="P2061" s="30" t="str">
        <f t="shared" si="99"/>
        <v>"JobStreet(Sg)",1,"","","Sales-FinancialServicesJobs",0,FALSE</v>
      </c>
      <c r="Q2061" s="18" t="s">
        <v>70</v>
      </c>
    </row>
    <row r="2062" spans="2:17">
      <c r="B2062" s="32" t="s">
        <v>384</v>
      </c>
      <c r="C2062" s="32" t="s">
        <v>92</v>
      </c>
      <c r="D2062" s="32">
        <v>1</v>
      </c>
      <c r="E2062" s="32"/>
      <c r="F2062" s="32"/>
      <c r="G2062" s="32" t="s">
        <v>2049</v>
      </c>
      <c r="H2062" s="32">
        <v>0</v>
      </c>
      <c r="I2062" s="32" t="b">
        <v>0</v>
      </c>
      <c r="M2062">
        <v>2</v>
      </c>
      <c r="N2062" s="30" t="str">
        <f t="shared" si="100"/>
        <v>DELETE FROM W_CATEGORY WHERE ID = JobStreet(Sg);</v>
      </c>
      <c r="O2062" s="30" t="str">
        <f t="shared" si="98"/>
        <v>INSERT INTO W_CATEGORY VALUES(</v>
      </c>
      <c r="P2062" s="30" t="str">
        <f t="shared" si="99"/>
        <v>"JobStreet(Sg)",1,"","","Science&amp;TechnologyJobs",0,FALSE</v>
      </c>
      <c r="Q2062" s="18" t="s">
        <v>70</v>
      </c>
    </row>
    <row r="2063" spans="2:17">
      <c r="B2063" s="32" t="s">
        <v>384</v>
      </c>
      <c r="C2063" s="32" t="s">
        <v>92</v>
      </c>
      <c r="D2063" s="32">
        <v>1</v>
      </c>
      <c r="E2063" s="32"/>
      <c r="F2063" s="32"/>
      <c r="G2063" s="32" t="s">
        <v>2050</v>
      </c>
      <c r="H2063" s="32">
        <v>0</v>
      </c>
      <c r="I2063" s="32" t="b">
        <v>0</v>
      </c>
      <c r="M2063">
        <v>2</v>
      </c>
      <c r="N2063" s="30" t="str">
        <f t="shared" si="100"/>
        <v>DELETE FROM W_CATEGORY WHERE ID = JobStreet(Sg);</v>
      </c>
      <c r="O2063" s="30" t="str">
        <f t="shared" si="98"/>
        <v>INSERT INTO W_CATEGORY VALUES(</v>
      </c>
      <c r="P2063" s="30" t="str">
        <f t="shared" si="99"/>
        <v>"JobStreet(Sg)",1,"","","SecretarialJobs",0,FALSE</v>
      </c>
      <c r="Q2063" s="18" t="s">
        <v>70</v>
      </c>
    </row>
    <row r="2064" spans="2:17">
      <c r="B2064" s="32" t="s">
        <v>384</v>
      </c>
      <c r="C2064" s="32" t="s">
        <v>92</v>
      </c>
      <c r="D2064" s="32">
        <v>1</v>
      </c>
      <c r="E2064" s="32"/>
      <c r="F2064" s="32"/>
      <c r="G2064" s="32" t="s">
        <v>2051</v>
      </c>
      <c r="H2064" s="32">
        <v>0</v>
      </c>
      <c r="I2064" s="32" t="b">
        <v>0</v>
      </c>
      <c r="M2064">
        <v>2</v>
      </c>
      <c r="N2064" s="30" t="str">
        <f t="shared" si="100"/>
        <v>DELETE FROM W_CATEGORY WHERE ID = JobStreet(Sg);</v>
      </c>
      <c r="O2064" s="30" t="str">
        <f t="shared" si="98"/>
        <v>INSERT INTO W_CATEGORY VALUES(</v>
      </c>
      <c r="P2064" s="30" t="str">
        <f t="shared" si="99"/>
        <v>"JobStreet(Sg)",1,"","","Security/ArmedForcesJobs",0,FALSE</v>
      </c>
      <c r="Q2064" s="18" t="s">
        <v>70</v>
      </c>
    </row>
    <row r="2065" spans="2:17">
      <c r="B2065" s="32" t="s">
        <v>384</v>
      </c>
      <c r="C2065" s="32" t="s">
        <v>92</v>
      </c>
      <c r="D2065" s="32">
        <v>1</v>
      </c>
      <c r="E2065" s="32"/>
      <c r="F2065" s="32"/>
      <c r="G2065" s="32" t="s">
        <v>2052</v>
      </c>
      <c r="H2065" s="32">
        <v>0</v>
      </c>
      <c r="I2065" s="32" t="b">
        <v>0</v>
      </c>
      <c r="M2065">
        <v>2</v>
      </c>
      <c r="N2065" s="30" t="str">
        <f t="shared" si="100"/>
        <v>DELETE FROM W_CATEGORY WHERE ID = JobStreet(Sg);</v>
      </c>
      <c r="O2065" s="30" t="str">
        <f t="shared" si="98"/>
        <v>INSERT INTO W_CATEGORY VALUES(</v>
      </c>
      <c r="P2065" s="30" t="str">
        <f t="shared" si="99"/>
        <v>"JobStreet(Sg)",1,"","","SocialServicesJobs",0,FALSE</v>
      </c>
      <c r="Q2065" s="18" t="s">
        <v>70</v>
      </c>
    </row>
    <row r="2066" spans="2:17">
      <c r="B2066" s="32" t="s">
        <v>384</v>
      </c>
      <c r="C2066" s="32" t="s">
        <v>92</v>
      </c>
      <c r="D2066" s="32">
        <v>1</v>
      </c>
      <c r="E2066" s="32"/>
      <c r="F2066" s="32"/>
      <c r="G2066" s="32" t="s">
        <v>2053</v>
      </c>
      <c r="H2066" s="32">
        <v>0</v>
      </c>
      <c r="I2066" s="32" t="b">
        <v>0</v>
      </c>
      <c r="M2066">
        <v>2</v>
      </c>
      <c r="N2066" s="30" t="str">
        <f t="shared" si="100"/>
        <v>DELETE FROM W_CATEGORY WHERE ID = JobStreet(Sg);</v>
      </c>
      <c r="O2066" s="30" t="str">
        <f t="shared" si="98"/>
        <v>INSERT INTO W_CATEGORY VALUES(</v>
      </c>
      <c r="P2066" s="30" t="str">
        <f t="shared" si="99"/>
        <v>"JobStreet(Sg)",1,"","","Tech&amp;HelpdeskSupportJobs",0,FALSE</v>
      </c>
      <c r="Q2066" s="18" t="s">
        <v>70</v>
      </c>
    </row>
    <row r="2067" spans="2:17">
      <c r="B2067" s="32" t="s">
        <v>384</v>
      </c>
      <c r="C2067" s="32" t="s">
        <v>92</v>
      </c>
      <c r="D2067" s="32">
        <v>1</v>
      </c>
      <c r="E2067" s="32"/>
      <c r="F2067" s="32"/>
      <c r="G2067" s="32" t="s">
        <v>2054</v>
      </c>
      <c r="H2067" s="32">
        <v>0</v>
      </c>
      <c r="I2067" s="32" t="b">
        <v>0</v>
      </c>
      <c r="M2067">
        <v>2</v>
      </c>
      <c r="N2067" s="30" t="str">
        <f t="shared" si="100"/>
        <v>DELETE FROM W_CATEGORY WHERE ID = JobStreet(Sg);</v>
      </c>
      <c r="O2067" s="30" t="str">
        <f t="shared" si="98"/>
        <v>INSERT INTO W_CATEGORY VALUES(</v>
      </c>
      <c r="P2067" s="30" t="str">
        <f t="shared" si="99"/>
        <v>"JobStreet(Sg)",1,"","","Telesales/TelemarketingJobs",0,FALSE</v>
      </c>
      <c r="Q2067" s="18" t="s">
        <v>70</v>
      </c>
    </row>
    <row r="2068" spans="2:17">
      <c r="B2068" s="32" t="s">
        <v>384</v>
      </c>
      <c r="C2068" s="32" t="s">
        <v>92</v>
      </c>
      <c r="D2068" s="32">
        <v>1</v>
      </c>
      <c r="E2068" s="32"/>
      <c r="F2068" s="32"/>
      <c r="G2068" s="32" t="s">
        <v>2055</v>
      </c>
      <c r="H2068" s="32">
        <v>0</v>
      </c>
      <c r="I2068" s="32" t="b">
        <v>0</v>
      </c>
      <c r="M2068">
        <v>2</v>
      </c>
      <c r="N2068" s="30" t="str">
        <f t="shared" si="100"/>
        <v>DELETE FROM W_CATEGORY WHERE ID = JobStreet(Sg);</v>
      </c>
      <c r="O2068" s="30" t="str">
        <f t="shared" si="98"/>
        <v>INSERT INTO W_CATEGORY VALUES(</v>
      </c>
      <c r="P2068" s="30" t="str">
        <f t="shared" si="99"/>
        <v>"JobStreet(Sg)",1,"","","TopManagementJobs",0,FALSE</v>
      </c>
      <c r="Q2068" s="18" t="s">
        <v>70</v>
      </c>
    </row>
    <row r="2069" spans="2:17">
      <c r="B2069" s="32" t="s">
        <v>384</v>
      </c>
      <c r="C2069" s="32" t="s">
        <v>92</v>
      </c>
      <c r="D2069" s="32">
        <v>1</v>
      </c>
      <c r="E2069" s="32"/>
      <c r="F2069" s="32"/>
      <c r="G2069" s="32" t="s">
        <v>2056</v>
      </c>
      <c r="H2069" s="32">
        <v>0</v>
      </c>
      <c r="I2069" s="32" t="b">
        <v>0</v>
      </c>
      <c r="M2069">
        <v>2</v>
      </c>
      <c r="N2069" s="30" t="str">
        <f t="shared" si="100"/>
        <v>DELETE FROM W_CATEGORY WHERE ID = JobStreet(Sg);</v>
      </c>
      <c r="O2069" s="30" t="str">
        <f t="shared" si="98"/>
        <v>INSERT INTO W_CATEGORY VALUES(</v>
      </c>
      <c r="P2069" s="30" t="str">
        <f t="shared" si="99"/>
        <v>"JobStreet(Sg)",1,"","","Training&amp;Dev.Jobs",0,FALSE</v>
      </c>
      <c r="Q2069" s="18" t="s">
        <v>70</v>
      </c>
    </row>
    <row r="2070" spans="2:17">
      <c r="B2070" s="32" t="s">
        <v>384</v>
      </c>
      <c r="C2070" s="32" t="s">
        <v>92</v>
      </c>
      <c r="D2070" s="32">
        <v>2</v>
      </c>
      <c r="E2070" s="32"/>
      <c r="F2070" s="32"/>
      <c r="G2070" s="32" t="s">
        <v>2157</v>
      </c>
      <c r="H2070" s="32">
        <v>0</v>
      </c>
      <c r="I2070" s="32" t="b">
        <v>0</v>
      </c>
      <c r="M2070">
        <v>2</v>
      </c>
      <c r="N2070" s="30" t="str">
        <f t="shared" si="100"/>
        <v>DELETE FROM W_CATEGORY WHERE ID = JobStreet(Sg);</v>
      </c>
      <c r="O2070" s="30" t="str">
        <f t="shared" si="98"/>
        <v>INSERT INTO W_CATEGORY VALUES(</v>
      </c>
      <c r="P2070" s="30" t="str">
        <f t="shared" si="99"/>
        <v>"JobStreet(Sg)",2,"","","EntryLevelJobs",0,FALSE</v>
      </c>
      <c r="Q2070" s="18" t="s">
        <v>70</v>
      </c>
    </row>
    <row r="2071" spans="2:17">
      <c r="B2071" s="32" t="s">
        <v>384</v>
      </c>
      <c r="C2071" s="32" t="s">
        <v>92</v>
      </c>
      <c r="D2071" s="32">
        <v>2</v>
      </c>
      <c r="E2071" s="32"/>
      <c r="F2071" s="32"/>
      <c r="G2071" s="32" t="s">
        <v>2109</v>
      </c>
      <c r="H2071" s="32">
        <v>0</v>
      </c>
      <c r="I2071" s="32" t="b">
        <v>0</v>
      </c>
      <c r="M2071">
        <v>2</v>
      </c>
      <c r="N2071" s="30" t="str">
        <f t="shared" si="100"/>
        <v>DELETE FROM W_CATEGORY WHERE ID = JobStreet(Sg);</v>
      </c>
      <c r="O2071" s="30" t="str">
        <f t="shared" si="98"/>
        <v>INSERT INTO W_CATEGORY VALUES(</v>
      </c>
      <c r="P2071" s="30" t="str">
        <f t="shared" si="99"/>
        <v>"JobStreet(Sg)",2,"","","Fresh/EntryLevelJobs",0,FALSE</v>
      </c>
      <c r="Q2071" s="18" t="s">
        <v>70</v>
      </c>
    </row>
    <row r="2072" spans="2:17">
      <c r="B2072" s="32" t="s">
        <v>384</v>
      </c>
      <c r="C2072" s="32" t="s">
        <v>92</v>
      </c>
      <c r="D2072" s="32">
        <v>2</v>
      </c>
      <c r="E2072" s="32"/>
      <c r="F2072" s="32"/>
      <c r="G2072" s="32" t="s">
        <v>2110</v>
      </c>
      <c r="H2072" s="32">
        <v>0</v>
      </c>
      <c r="I2072" s="32" t="b">
        <v>0</v>
      </c>
      <c r="M2072">
        <v>2</v>
      </c>
      <c r="N2072" s="30" t="str">
        <f t="shared" si="100"/>
        <v>DELETE FROM W_CATEGORY WHERE ID = JobStreet(Sg);</v>
      </c>
      <c r="O2072" s="30" t="str">
        <f t="shared" si="98"/>
        <v>INSERT INTO W_CATEGORY VALUES(</v>
      </c>
      <c r="P2072" s="30" t="str">
        <f t="shared" si="99"/>
        <v>"JobStreet(Sg)",2,"","","JuniorExecutiveJobs",0,FALSE</v>
      </c>
      <c r="Q2072" s="18" t="s">
        <v>70</v>
      </c>
    </row>
    <row r="2073" spans="2:17">
      <c r="B2073" s="32" t="s">
        <v>384</v>
      </c>
      <c r="C2073" s="32" t="s">
        <v>92</v>
      </c>
      <c r="D2073" s="32">
        <v>2</v>
      </c>
      <c r="E2073" s="32"/>
      <c r="F2073" s="32"/>
      <c r="G2073" s="32" t="s">
        <v>2111</v>
      </c>
      <c r="H2073" s="32">
        <v>0</v>
      </c>
      <c r="I2073" s="32" t="b">
        <v>0</v>
      </c>
      <c r="M2073">
        <v>2</v>
      </c>
      <c r="N2073" s="30" t="str">
        <f t="shared" si="100"/>
        <v>DELETE FROM W_CATEGORY WHERE ID = JobStreet(Sg);</v>
      </c>
      <c r="O2073" s="30" t="str">
        <f t="shared" si="98"/>
        <v>INSERT INTO W_CATEGORY VALUES(</v>
      </c>
      <c r="P2073" s="30" t="str">
        <f t="shared" si="99"/>
        <v>"JobStreet(Sg)",2,"","","ManagerJobs",0,FALSE</v>
      </c>
      <c r="Q2073" s="18" t="s">
        <v>70</v>
      </c>
    </row>
    <row r="2074" spans="2:17">
      <c r="B2074" s="32" t="s">
        <v>384</v>
      </c>
      <c r="C2074" s="32" t="s">
        <v>92</v>
      </c>
      <c r="D2074" s="32">
        <v>2</v>
      </c>
      <c r="E2074" s="32"/>
      <c r="F2074" s="32"/>
      <c r="G2074" s="32" t="s">
        <v>2112</v>
      </c>
      <c r="H2074" s="32">
        <v>0</v>
      </c>
      <c r="I2074" s="32" t="b">
        <v>0</v>
      </c>
      <c r="M2074">
        <v>2</v>
      </c>
      <c r="N2074" s="30" t="str">
        <f t="shared" si="100"/>
        <v>DELETE FROM W_CATEGORY WHERE ID = JobStreet(Sg);</v>
      </c>
      <c r="O2074" s="30" t="str">
        <f t="shared" si="98"/>
        <v>INSERT INTO W_CATEGORY VALUES(</v>
      </c>
      <c r="P2074" s="30" t="str">
        <f t="shared" si="99"/>
        <v>"JobStreet(Sg)",2,"","","Non-ExecutiveJobs",0,FALSE</v>
      </c>
      <c r="Q2074" s="18" t="s">
        <v>70</v>
      </c>
    </row>
    <row r="2075" spans="2:17">
      <c r="B2075" s="32" t="s">
        <v>384</v>
      </c>
      <c r="C2075" s="32" t="s">
        <v>92</v>
      </c>
      <c r="D2075" s="32">
        <v>2</v>
      </c>
      <c r="E2075" s="32"/>
      <c r="F2075" s="32"/>
      <c r="G2075" s="32" t="s">
        <v>2113</v>
      </c>
      <c r="H2075" s="32">
        <v>0</v>
      </c>
      <c r="I2075" s="32" t="b">
        <v>0</v>
      </c>
      <c r="M2075">
        <v>2</v>
      </c>
      <c r="N2075" s="30" t="str">
        <f t="shared" si="100"/>
        <v>DELETE FROM W_CATEGORY WHERE ID = JobStreet(Sg);</v>
      </c>
      <c r="O2075" s="30" t="str">
        <f t="shared" si="98"/>
        <v>INSERT INTO W_CATEGORY VALUES(</v>
      </c>
      <c r="P2075" s="30" t="str">
        <f t="shared" si="99"/>
        <v>"JobStreet(Sg)",2,"","","SeniorExecutiveJobs",0,FALSE</v>
      </c>
      <c r="Q2075" s="18" t="s">
        <v>70</v>
      </c>
    </row>
    <row r="2076" spans="2:17">
      <c r="B2076" s="32" t="s">
        <v>384</v>
      </c>
      <c r="C2076" s="32" t="s">
        <v>92</v>
      </c>
      <c r="D2076" s="32">
        <v>2</v>
      </c>
      <c r="E2076" s="32"/>
      <c r="F2076" s="32"/>
      <c r="G2076" s="32" t="s">
        <v>2114</v>
      </c>
      <c r="H2076" s="32">
        <v>0</v>
      </c>
      <c r="I2076" s="32" t="b">
        <v>0</v>
      </c>
      <c r="M2076">
        <v>2</v>
      </c>
      <c r="N2076" s="30" t="str">
        <f t="shared" si="100"/>
        <v>DELETE FROM W_CATEGORY WHERE ID = JobStreet(Sg);</v>
      </c>
      <c r="O2076" s="30" t="str">
        <f t="shared" si="98"/>
        <v>INSERT INTO W_CATEGORY VALUES(</v>
      </c>
      <c r="P2076" s="30" t="str">
        <f t="shared" si="99"/>
        <v>"JobStreet(Sg)",2,"","","SeniorManagerJobs",0,FALSE</v>
      </c>
      <c r="Q2076" s="18" t="s">
        <v>70</v>
      </c>
    </row>
    <row r="2077" spans="2:17">
      <c r="B2077" s="32" t="s">
        <v>384</v>
      </c>
      <c r="C2077" s="32" t="s">
        <v>92</v>
      </c>
      <c r="D2077" s="32">
        <v>3</v>
      </c>
      <c r="E2077" s="32"/>
      <c r="F2077" s="32"/>
      <c r="G2077" s="32" t="s">
        <v>2158</v>
      </c>
      <c r="H2077" s="32">
        <v>0</v>
      </c>
      <c r="I2077" s="32" t="b">
        <v>0</v>
      </c>
      <c r="M2077">
        <v>2</v>
      </c>
      <c r="N2077" s="30" t="str">
        <f t="shared" si="100"/>
        <v>DELETE FROM W_CATEGORY WHERE ID = JobStreet(Sg);</v>
      </c>
      <c r="O2077" s="30" t="str">
        <f t="shared" si="98"/>
        <v>INSERT INTO W_CATEGORY VALUES(</v>
      </c>
      <c r="P2077" s="30" t="str">
        <f t="shared" si="99"/>
        <v>"JobStreet(Sg)",3,"","","JobsinSingapore",0,FALSE</v>
      </c>
      <c r="Q2077" s="18" t="s">
        <v>70</v>
      </c>
    </row>
    <row r="2078" spans="2:17">
      <c r="B2078" s="32" t="s">
        <v>384</v>
      </c>
      <c r="C2078" s="32" t="s">
        <v>92</v>
      </c>
      <c r="D2078" s="32">
        <v>5</v>
      </c>
      <c r="E2078" s="32"/>
      <c r="F2078" s="32"/>
      <c r="G2078" s="32" t="s">
        <v>2131</v>
      </c>
      <c r="H2078" s="32">
        <v>0</v>
      </c>
      <c r="I2078" s="32" t="b">
        <v>0</v>
      </c>
      <c r="M2078">
        <v>2</v>
      </c>
      <c r="N2078" s="30" t="str">
        <f t="shared" si="100"/>
        <v>DELETE FROM W_CATEGORY WHERE ID = JobStreet(Sg);</v>
      </c>
      <c r="O2078" s="30" t="str">
        <f t="shared" si="98"/>
        <v>INSERT INTO W_CATEGORY VALUES(</v>
      </c>
      <c r="P2078" s="30" t="str">
        <f t="shared" si="99"/>
        <v>"JobStreet(Sg)",5,"","","Africa",0,FALSE</v>
      </c>
      <c r="Q2078" s="18" t="s">
        <v>70</v>
      </c>
    </row>
    <row r="2079" spans="2:17">
      <c r="B2079" s="32" t="s">
        <v>384</v>
      </c>
      <c r="C2079" s="32" t="s">
        <v>92</v>
      </c>
      <c r="D2079" s="32">
        <v>5</v>
      </c>
      <c r="E2079" s="32"/>
      <c r="F2079" s="32"/>
      <c r="G2079" s="32" t="s">
        <v>2096</v>
      </c>
      <c r="H2079" s="32">
        <v>0</v>
      </c>
      <c r="I2079" s="32" t="b">
        <v>0</v>
      </c>
      <c r="M2079">
        <v>2</v>
      </c>
      <c r="N2079" s="30" t="str">
        <f t="shared" si="100"/>
        <v>DELETE FROM W_CATEGORY WHERE ID = JobStreet(Sg);</v>
      </c>
      <c r="O2079" s="30" t="str">
        <f t="shared" si="98"/>
        <v>INSERT INTO W_CATEGORY VALUES(</v>
      </c>
      <c r="P2079" s="30" t="str">
        <f t="shared" si="99"/>
        <v>"JobStreet(Sg)",5,"","","AllOtherWorkLocations",0,FALSE</v>
      </c>
      <c r="Q2079" s="18" t="s">
        <v>70</v>
      </c>
    </row>
    <row r="2080" spans="2:17">
      <c r="B2080" s="32" t="s">
        <v>384</v>
      </c>
      <c r="C2080" s="32" t="s">
        <v>92</v>
      </c>
      <c r="D2080" s="32">
        <v>5</v>
      </c>
      <c r="E2080" s="32"/>
      <c r="F2080" s="32"/>
      <c r="G2080" s="32" t="s">
        <v>2097</v>
      </c>
      <c r="H2080" s="32">
        <v>0</v>
      </c>
      <c r="I2080" s="32" t="b">
        <v>0</v>
      </c>
      <c r="M2080">
        <v>2</v>
      </c>
      <c r="N2080" s="30" t="str">
        <f t="shared" si="100"/>
        <v>DELETE FROM W_CATEGORY WHERE ID = JobStreet(Sg);</v>
      </c>
      <c r="O2080" s="30" t="str">
        <f t="shared" si="98"/>
        <v>INSERT INTO W_CATEGORY VALUES(</v>
      </c>
      <c r="P2080" s="30" t="str">
        <f t="shared" si="99"/>
        <v>"JobStreet(Sg)",5,"","","Asia-MiddleEast",0,FALSE</v>
      </c>
      <c r="Q2080" s="18" t="s">
        <v>70</v>
      </c>
    </row>
    <row r="2081" spans="2:17">
      <c r="B2081" s="32" t="s">
        <v>384</v>
      </c>
      <c r="C2081" s="32" t="s">
        <v>92</v>
      </c>
      <c r="D2081" s="32">
        <v>5</v>
      </c>
      <c r="E2081" s="32"/>
      <c r="F2081" s="32"/>
      <c r="G2081" s="32" t="s">
        <v>2098</v>
      </c>
      <c r="H2081" s="32">
        <v>0</v>
      </c>
      <c r="I2081" s="32" t="b">
        <v>0</v>
      </c>
      <c r="M2081">
        <v>2</v>
      </c>
      <c r="N2081" s="30" t="str">
        <f t="shared" si="100"/>
        <v>DELETE FROM W_CATEGORY WHERE ID = JobStreet(Sg);</v>
      </c>
      <c r="O2081" s="30" t="str">
        <f t="shared" si="98"/>
        <v>INSERT INTO W_CATEGORY VALUES(</v>
      </c>
      <c r="P2081" s="30" t="str">
        <f t="shared" si="99"/>
        <v>"JobStreet(Sg)",5,"","","Asia-Others",0,FALSE</v>
      </c>
      <c r="Q2081" s="18" t="s">
        <v>70</v>
      </c>
    </row>
    <row r="2082" spans="2:17">
      <c r="B2082" s="32" t="s">
        <v>384</v>
      </c>
      <c r="C2082" s="32" t="s">
        <v>92</v>
      </c>
      <c r="D2082" s="32">
        <v>5</v>
      </c>
      <c r="E2082" s="32"/>
      <c r="F2082" s="32"/>
      <c r="G2082" s="32" t="s">
        <v>2132</v>
      </c>
      <c r="H2082" s="32">
        <v>0</v>
      </c>
      <c r="I2082" s="32" t="b">
        <v>0</v>
      </c>
      <c r="M2082">
        <v>2</v>
      </c>
      <c r="N2082" s="30" t="str">
        <f t="shared" si="100"/>
        <v>DELETE FROM W_CATEGORY WHERE ID = JobStreet(Sg);</v>
      </c>
      <c r="O2082" s="30" t="str">
        <f t="shared" si="98"/>
        <v>INSERT INTO W_CATEGORY VALUES(</v>
      </c>
      <c r="P2082" s="30" t="str">
        <f t="shared" si="99"/>
        <v>"JobStreet(Sg)",5,"","","Australia&amp;NewZealand",0,FALSE</v>
      </c>
      <c r="Q2082" s="18" t="s">
        <v>70</v>
      </c>
    </row>
    <row r="2083" spans="2:17">
      <c r="B2083" s="32" t="s">
        <v>384</v>
      </c>
      <c r="C2083" s="32" t="s">
        <v>92</v>
      </c>
      <c r="D2083" s="32">
        <v>5</v>
      </c>
      <c r="E2083" s="32"/>
      <c r="F2083" s="32"/>
      <c r="G2083" s="32" t="s">
        <v>2099</v>
      </c>
      <c r="H2083" s="32">
        <v>0</v>
      </c>
      <c r="I2083" s="32" t="b">
        <v>0</v>
      </c>
      <c r="M2083">
        <v>2</v>
      </c>
      <c r="N2083" s="30" t="str">
        <f t="shared" si="100"/>
        <v>DELETE FROM W_CATEGORY WHERE ID = JobStreet(Sg);</v>
      </c>
      <c r="O2083" s="30" t="str">
        <f t="shared" si="98"/>
        <v>INSERT INTO W_CATEGORY VALUES(</v>
      </c>
      <c r="P2083" s="30" t="str">
        <f t="shared" si="99"/>
        <v>"JobStreet(Sg)",5,"","","China",0,FALSE</v>
      </c>
      <c r="Q2083" s="18" t="s">
        <v>70</v>
      </c>
    </row>
    <row r="2084" spans="2:17">
      <c r="B2084" s="32" t="s">
        <v>384</v>
      </c>
      <c r="C2084" s="32" t="s">
        <v>92</v>
      </c>
      <c r="D2084" s="32">
        <v>5</v>
      </c>
      <c r="E2084" s="32"/>
      <c r="F2084" s="32"/>
      <c r="G2084" s="32" t="s">
        <v>2100</v>
      </c>
      <c r="H2084" s="32">
        <v>0</v>
      </c>
      <c r="I2084" s="32" t="b">
        <v>0</v>
      </c>
      <c r="M2084">
        <v>2</v>
      </c>
      <c r="N2084" s="30" t="str">
        <f t="shared" si="100"/>
        <v>DELETE FROM W_CATEGORY WHERE ID = JobStreet(Sg);</v>
      </c>
      <c r="O2084" s="30" t="str">
        <f t="shared" si="98"/>
        <v>INSERT INTO W_CATEGORY VALUES(</v>
      </c>
      <c r="P2084" s="30" t="str">
        <f t="shared" si="99"/>
        <v>"JobStreet(Sg)",5,"","","Europe",0,FALSE</v>
      </c>
      <c r="Q2084" s="18" t="s">
        <v>70</v>
      </c>
    </row>
    <row r="2085" spans="2:17">
      <c r="B2085" s="32" t="s">
        <v>384</v>
      </c>
      <c r="C2085" s="32" t="s">
        <v>92</v>
      </c>
      <c r="D2085" s="32">
        <v>5</v>
      </c>
      <c r="E2085" s="32"/>
      <c r="F2085" s="32"/>
      <c r="G2085" s="32" t="s">
        <v>2101</v>
      </c>
      <c r="H2085" s="32">
        <v>0</v>
      </c>
      <c r="I2085" s="32" t="b">
        <v>0</v>
      </c>
      <c r="M2085">
        <v>2</v>
      </c>
      <c r="N2085" s="30" t="str">
        <f t="shared" si="100"/>
        <v>DELETE FROM W_CATEGORY WHERE ID = JobStreet(Sg);</v>
      </c>
      <c r="O2085" s="30" t="str">
        <f t="shared" si="98"/>
        <v>INSERT INTO W_CATEGORY VALUES(</v>
      </c>
      <c r="P2085" s="30" t="str">
        <f t="shared" si="99"/>
        <v>"JobStreet(Sg)",5,"","","HongKong",0,FALSE</v>
      </c>
      <c r="Q2085" s="18" t="s">
        <v>70</v>
      </c>
    </row>
    <row r="2086" spans="2:17">
      <c r="B2086" s="32" t="s">
        <v>384</v>
      </c>
      <c r="C2086" s="32" t="s">
        <v>92</v>
      </c>
      <c r="D2086" s="32">
        <v>5</v>
      </c>
      <c r="E2086" s="32"/>
      <c r="F2086" s="32"/>
      <c r="G2086" s="32" t="s">
        <v>2102</v>
      </c>
      <c r="H2086" s="32">
        <v>0</v>
      </c>
      <c r="I2086" s="32" t="b">
        <v>0</v>
      </c>
      <c r="M2086">
        <v>2</v>
      </c>
      <c r="N2086" s="30" t="str">
        <f t="shared" si="100"/>
        <v>DELETE FROM W_CATEGORY WHERE ID = JobStreet(Sg);</v>
      </c>
      <c r="O2086" s="30" t="str">
        <f t="shared" si="98"/>
        <v>INSERT INTO W_CATEGORY VALUES(</v>
      </c>
      <c r="P2086" s="30" t="str">
        <f t="shared" si="99"/>
        <v>"JobStreet(Sg)",5,"","","India",0,FALSE</v>
      </c>
      <c r="Q2086" s="18" t="s">
        <v>70</v>
      </c>
    </row>
    <row r="2087" spans="2:17">
      <c r="B2087" s="32" t="s">
        <v>384</v>
      </c>
      <c r="C2087" s="32" t="s">
        <v>92</v>
      </c>
      <c r="D2087" s="32">
        <v>5</v>
      </c>
      <c r="E2087" s="32"/>
      <c r="F2087" s="32"/>
      <c r="G2087" s="32" t="s">
        <v>2133</v>
      </c>
      <c r="H2087" s="32">
        <v>0</v>
      </c>
      <c r="I2087" s="32" t="b">
        <v>0</v>
      </c>
      <c r="M2087">
        <v>2</v>
      </c>
      <c r="N2087" s="30" t="str">
        <f t="shared" si="100"/>
        <v>DELETE FROM W_CATEGORY WHERE ID = JobStreet(Sg);</v>
      </c>
      <c r="O2087" s="30" t="str">
        <f t="shared" si="98"/>
        <v>INSERT INTO W_CATEGORY VALUES(</v>
      </c>
      <c r="P2087" s="30" t="str">
        <f t="shared" si="99"/>
        <v>"JobStreet(Sg)",5,"","","Indonesia",0,FALSE</v>
      </c>
      <c r="Q2087" s="18" t="s">
        <v>70</v>
      </c>
    </row>
    <row r="2088" spans="2:17">
      <c r="B2088" s="32" t="s">
        <v>384</v>
      </c>
      <c r="C2088" s="32" t="s">
        <v>92</v>
      </c>
      <c r="D2088" s="32">
        <v>5</v>
      </c>
      <c r="E2088" s="32"/>
      <c r="F2088" s="32"/>
      <c r="G2088" s="32" t="s">
        <v>2103</v>
      </c>
      <c r="H2088" s="32">
        <v>0</v>
      </c>
      <c r="I2088" s="32" t="b">
        <v>0</v>
      </c>
      <c r="M2088">
        <v>2</v>
      </c>
      <c r="N2088" s="30" t="str">
        <f t="shared" si="100"/>
        <v>DELETE FROM W_CATEGORY WHERE ID = JobStreet(Sg);</v>
      </c>
      <c r="O2088" s="30" t="str">
        <f t="shared" si="98"/>
        <v>INSERT INTO W_CATEGORY VALUES(</v>
      </c>
      <c r="P2088" s="30" t="str">
        <f t="shared" si="99"/>
        <v>"JobStreet(Sg)",5,"","","Japan",0,FALSE</v>
      </c>
      <c r="Q2088" s="18" t="s">
        <v>70</v>
      </c>
    </row>
    <row r="2089" spans="2:17">
      <c r="B2089" s="32" t="s">
        <v>384</v>
      </c>
      <c r="C2089" s="32" t="s">
        <v>92</v>
      </c>
      <c r="D2089" s="32">
        <v>5</v>
      </c>
      <c r="E2089" s="32"/>
      <c r="F2089" s="32"/>
      <c r="G2089" s="32" t="s">
        <v>2104</v>
      </c>
      <c r="H2089" s="32">
        <v>0</v>
      </c>
      <c r="I2089" s="32" t="b">
        <v>0</v>
      </c>
      <c r="M2089">
        <v>2</v>
      </c>
      <c r="N2089" s="30" t="str">
        <f t="shared" si="100"/>
        <v>DELETE FROM W_CATEGORY WHERE ID = JobStreet(Sg);</v>
      </c>
      <c r="O2089" s="30" t="str">
        <f t="shared" si="98"/>
        <v>INSERT INTO W_CATEGORY VALUES(</v>
      </c>
      <c r="P2089" s="30" t="str">
        <f t="shared" si="99"/>
        <v>"JobStreet(Sg)",5,"","","Malaysia",0,FALSE</v>
      </c>
      <c r="Q2089" s="18" t="s">
        <v>70</v>
      </c>
    </row>
    <row r="2090" spans="2:17">
      <c r="B2090" s="32" t="s">
        <v>384</v>
      </c>
      <c r="C2090" s="32" t="s">
        <v>92</v>
      </c>
      <c r="D2090" s="32">
        <v>5</v>
      </c>
      <c r="E2090" s="32"/>
      <c r="F2090" s="32"/>
      <c r="G2090" s="32" t="s">
        <v>2134</v>
      </c>
      <c r="H2090" s="32">
        <v>0</v>
      </c>
      <c r="I2090" s="32" t="b">
        <v>0</v>
      </c>
      <c r="M2090">
        <v>2</v>
      </c>
      <c r="N2090" s="30" t="str">
        <f t="shared" si="100"/>
        <v>DELETE FROM W_CATEGORY WHERE ID = JobStreet(Sg);</v>
      </c>
      <c r="O2090" s="30" t="str">
        <f t="shared" si="98"/>
        <v>INSERT INTO W_CATEGORY VALUES(</v>
      </c>
      <c r="P2090" s="30" t="str">
        <f t="shared" si="99"/>
        <v>"JobStreet(Sg)",5,"","","NorthAmerica",0,FALSE</v>
      </c>
      <c r="Q2090" s="18" t="s">
        <v>70</v>
      </c>
    </row>
    <row r="2091" spans="2:17">
      <c r="B2091" s="32" t="s">
        <v>384</v>
      </c>
      <c r="C2091" s="32" t="s">
        <v>92</v>
      </c>
      <c r="D2091" s="32">
        <v>5</v>
      </c>
      <c r="E2091" s="32"/>
      <c r="F2091" s="32"/>
      <c r="G2091" s="32" t="s">
        <v>2105</v>
      </c>
      <c r="H2091" s="32">
        <v>0</v>
      </c>
      <c r="I2091" s="32" t="b">
        <v>0</v>
      </c>
      <c r="M2091">
        <v>2</v>
      </c>
      <c r="N2091" s="30" t="str">
        <f t="shared" si="100"/>
        <v>DELETE FROM W_CATEGORY WHERE ID = JobStreet(Sg);</v>
      </c>
      <c r="O2091" s="30" t="str">
        <f t="shared" si="98"/>
        <v>INSERT INTO W_CATEGORY VALUES(</v>
      </c>
      <c r="P2091" s="30" t="str">
        <f t="shared" si="99"/>
        <v>"JobStreet(Sg)",5,"","","Otherworklocations",0,FALSE</v>
      </c>
      <c r="Q2091" s="18" t="s">
        <v>70</v>
      </c>
    </row>
    <row r="2092" spans="2:17">
      <c r="B2092" s="32" t="s">
        <v>384</v>
      </c>
      <c r="C2092" s="32" t="s">
        <v>92</v>
      </c>
      <c r="D2092" s="32">
        <v>5</v>
      </c>
      <c r="E2092" s="32"/>
      <c r="F2092" s="32"/>
      <c r="G2092" s="32" t="s">
        <v>2106</v>
      </c>
      <c r="H2092" s="32">
        <v>0</v>
      </c>
      <c r="I2092" s="32" t="b">
        <v>0</v>
      </c>
      <c r="M2092">
        <v>2</v>
      </c>
      <c r="N2092" s="30" t="str">
        <f t="shared" si="100"/>
        <v>DELETE FROM W_CATEGORY WHERE ID = JobStreet(Sg);</v>
      </c>
      <c r="O2092" s="30" t="str">
        <f t="shared" ref="O2092:O2155" si="101">"INSERT INTO " &amp; $B2092 &amp; " VALUES("</f>
        <v>INSERT INTO W_CATEGORY VALUES(</v>
      </c>
      <c r="P2092" s="30" t="str">
        <f t="shared" si="99"/>
        <v>"JobStreet(Sg)",5,"","","Philippines",0,FALSE</v>
      </c>
      <c r="Q2092" s="18" t="s">
        <v>70</v>
      </c>
    </row>
    <row r="2093" spans="2:17">
      <c r="B2093" s="32" t="s">
        <v>384</v>
      </c>
      <c r="C2093" s="32" t="s">
        <v>92</v>
      </c>
      <c r="D2093" s="32">
        <v>5</v>
      </c>
      <c r="E2093" s="32"/>
      <c r="F2093" s="32"/>
      <c r="G2093" s="32" t="s">
        <v>2108</v>
      </c>
      <c r="H2093" s="32">
        <v>0</v>
      </c>
      <c r="I2093" s="32" t="b">
        <v>0</v>
      </c>
      <c r="M2093">
        <v>2</v>
      </c>
      <c r="N2093" s="30" t="str">
        <f t="shared" si="100"/>
        <v>DELETE FROM W_CATEGORY WHERE ID = JobStreet(Sg);</v>
      </c>
      <c r="O2093" s="30" t="str">
        <f t="shared" si="101"/>
        <v>INSERT INTO W_CATEGORY VALUES(</v>
      </c>
      <c r="P2093" s="30" t="str">
        <f t="shared" si="99"/>
        <v>"JobStreet(Sg)",5,"","","Thailand",0,FALSE</v>
      </c>
      <c r="Q2093" s="18" t="s">
        <v>70</v>
      </c>
    </row>
    <row r="2094" spans="2:17">
      <c r="B2094" s="32" t="s">
        <v>384</v>
      </c>
      <c r="C2094" s="32" t="s">
        <v>92</v>
      </c>
      <c r="D2094" s="32">
        <v>5</v>
      </c>
      <c r="E2094" s="32"/>
      <c r="F2094" s="32"/>
      <c r="G2094" s="32" t="s">
        <v>2135</v>
      </c>
      <c r="H2094" s="32">
        <v>0</v>
      </c>
      <c r="I2094" s="32" t="b">
        <v>0</v>
      </c>
      <c r="M2094">
        <v>2</v>
      </c>
      <c r="N2094" s="30" t="str">
        <f t="shared" si="100"/>
        <v>DELETE FROM W_CATEGORY WHERE ID = JobStreet(Sg);</v>
      </c>
      <c r="O2094" s="30" t="str">
        <f t="shared" si="101"/>
        <v>INSERT INTO W_CATEGORY VALUES(</v>
      </c>
      <c r="P2094" s="30" t="str">
        <f t="shared" ref="P2094:P2157" si="102" xml:space="preserve"> IF(IFERROR(FIND("VAR",C$108),0)&gt;0,""""&amp; C2094 &amp; """",C2094) &amp; "," &amp; IF(IFERROR(FIND("VAR",D$108),0)&gt;0,""""&amp; D2094 &amp; """",D2094) &amp; "," &amp; IF(IFERROR(FIND("VAR",E$108),0)&gt;0,""""&amp; E2094 &amp; """",E2094) &amp; "," &amp;  IF(IFERROR(FIND("VAR",F$108),0)&gt;0,""""&amp; F2094 &amp; """",F2094)&amp; "," &amp;  IF(IFERROR(FIND("VAR",G$108),0)&gt;0,""""&amp; G2094 &amp; """",G2094) &amp; "," &amp; IF(IFERROR(FIND("VAR",H$108),0)&gt;0,""""&amp; H2094 &amp; """",H2094) &amp; "," &amp; IF(IFERROR(FIND("VAR",I$108),0)&gt;0,""""&amp; I2094 &amp; """",I2094)</f>
        <v>"JobStreet(Sg)",5,"","","Vietnam",0,FALSE</v>
      </c>
      <c r="Q2094" s="18" t="s">
        <v>70</v>
      </c>
    </row>
    <row r="2095" spans="2:17">
      <c r="B2095" s="32" t="s">
        <v>384</v>
      </c>
      <c r="C2095" s="32" t="s">
        <v>95</v>
      </c>
      <c r="D2095" s="32">
        <v>1</v>
      </c>
      <c r="E2095" s="32"/>
      <c r="F2095" s="32"/>
      <c r="G2095" s="32" t="s">
        <v>1992</v>
      </c>
      <c r="H2095" s="32">
        <v>0</v>
      </c>
      <c r="I2095" s="32" t="b">
        <v>0</v>
      </c>
      <c r="M2095">
        <v>2</v>
      </c>
      <c r="N2095" s="30" t="str">
        <f t="shared" si="100"/>
        <v>DELETE FROM W_CATEGORY WHERE ID = JobStreet(vn);</v>
      </c>
      <c r="O2095" s="30" t="str">
        <f t="shared" si="101"/>
        <v>INSERT INTO W_CATEGORY VALUES(</v>
      </c>
      <c r="P2095" s="30" t="str">
        <f t="shared" si="102"/>
        <v>"JobStreet(vn)",1,"","","Actuarial/StatisticsJobs",0,FALSE</v>
      </c>
      <c r="Q2095" s="18" t="s">
        <v>70</v>
      </c>
    </row>
    <row r="2096" spans="2:17">
      <c r="B2096" s="32" t="s">
        <v>384</v>
      </c>
      <c r="C2096" s="32" t="s">
        <v>95</v>
      </c>
      <c r="D2096" s="32">
        <v>1</v>
      </c>
      <c r="E2096" s="32"/>
      <c r="F2096" s="32"/>
      <c r="G2096" s="32" t="s">
        <v>1993</v>
      </c>
      <c r="H2096" s="32">
        <v>0</v>
      </c>
      <c r="I2096" s="32" t="b">
        <v>0</v>
      </c>
      <c r="M2096">
        <v>2</v>
      </c>
      <c r="N2096" s="30" t="str">
        <f t="shared" si="100"/>
        <v>DELETE FROM W_CATEGORY WHERE ID = JobStreet(vn);</v>
      </c>
      <c r="O2096" s="30" t="str">
        <f t="shared" si="101"/>
        <v>INSERT INTO W_CATEGORY VALUES(</v>
      </c>
      <c r="P2096" s="30" t="str">
        <f t="shared" si="102"/>
        <v>"JobStreet(vn)",1,"","","AdvertisingJobs",0,FALSE</v>
      </c>
      <c r="Q2096" s="18" t="s">
        <v>70</v>
      </c>
    </row>
    <row r="2097" spans="2:17">
      <c r="B2097" s="32" t="s">
        <v>384</v>
      </c>
      <c r="C2097" s="32" t="s">
        <v>95</v>
      </c>
      <c r="D2097" s="32">
        <v>1</v>
      </c>
      <c r="E2097" s="32"/>
      <c r="F2097" s="32"/>
      <c r="G2097" s="32" t="s">
        <v>1994</v>
      </c>
      <c r="H2097" s="32">
        <v>0</v>
      </c>
      <c r="I2097" s="32" t="b">
        <v>0</v>
      </c>
      <c r="M2097">
        <v>2</v>
      </c>
      <c r="N2097" s="30" t="str">
        <f t="shared" si="100"/>
        <v>DELETE FROM W_CATEGORY WHERE ID = JobStreet(vn);</v>
      </c>
      <c r="O2097" s="30" t="str">
        <f t="shared" si="101"/>
        <v>INSERT INTO W_CATEGORY VALUES(</v>
      </c>
      <c r="P2097" s="30" t="str">
        <f t="shared" si="102"/>
        <v>"JobStreet(vn)",1,"","","AgricultureJobs",0,FALSE</v>
      </c>
      <c r="Q2097" s="18" t="s">
        <v>70</v>
      </c>
    </row>
    <row r="2098" spans="2:17">
      <c r="B2098" s="32" t="s">
        <v>384</v>
      </c>
      <c r="C2098" s="32" t="s">
        <v>95</v>
      </c>
      <c r="D2098" s="32">
        <v>1</v>
      </c>
      <c r="E2098" s="32"/>
      <c r="F2098" s="32"/>
      <c r="G2098" s="32" t="s">
        <v>1995</v>
      </c>
      <c r="H2098" s="32">
        <v>0</v>
      </c>
      <c r="I2098" s="32" t="b">
        <v>0</v>
      </c>
      <c r="M2098">
        <v>2</v>
      </c>
      <c r="N2098" s="30" t="str">
        <f t="shared" si="100"/>
        <v>DELETE FROM W_CATEGORY WHERE ID = JobStreet(vn);</v>
      </c>
      <c r="O2098" s="30" t="str">
        <f t="shared" si="101"/>
        <v>INSERT INTO W_CATEGORY VALUES(</v>
      </c>
      <c r="P2098" s="30" t="str">
        <f t="shared" si="102"/>
        <v>"JobStreet(vn)",1,"","","Architect/InteriorDesignJobs",0,FALSE</v>
      </c>
      <c r="Q2098" s="18" t="s">
        <v>70</v>
      </c>
    </row>
    <row r="2099" spans="2:17">
      <c r="B2099" s="32" t="s">
        <v>384</v>
      </c>
      <c r="C2099" s="32" t="s">
        <v>95</v>
      </c>
      <c r="D2099" s="32">
        <v>1</v>
      </c>
      <c r="E2099" s="32"/>
      <c r="F2099" s="32"/>
      <c r="G2099" s="32" t="s">
        <v>1996</v>
      </c>
      <c r="H2099" s="32">
        <v>0</v>
      </c>
      <c r="I2099" s="32" t="b">
        <v>0</v>
      </c>
      <c r="M2099">
        <v>2</v>
      </c>
      <c r="N2099" s="30" t="str">
        <f t="shared" ref="N2099:N2162" si="103">"DELETE FROM " &amp; $B2099 &amp; " WHERE ID = " &amp; C2099 &amp; ";"</f>
        <v>DELETE FROM W_CATEGORY WHERE ID = JobStreet(vn);</v>
      </c>
      <c r="O2099" s="30" t="str">
        <f t="shared" si="101"/>
        <v>INSERT INTO W_CATEGORY VALUES(</v>
      </c>
      <c r="P2099" s="30" t="str">
        <f t="shared" si="102"/>
        <v>"JobStreet(vn)",1,"","","Arts/CreativeDesignJobs",0,FALSE</v>
      </c>
      <c r="Q2099" s="18" t="s">
        <v>70</v>
      </c>
    </row>
    <row r="2100" spans="2:17">
      <c r="B2100" s="32" t="s">
        <v>384</v>
      </c>
      <c r="C2100" s="32" t="s">
        <v>95</v>
      </c>
      <c r="D2100" s="32">
        <v>1</v>
      </c>
      <c r="E2100" s="32"/>
      <c r="F2100" s="32"/>
      <c r="G2100" s="32" t="s">
        <v>1997</v>
      </c>
      <c r="H2100" s="32">
        <v>0</v>
      </c>
      <c r="I2100" s="32" t="b">
        <v>0</v>
      </c>
      <c r="M2100">
        <v>2</v>
      </c>
      <c r="N2100" s="30" t="str">
        <f t="shared" si="103"/>
        <v>DELETE FROM W_CATEGORY WHERE ID = JobStreet(vn);</v>
      </c>
      <c r="O2100" s="30" t="str">
        <f t="shared" si="101"/>
        <v>INSERT INTO W_CATEGORY VALUES(</v>
      </c>
      <c r="P2100" s="30" t="str">
        <f t="shared" si="102"/>
        <v>"JobStreet(vn)",1,"","","Audit&amp;TaxationJobs",0,FALSE</v>
      </c>
      <c r="Q2100" s="18" t="s">
        <v>70</v>
      </c>
    </row>
    <row r="2101" spans="2:17">
      <c r="B2101" s="32" t="s">
        <v>384</v>
      </c>
      <c r="C2101" s="32" t="s">
        <v>95</v>
      </c>
      <c r="D2101" s="32">
        <v>1</v>
      </c>
      <c r="E2101" s="32"/>
      <c r="F2101" s="32"/>
      <c r="G2101" s="32" t="s">
        <v>1998</v>
      </c>
      <c r="H2101" s="32">
        <v>0</v>
      </c>
      <c r="I2101" s="32" t="b">
        <v>0</v>
      </c>
      <c r="M2101">
        <v>2</v>
      </c>
      <c r="N2101" s="30" t="str">
        <f t="shared" si="103"/>
        <v>DELETE FROM W_CATEGORY WHERE ID = JobStreet(vn);</v>
      </c>
      <c r="O2101" s="30" t="str">
        <f t="shared" si="101"/>
        <v>INSERT INTO W_CATEGORY VALUES(</v>
      </c>
      <c r="P2101" s="30" t="str">
        <f t="shared" si="102"/>
        <v>"JobStreet(vn)",1,"","","AviationJobs",0,FALSE</v>
      </c>
      <c r="Q2101" s="18" t="s">
        <v>70</v>
      </c>
    </row>
    <row r="2102" spans="2:17">
      <c r="B2102" s="32" t="s">
        <v>384</v>
      </c>
      <c r="C2102" s="32" t="s">
        <v>95</v>
      </c>
      <c r="D2102" s="32">
        <v>1</v>
      </c>
      <c r="E2102" s="32"/>
      <c r="F2102" s="32"/>
      <c r="G2102" s="32" t="s">
        <v>1999</v>
      </c>
      <c r="H2102" s="32">
        <v>0</v>
      </c>
      <c r="I2102" s="32" t="b">
        <v>0</v>
      </c>
      <c r="M2102">
        <v>2</v>
      </c>
      <c r="N2102" s="30" t="str">
        <f t="shared" si="103"/>
        <v>DELETE FROM W_CATEGORY WHERE ID = JobStreet(vn);</v>
      </c>
      <c r="O2102" s="30" t="str">
        <f t="shared" si="101"/>
        <v>INSERT INTO W_CATEGORY VALUES(</v>
      </c>
      <c r="P2102" s="30" t="str">
        <f t="shared" si="102"/>
        <v>"JobStreet(vn)",1,"","","Banking/FinancialJobs",0,FALSE</v>
      </c>
      <c r="Q2102" s="18" t="s">
        <v>70</v>
      </c>
    </row>
    <row r="2103" spans="2:17">
      <c r="B2103" s="32" t="s">
        <v>384</v>
      </c>
      <c r="C2103" s="32" t="s">
        <v>95</v>
      </c>
      <c r="D2103" s="32">
        <v>1</v>
      </c>
      <c r="E2103" s="32"/>
      <c r="F2103" s="32"/>
      <c r="G2103" s="32" t="s">
        <v>2000</v>
      </c>
      <c r="H2103" s="32">
        <v>0</v>
      </c>
      <c r="I2103" s="32" t="b">
        <v>0</v>
      </c>
      <c r="M2103">
        <v>2</v>
      </c>
      <c r="N2103" s="30" t="str">
        <f t="shared" si="103"/>
        <v>DELETE FROM W_CATEGORY WHERE ID = JobStreet(vn);</v>
      </c>
      <c r="O2103" s="30" t="str">
        <f t="shared" si="101"/>
        <v>INSERT INTO W_CATEGORY VALUES(</v>
      </c>
      <c r="P2103" s="30" t="str">
        <f t="shared" si="102"/>
        <v>"JobStreet(vn)",1,"","","BiotechnologyJobs",0,FALSE</v>
      </c>
      <c r="Q2103" s="18" t="s">
        <v>70</v>
      </c>
    </row>
    <row r="2104" spans="2:17">
      <c r="B2104" s="32" t="s">
        <v>384</v>
      </c>
      <c r="C2104" s="32" t="s">
        <v>95</v>
      </c>
      <c r="D2104" s="32">
        <v>1</v>
      </c>
      <c r="E2104" s="32"/>
      <c r="F2104" s="32"/>
      <c r="G2104" s="32" t="s">
        <v>2001</v>
      </c>
      <c r="H2104" s="32">
        <v>0</v>
      </c>
      <c r="I2104" s="32" t="b">
        <v>0</v>
      </c>
      <c r="M2104">
        <v>2</v>
      </c>
      <c r="N2104" s="30" t="str">
        <f t="shared" si="103"/>
        <v>DELETE FROM W_CATEGORY WHERE ID = JobStreet(vn);</v>
      </c>
      <c r="O2104" s="30" t="str">
        <f t="shared" si="101"/>
        <v>INSERT INTO W_CATEGORY VALUES(</v>
      </c>
      <c r="P2104" s="30" t="str">
        <f t="shared" si="102"/>
        <v>"JobStreet(vn)",1,"","","ChemicalEngineeringJobs",0,FALSE</v>
      </c>
      <c r="Q2104" s="18" t="s">
        <v>70</v>
      </c>
    </row>
    <row r="2105" spans="2:17">
      <c r="B2105" s="32" t="s">
        <v>384</v>
      </c>
      <c r="C2105" s="32" t="s">
        <v>95</v>
      </c>
      <c r="D2105" s="32">
        <v>1</v>
      </c>
      <c r="E2105" s="32"/>
      <c r="F2105" s="32"/>
      <c r="G2105" s="32" t="s">
        <v>2002</v>
      </c>
      <c r="H2105" s="32">
        <v>0</v>
      </c>
      <c r="I2105" s="32" t="b">
        <v>0</v>
      </c>
      <c r="M2105">
        <v>2</v>
      </c>
      <c r="N2105" s="30" t="str">
        <f t="shared" si="103"/>
        <v>DELETE FROM W_CATEGORY WHERE ID = JobStreet(vn);</v>
      </c>
      <c r="O2105" s="30" t="str">
        <f t="shared" si="101"/>
        <v>INSERT INTO W_CATEGORY VALUES(</v>
      </c>
      <c r="P2105" s="30" t="str">
        <f t="shared" si="102"/>
        <v>"JobStreet(vn)",1,"","","ChemistryJobs",0,FALSE</v>
      </c>
      <c r="Q2105" s="18" t="s">
        <v>70</v>
      </c>
    </row>
    <row r="2106" spans="2:17">
      <c r="B2106" s="32" t="s">
        <v>384</v>
      </c>
      <c r="C2106" s="32" t="s">
        <v>95</v>
      </c>
      <c r="D2106" s="32">
        <v>1</v>
      </c>
      <c r="E2106" s="32"/>
      <c r="F2106" s="32"/>
      <c r="G2106" s="32" t="s">
        <v>2003</v>
      </c>
      <c r="H2106" s="32">
        <v>0</v>
      </c>
      <c r="I2106" s="32" t="b">
        <v>0</v>
      </c>
      <c r="M2106">
        <v>2</v>
      </c>
      <c r="N2106" s="30" t="str">
        <f t="shared" si="103"/>
        <v>DELETE FROM W_CATEGORY WHERE ID = JobStreet(vn);</v>
      </c>
      <c r="O2106" s="30" t="str">
        <f t="shared" si="101"/>
        <v>INSERT INTO W_CATEGORY VALUES(</v>
      </c>
      <c r="P2106" s="30" t="str">
        <f t="shared" si="102"/>
        <v>"JobStreet(vn)",1,"","","CivilEngineering/ConstructionJobs",0,FALSE</v>
      </c>
      <c r="Q2106" s="18" t="s">
        <v>70</v>
      </c>
    </row>
    <row r="2107" spans="2:17">
      <c r="B2107" s="32" t="s">
        <v>384</v>
      </c>
      <c r="C2107" s="32" t="s">
        <v>95</v>
      </c>
      <c r="D2107" s="32">
        <v>1</v>
      </c>
      <c r="E2107" s="32"/>
      <c r="F2107" s="32"/>
      <c r="G2107" s="32" t="s">
        <v>2004</v>
      </c>
      <c r="H2107" s="32">
        <v>0</v>
      </c>
      <c r="I2107" s="32" t="b">
        <v>0</v>
      </c>
      <c r="M2107">
        <v>2</v>
      </c>
      <c r="N2107" s="30" t="str">
        <f t="shared" si="103"/>
        <v>DELETE FROM W_CATEGORY WHERE ID = JobStreet(vn);</v>
      </c>
      <c r="O2107" s="30" t="str">
        <f t="shared" si="101"/>
        <v>INSERT INTO W_CATEGORY VALUES(</v>
      </c>
      <c r="P2107" s="30" t="str">
        <f t="shared" si="102"/>
        <v>"JobStreet(vn)",1,"","","Clerical/AdministrativeJobs",0,FALSE</v>
      </c>
      <c r="Q2107" s="18" t="s">
        <v>70</v>
      </c>
    </row>
    <row r="2108" spans="2:17">
      <c r="B2108" s="32" t="s">
        <v>384</v>
      </c>
      <c r="C2108" s="32" t="s">
        <v>95</v>
      </c>
      <c r="D2108" s="32">
        <v>1</v>
      </c>
      <c r="E2108" s="32"/>
      <c r="F2108" s="32"/>
      <c r="G2108" s="32" t="s">
        <v>2005</v>
      </c>
      <c r="H2108" s="32">
        <v>0</v>
      </c>
      <c r="I2108" s="32" t="b">
        <v>0</v>
      </c>
      <c r="M2108">
        <v>2</v>
      </c>
      <c r="N2108" s="30" t="str">
        <f t="shared" si="103"/>
        <v>DELETE FROM W_CATEGORY WHERE ID = JobStreet(vn);</v>
      </c>
      <c r="O2108" s="30" t="str">
        <f t="shared" si="101"/>
        <v>INSERT INTO W_CATEGORY VALUES(</v>
      </c>
      <c r="P2108" s="30" t="str">
        <f t="shared" si="102"/>
        <v>"JobStreet(vn)",1,"","","CorporateFinance/InvestmentJobs",0,FALSE</v>
      </c>
      <c r="Q2108" s="18" t="s">
        <v>70</v>
      </c>
    </row>
    <row r="2109" spans="2:17">
      <c r="B2109" s="32" t="s">
        <v>384</v>
      </c>
      <c r="C2109" s="32" t="s">
        <v>95</v>
      </c>
      <c r="D2109" s="32">
        <v>1</v>
      </c>
      <c r="E2109" s="32"/>
      <c r="F2109" s="32"/>
      <c r="G2109" s="32" t="s">
        <v>2006</v>
      </c>
      <c r="H2109" s="32">
        <v>0</v>
      </c>
      <c r="I2109" s="32" t="b">
        <v>0</v>
      </c>
      <c r="M2109">
        <v>2</v>
      </c>
      <c r="N2109" s="30" t="str">
        <f t="shared" si="103"/>
        <v>DELETE FROM W_CATEGORY WHERE ID = JobStreet(vn);</v>
      </c>
      <c r="O2109" s="30" t="str">
        <f t="shared" si="101"/>
        <v>INSERT INTO W_CATEGORY VALUES(</v>
      </c>
      <c r="P2109" s="30" t="str">
        <f t="shared" si="102"/>
        <v>"JobStreet(vn)",1,"","","CustomerServiceJobs",0,FALSE</v>
      </c>
      <c r="Q2109" s="18" t="s">
        <v>70</v>
      </c>
    </row>
    <row r="2110" spans="2:17">
      <c r="B2110" s="32" t="s">
        <v>384</v>
      </c>
      <c r="C2110" s="32" t="s">
        <v>95</v>
      </c>
      <c r="D2110" s="32">
        <v>1</v>
      </c>
      <c r="E2110" s="32"/>
      <c r="F2110" s="32"/>
      <c r="G2110" s="32" t="s">
        <v>2007</v>
      </c>
      <c r="H2110" s="32">
        <v>0</v>
      </c>
      <c r="I2110" s="32" t="b">
        <v>0</v>
      </c>
      <c r="M2110">
        <v>2</v>
      </c>
      <c r="N2110" s="30" t="str">
        <f t="shared" si="103"/>
        <v>DELETE FROM W_CATEGORY WHERE ID = JobStreet(vn);</v>
      </c>
      <c r="O2110" s="30" t="str">
        <f t="shared" si="101"/>
        <v>INSERT INTO W_CATEGORY VALUES(</v>
      </c>
      <c r="P2110" s="30" t="str">
        <f t="shared" si="102"/>
        <v>"JobStreet(vn)",1,"","","Doctor/DiagnosisJobs",0,FALSE</v>
      </c>
      <c r="Q2110" s="18" t="s">
        <v>70</v>
      </c>
    </row>
    <row r="2111" spans="2:17">
      <c r="B2111" s="32" t="s">
        <v>384</v>
      </c>
      <c r="C2111" s="32" t="s">
        <v>95</v>
      </c>
      <c r="D2111" s="32">
        <v>1</v>
      </c>
      <c r="E2111" s="32"/>
      <c r="F2111" s="32"/>
      <c r="G2111" s="32" t="s">
        <v>2008</v>
      </c>
      <c r="H2111" s="32">
        <v>0</v>
      </c>
      <c r="I2111" s="32" t="b">
        <v>0</v>
      </c>
      <c r="M2111">
        <v>2</v>
      </c>
      <c r="N2111" s="30" t="str">
        <f t="shared" si="103"/>
        <v>DELETE FROM W_CATEGORY WHERE ID = JobStreet(vn);</v>
      </c>
      <c r="O2111" s="30" t="str">
        <f t="shared" si="101"/>
        <v>INSERT INTO W_CATEGORY VALUES(</v>
      </c>
      <c r="P2111" s="30" t="str">
        <f t="shared" si="102"/>
        <v>"JobStreet(vn)",1,"","","EducationJobs",0,FALSE</v>
      </c>
      <c r="Q2111" s="18" t="s">
        <v>70</v>
      </c>
    </row>
    <row r="2112" spans="2:17">
      <c r="B2112" s="32" t="s">
        <v>384</v>
      </c>
      <c r="C2112" s="32" t="s">
        <v>95</v>
      </c>
      <c r="D2112" s="32">
        <v>1</v>
      </c>
      <c r="E2112" s="32"/>
      <c r="F2112" s="32"/>
      <c r="G2112" s="32" t="s">
        <v>2009</v>
      </c>
      <c r="H2112" s="32">
        <v>0</v>
      </c>
      <c r="I2112" s="32" t="b">
        <v>0</v>
      </c>
      <c r="M2112">
        <v>2</v>
      </c>
      <c r="N2112" s="30" t="str">
        <f t="shared" si="103"/>
        <v>DELETE FROM W_CATEGORY WHERE ID = JobStreet(vn);</v>
      </c>
      <c r="O2112" s="30" t="str">
        <f t="shared" si="101"/>
        <v>INSERT INTO W_CATEGORY VALUES(</v>
      </c>
      <c r="P2112" s="30" t="str">
        <f t="shared" si="102"/>
        <v>"JobStreet(vn)",1,"","","ElectricalEngineeringJobs",0,FALSE</v>
      </c>
      <c r="Q2112" s="18" t="s">
        <v>70</v>
      </c>
    </row>
    <row r="2113" spans="2:17">
      <c r="B2113" s="32" t="s">
        <v>384</v>
      </c>
      <c r="C2113" s="32" t="s">
        <v>95</v>
      </c>
      <c r="D2113" s="32">
        <v>1</v>
      </c>
      <c r="E2113" s="32"/>
      <c r="F2113" s="32"/>
      <c r="G2113" s="32" t="s">
        <v>2010</v>
      </c>
      <c r="H2113" s="32">
        <v>0</v>
      </c>
      <c r="I2113" s="32" t="b">
        <v>0</v>
      </c>
      <c r="M2113">
        <v>2</v>
      </c>
      <c r="N2113" s="30" t="str">
        <f t="shared" si="103"/>
        <v>DELETE FROM W_CATEGORY WHERE ID = JobStreet(vn);</v>
      </c>
      <c r="O2113" s="30" t="str">
        <f t="shared" si="101"/>
        <v>INSERT INTO W_CATEGORY VALUES(</v>
      </c>
      <c r="P2113" s="30" t="str">
        <f t="shared" si="102"/>
        <v>"JobStreet(vn)",1,"","","ElectronicsEngineeringJobs",0,FALSE</v>
      </c>
      <c r="Q2113" s="18" t="s">
        <v>70</v>
      </c>
    </row>
    <row r="2114" spans="2:17">
      <c r="B2114" s="32" t="s">
        <v>384</v>
      </c>
      <c r="C2114" s="32" t="s">
        <v>95</v>
      </c>
      <c r="D2114" s="32">
        <v>1</v>
      </c>
      <c r="E2114" s="32"/>
      <c r="F2114" s="32"/>
      <c r="G2114" s="32" t="s">
        <v>2011</v>
      </c>
      <c r="H2114" s="32">
        <v>0</v>
      </c>
      <c r="I2114" s="32" t="b">
        <v>0</v>
      </c>
      <c r="M2114">
        <v>2</v>
      </c>
      <c r="N2114" s="30" t="str">
        <f t="shared" si="103"/>
        <v>DELETE FROM W_CATEGORY WHERE ID = JobStreet(vn);</v>
      </c>
      <c r="O2114" s="30" t="str">
        <f t="shared" si="101"/>
        <v>INSERT INTO W_CATEGORY VALUES(</v>
      </c>
      <c r="P2114" s="30" t="str">
        <f t="shared" si="102"/>
        <v>"JobStreet(vn)",1,"","","EntertainmentJobs",0,FALSE</v>
      </c>
      <c r="Q2114" s="18" t="s">
        <v>70</v>
      </c>
    </row>
    <row r="2115" spans="2:17">
      <c r="B2115" s="32" t="s">
        <v>384</v>
      </c>
      <c r="C2115" s="32" t="s">
        <v>95</v>
      </c>
      <c r="D2115" s="32">
        <v>1</v>
      </c>
      <c r="E2115" s="32"/>
      <c r="F2115" s="32"/>
      <c r="G2115" s="32" t="s">
        <v>2012</v>
      </c>
      <c r="H2115" s="32">
        <v>0</v>
      </c>
      <c r="I2115" s="32" t="b">
        <v>0</v>
      </c>
      <c r="M2115">
        <v>2</v>
      </c>
      <c r="N2115" s="30" t="str">
        <f t="shared" si="103"/>
        <v>DELETE FROM W_CATEGORY WHERE ID = JobStreet(vn);</v>
      </c>
      <c r="O2115" s="30" t="str">
        <f t="shared" si="101"/>
        <v>INSERT INTO W_CATEGORY VALUES(</v>
      </c>
      <c r="P2115" s="30" t="str">
        <f t="shared" si="102"/>
        <v>"JobStreet(vn)",1,"","","EnvironmentalEngineeringJobs",0,FALSE</v>
      </c>
      <c r="Q2115" s="18" t="s">
        <v>70</v>
      </c>
    </row>
    <row r="2116" spans="2:17">
      <c r="B2116" s="32" t="s">
        <v>384</v>
      </c>
      <c r="C2116" s="32" t="s">
        <v>95</v>
      </c>
      <c r="D2116" s="32">
        <v>1</v>
      </c>
      <c r="E2116" s="32"/>
      <c r="F2116" s="32"/>
      <c r="G2116" s="32" t="s">
        <v>2013</v>
      </c>
      <c r="H2116" s="32">
        <v>0</v>
      </c>
      <c r="I2116" s="32" t="b">
        <v>0</v>
      </c>
      <c r="M2116">
        <v>2</v>
      </c>
      <c r="N2116" s="30" t="str">
        <f t="shared" si="103"/>
        <v>DELETE FROM W_CATEGORY WHERE ID = JobStreet(vn);</v>
      </c>
      <c r="O2116" s="30" t="str">
        <f t="shared" si="101"/>
        <v>INSERT INTO W_CATEGORY VALUES(</v>
      </c>
      <c r="P2116" s="30" t="str">
        <f t="shared" si="102"/>
        <v>"JobStreet(vn)",1,"","","FoodTech/NutritionistJobs",0,FALSE</v>
      </c>
      <c r="Q2116" s="18" t="s">
        <v>70</v>
      </c>
    </row>
    <row r="2117" spans="2:17">
      <c r="B2117" s="32" t="s">
        <v>384</v>
      </c>
      <c r="C2117" s="32" t="s">
        <v>95</v>
      </c>
      <c r="D2117" s="32">
        <v>1</v>
      </c>
      <c r="E2117" s="32"/>
      <c r="F2117" s="32"/>
      <c r="G2117" s="32" t="s">
        <v>2014</v>
      </c>
      <c r="H2117" s="32">
        <v>0</v>
      </c>
      <c r="I2117" s="32" t="b">
        <v>0</v>
      </c>
      <c r="M2117">
        <v>2</v>
      </c>
      <c r="N2117" s="30" t="str">
        <f t="shared" si="103"/>
        <v>DELETE FROM W_CATEGORY WHERE ID = JobStreet(vn);</v>
      </c>
      <c r="O2117" s="30" t="str">
        <f t="shared" si="101"/>
        <v>INSERT INTO W_CATEGORY VALUES(</v>
      </c>
      <c r="P2117" s="30" t="str">
        <f t="shared" si="102"/>
        <v>"JobStreet(vn)",1,"","","Food/Beverage/RestaurantJobs",0,FALSE</v>
      </c>
      <c r="Q2117" s="18" t="s">
        <v>70</v>
      </c>
    </row>
    <row r="2118" spans="2:17">
      <c r="B2118" s="32" t="s">
        <v>384</v>
      </c>
      <c r="C2118" s="32" t="s">
        <v>95</v>
      </c>
      <c r="D2118" s="32">
        <v>1</v>
      </c>
      <c r="E2118" s="32"/>
      <c r="F2118" s="32"/>
      <c r="G2118" s="32" t="s">
        <v>2015</v>
      </c>
      <c r="H2118" s="32">
        <v>0</v>
      </c>
      <c r="I2118" s="32" t="b">
        <v>0</v>
      </c>
      <c r="M2118">
        <v>2</v>
      </c>
      <c r="N2118" s="30" t="str">
        <f t="shared" si="103"/>
        <v>DELETE FROM W_CATEGORY WHERE ID = JobStreet(vn);</v>
      </c>
      <c r="O2118" s="30" t="str">
        <f t="shared" si="101"/>
        <v>INSERT INTO W_CATEGORY VALUES(</v>
      </c>
      <c r="P2118" s="30" t="str">
        <f t="shared" si="102"/>
        <v>"JobStreet(vn)",1,"","","GeneralWorkJobs",0,FALSE</v>
      </c>
      <c r="Q2118" s="18" t="s">
        <v>70</v>
      </c>
    </row>
    <row r="2119" spans="2:17">
      <c r="B2119" s="32" t="s">
        <v>384</v>
      </c>
      <c r="C2119" s="32" t="s">
        <v>95</v>
      </c>
      <c r="D2119" s="32">
        <v>1</v>
      </c>
      <c r="E2119" s="32"/>
      <c r="F2119" s="32"/>
      <c r="G2119" s="32" t="s">
        <v>2016</v>
      </c>
      <c r="H2119" s="32">
        <v>0</v>
      </c>
      <c r="I2119" s="32" t="b">
        <v>0</v>
      </c>
      <c r="M2119">
        <v>2</v>
      </c>
      <c r="N2119" s="30" t="str">
        <f t="shared" si="103"/>
        <v>DELETE FROM W_CATEGORY WHERE ID = JobStreet(vn);</v>
      </c>
      <c r="O2119" s="30" t="str">
        <f t="shared" si="101"/>
        <v>INSERT INTO W_CATEGORY VALUES(</v>
      </c>
      <c r="P2119" s="30" t="str">
        <f t="shared" si="102"/>
        <v>"JobStreet(vn)",1,"","","General/CostAccountingJobs",0,FALSE</v>
      </c>
      <c r="Q2119" s="18" t="s">
        <v>70</v>
      </c>
    </row>
    <row r="2120" spans="2:17">
      <c r="B2120" s="32" t="s">
        <v>384</v>
      </c>
      <c r="C2120" s="32" t="s">
        <v>95</v>
      </c>
      <c r="D2120" s="32">
        <v>1</v>
      </c>
      <c r="E2120" s="32"/>
      <c r="F2120" s="32"/>
      <c r="G2120" s="32" t="s">
        <v>2017</v>
      </c>
      <c r="H2120" s="32">
        <v>0</v>
      </c>
      <c r="I2120" s="32" t="b">
        <v>0</v>
      </c>
      <c r="M2120">
        <v>2</v>
      </c>
      <c r="N2120" s="30" t="str">
        <f t="shared" si="103"/>
        <v>DELETE FROM W_CATEGORY WHERE ID = JobStreet(vn);</v>
      </c>
      <c r="O2120" s="30" t="str">
        <f t="shared" si="101"/>
        <v>INSERT INTO W_CATEGORY VALUES(</v>
      </c>
      <c r="P2120" s="30" t="str">
        <f t="shared" si="102"/>
        <v>"JobStreet(vn)",1,"","","Geology/GeophysicsJobs",0,FALSE</v>
      </c>
      <c r="Q2120" s="18" t="s">
        <v>70</v>
      </c>
    </row>
    <row r="2121" spans="2:17">
      <c r="B2121" s="32" t="s">
        <v>384</v>
      </c>
      <c r="C2121" s="32" t="s">
        <v>95</v>
      </c>
      <c r="D2121" s="32">
        <v>1</v>
      </c>
      <c r="E2121" s="32"/>
      <c r="F2121" s="32"/>
      <c r="G2121" s="32" t="s">
        <v>2018</v>
      </c>
      <c r="H2121" s="32">
        <v>0</v>
      </c>
      <c r="I2121" s="32" t="b">
        <v>0</v>
      </c>
      <c r="M2121">
        <v>2</v>
      </c>
      <c r="N2121" s="30" t="str">
        <f t="shared" si="103"/>
        <v>DELETE FROM W_CATEGORY WHERE ID = JobStreet(vn);</v>
      </c>
      <c r="O2121" s="30" t="str">
        <f t="shared" si="101"/>
        <v>INSERT INTO W_CATEGORY VALUES(</v>
      </c>
      <c r="P2121" s="30" t="str">
        <f t="shared" si="102"/>
        <v>"JobStreet(vn)",1,"","","Hotel/TourismJobs",0,FALSE</v>
      </c>
      <c r="Q2121" s="18" t="s">
        <v>70</v>
      </c>
    </row>
    <row r="2122" spans="2:17">
      <c r="B2122" s="32" t="s">
        <v>384</v>
      </c>
      <c r="C2122" s="32" t="s">
        <v>95</v>
      </c>
      <c r="D2122" s="32">
        <v>1</v>
      </c>
      <c r="E2122" s="32"/>
      <c r="F2122" s="32"/>
      <c r="G2122" s="32" t="s">
        <v>2019</v>
      </c>
      <c r="H2122" s="32">
        <v>0</v>
      </c>
      <c r="I2122" s="32" t="b">
        <v>0</v>
      </c>
      <c r="M2122">
        <v>2</v>
      </c>
      <c r="N2122" s="30" t="str">
        <f t="shared" si="103"/>
        <v>DELETE FROM W_CATEGORY WHERE ID = JobStreet(vn);</v>
      </c>
      <c r="O2122" s="30" t="str">
        <f t="shared" si="101"/>
        <v>INSERT INTO W_CATEGORY VALUES(</v>
      </c>
      <c r="P2122" s="30" t="str">
        <f t="shared" si="102"/>
        <v>"JobStreet(vn)",1,"","","HumanResourcesJobs",0,FALSE</v>
      </c>
      <c r="Q2122" s="18" t="s">
        <v>70</v>
      </c>
    </row>
    <row r="2123" spans="2:17">
      <c r="B2123" s="32" t="s">
        <v>384</v>
      </c>
      <c r="C2123" s="32" t="s">
        <v>95</v>
      </c>
      <c r="D2123" s="32">
        <v>1</v>
      </c>
      <c r="E2123" s="32"/>
      <c r="F2123" s="32"/>
      <c r="G2123" s="32" t="s">
        <v>2020</v>
      </c>
      <c r="H2123" s="32">
        <v>0</v>
      </c>
      <c r="I2123" s="32" t="b">
        <v>0</v>
      </c>
      <c r="M2123">
        <v>2</v>
      </c>
      <c r="N2123" s="30" t="str">
        <f t="shared" si="103"/>
        <v>DELETE FROM W_CATEGORY WHERE ID = JobStreet(vn);</v>
      </c>
      <c r="O2123" s="30" t="str">
        <f t="shared" si="101"/>
        <v>INSERT INTO W_CATEGORY VALUES(</v>
      </c>
      <c r="P2123" s="30" t="str">
        <f t="shared" si="102"/>
        <v>"JobStreet(vn)",1,"","","IndustrialEngineeringJobs",0,FALSE</v>
      </c>
      <c r="Q2123" s="18" t="s">
        <v>70</v>
      </c>
    </row>
    <row r="2124" spans="2:17">
      <c r="B2124" s="32" t="s">
        <v>384</v>
      </c>
      <c r="C2124" s="32" t="s">
        <v>95</v>
      </c>
      <c r="D2124" s="32">
        <v>1</v>
      </c>
      <c r="E2124" s="32"/>
      <c r="F2124" s="32"/>
      <c r="G2124" s="32" t="s">
        <v>2021</v>
      </c>
      <c r="H2124" s="32">
        <v>0</v>
      </c>
      <c r="I2124" s="32" t="b">
        <v>0</v>
      </c>
      <c r="M2124">
        <v>2</v>
      </c>
      <c r="N2124" s="30" t="str">
        <f t="shared" si="103"/>
        <v>DELETE FROM W_CATEGORY WHERE ID = JobStreet(vn);</v>
      </c>
      <c r="O2124" s="30" t="str">
        <f t="shared" si="101"/>
        <v>INSERT INTO W_CATEGORY VALUES(</v>
      </c>
      <c r="P2124" s="30" t="str">
        <f t="shared" si="102"/>
        <v>"JobStreet(vn)",1,"","","IT-HardwareJobs",0,FALSE</v>
      </c>
      <c r="Q2124" s="18" t="s">
        <v>70</v>
      </c>
    </row>
    <row r="2125" spans="2:17">
      <c r="B2125" s="32" t="s">
        <v>384</v>
      </c>
      <c r="C2125" s="32" t="s">
        <v>95</v>
      </c>
      <c r="D2125" s="32">
        <v>1</v>
      </c>
      <c r="E2125" s="32"/>
      <c r="F2125" s="32"/>
      <c r="G2125" s="32" t="s">
        <v>2022</v>
      </c>
      <c r="H2125" s="32">
        <v>0</v>
      </c>
      <c r="I2125" s="32" t="b">
        <v>0</v>
      </c>
      <c r="M2125">
        <v>2</v>
      </c>
      <c r="N2125" s="30" t="str">
        <f t="shared" si="103"/>
        <v>DELETE FROM W_CATEGORY WHERE ID = JobStreet(vn);</v>
      </c>
      <c r="O2125" s="30" t="str">
        <f t="shared" si="101"/>
        <v>INSERT INTO W_CATEGORY VALUES(</v>
      </c>
      <c r="P2125" s="30" t="str">
        <f t="shared" si="102"/>
        <v>"JobStreet(vn)",1,"","","IT-Network/Sys/DBAdminJobs",0,FALSE</v>
      </c>
      <c r="Q2125" s="18" t="s">
        <v>70</v>
      </c>
    </row>
    <row r="2126" spans="2:17">
      <c r="B2126" s="32" t="s">
        <v>384</v>
      </c>
      <c r="C2126" s="32" t="s">
        <v>95</v>
      </c>
      <c r="D2126" s="32">
        <v>1</v>
      </c>
      <c r="E2126" s="32"/>
      <c r="F2126" s="32"/>
      <c r="G2126" s="32" t="s">
        <v>2023</v>
      </c>
      <c r="H2126" s="32">
        <v>0</v>
      </c>
      <c r="I2126" s="32" t="b">
        <v>0</v>
      </c>
      <c r="M2126">
        <v>2</v>
      </c>
      <c r="N2126" s="30" t="str">
        <f t="shared" si="103"/>
        <v>DELETE FROM W_CATEGORY WHERE ID = JobStreet(vn);</v>
      </c>
      <c r="O2126" s="30" t="str">
        <f t="shared" si="101"/>
        <v>INSERT INTO W_CATEGORY VALUES(</v>
      </c>
      <c r="P2126" s="30" t="str">
        <f t="shared" si="102"/>
        <v>"JobStreet(vn)",1,"","","IT-SoftwareJobs",0,FALSE</v>
      </c>
      <c r="Q2126" s="18" t="s">
        <v>70</v>
      </c>
    </row>
    <row r="2127" spans="2:17">
      <c r="B2127" s="32" t="s">
        <v>384</v>
      </c>
      <c r="C2127" s="32" t="s">
        <v>95</v>
      </c>
      <c r="D2127" s="32">
        <v>1</v>
      </c>
      <c r="E2127" s="32"/>
      <c r="F2127" s="32"/>
      <c r="G2127" s="32" t="s">
        <v>2024</v>
      </c>
      <c r="H2127" s="32">
        <v>0</v>
      </c>
      <c r="I2127" s="32" t="b">
        <v>0</v>
      </c>
      <c r="M2127">
        <v>2</v>
      </c>
      <c r="N2127" s="30" t="str">
        <f t="shared" si="103"/>
        <v>DELETE FROM W_CATEGORY WHERE ID = JobStreet(vn);</v>
      </c>
      <c r="O2127" s="30" t="str">
        <f t="shared" si="101"/>
        <v>INSERT INTO W_CATEGORY VALUES(</v>
      </c>
      <c r="P2127" s="30" t="str">
        <f t="shared" si="102"/>
        <v>"JobStreet(vn)",1,"","","Journalist/EditorsJobs",0,FALSE</v>
      </c>
      <c r="Q2127" s="18" t="s">
        <v>70</v>
      </c>
    </row>
    <row r="2128" spans="2:17">
      <c r="B2128" s="32" t="s">
        <v>384</v>
      </c>
      <c r="C2128" s="32" t="s">
        <v>95</v>
      </c>
      <c r="D2128" s="32">
        <v>1</v>
      </c>
      <c r="E2128" s="32"/>
      <c r="F2128" s="32"/>
      <c r="G2128" s="32" t="s">
        <v>2025</v>
      </c>
      <c r="H2128" s="32">
        <v>0</v>
      </c>
      <c r="I2128" s="32" t="b">
        <v>0</v>
      </c>
      <c r="M2128">
        <v>2</v>
      </c>
      <c r="N2128" s="30" t="str">
        <f t="shared" si="103"/>
        <v>DELETE FROM W_CATEGORY WHERE ID = JobStreet(vn);</v>
      </c>
      <c r="O2128" s="30" t="str">
        <f t="shared" si="101"/>
        <v>INSERT INTO W_CATEGORY VALUES(</v>
      </c>
      <c r="P2128" s="30" t="str">
        <f t="shared" si="102"/>
        <v>"JobStreet(vn)",1,"","","Law/LegalServicesJobs",0,FALSE</v>
      </c>
      <c r="Q2128" s="18" t="s">
        <v>70</v>
      </c>
    </row>
    <row r="2129" spans="2:17">
      <c r="B2129" s="32" t="s">
        <v>384</v>
      </c>
      <c r="C2129" s="32" t="s">
        <v>95</v>
      </c>
      <c r="D2129" s="32">
        <v>1</v>
      </c>
      <c r="E2129" s="32"/>
      <c r="F2129" s="32"/>
      <c r="G2129" s="32" t="s">
        <v>2026</v>
      </c>
      <c r="H2129" s="32">
        <v>0</v>
      </c>
      <c r="I2129" s="32" t="b">
        <v>0</v>
      </c>
      <c r="M2129">
        <v>2</v>
      </c>
      <c r="N2129" s="30" t="str">
        <f t="shared" si="103"/>
        <v>DELETE FROM W_CATEGORY WHERE ID = JobStreet(vn);</v>
      </c>
      <c r="O2129" s="30" t="str">
        <f t="shared" si="101"/>
        <v>INSERT INTO W_CATEGORY VALUES(</v>
      </c>
      <c r="P2129" s="30" t="str">
        <f t="shared" si="102"/>
        <v>"JobStreet(vn)",1,"","","Logistics/SupplyChainJobs",0,FALSE</v>
      </c>
      <c r="Q2129" s="18" t="s">
        <v>70</v>
      </c>
    </row>
    <row r="2130" spans="2:17">
      <c r="B2130" s="32" t="s">
        <v>384</v>
      </c>
      <c r="C2130" s="32" t="s">
        <v>95</v>
      </c>
      <c r="D2130" s="32">
        <v>1</v>
      </c>
      <c r="E2130" s="32"/>
      <c r="F2130" s="32"/>
      <c r="G2130" s="32" t="s">
        <v>2027</v>
      </c>
      <c r="H2130" s="32">
        <v>0</v>
      </c>
      <c r="I2130" s="32" t="b">
        <v>0</v>
      </c>
      <c r="M2130">
        <v>2</v>
      </c>
      <c r="N2130" s="30" t="str">
        <f t="shared" si="103"/>
        <v>DELETE FROM W_CATEGORY WHERE ID = JobStreet(vn);</v>
      </c>
      <c r="O2130" s="30" t="str">
        <f t="shared" si="101"/>
        <v>INSERT INTO W_CATEGORY VALUES(</v>
      </c>
      <c r="P2130" s="30" t="str">
        <f t="shared" si="102"/>
        <v>"JobStreet(vn)",1,"","","MaintenanceJobs",0,FALSE</v>
      </c>
      <c r="Q2130" s="18" t="s">
        <v>70</v>
      </c>
    </row>
    <row r="2131" spans="2:17">
      <c r="B2131" s="32" t="s">
        <v>384</v>
      </c>
      <c r="C2131" s="32" t="s">
        <v>95</v>
      </c>
      <c r="D2131" s="32">
        <v>1</v>
      </c>
      <c r="E2131" s="32"/>
      <c r="F2131" s="32"/>
      <c r="G2131" s="32" t="s">
        <v>2028</v>
      </c>
      <c r="H2131" s="32">
        <v>0</v>
      </c>
      <c r="I2131" s="32" t="b">
        <v>0</v>
      </c>
      <c r="M2131">
        <v>2</v>
      </c>
      <c r="N2131" s="30" t="str">
        <f t="shared" si="103"/>
        <v>DELETE FROM W_CATEGORY WHERE ID = JobStreet(vn);</v>
      </c>
      <c r="O2131" s="30" t="str">
        <f t="shared" si="101"/>
        <v>INSERT INTO W_CATEGORY VALUES(</v>
      </c>
      <c r="P2131" s="30" t="str">
        <f t="shared" si="102"/>
        <v>"JobStreet(vn)",1,"","","ManufacturingJobs",0,FALSE</v>
      </c>
      <c r="Q2131" s="18" t="s">
        <v>70</v>
      </c>
    </row>
    <row r="2132" spans="2:17">
      <c r="B2132" s="32" t="s">
        <v>384</v>
      </c>
      <c r="C2132" s="32" t="s">
        <v>95</v>
      </c>
      <c r="D2132" s="32">
        <v>1</v>
      </c>
      <c r="E2132" s="32"/>
      <c r="F2132" s="32"/>
      <c r="G2132" s="32" t="s">
        <v>2029</v>
      </c>
      <c r="H2132" s="32">
        <v>0</v>
      </c>
      <c r="I2132" s="32" t="b">
        <v>0</v>
      </c>
      <c r="M2132">
        <v>2</v>
      </c>
      <c r="N2132" s="30" t="str">
        <f t="shared" si="103"/>
        <v>DELETE FROM W_CATEGORY WHERE ID = JobStreet(vn);</v>
      </c>
      <c r="O2132" s="30" t="str">
        <f t="shared" si="101"/>
        <v>INSERT INTO W_CATEGORY VALUES(</v>
      </c>
      <c r="P2132" s="30" t="str">
        <f t="shared" si="102"/>
        <v>"JobStreet(vn)",1,"","","Marketing/BusinessDevJobs",0,FALSE</v>
      </c>
      <c r="Q2132" s="18" t="s">
        <v>70</v>
      </c>
    </row>
    <row r="2133" spans="2:17">
      <c r="B2133" s="32" t="s">
        <v>384</v>
      </c>
      <c r="C2133" s="32" t="s">
        <v>95</v>
      </c>
      <c r="D2133" s="32">
        <v>1</v>
      </c>
      <c r="E2133" s="32"/>
      <c r="F2133" s="32"/>
      <c r="G2133" s="32" t="s">
        <v>2030</v>
      </c>
      <c r="H2133" s="32">
        <v>0</v>
      </c>
      <c r="I2133" s="32" t="b">
        <v>0</v>
      </c>
      <c r="M2133">
        <v>2</v>
      </c>
      <c r="N2133" s="30" t="str">
        <f t="shared" si="103"/>
        <v>DELETE FROM W_CATEGORY WHERE ID = JobStreet(vn);</v>
      </c>
      <c r="O2133" s="30" t="str">
        <f t="shared" si="101"/>
        <v>INSERT INTO W_CATEGORY VALUES(</v>
      </c>
      <c r="P2133" s="30" t="str">
        <f t="shared" si="102"/>
        <v>"JobStreet(vn)",1,"","","Mechanical/AutomotiveEngineeringJobs",0,FALSE</v>
      </c>
      <c r="Q2133" s="18" t="s">
        <v>70</v>
      </c>
    </row>
    <row r="2134" spans="2:17">
      <c r="B2134" s="32" t="s">
        <v>384</v>
      </c>
      <c r="C2134" s="32" t="s">
        <v>95</v>
      </c>
      <c r="D2134" s="32">
        <v>1</v>
      </c>
      <c r="E2134" s="32"/>
      <c r="F2134" s="32"/>
      <c r="G2134" s="32" t="s">
        <v>2031</v>
      </c>
      <c r="H2134" s="32">
        <v>0</v>
      </c>
      <c r="I2134" s="32" t="b">
        <v>0</v>
      </c>
      <c r="M2134">
        <v>2</v>
      </c>
      <c r="N2134" s="30" t="str">
        <f t="shared" si="103"/>
        <v>DELETE FROM W_CATEGORY WHERE ID = JobStreet(vn);</v>
      </c>
      <c r="O2134" s="30" t="str">
        <f t="shared" si="101"/>
        <v>INSERT INTO W_CATEGORY VALUES(</v>
      </c>
      <c r="P2134" s="30" t="str">
        <f t="shared" si="102"/>
        <v>"JobStreet(vn)",1,"","","MerchandisingJobs",0,FALSE</v>
      </c>
      <c r="Q2134" s="18" t="s">
        <v>70</v>
      </c>
    </row>
    <row r="2135" spans="2:17">
      <c r="B2135" s="32" t="s">
        <v>384</v>
      </c>
      <c r="C2135" s="32" t="s">
        <v>95</v>
      </c>
      <c r="D2135" s="32">
        <v>1</v>
      </c>
      <c r="E2135" s="32"/>
      <c r="F2135" s="32"/>
      <c r="G2135" s="32" t="s">
        <v>2032</v>
      </c>
      <c r="H2135" s="32">
        <v>0</v>
      </c>
      <c r="I2135" s="32" t="b">
        <v>0</v>
      </c>
      <c r="M2135">
        <v>2</v>
      </c>
      <c r="N2135" s="30" t="str">
        <f t="shared" si="103"/>
        <v>DELETE FROM W_CATEGORY WHERE ID = JobStreet(vn);</v>
      </c>
      <c r="O2135" s="30" t="str">
        <f t="shared" si="101"/>
        <v>INSERT INTO W_CATEGORY VALUES(</v>
      </c>
      <c r="P2135" s="30" t="str">
        <f t="shared" si="102"/>
        <v>"JobStreet(vn)",1,"","","Nurse/MedicalSupportJobs",0,FALSE</v>
      </c>
      <c r="Q2135" s="18" t="s">
        <v>70</v>
      </c>
    </row>
    <row r="2136" spans="2:17">
      <c r="B2136" s="32" t="s">
        <v>384</v>
      </c>
      <c r="C2136" s="32" t="s">
        <v>95</v>
      </c>
      <c r="D2136" s="32">
        <v>1</v>
      </c>
      <c r="E2136" s="32"/>
      <c r="F2136" s="32"/>
      <c r="G2136" s="32" t="s">
        <v>2033</v>
      </c>
      <c r="H2136" s="32">
        <v>0</v>
      </c>
      <c r="I2136" s="32" t="b">
        <v>0</v>
      </c>
      <c r="M2136">
        <v>2</v>
      </c>
      <c r="N2136" s="30" t="str">
        <f t="shared" si="103"/>
        <v>DELETE FROM W_CATEGORY WHERE ID = JobStreet(vn);</v>
      </c>
      <c r="O2136" s="30" t="str">
        <f t="shared" si="101"/>
        <v>INSERT INTO W_CATEGORY VALUES(</v>
      </c>
      <c r="P2136" s="30" t="str">
        <f t="shared" si="102"/>
        <v>"JobStreet(vn)",1,"","","Oil/GasEngineeringJobs",0,FALSE</v>
      </c>
      <c r="Q2136" s="18" t="s">
        <v>70</v>
      </c>
    </row>
    <row r="2137" spans="2:17">
      <c r="B2137" s="32" t="s">
        <v>384</v>
      </c>
      <c r="C2137" s="32" t="s">
        <v>95</v>
      </c>
      <c r="D2137" s="32">
        <v>1</v>
      </c>
      <c r="E2137" s="32"/>
      <c r="F2137" s="32"/>
      <c r="G2137" s="32" t="s">
        <v>2034</v>
      </c>
      <c r="H2137" s="32">
        <v>0</v>
      </c>
      <c r="I2137" s="32" t="b">
        <v>0</v>
      </c>
      <c r="M2137">
        <v>2</v>
      </c>
      <c r="N2137" s="30" t="str">
        <f t="shared" si="103"/>
        <v>DELETE FROM W_CATEGORY WHERE ID = JobStreet(vn);</v>
      </c>
      <c r="O2137" s="30" t="str">
        <f t="shared" si="101"/>
        <v>INSERT INTO W_CATEGORY VALUES(</v>
      </c>
      <c r="P2137" s="30" t="str">
        <f t="shared" si="102"/>
        <v>"JobStreet(vn)",1,"","","OtherEngineeringJobs",0,FALSE</v>
      </c>
      <c r="Q2137" s="18" t="s">
        <v>70</v>
      </c>
    </row>
    <row r="2138" spans="2:17">
      <c r="B2138" s="32" t="s">
        <v>384</v>
      </c>
      <c r="C2138" s="32" t="s">
        <v>95</v>
      </c>
      <c r="D2138" s="32">
        <v>1</v>
      </c>
      <c r="E2138" s="32"/>
      <c r="F2138" s="32"/>
      <c r="G2138" s="32" t="s">
        <v>2035</v>
      </c>
      <c r="H2138" s="32">
        <v>0</v>
      </c>
      <c r="I2138" s="32" t="b">
        <v>0</v>
      </c>
      <c r="M2138">
        <v>2</v>
      </c>
      <c r="N2138" s="30" t="str">
        <f t="shared" si="103"/>
        <v>DELETE FROM W_CATEGORY WHERE ID = JobStreet(vn);</v>
      </c>
      <c r="O2138" s="30" t="str">
        <f t="shared" si="101"/>
        <v>INSERT INTO W_CATEGORY VALUES(</v>
      </c>
      <c r="P2138" s="30" t="str">
        <f t="shared" si="102"/>
        <v>"JobStreet(vn)",1,"","","OthersJobs",0,FALSE</v>
      </c>
      <c r="Q2138" s="18" t="s">
        <v>70</v>
      </c>
    </row>
    <row r="2139" spans="2:17">
      <c r="B2139" s="32" t="s">
        <v>384</v>
      </c>
      <c r="C2139" s="32" t="s">
        <v>95</v>
      </c>
      <c r="D2139" s="32">
        <v>1</v>
      </c>
      <c r="E2139" s="32"/>
      <c r="F2139" s="32"/>
      <c r="G2139" s="32" t="s">
        <v>2036</v>
      </c>
      <c r="H2139" s="32">
        <v>0</v>
      </c>
      <c r="I2139" s="32" t="b">
        <v>0</v>
      </c>
      <c r="M2139">
        <v>2</v>
      </c>
      <c r="N2139" s="30" t="str">
        <f t="shared" si="103"/>
        <v>DELETE FROM W_CATEGORY WHERE ID = JobStreet(vn);</v>
      </c>
      <c r="O2139" s="30" t="str">
        <f t="shared" si="101"/>
        <v>INSERT INTO W_CATEGORY VALUES(</v>
      </c>
      <c r="P2139" s="30" t="str">
        <f t="shared" si="102"/>
        <v>"JobStreet(vn)",1,"","","PersonalCareJobs",0,FALSE</v>
      </c>
      <c r="Q2139" s="18" t="s">
        <v>70</v>
      </c>
    </row>
    <row r="2140" spans="2:17">
      <c r="B2140" s="32" t="s">
        <v>384</v>
      </c>
      <c r="C2140" s="32" t="s">
        <v>95</v>
      </c>
      <c r="D2140" s="32">
        <v>1</v>
      </c>
      <c r="E2140" s="32"/>
      <c r="F2140" s="32"/>
      <c r="G2140" s="32" t="s">
        <v>2037</v>
      </c>
      <c r="H2140" s="32">
        <v>0</v>
      </c>
      <c r="I2140" s="32" t="b">
        <v>0</v>
      </c>
      <c r="M2140">
        <v>2</v>
      </c>
      <c r="N2140" s="30" t="str">
        <f t="shared" si="103"/>
        <v>DELETE FROM W_CATEGORY WHERE ID = JobStreet(vn);</v>
      </c>
      <c r="O2140" s="30" t="str">
        <f t="shared" si="101"/>
        <v>INSERT INTO W_CATEGORY VALUES(</v>
      </c>
      <c r="P2140" s="30" t="str">
        <f t="shared" si="102"/>
        <v>"JobStreet(vn)",1,"","","PharmacyJobs",0,FALSE</v>
      </c>
      <c r="Q2140" s="18" t="s">
        <v>70</v>
      </c>
    </row>
    <row r="2141" spans="2:17">
      <c r="B2141" s="32" t="s">
        <v>384</v>
      </c>
      <c r="C2141" s="32" t="s">
        <v>95</v>
      </c>
      <c r="D2141" s="32">
        <v>1</v>
      </c>
      <c r="E2141" s="32"/>
      <c r="F2141" s="32"/>
      <c r="G2141" s="32" t="s">
        <v>2038</v>
      </c>
      <c r="H2141" s="32">
        <v>0</v>
      </c>
      <c r="I2141" s="32" t="b">
        <v>0</v>
      </c>
      <c r="M2141">
        <v>2</v>
      </c>
      <c r="N2141" s="30" t="str">
        <f t="shared" si="103"/>
        <v>DELETE FROM W_CATEGORY WHERE ID = JobStreet(vn);</v>
      </c>
      <c r="O2141" s="30" t="str">
        <f t="shared" si="101"/>
        <v>INSERT INTO W_CATEGORY VALUES(</v>
      </c>
      <c r="P2141" s="30" t="str">
        <f t="shared" si="102"/>
        <v>"JobStreet(vn)",1,"","","ProcessDesign&amp;ControlJobs",0,FALSE</v>
      </c>
      <c r="Q2141" s="18" t="s">
        <v>70</v>
      </c>
    </row>
    <row r="2142" spans="2:17">
      <c r="B2142" s="32" t="s">
        <v>384</v>
      </c>
      <c r="C2142" s="32" t="s">
        <v>95</v>
      </c>
      <c r="D2142" s="32">
        <v>1</v>
      </c>
      <c r="E2142" s="32"/>
      <c r="F2142" s="32"/>
      <c r="G2142" s="32" t="s">
        <v>2039</v>
      </c>
      <c r="H2142" s="32">
        <v>0</v>
      </c>
      <c r="I2142" s="32" t="b">
        <v>0</v>
      </c>
      <c r="M2142">
        <v>2</v>
      </c>
      <c r="N2142" s="30" t="str">
        <f t="shared" si="103"/>
        <v>DELETE FROM W_CATEGORY WHERE ID = JobStreet(vn);</v>
      </c>
      <c r="O2142" s="30" t="str">
        <f t="shared" si="101"/>
        <v>INSERT INTO W_CATEGORY VALUES(</v>
      </c>
      <c r="P2142" s="30" t="str">
        <f t="shared" si="102"/>
        <v>"JobStreet(vn)",1,"","","Property/RealEstateJobs",0,FALSE</v>
      </c>
      <c r="Q2142" s="18" t="s">
        <v>70</v>
      </c>
    </row>
    <row r="2143" spans="2:17">
      <c r="B2143" s="32" t="s">
        <v>384</v>
      </c>
      <c r="C2143" s="32" t="s">
        <v>95</v>
      </c>
      <c r="D2143" s="32">
        <v>1</v>
      </c>
      <c r="E2143" s="32"/>
      <c r="F2143" s="32"/>
      <c r="G2143" s="32" t="s">
        <v>2040</v>
      </c>
      <c r="H2143" s="32">
        <v>0</v>
      </c>
      <c r="I2143" s="32" t="b">
        <v>0</v>
      </c>
      <c r="M2143">
        <v>2</v>
      </c>
      <c r="N2143" s="30" t="str">
        <f t="shared" si="103"/>
        <v>DELETE FROM W_CATEGORY WHERE ID = JobStreet(vn);</v>
      </c>
      <c r="O2143" s="30" t="str">
        <f t="shared" si="101"/>
        <v>INSERT INTO W_CATEGORY VALUES(</v>
      </c>
      <c r="P2143" s="30" t="str">
        <f t="shared" si="102"/>
        <v>"JobStreet(vn)",1,"","","PublicRelationsJobs",0,FALSE</v>
      </c>
      <c r="Q2143" s="18" t="s">
        <v>70</v>
      </c>
    </row>
    <row r="2144" spans="2:17">
      <c r="B2144" s="32" t="s">
        <v>384</v>
      </c>
      <c r="C2144" s="32" t="s">
        <v>95</v>
      </c>
      <c r="D2144" s="32">
        <v>1</v>
      </c>
      <c r="E2144" s="32"/>
      <c r="F2144" s="32"/>
      <c r="G2144" s="32" t="s">
        <v>2041</v>
      </c>
      <c r="H2144" s="32">
        <v>0</v>
      </c>
      <c r="I2144" s="32" t="b">
        <v>0</v>
      </c>
      <c r="M2144">
        <v>2</v>
      </c>
      <c r="N2144" s="30" t="str">
        <f t="shared" si="103"/>
        <v>DELETE FROM W_CATEGORY WHERE ID = JobStreet(vn);</v>
      </c>
      <c r="O2144" s="30" t="str">
        <f t="shared" si="101"/>
        <v>INSERT INTO W_CATEGORY VALUES(</v>
      </c>
      <c r="P2144" s="30" t="str">
        <f t="shared" si="102"/>
        <v>"JobStreet(vn)",1,"","","PublishingJobs",0,FALSE</v>
      </c>
      <c r="Q2144" s="18" t="s">
        <v>70</v>
      </c>
    </row>
    <row r="2145" spans="2:17">
      <c r="B2145" s="32" t="s">
        <v>384</v>
      </c>
      <c r="C2145" s="32" t="s">
        <v>95</v>
      </c>
      <c r="D2145" s="32">
        <v>1</v>
      </c>
      <c r="E2145" s="32"/>
      <c r="F2145" s="32"/>
      <c r="G2145" s="32" t="s">
        <v>2042</v>
      </c>
      <c r="H2145" s="32">
        <v>0</v>
      </c>
      <c r="I2145" s="32" t="b">
        <v>0</v>
      </c>
      <c r="M2145">
        <v>2</v>
      </c>
      <c r="N2145" s="30" t="str">
        <f t="shared" si="103"/>
        <v>DELETE FROM W_CATEGORY WHERE ID = JobStreet(vn);</v>
      </c>
      <c r="O2145" s="30" t="str">
        <f t="shared" si="101"/>
        <v>INSERT INTO W_CATEGORY VALUES(</v>
      </c>
      <c r="P2145" s="30" t="str">
        <f t="shared" si="102"/>
        <v>"JobStreet(vn)",1,"","","Purchasing/MaterialMgmtJobs",0,FALSE</v>
      </c>
      <c r="Q2145" s="18" t="s">
        <v>70</v>
      </c>
    </row>
    <row r="2146" spans="2:17">
      <c r="B2146" s="32" t="s">
        <v>384</v>
      </c>
      <c r="C2146" s="32" t="s">
        <v>95</v>
      </c>
      <c r="D2146" s="32">
        <v>1</v>
      </c>
      <c r="E2146" s="32"/>
      <c r="F2146" s="32"/>
      <c r="G2146" s="32" t="s">
        <v>2043</v>
      </c>
      <c r="H2146" s="32">
        <v>0</v>
      </c>
      <c r="I2146" s="32" t="b">
        <v>0</v>
      </c>
      <c r="M2146">
        <v>2</v>
      </c>
      <c r="N2146" s="30" t="str">
        <f t="shared" si="103"/>
        <v>DELETE FROM W_CATEGORY WHERE ID = JobStreet(vn);</v>
      </c>
      <c r="O2146" s="30" t="str">
        <f t="shared" si="101"/>
        <v>INSERT INTO W_CATEGORY VALUES(</v>
      </c>
      <c r="P2146" s="30" t="str">
        <f t="shared" si="102"/>
        <v>"JobStreet(vn)",1,"","","QualityAssuranceJobs",0,FALSE</v>
      </c>
      <c r="Q2146" s="18" t="s">
        <v>70</v>
      </c>
    </row>
    <row r="2147" spans="2:17">
      <c r="B2147" s="32" t="s">
        <v>384</v>
      </c>
      <c r="C2147" s="32" t="s">
        <v>95</v>
      </c>
      <c r="D2147" s="32">
        <v>1</v>
      </c>
      <c r="E2147" s="32"/>
      <c r="F2147" s="32"/>
      <c r="G2147" s="32" t="s">
        <v>2044</v>
      </c>
      <c r="H2147" s="32">
        <v>0</v>
      </c>
      <c r="I2147" s="32" t="b">
        <v>0</v>
      </c>
      <c r="M2147">
        <v>2</v>
      </c>
      <c r="N2147" s="30" t="str">
        <f t="shared" si="103"/>
        <v>DELETE FROM W_CATEGORY WHERE ID = JobStreet(vn);</v>
      </c>
      <c r="O2147" s="30" t="str">
        <f t="shared" si="101"/>
        <v>INSERT INTO W_CATEGORY VALUES(</v>
      </c>
      <c r="P2147" s="30" t="str">
        <f t="shared" si="102"/>
        <v>"JobStreet(vn)",1,"","","QuantitySurveyingJobs",0,FALSE</v>
      </c>
      <c r="Q2147" s="18" t="s">
        <v>70</v>
      </c>
    </row>
    <row r="2148" spans="2:17">
      <c r="B2148" s="32" t="s">
        <v>384</v>
      </c>
      <c r="C2148" s="32" t="s">
        <v>95</v>
      </c>
      <c r="D2148" s="32">
        <v>1</v>
      </c>
      <c r="E2148" s="32"/>
      <c r="F2148" s="32"/>
      <c r="G2148" s="32" t="s">
        <v>2045</v>
      </c>
      <c r="H2148" s="32">
        <v>0</v>
      </c>
      <c r="I2148" s="32" t="b">
        <v>0</v>
      </c>
      <c r="M2148">
        <v>2</v>
      </c>
      <c r="N2148" s="30" t="str">
        <f t="shared" si="103"/>
        <v>DELETE FROM W_CATEGORY WHERE ID = JobStreet(vn);</v>
      </c>
      <c r="O2148" s="30" t="str">
        <f t="shared" si="101"/>
        <v>INSERT INTO W_CATEGORY VALUES(</v>
      </c>
      <c r="P2148" s="30" t="str">
        <f t="shared" si="102"/>
        <v>"JobStreet(vn)",1,"","","RetailSalesJobs",0,FALSE</v>
      </c>
      <c r="Q2148" s="18" t="s">
        <v>70</v>
      </c>
    </row>
    <row r="2149" spans="2:17">
      <c r="B2149" s="32" t="s">
        <v>384</v>
      </c>
      <c r="C2149" s="32" t="s">
        <v>95</v>
      </c>
      <c r="D2149" s="32">
        <v>1</v>
      </c>
      <c r="E2149" s="32"/>
      <c r="F2149" s="32"/>
      <c r="G2149" s="32" t="s">
        <v>2046</v>
      </c>
      <c r="H2149" s="32">
        <v>0</v>
      </c>
      <c r="I2149" s="32" t="b">
        <v>0</v>
      </c>
      <c r="M2149">
        <v>2</v>
      </c>
      <c r="N2149" s="30" t="str">
        <f t="shared" si="103"/>
        <v>DELETE FROM W_CATEGORY WHERE ID = JobStreet(vn);</v>
      </c>
      <c r="O2149" s="30" t="str">
        <f t="shared" si="101"/>
        <v>INSERT INTO W_CATEGORY VALUES(</v>
      </c>
      <c r="P2149" s="30" t="str">
        <f t="shared" si="102"/>
        <v>"JobStreet(vn)",1,"","","Sales-CorporateJobs",0,FALSE</v>
      </c>
      <c r="Q2149" s="18" t="s">
        <v>70</v>
      </c>
    </row>
    <row r="2150" spans="2:17">
      <c r="B2150" s="32" t="s">
        <v>384</v>
      </c>
      <c r="C2150" s="32" t="s">
        <v>95</v>
      </c>
      <c r="D2150" s="32">
        <v>1</v>
      </c>
      <c r="E2150" s="32"/>
      <c r="F2150" s="32"/>
      <c r="G2150" s="32" t="s">
        <v>2047</v>
      </c>
      <c r="H2150" s="32">
        <v>0</v>
      </c>
      <c r="I2150" s="32" t="b">
        <v>0</v>
      </c>
      <c r="M2150">
        <v>2</v>
      </c>
      <c r="N2150" s="30" t="str">
        <f t="shared" si="103"/>
        <v>DELETE FROM W_CATEGORY WHERE ID = JobStreet(vn);</v>
      </c>
      <c r="O2150" s="30" t="str">
        <f t="shared" si="101"/>
        <v>INSERT INTO W_CATEGORY VALUES(</v>
      </c>
      <c r="P2150" s="30" t="str">
        <f t="shared" si="102"/>
        <v>"JobStreet(vn)",1,"","","Sales-Eng/Tech/ITJobs",0,FALSE</v>
      </c>
      <c r="Q2150" s="18" t="s">
        <v>70</v>
      </c>
    </row>
    <row r="2151" spans="2:17">
      <c r="B2151" s="32" t="s">
        <v>384</v>
      </c>
      <c r="C2151" s="32" t="s">
        <v>95</v>
      </c>
      <c r="D2151" s="32">
        <v>1</v>
      </c>
      <c r="E2151" s="32"/>
      <c r="F2151" s="32"/>
      <c r="G2151" s="32" t="s">
        <v>2048</v>
      </c>
      <c r="H2151" s="32">
        <v>0</v>
      </c>
      <c r="I2151" s="32" t="b">
        <v>0</v>
      </c>
      <c r="M2151">
        <v>2</v>
      </c>
      <c r="N2151" s="30" t="str">
        <f t="shared" si="103"/>
        <v>DELETE FROM W_CATEGORY WHERE ID = JobStreet(vn);</v>
      </c>
      <c r="O2151" s="30" t="str">
        <f t="shared" si="101"/>
        <v>INSERT INTO W_CATEGORY VALUES(</v>
      </c>
      <c r="P2151" s="30" t="str">
        <f t="shared" si="102"/>
        <v>"JobStreet(vn)",1,"","","Sales-FinancialServicesJobs",0,FALSE</v>
      </c>
      <c r="Q2151" s="18" t="s">
        <v>70</v>
      </c>
    </row>
    <row r="2152" spans="2:17">
      <c r="B2152" s="32" t="s">
        <v>384</v>
      </c>
      <c r="C2152" s="32" t="s">
        <v>95</v>
      </c>
      <c r="D2152" s="32">
        <v>1</v>
      </c>
      <c r="E2152" s="32"/>
      <c r="F2152" s="32"/>
      <c r="G2152" s="32" t="s">
        <v>2049</v>
      </c>
      <c r="H2152" s="32">
        <v>0</v>
      </c>
      <c r="I2152" s="32" t="b">
        <v>0</v>
      </c>
      <c r="M2152">
        <v>2</v>
      </c>
      <c r="N2152" s="30" t="str">
        <f t="shared" si="103"/>
        <v>DELETE FROM W_CATEGORY WHERE ID = JobStreet(vn);</v>
      </c>
      <c r="O2152" s="30" t="str">
        <f t="shared" si="101"/>
        <v>INSERT INTO W_CATEGORY VALUES(</v>
      </c>
      <c r="P2152" s="30" t="str">
        <f t="shared" si="102"/>
        <v>"JobStreet(vn)",1,"","","Science&amp;TechnologyJobs",0,FALSE</v>
      </c>
      <c r="Q2152" s="18" t="s">
        <v>70</v>
      </c>
    </row>
    <row r="2153" spans="2:17">
      <c r="B2153" s="32" t="s">
        <v>384</v>
      </c>
      <c r="C2153" s="32" t="s">
        <v>95</v>
      </c>
      <c r="D2153" s="32">
        <v>1</v>
      </c>
      <c r="E2153" s="32"/>
      <c r="F2153" s="32"/>
      <c r="G2153" s="32" t="s">
        <v>2050</v>
      </c>
      <c r="H2153" s="32">
        <v>0</v>
      </c>
      <c r="I2153" s="32" t="b">
        <v>0</v>
      </c>
      <c r="M2153">
        <v>2</v>
      </c>
      <c r="N2153" s="30" t="str">
        <f t="shared" si="103"/>
        <v>DELETE FROM W_CATEGORY WHERE ID = JobStreet(vn);</v>
      </c>
      <c r="O2153" s="30" t="str">
        <f t="shared" si="101"/>
        <v>INSERT INTO W_CATEGORY VALUES(</v>
      </c>
      <c r="P2153" s="30" t="str">
        <f t="shared" si="102"/>
        <v>"JobStreet(vn)",1,"","","SecretarialJobs",0,FALSE</v>
      </c>
      <c r="Q2153" s="18" t="s">
        <v>70</v>
      </c>
    </row>
    <row r="2154" spans="2:17">
      <c r="B2154" s="32" t="s">
        <v>384</v>
      </c>
      <c r="C2154" s="32" t="s">
        <v>95</v>
      </c>
      <c r="D2154" s="32">
        <v>1</v>
      </c>
      <c r="E2154" s="32"/>
      <c r="F2154" s="32"/>
      <c r="G2154" s="32" t="s">
        <v>2051</v>
      </c>
      <c r="H2154" s="32">
        <v>0</v>
      </c>
      <c r="I2154" s="32" t="b">
        <v>0</v>
      </c>
      <c r="M2154">
        <v>2</v>
      </c>
      <c r="N2154" s="30" t="str">
        <f t="shared" si="103"/>
        <v>DELETE FROM W_CATEGORY WHERE ID = JobStreet(vn);</v>
      </c>
      <c r="O2154" s="30" t="str">
        <f t="shared" si="101"/>
        <v>INSERT INTO W_CATEGORY VALUES(</v>
      </c>
      <c r="P2154" s="30" t="str">
        <f t="shared" si="102"/>
        <v>"JobStreet(vn)",1,"","","Security/ArmedForcesJobs",0,FALSE</v>
      </c>
      <c r="Q2154" s="18" t="s">
        <v>70</v>
      </c>
    </row>
    <row r="2155" spans="2:17">
      <c r="B2155" s="32" t="s">
        <v>384</v>
      </c>
      <c r="C2155" s="32" t="s">
        <v>95</v>
      </c>
      <c r="D2155" s="32">
        <v>1</v>
      </c>
      <c r="E2155" s="32"/>
      <c r="F2155" s="32"/>
      <c r="G2155" s="32" t="s">
        <v>2052</v>
      </c>
      <c r="H2155" s="32">
        <v>0</v>
      </c>
      <c r="I2155" s="32" t="b">
        <v>0</v>
      </c>
      <c r="M2155">
        <v>2</v>
      </c>
      <c r="N2155" s="30" t="str">
        <f t="shared" si="103"/>
        <v>DELETE FROM W_CATEGORY WHERE ID = JobStreet(vn);</v>
      </c>
      <c r="O2155" s="30" t="str">
        <f t="shared" si="101"/>
        <v>INSERT INTO W_CATEGORY VALUES(</v>
      </c>
      <c r="P2155" s="30" t="str">
        <f t="shared" si="102"/>
        <v>"JobStreet(vn)",1,"","","SocialServicesJobs",0,FALSE</v>
      </c>
      <c r="Q2155" s="18" t="s">
        <v>70</v>
      </c>
    </row>
    <row r="2156" spans="2:17">
      <c r="B2156" s="32" t="s">
        <v>384</v>
      </c>
      <c r="C2156" s="32" t="s">
        <v>95</v>
      </c>
      <c r="D2156" s="32">
        <v>1</v>
      </c>
      <c r="E2156" s="32"/>
      <c r="F2156" s="32"/>
      <c r="G2156" s="32" t="s">
        <v>2053</v>
      </c>
      <c r="H2156" s="32">
        <v>0</v>
      </c>
      <c r="I2156" s="32" t="b">
        <v>0</v>
      </c>
      <c r="M2156">
        <v>2</v>
      </c>
      <c r="N2156" s="30" t="str">
        <f t="shared" si="103"/>
        <v>DELETE FROM W_CATEGORY WHERE ID = JobStreet(vn);</v>
      </c>
      <c r="O2156" s="30" t="str">
        <f t="shared" ref="O2156:O2219" si="104">"INSERT INTO " &amp; $B2156 &amp; " VALUES("</f>
        <v>INSERT INTO W_CATEGORY VALUES(</v>
      </c>
      <c r="P2156" s="30" t="str">
        <f t="shared" si="102"/>
        <v>"JobStreet(vn)",1,"","","Tech&amp;HelpdeskSupportJobs",0,FALSE</v>
      </c>
      <c r="Q2156" s="18" t="s">
        <v>70</v>
      </c>
    </row>
    <row r="2157" spans="2:17">
      <c r="B2157" s="32" t="s">
        <v>384</v>
      </c>
      <c r="C2157" s="32" t="s">
        <v>95</v>
      </c>
      <c r="D2157" s="32">
        <v>1</v>
      </c>
      <c r="E2157" s="32"/>
      <c r="F2157" s="32"/>
      <c r="G2157" s="32" t="s">
        <v>2054</v>
      </c>
      <c r="H2157" s="32">
        <v>0</v>
      </c>
      <c r="I2157" s="32" t="b">
        <v>0</v>
      </c>
      <c r="M2157">
        <v>2</v>
      </c>
      <c r="N2157" s="30" t="str">
        <f t="shared" si="103"/>
        <v>DELETE FROM W_CATEGORY WHERE ID = JobStreet(vn);</v>
      </c>
      <c r="O2157" s="30" t="str">
        <f t="shared" si="104"/>
        <v>INSERT INTO W_CATEGORY VALUES(</v>
      </c>
      <c r="P2157" s="30" t="str">
        <f t="shared" si="102"/>
        <v>"JobStreet(vn)",1,"","","Telesales/TelemarketingJobs",0,FALSE</v>
      </c>
      <c r="Q2157" s="18" t="s">
        <v>70</v>
      </c>
    </row>
    <row r="2158" spans="2:17">
      <c r="B2158" s="32" t="s">
        <v>384</v>
      </c>
      <c r="C2158" s="32" t="s">
        <v>95</v>
      </c>
      <c r="D2158" s="32">
        <v>1</v>
      </c>
      <c r="E2158" s="32"/>
      <c r="F2158" s="32"/>
      <c r="G2158" s="32" t="s">
        <v>2055</v>
      </c>
      <c r="H2158" s="32">
        <v>0</v>
      </c>
      <c r="I2158" s="32" t="b">
        <v>0</v>
      </c>
      <c r="M2158">
        <v>2</v>
      </c>
      <c r="N2158" s="30" t="str">
        <f t="shared" si="103"/>
        <v>DELETE FROM W_CATEGORY WHERE ID = JobStreet(vn);</v>
      </c>
      <c r="O2158" s="30" t="str">
        <f t="shared" si="104"/>
        <v>INSERT INTO W_CATEGORY VALUES(</v>
      </c>
      <c r="P2158" s="30" t="str">
        <f t="shared" ref="P2158:P2221" si="105" xml:space="preserve"> IF(IFERROR(FIND("VAR",C$108),0)&gt;0,""""&amp; C2158 &amp; """",C2158) &amp; "," &amp; IF(IFERROR(FIND("VAR",D$108),0)&gt;0,""""&amp; D2158 &amp; """",D2158) &amp; "," &amp; IF(IFERROR(FIND("VAR",E$108),0)&gt;0,""""&amp; E2158 &amp; """",E2158) &amp; "," &amp;  IF(IFERROR(FIND("VAR",F$108),0)&gt;0,""""&amp; F2158 &amp; """",F2158)&amp; "," &amp;  IF(IFERROR(FIND("VAR",G$108),0)&gt;0,""""&amp; G2158 &amp; """",G2158) &amp; "," &amp; IF(IFERROR(FIND("VAR",H$108),0)&gt;0,""""&amp; H2158 &amp; """",H2158) &amp; "," &amp; IF(IFERROR(FIND("VAR",I$108),0)&gt;0,""""&amp; I2158 &amp; """",I2158)</f>
        <v>"JobStreet(vn)",1,"","","TopManagementJobs",0,FALSE</v>
      </c>
      <c r="Q2158" s="18" t="s">
        <v>70</v>
      </c>
    </row>
    <row r="2159" spans="2:17">
      <c r="B2159" s="32" t="s">
        <v>384</v>
      </c>
      <c r="C2159" s="32" t="s">
        <v>95</v>
      </c>
      <c r="D2159" s="32">
        <v>1</v>
      </c>
      <c r="E2159" s="32"/>
      <c r="F2159" s="32"/>
      <c r="G2159" s="32" t="s">
        <v>2056</v>
      </c>
      <c r="H2159" s="32">
        <v>0</v>
      </c>
      <c r="I2159" s="32" t="b">
        <v>0</v>
      </c>
      <c r="M2159">
        <v>2</v>
      </c>
      <c r="N2159" s="30" t="str">
        <f t="shared" si="103"/>
        <v>DELETE FROM W_CATEGORY WHERE ID = JobStreet(vn);</v>
      </c>
      <c r="O2159" s="30" t="str">
        <f t="shared" si="104"/>
        <v>INSERT INTO W_CATEGORY VALUES(</v>
      </c>
      <c r="P2159" s="30" t="str">
        <f t="shared" si="105"/>
        <v>"JobStreet(vn)",1,"","","Training&amp;Dev.Jobs",0,FALSE</v>
      </c>
      <c r="Q2159" s="18" t="s">
        <v>70</v>
      </c>
    </row>
    <row r="2160" spans="2:17">
      <c r="B2160" s="32" t="s">
        <v>384</v>
      </c>
      <c r="C2160" s="32" t="s">
        <v>95</v>
      </c>
      <c r="D2160" s="32">
        <v>2</v>
      </c>
      <c r="E2160" s="32"/>
      <c r="F2160" s="32"/>
      <c r="G2160" s="32" t="s">
        <v>2159</v>
      </c>
      <c r="H2160" s="32">
        <v>0</v>
      </c>
      <c r="I2160" s="32" t="b">
        <v>0</v>
      </c>
      <c r="M2160">
        <v>2</v>
      </c>
      <c r="N2160" s="30" t="str">
        <f t="shared" si="103"/>
        <v>DELETE FROM W_CATEGORY WHERE ID = JobStreet(vn);</v>
      </c>
      <c r="O2160" s="30" t="str">
        <f t="shared" si="104"/>
        <v>INSERT INTO W_CATEGORY VALUES(</v>
      </c>
      <c r="P2160" s="30" t="str">
        <f t="shared" si="105"/>
        <v>"JobStreet(vn)",2,"","","FreshGrad/EntryLevelJobs",0,FALSE</v>
      </c>
      <c r="Q2160" s="18" t="s">
        <v>70</v>
      </c>
    </row>
    <row r="2161" spans="2:17">
      <c r="B2161" s="32" t="s">
        <v>384</v>
      </c>
      <c r="C2161" s="32" t="s">
        <v>95</v>
      </c>
      <c r="D2161" s="32">
        <v>2</v>
      </c>
      <c r="E2161" s="32"/>
      <c r="F2161" s="32"/>
      <c r="G2161" s="32" t="s">
        <v>2160</v>
      </c>
      <c r="H2161" s="32">
        <v>0</v>
      </c>
      <c r="I2161" s="32" t="b">
        <v>0</v>
      </c>
      <c r="M2161">
        <v>2</v>
      </c>
      <c r="N2161" s="30" t="str">
        <f t="shared" si="103"/>
        <v>DELETE FROM W_CATEGORY WHERE ID = JobStreet(vn);</v>
      </c>
      <c r="O2161" s="30" t="str">
        <f t="shared" si="104"/>
        <v>INSERT INTO W_CATEGORY VALUES(</v>
      </c>
      <c r="P2161" s="30" t="str">
        <f t="shared" si="105"/>
        <v>"JobStreet(vn)",2,"","","JuniorStaffJobs",0,FALSE</v>
      </c>
      <c r="Q2161" s="18" t="s">
        <v>70</v>
      </c>
    </row>
    <row r="2162" spans="2:17">
      <c r="B2162" s="32" t="s">
        <v>384</v>
      </c>
      <c r="C2162" s="32" t="s">
        <v>95</v>
      </c>
      <c r="D2162" s="32">
        <v>2</v>
      </c>
      <c r="E2162" s="32"/>
      <c r="F2162" s="32"/>
      <c r="G2162" s="32" t="s">
        <v>2111</v>
      </c>
      <c r="H2162" s="32">
        <v>0</v>
      </c>
      <c r="I2162" s="32" t="b">
        <v>0</v>
      </c>
      <c r="M2162">
        <v>2</v>
      </c>
      <c r="N2162" s="30" t="str">
        <f t="shared" si="103"/>
        <v>DELETE FROM W_CATEGORY WHERE ID = JobStreet(vn);</v>
      </c>
      <c r="O2162" s="30" t="str">
        <f t="shared" si="104"/>
        <v>INSERT INTO W_CATEGORY VALUES(</v>
      </c>
      <c r="P2162" s="30" t="str">
        <f t="shared" si="105"/>
        <v>"JobStreet(vn)",2,"","","ManagerJobs",0,FALSE</v>
      </c>
      <c r="Q2162" s="18" t="s">
        <v>70</v>
      </c>
    </row>
    <row r="2163" spans="2:17">
      <c r="B2163" s="32" t="s">
        <v>384</v>
      </c>
      <c r="C2163" s="32" t="s">
        <v>95</v>
      </c>
      <c r="D2163" s="32">
        <v>2</v>
      </c>
      <c r="E2163" s="32"/>
      <c r="F2163" s="32"/>
      <c r="G2163" s="32" t="s">
        <v>2161</v>
      </c>
      <c r="H2163" s="32">
        <v>0</v>
      </c>
      <c r="I2163" s="32" t="b">
        <v>0</v>
      </c>
      <c r="M2163">
        <v>2</v>
      </c>
      <c r="N2163" s="30" t="str">
        <f t="shared" ref="N2163:N2226" si="106">"DELETE FROM " &amp; $B2163 &amp; " WHERE ID = " &amp; C2163 &amp; ";"</f>
        <v>DELETE FROM W_CATEGORY WHERE ID = JobStreet(vn);</v>
      </c>
      <c r="O2163" s="30" t="str">
        <f t="shared" si="104"/>
        <v>INSERT INTO W_CATEGORY VALUES(</v>
      </c>
      <c r="P2163" s="30" t="str">
        <f t="shared" si="105"/>
        <v>"JobStreet(vn)",2,"","","SeniorStaff/TeamLeader/SupervisorJobs",0,FALSE</v>
      </c>
      <c r="Q2163" s="18" t="s">
        <v>70</v>
      </c>
    </row>
    <row r="2164" spans="2:17">
      <c r="B2164" s="32" t="s">
        <v>384</v>
      </c>
      <c r="C2164" s="32" t="s">
        <v>95</v>
      </c>
      <c r="D2164" s="32">
        <v>3</v>
      </c>
      <c r="E2164" s="32"/>
      <c r="F2164" s="32"/>
      <c r="G2164" s="32" t="s">
        <v>2162</v>
      </c>
      <c r="H2164" s="32">
        <v>0</v>
      </c>
      <c r="I2164" s="32" t="b">
        <v>0</v>
      </c>
      <c r="M2164">
        <v>2</v>
      </c>
      <c r="N2164" s="30" t="str">
        <f t="shared" si="106"/>
        <v>DELETE FROM W_CATEGORY WHERE ID = JobStreet(vn);</v>
      </c>
      <c r="O2164" s="30" t="str">
        <f t="shared" si="104"/>
        <v>INSERT INTO W_CATEGORY VALUES(</v>
      </c>
      <c r="P2164" s="30" t="str">
        <f t="shared" si="105"/>
        <v>"JobStreet(vn)",3,"","","JobsinAnGiang",0,FALSE</v>
      </c>
      <c r="Q2164" s="18" t="s">
        <v>70</v>
      </c>
    </row>
    <row r="2165" spans="2:17">
      <c r="B2165" s="32" t="s">
        <v>384</v>
      </c>
      <c r="C2165" s="32" t="s">
        <v>95</v>
      </c>
      <c r="D2165" s="32">
        <v>3</v>
      </c>
      <c r="E2165" s="32"/>
      <c r="F2165" s="32"/>
      <c r="G2165" s="32" t="s">
        <v>2163</v>
      </c>
      <c r="H2165" s="32">
        <v>0</v>
      </c>
      <c r="I2165" s="32" t="b">
        <v>0</v>
      </c>
      <c r="M2165">
        <v>2</v>
      </c>
      <c r="N2165" s="30" t="str">
        <f t="shared" si="106"/>
        <v>DELETE FROM W_CATEGORY WHERE ID = JobStreet(vn);</v>
      </c>
      <c r="O2165" s="30" t="str">
        <f t="shared" si="104"/>
        <v>INSERT INTO W_CATEGORY VALUES(</v>
      </c>
      <c r="P2165" s="30" t="str">
        <f t="shared" si="105"/>
        <v>"JobStreet(vn)",3,"","","JobsinBaRia-VungTau",0,FALSE</v>
      </c>
      <c r="Q2165" s="18" t="s">
        <v>70</v>
      </c>
    </row>
    <row r="2166" spans="2:17">
      <c r="B2166" s="32" t="s">
        <v>384</v>
      </c>
      <c r="C2166" s="32" t="s">
        <v>95</v>
      </c>
      <c r="D2166" s="32">
        <v>3</v>
      </c>
      <c r="E2166" s="32"/>
      <c r="F2166" s="32"/>
      <c r="G2166" s="32" t="s">
        <v>2164</v>
      </c>
      <c r="H2166" s="32">
        <v>0</v>
      </c>
      <c r="I2166" s="32" t="b">
        <v>0</v>
      </c>
      <c r="M2166">
        <v>2</v>
      </c>
      <c r="N2166" s="30" t="str">
        <f t="shared" si="106"/>
        <v>DELETE FROM W_CATEGORY WHERE ID = JobStreet(vn);</v>
      </c>
      <c r="O2166" s="30" t="str">
        <f t="shared" si="104"/>
        <v>INSERT INTO W_CATEGORY VALUES(</v>
      </c>
      <c r="P2166" s="30" t="str">
        <f t="shared" si="105"/>
        <v>"JobStreet(vn)",3,"","","JobsinBacCan",0,FALSE</v>
      </c>
      <c r="Q2166" s="18" t="s">
        <v>70</v>
      </c>
    </row>
    <row r="2167" spans="2:17">
      <c r="B2167" s="32" t="s">
        <v>384</v>
      </c>
      <c r="C2167" s="32" t="s">
        <v>95</v>
      </c>
      <c r="D2167" s="32">
        <v>3</v>
      </c>
      <c r="E2167" s="32"/>
      <c r="F2167" s="32"/>
      <c r="G2167" s="32" t="s">
        <v>2165</v>
      </c>
      <c r="H2167" s="32">
        <v>0</v>
      </c>
      <c r="I2167" s="32" t="b">
        <v>0</v>
      </c>
      <c r="M2167">
        <v>2</v>
      </c>
      <c r="N2167" s="30" t="str">
        <f t="shared" si="106"/>
        <v>DELETE FROM W_CATEGORY WHERE ID = JobStreet(vn);</v>
      </c>
      <c r="O2167" s="30" t="str">
        <f t="shared" si="104"/>
        <v>INSERT INTO W_CATEGORY VALUES(</v>
      </c>
      <c r="P2167" s="30" t="str">
        <f t="shared" si="105"/>
        <v>"JobStreet(vn)",3,"","","JobsinBacGiang",0,FALSE</v>
      </c>
      <c r="Q2167" s="18" t="s">
        <v>70</v>
      </c>
    </row>
    <row r="2168" spans="2:17">
      <c r="B2168" s="32" t="s">
        <v>384</v>
      </c>
      <c r="C2168" s="32" t="s">
        <v>95</v>
      </c>
      <c r="D2168" s="32">
        <v>3</v>
      </c>
      <c r="E2168" s="32"/>
      <c r="F2168" s="32"/>
      <c r="G2168" s="32" t="s">
        <v>2166</v>
      </c>
      <c r="H2168" s="32">
        <v>0</v>
      </c>
      <c r="I2168" s="32" t="b">
        <v>0</v>
      </c>
      <c r="M2168">
        <v>2</v>
      </c>
      <c r="N2168" s="30" t="str">
        <f t="shared" si="106"/>
        <v>DELETE FROM W_CATEGORY WHERE ID = JobStreet(vn);</v>
      </c>
      <c r="O2168" s="30" t="str">
        <f t="shared" si="104"/>
        <v>INSERT INTO W_CATEGORY VALUES(</v>
      </c>
      <c r="P2168" s="30" t="str">
        <f t="shared" si="105"/>
        <v>"JobStreet(vn)",3,"","","JobsinBacLieu",0,FALSE</v>
      </c>
      <c r="Q2168" s="18" t="s">
        <v>70</v>
      </c>
    </row>
    <row r="2169" spans="2:17">
      <c r="B2169" s="32" t="s">
        <v>384</v>
      </c>
      <c r="C2169" s="32" t="s">
        <v>95</v>
      </c>
      <c r="D2169" s="32">
        <v>3</v>
      </c>
      <c r="E2169" s="32"/>
      <c r="F2169" s="32"/>
      <c r="G2169" s="32" t="s">
        <v>2167</v>
      </c>
      <c r="H2169" s="32">
        <v>0</v>
      </c>
      <c r="I2169" s="32" t="b">
        <v>0</v>
      </c>
      <c r="M2169">
        <v>2</v>
      </c>
      <c r="N2169" s="30" t="str">
        <f t="shared" si="106"/>
        <v>DELETE FROM W_CATEGORY WHERE ID = JobStreet(vn);</v>
      </c>
      <c r="O2169" s="30" t="str">
        <f t="shared" si="104"/>
        <v>INSERT INTO W_CATEGORY VALUES(</v>
      </c>
      <c r="P2169" s="30" t="str">
        <f t="shared" si="105"/>
        <v>"JobStreet(vn)",3,"","","JobsinBacNinh",0,FALSE</v>
      </c>
      <c r="Q2169" s="18" t="s">
        <v>70</v>
      </c>
    </row>
    <row r="2170" spans="2:17">
      <c r="B2170" s="32" t="s">
        <v>384</v>
      </c>
      <c r="C2170" s="32" t="s">
        <v>95</v>
      </c>
      <c r="D2170" s="32">
        <v>3</v>
      </c>
      <c r="E2170" s="32"/>
      <c r="F2170" s="32"/>
      <c r="G2170" s="32" t="s">
        <v>2168</v>
      </c>
      <c r="H2170" s="32">
        <v>0</v>
      </c>
      <c r="I2170" s="32" t="b">
        <v>0</v>
      </c>
      <c r="M2170">
        <v>2</v>
      </c>
      <c r="N2170" s="30" t="str">
        <f t="shared" si="106"/>
        <v>DELETE FROM W_CATEGORY WHERE ID = JobStreet(vn);</v>
      </c>
      <c r="O2170" s="30" t="str">
        <f t="shared" si="104"/>
        <v>INSERT INTO W_CATEGORY VALUES(</v>
      </c>
      <c r="P2170" s="30" t="str">
        <f t="shared" si="105"/>
        <v>"JobStreet(vn)",3,"","","JobsinBenTre",0,FALSE</v>
      </c>
      <c r="Q2170" s="18" t="s">
        <v>70</v>
      </c>
    </row>
    <row r="2171" spans="2:17">
      <c r="B2171" s="32" t="s">
        <v>384</v>
      </c>
      <c r="C2171" s="32" t="s">
        <v>95</v>
      </c>
      <c r="D2171" s="32">
        <v>3</v>
      </c>
      <c r="E2171" s="32"/>
      <c r="F2171" s="32"/>
      <c r="G2171" s="32" t="s">
        <v>2169</v>
      </c>
      <c r="H2171" s="32">
        <v>0</v>
      </c>
      <c r="I2171" s="32" t="b">
        <v>0</v>
      </c>
      <c r="M2171">
        <v>2</v>
      </c>
      <c r="N2171" s="30" t="str">
        <f t="shared" si="106"/>
        <v>DELETE FROM W_CATEGORY WHERE ID = JobStreet(vn);</v>
      </c>
      <c r="O2171" s="30" t="str">
        <f t="shared" si="104"/>
        <v>INSERT INTO W_CATEGORY VALUES(</v>
      </c>
      <c r="P2171" s="30" t="str">
        <f t="shared" si="105"/>
        <v>"JobStreet(vn)",3,"","","JobsinBinhDinh",0,FALSE</v>
      </c>
      <c r="Q2171" s="18" t="s">
        <v>70</v>
      </c>
    </row>
    <row r="2172" spans="2:17">
      <c r="B2172" s="32" t="s">
        <v>384</v>
      </c>
      <c r="C2172" s="32" t="s">
        <v>95</v>
      </c>
      <c r="D2172" s="32">
        <v>3</v>
      </c>
      <c r="E2172" s="32"/>
      <c r="F2172" s="32"/>
      <c r="G2172" s="32" t="s">
        <v>2170</v>
      </c>
      <c r="H2172" s="32">
        <v>0</v>
      </c>
      <c r="I2172" s="32" t="b">
        <v>0</v>
      </c>
      <c r="M2172">
        <v>2</v>
      </c>
      <c r="N2172" s="30" t="str">
        <f t="shared" si="106"/>
        <v>DELETE FROM W_CATEGORY WHERE ID = JobStreet(vn);</v>
      </c>
      <c r="O2172" s="30" t="str">
        <f t="shared" si="104"/>
        <v>INSERT INTO W_CATEGORY VALUES(</v>
      </c>
      <c r="P2172" s="30" t="str">
        <f t="shared" si="105"/>
        <v>"JobStreet(vn)",3,"","","JobsinBinhDuong",0,FALSE</v>
      </c>
      <c r="Q2172" s="18" t="s">
        <v>70</v>
      </c>
    </row>
    <row r="2173" spans="2:17">
      <c r="B2173" s="32" t="s">
        <v>384</v>
      </c>
      <c r="C2173" s="32" t="s">
        <v>95</v>
      </c>
      <c r="D2173" s="32">
        <v>3</v>
      </c>
      <c r="E2173" s="32"/>
      <c r="F2173" s="32"/>
      <c r="G2173" s="32" t="s">
        <v>2171</v>
      </c>
      <c r="H2173" s="32">
        <v>0</v>
      </c>
      <c r="I2173" s="32" t="b">
        <v>0</v>
      </c>
      <c r="M2173">
        <v>2</v>
      </c>
      <c r="N2173" s="30" t="str">
        <f t="shared" si="106"/>
        <v>DELETE FROM W_CATEGORY WHERE ID = JobStreet(vn);</v>
      </c>
      <c r="O2173" s="30" t="str">
        <f t="shared" si="104"/>
        <v>INSERT INTO W_CATEGORY VALUES(</v>
      </c>
      <c r="P2173" s="30" t="str">
        <f t="shared" si="105"/>
        <v>"JobStreet(vn)",3,"","","JobsinBinhPhuoc",0,FALSE</v>
      </c>
      <c r="Q2173" s="18" t="s">
        <v>70</v>
      </c>
    </row>
    <row r="2174" spans="2:17">
      <c r="B2174" s="32" t="s">
        <v>384</v>
      </c>
      <c r="C2174" s="32" t="s">
        <v>95</v>
      </c>
      <c r="D2174" s="32">
        <v>3</v>
      </c>
      <c r="E2174" s="32"/>
      <c r="F2174" s="32"/>
      <c r="G2174" s="32" t="s">
        <v>2172</v>
      </c>
      <c r="H2174" s="32">
        <v>0</v>
      </c>
      <c r="I2174" s="32" t="b">
        <v>0</v>
      </c>
      <c r="M2174">
        <v>2</v>
      </c>
      <c r="N2174" s="30" t="str">
        <f t="shared" si="106"/>
        <v>DELETE FROM W_CATEGORY WHERE ID = JobStreet(vn);</v>
      </c>
      <c r="O2174" s="30" t="str">
        <f t="shared" si="104"/>
        <v>INSERT INTO W_CATEGORY VALUES(</v>
      </c>
      <c r="P2174" s="30" t="str">
        <f t="shared" si="105"/>
        <v>"JobStreet(vn)",3,"","","JobsinBinhThuan",0,FALSE</v>
      </c>
      <c r="Q2174" s="18" t="s">
        <v>70</v>
      </c>
    </row>
    <row r="2175" spans="2:17">
      <c r="B2175" s="32" t="s">
        <v>384</v>
      </c>
      <c r="C2175" s="32" t="s">
        <v>95</v>
      </c>
      <c r="D2175" s="32">
        <v>3</v>
      </c>
      <c r="E2175" s="32"/>
      <c r="F2175" s="32"/>
      <c r="G2175" s="32" t="s">
        <v>2173</v>
      </c>
      <c r="H2175" s="32">
        <v>0</v>
      </c>
      <c r="I2175" s="32" t="b">
        <v>0</v>
      </c>
      <c r="M2175">
        <v>2</v>
      </c>
      <c r="N2175" s="30" t="str">
        <f t="shared" si="106"/>
        <v>DELETE FROM W_CATEGORY WHERE ID = JobStreet(vn);</v>
      </c>
      <c r="O2175" s="30" t="str">
        <f t="shared" si="104"/>
        <v>INSERT INTO W_CATEGORY VALUES(</v>
      </c>
      <c r="P2175" s="30" t="str">
        <f t="shared" si="105"/>
        <v>"JobStreet(vn)",3,"","","JobsinCaMau",0,FALSE</v>
      </c>
      <c r="Q2175" s="18" t="s">
        <v>70</v>
      </c>
    </row>
    <row r="2176" spans="2:17">
      <c r="B2176" s="32" t="s">
        <v>384</v>
      </c>
      <c r="C2176" s="32" t="s">
        <v>95</v>
      </c>
      <c r="D2176" s="32">
        <v>3</v>
      </c>
      <c r="E2176" s="32"/>
      <c r="F2176" s="32"/>
      <c r="G2176" s="32" t="s">
        <v>2174</v>
      </c>
      <c r="H2176" s="32">
        <v>0</v>
      </c>
      <c r="I2176" s="32" t="b">
        <v>0</v>
      </c>
      <c r="M2176">
        <v>2</v>
      </c>
      <c r="N2176" s="30" t="str">
        <f t="shared" si="106"/>
        <v>DELETE FROM W_CATEGORY WHERE ID = JobStreet(vn);</v>
      </c>
      <c r="O2176" s="30" t="str">
        <f t="shared" si="104"/>
        <v>INSERT INTO W_CATEGORY VALUES(</v>
      </c>
      <c r="P2176" s="30" t="str">
        <f t="shared" si="105"/>
        <v>"JobStreet(vn)",3,"","","JobsinCanTho",0,FALSE</v>
      </c>
      <c r="Q2176" s="18" t="s">
        <v>70</v>
      </c>
    </row>
    <row r="2177" spans="2:17">
      <c r="B2177" s="32" t="s">
        <v>384</v>
      </c>
      <c r="C2177" s="32" t="s">
        <v>95</v>
      </c>
      <c r="D2177" s="32">
        <v>3</v>
      </c>
      <c r="E2177" s="32"/>
      <c r="F2177" s="32"/>
      <c r="G2177" s="32" t="s">
        <v>2175</v>
      </c>
      <c r="H2177" s="32">
        <v>0</v>
      </c>
      <c r="I2177" s="32" t="b">
        <v>0</v>
      </c>
      <c r="M2177">
        <v>2</v>
      </c>
      <c r="N2177" s="30" t="str">
        <f t="shared" si="106"/>
        <v>DELETE FROM W_CATEGORY WHERE ID = JobStreet(vn);</v>
      </c>
      <c r="O2177" s="30" t="str">
        <f t="shared" si="104"/>
        <v>INSERT INTO W_CATEGORY VALUES(</v>
      </c>
      <c r="P2177" s="30" t="str">
        <f t="shared" si="105"/>
        <v>"JobStreet(vn)",3,"","","JobsinCaoBang",0,FALSE</v>
      </c>
      <c r="Q2177" s="18" t="s">
        <v>70</v>
      </c>
    </row>
    <row r="2178" spans="2:17">
      <c r="B2178" s="32" t="s">
        <v>384</v>
      </c>
      <c r="C2178" s="32" t="s">
        <v>95</v>
      </c>
      <c r="D2178" s="32">
        <v>3</v>
      </c>
      <c r="E2178" s="32"/>
      <c r="F2178" s="32"/>
      <c r="G2178" s="32" t="s">
        <v>2176</v>
      </c>
      <c r="H2178" s="32">
        <v>0</v>
      </c>
      <c r="I2178" s="32" t="b">
        <v>0</v>
      </c>
      <c r="M2178">
        <v>2</v>
      </c>
      <c r="N2178" s="30" t="str">
        <f t="shared" si="106"/>
        <v>DELETE FROM W_CATEGORY WHERE ID = JobStreet(vn);</v>
      </c>
      <c r="O2178" s="30" t="str">
        <f t="shared" si="104"/>
        <v>INSERT INTO W_CATEGORY VALUES(</v>
      </c>
      <c r="P2178" s="30" t="str">
        <f t="shared" si="105"/>
        <v>"JobStreet(vn)",3,"","","JobsinDaNang",0,FALSE</v>
      </c>
      <c r="Q2178" s="18" t="s">
        <v>70</v>
      </c>
    </row>
    <row r="2179" spans="2:17">
      <c r="B2179" s="32" t="s">
        <v>384</v>
      </c>
      <c r="C2179" s="32" t="s">
        <v>95</v>
      </c>
      <c r="D2179" s="32">
        <v>3</v>
      </c>
      <c r="E2179" s="32"/>
      <c r="F2179" s="32"/>
      <c r="G2179" s="32" t="s">
        <v>2177</v>
      </c>
      <c r="H2179" s="32">
        <v>0</v>
      </c>
      <c r="I2179" s="32" t="b">
        <v>0</v>
      </c>
      <c r="M2179">
        <v>2</v>
      </c>
      <c r="N2179" s="30" t="str">
        <f t="shared" si="106"/>
        <v>DELETE FROM W_CATEGORY WHERE ID = JobStreet(vn);</v>
      </c>
      <c r="O2179" s="30" t="str">
        <f t="shared" si="104"/>
        <v>INSERT INTO W_CATEGORY VALUES(</v>
      </c>
      <c r="P2179" s="30" t="str">
        <f t="shared" si="105"/>
        <v>"JobStreet(vn)",3,"","","JobsinDacLac",0,FALSE</v>
      </c>
      <c r="Q2179" s="18" t="s">
        <v>70</v>
      </c>
    </row>
    <row r="2180" spans="2:17">
      <c r="B2180" s="32" t="s">
        <v>384</v>
      </c>
      <c r="C2180" s="32" t="s">
        <v>95</v>
      </c>
      <c r="D2180" s="32">
        <v>3</v>
      </c>
      <c r="E2180" s="32"/>
      <c r="F2180" s="32"/>
      <c r="G2180" s="32" t="s">
        <v>2178</v>
      </c>
      <c r="H2180" s="32">
        <v>0</v>
      </c>
      <c r="I2180" s="32" t="b">
        <v>0</v>
      </c>
      <c r="M2180">
        <v>2</v>
      </c>
      <c r="N2180" s="30" t="str">
        <f t="shared" si="106"/>
        <v>DELETE FROM W_CATEGORY WHERE ID = JobStreet(vn);</v>
      </c>
      <c r="O2180" s="30" t="str">
        <f t="shared" si="104"/>
        <v>INSERT INTO W_CATEGORY VALUES(</v>
      </c>
      <c r="P2180" s="30" t="str">
        <f t="shared" si="105"/>
        <v>"JobStreet(vn)",3,"","","JobsinDakNong",0,FALSE</v>
      </c>
      <c r="Q2180" s="18" t="s">
        <v>70</v>
      </c>
    </row>
    <row r="2181" spans="2:17">
      <c r="B2181" s="32" t="s">
        <v>384</v>
      </c>
      <c r="C2181" s="32" t="s">
        <v>95</v>
      </c>
      <c r="D2181" s="32">
        <v>3</v>
      </c>
      <c r="E2181" s="32"/>
      <c r="F2181" s="32"/>
      <c r="G2181" s="32" t="s">
        <v>2179</v>
      </c>
      <c r="H2181" s="32">
        <v>0</v>
      </c>
      <c r="I2181" s="32" t="b">
        <v>0</v>
      </c>
      <c r="M2181">
        <v>2</v>
      </c>
      <c r="N2181" s="30" t="str">
        <f t="shared" si="106"/>
        <v>DELETE FROM W_CATEGORY WHERE ID = JobStreet(vn);</v>
      </c>
      <c r="O2181" s="30" t="str">
        <f t="shared" si="104"/>
        <v>INSERT INTO W_CATEGORY VALUES(</v>
      </c>
      <c r="P2181" s="30" t="str">
        <f t="shared" si="105"/>
        <v>"JobStreet(vn)",3,"","","JobsinDienBien",0,FALSE</v>
      </c>
      <c r="Q2181" s="18" t="s">
        <v>70</v>
      </c>
    </row>
    <row r="2182" spans="2:17">
      <c r="B2182" s="32" t="s">
        <v>384</v>
      </c>
      <c r="C2182" s="32" t="s">
        <v>95</v>
      </c>
      <c r="D2182" s="32">
        <v>3</v>
      </c>
      <c r="E2182" s="32"/>
      <c r="F2182" s="32"/>
      <c r="G2182" s="32" t="s">
        <v>2180</v>
      </c>
      <c r="H2182" s="32">
        <v>0</v>
      </c>
      <c r="I2182" s="32" t="b">
        <v>0</v>
      </c>
      <c r="M2182">
        <v>2</v>
      </c>
      <c r="N2182" s="30" t="str">
        <f t="shared" si="106"/>
        <v>DELETE FROM W_CATEGORY WHERE ID = JobStreet(vn);</v>
      </c>
      <c r="O2182" s="30" t="str">
        <f t="shared" si="104"/>
        <v>INSERT INTO W_CATEGORY VALUES(</v>
      </c>
      <c r="P2182" s="30" t="str">
        <f t="shared" si="105"/>
        <v>"JobStreet(vn)",3,"","","JobsinDongNai",0,FALSE</v>
      </c>
      <c r="Q2182" s="18" t="s">
        <v>70</v>
      </c>
    </row>
    <row r="2183" spans="2:17">
      <c r="B2183" s="32" t="s">
        <v>384</v>
      </c>
      <c r="C2183" s="32" t="s">
        <v>95</v>
      </c>
      <c r="D2183" s="32">
        <v>3</v>
      </c>
      <c r="E2183" s="32"/>
      <c r="F2183" s="32"/>
      <c r="G2183" s="32" t="s">
        <v>2181</v>
      </c>
      <c r="H2183" s="32">
        <v>0</v>
      </c>
      <c r="I2183" s="32" t="b">
        <v>0</v>
      </c>
      <c r="M2183">
        <v>2</v>
      </c>
      <c r="N2183" s="30" t="str">
        <f t="shared" si="106"/>
        <v>DELETE FROM W_CATEGORY WHERE ID = JobStreet(vn);</v>
      </c>
      <c r="O2183" s="30" t="str">
        <f t="shared" si="104"/>
        <v>INSERT INTO W_CATEGORY VALUES(</v>
      </c>
      <c r="P2183" s="30" t="str">
        <f t="shared" si="105"/>
        <v>"JobStreet(vn)",3,"","","JobsinDongThap",0,FALSE</v>
      </c>
      <c r="Q2183" s="18" t="s">
        <v>70</v>
      </c>
    </row>
    <row r="2184" spans="2:17">
      <c r="B2184" s="32" t="s">
        <v>384</v>
      </c>
      <c r="C2184" s="32" t="s">
        <v>95</v>
      </c>
      <c r="D2184" s="32">
        <v>3</v>
      </c>
      <c r="E2184" s="32"/>
      <c r="F2184" s="32"/>
      <c r="G2184" s="32" t="s">
        <v>2182</v>
      </c>
      <c r="H2184" s="32">
        <v>0</v>
      </c>
      <c r="I2184" s="32" t="b">
        <v>0</v>
      </c>
      <c r="M2184">
        <v>2</v>
      </c>
      <c r="N2184" s="30" t="str">
        <f t="shared" si="106"/>
        <v>DELETE FROM W_CATEGORY WHERE ID = JobStreet(vn);</v>
      </c>
      <c r="O2184" s="30" t="str">
        <f t="shared" si="104"/>
        <v>INSERT INTO W_CATEGORY VALUES(</v>
      </c>
      <c r="P2184" s="30" t="str">
        <f t="shared" si="105"/>
        <v>"JobStreet(vn)",3,"","","JobsinGiaLai",0,FALSE</v>
      </c>
      <c r="Q2184" s="18" t="s">
        <v>70</v>
      </c>
    </row>
    <row r="2185" spans="2:17">
      <c r="B2185" s="32" t="s">
        <v>384</v>
      </c>
      <c r="C2185" s="32" t="s">
        <v>95</v>
      </c>
      <c r="D2185" s="32">
        <v>3</v>
      </c>
      <c r="E2185" s="32"/>
      <c r="F2185" s="32"/>
      <c r="G2185" s="32" t="s">
        <v>2183</v>
      </c>
      <c r="H2185" s="32">
        <v>0</v>
      </c>
      <c r="I2185" s="32" t="b">
        <v>0</v>
      </c>
      <c r="M2185">
        <v>2</v>
      </c>
      <c r="N2185" s="30" t="str">
        <f t="shared" si="106"/>
        <v>DELETE FROM W_CATEGORY WHERE ID = JobStreet(vn);</v>
      </c>
      <c r="O2185" s="30" t="str">
        <f t="shared" si="104"/>
        <v>INSERT INTO W_CATEGORY VALUES(</v>
      </c>
      <c r="P2185" s="30" t="str">
        <f t="shared" si="105"/>
        <v>"JobStreet(vn)",3,"","","JobsinHaGiang",0,FALSE</v>
      </c>
      <c r="Q2185" s="18" t="s">
        <v>70</v>
      </c>
    </row>
    <row r="2186" spans="2:17">
      <c r="B2186" s="32" t="s">
        <v>384</v>
      </c>
      <c r="C2186" s="32" t="s">
        <v>95</v>
      </c>
      <c r="D2186" s="32">
        <v>3</v>
      </c>
      <c r="E2186" s="32"/>
      <c r="F2186" s="32"/>
      <c r="G2186" s="32" t="s">
        <v>2184</v>
      </c>
      <c r="H2186" s="32">
        <v>0</v>
      </c>
      <c r="I2186" s="32" t="b">
        <v>0</v>
      </c>
      <c r="M2186">
        <v>2</v>
      </c>
      <c r="N2186" s="30" t="str">
        <f t="shared" si="106"/>
        <v>DELETE FROM W_CATEGORY WHERE ID = JobStreet(vn);</v>
      </c>
      <c r="O2186" s="30" t="str">
        <f t="shared" si="104"/>
        <v>INSERT INTO W_CATEGORY VALUES(</v>
      </c>
      <c r="P2186" s="30" t="str">
        <f t="shared" si="105"/>
        <v>"JobStreet(vn)",3,"","","JobsinHaNam",0,FALSE</v>
      </c>
      <c r="Q2186" s="18" t="s">
        <v>70</v>
      </c>
    </row>
    <row r="2187" spans="2:17">
      <c r="B2187" s="32" t="s">
        <v>384</v>
      </c>
      <c r="C2187" s="32" t="s">
        <v>95</v>
      </c>
      <c r="D2187" s="32">
        <v>3</v>
      </c>
      <c r="E2187" s="32"/>
      <c r="F2187" s="32"/>
      <c r="G2187" s="32" t="s">
        <v>2185</v>
      </c>
      <c r="H2187" s="32">
        <v>0</v>
      </c>
      <c r="I2187" s="32" t="b">
        <v>0</v>
      </c>
      <c r="M2187">
        <v>2</v>
      </c>
      <c r="N2187" s="30" t="str">
        <f t="shared" si="106"/>
        <v>DELETE FROM W_CATEGORY WHERE ID = JobStreet(vn);</v>
      </c>
      <c r="O2187" s="30" t="str">
        <f t="shared" si="104"/>
        <v>INSERT INTO W_CATEGORY VALUES(</v>
      </c>
      <c r="P2187" s="30" t="str">
        <f t="shared" si="105"/>
        <v>"JobStreet(vn)",3,"","","JobsinHaNoi",0,FALSE</v>
      </c>
      <c r="Q2187" s="18" t="s">
        <v>70</v>
      </c>
    </row>
    <row r="2188" spans="2:17">
      <c r="B2188" s="32" t="s">
        <v>384</v>
      </c>
      <c r="C2188" s="32" t="s">
        <v>95</v>
      </c>
      <c r="D2188" s="32">
        <v>3</v>
      </c>
      <c r="E2188" s="32"/>
      <c r="F2188" s="32"/>
      <c r="G2188" s="32" t="s">
        <v>2186</v>
      </c>
      <c r="H2188" s="32">
        <v>0</v>
      </c>
      <c r="I2188" s="32" t="b">
        <v>0</v>
      </c>
      <c r="M2188">
        <v>2</v>
      </c>
      <c r="N2188" s="30" t="str">
        <f t="shared" si="106"/>
        <v>DELETE FROM W_CATEGORY WHERE ID = JobStreet(vn);</v>
      </c>
      <c r="O2188" s="30" t="str">
        <f t="shared" si="104"/>
        <v>INSERT INTO W_CATEGORY VALUES(</v>
      </c>
      <c r="P2188" s="30" t="str">
        <f t="shared" si="105"/>
        <v>"JobStreet(vn)",3,"","","JobsinHaTay",0,FALSE</v>
      </c>
      <c r="Q2188" s="18" t="s">
        <v>70</v>
      </c>
    </row>
    <row r="2189" spans="2:17">
      <c r="B2189" s="32" t="s">
        <v>384</v>
      </c>
      <c r="C2189" s="32" t="s">
        <v>95</v>
      </c>
      <c r="D2189" s="32">
        <v>3</v>
      </c>
      <c r="E2189" s="32"/>
      <c r="F2189" s="32"/>
      <c r="G2189" s="32" t="s">
        <v>2187</v>
      </c>
      <c r="H2189" s="32">
        <v>0</v>
      </c>
      <c r="I2189" s="32" t="b">
        <v>0</v>
      </c>
      <c r="M2189">
        <v>2</v>
      </c>
      <c r="N2189" s="30" t="str">
        <f t="shared" si="106"/>
        <v>DELETE FROM W_CATEGORY WHERE ID = JobStreet(vn);</v>
      </c>
      <c r="O2189" s="30" t="str">
        <f t="shared" si="104"/>
        <v>INSERT INTO W_CATEGORY VALUES(</v>
      </c>
      <c r="P2189" s="30" t="str">
        <f t="shared" si="105"/>
        <v>"JobStreet(vn)",3,"","","JobsinHaTinh",0,FALSE</v>
      </c>
      <c r="Q2189" s="18" t="s">
        <v>70</v>
      </c>
    </row>
    <row r="2190" spans="2:17">
      <c r="B2190" s="32" t="s">
        <v>384</v>
      </c>
      <c r="C2190" s="32" t="s">
        <v>95</v>
      </c>
      <c r="D2190" s="32">
        <v>3</v>
      </c>
      <c r="E2190" s="32"/>
      <c r="F2190" s="32"/>
      <c r="G2190" s="32" t="s">
        <v>2188</v>
      </c>
      <c r="H2190" s="32">
        <v>0</v>
      </c>
      <c r="I2190" s="32" t="b">
        <v>0</v>
      </c>
      <c r="M2190">
        <v>2</v>
      </c>
      <c r="N2190" s="30" t="str">
        <f t="shared" si="106"/>
        <v>DELETE FROM W_CATEGORY WHERE ID = JobStreet(vn);</v>
      </c>
      <c r="O2190" s="30" t="str">
        <f t="shared" si="104"/>
        <v>INSERT INTO W_CATEGORY VALUES(</v>
      </c>
      <c r="P2190" s="30" t="str">
        <f t="shared" si="105"/>
        <v>"JobStreet(vn)",3,"","","JobsinHaiDuong",0,FALSE</v>
      </c>
      <c r="Q2190" s="18" t="s">
        <v>70</v>
      </c>
    </row>
    <row r="2191" spans="2:17">
      <c r="B2191" s="32" t="s">
        <v>384</v>
      </c>
      <c r="C2191" s="32" t="s">
        <v>95</v>
      </c>
      <c r="D2191" s="32">
        <v>3</v>
      </c>
      <c r="E2191" s="32"/>
      <c r="F2191" s="32"/>
      <c r="G2191" s="32" t="s">
        <v>2189</v>
      </c>
      <c r="H2191" s="32">
        <v>0</v>
      </c>
      <c r="I2191" s="32" t="b">
        <v>0</v>
      </c>
      <c r="M2191">
        <v>2</v>
      </c>
      <c r="N2191" s="30" t="str">
        <f t="shared" si="106"/>
        <v>DELETE FROM W_CATEGORY WHERE ID = JobStreet(vn);</v>
      </c>
      <c r="O2191" s="30" t="str">
        <f t="shared" si="104"/>
        <v>INSERT INTO W_CATEGORY VALUES(</v>
      </c>
      <c r="P2191" s="30" t="str">
        <f t="shared" si="105"/>
        <v>"JobStreet(vn)",3,"","","JobsinHaiPhong",0,FALSE</v>
      </c>
      <c r="Q2191" s="18" t="s">
        <v>70</v>
      </c>
    </row>
    <row r="2192" spans="2:17">
      <c r="B2192" s="32" t="s">
        <v>384</v>
      </c>
      <c r="C2192" s="32" t="s">
        <v>95</v>
      </c>
      <c r="D2192" s="32">
        <v>3</v>
      </c>
      <c r="E2192" s="32"/>
      <c r="F2192" s="32"/>
      <c r="G2192" s="32" t="s">
        <v>2190</v>
      </c>
      <c r="H2192" s="32">
        <v>0</v>
      </c>
      <c r="I2192" s="32" t="b">
        <v>0</v>
      </c>
      <c r="M2192">
        <v>2</v>
      </c>
      <c r="N2192" s="30" t="str">
        <f t="shared" si="106"/>
        <v>DELETE FROM W_CATEGORY WHERE ID = JobStreet(vn);</v>
      </c>
      <c r="O2192" s="30" t="str">
        <f t="shared" si="104"/>
        <v>INSERT INTO W_CATEGORY VALUES(</v>
      </c>
      <c r="P2192" s="30" t="str">
        <f t="shared" si="105"/>
        <v>"JobStreet(vn)",3,"","","JobsinHauGiang",0,FALSE</v>
      </c>
      <c r="Q2192" s="18" t="s">
        <v>70</v>
      </c>
    </row>
    <row r="2193" spans="2:17">
      <c r="B2193" s="32" t="s">
        <v>384</v>
      </c>
      <c r="C2193" s="32" t="s">
        <v>95</v>
      </c>
      <c r="D2193" s="32">
        <v>3</v>
      </c>
      <c r="E2193" s="32"/>
      <c r="F2193" s="32"/>
      <c r="G2193" s="32" t="s">
        <v>2191</v>
      </c>
      <c r="H2193" s="32">
        <v>0</v>
      </c>
      <c r="I2193" s="32" t="b">
        <v>0</v>
      </c>
      <c r="M2193">
        <v>2</v>
      </c>
      <c r="N2193" s="30" t="str">
        <f t="shared" si="106"/>
        <v>DELETE FROM W_CATEGORY WHERE ID = JobStreet(vn);</v>
      </c>
      <c r="O2193" s="30" t="str">
        <f t="shared" si="104"/>
        <v>INSERT INTO W_CATEGORY VALUES(</v>
      </c>
      <c r="P2193" s="30" t="str">
        <f t="shared" si="105"/>
        <v>"JobStreet(vn)",3,"","","JobsinHoChiMinhCity",0,FALSE</v>
      </c>
      <c r="Q2193" s="18" t="s">
        <v>70</v>
      </c>
    </row>
    <row r="2194" spans="2:17">
      <c r="B2194" s="32" t="s">
        <v>384</v>
      </c>
      <c r="C2194" s="32" t="s">
        <v>95</v>
      </c>
      <c r="D2194" s="32">
        <v>3</v>
      </c>
      <c r="E2194" s="32"/>
      <c r="F2194" s="32"/>
      <c r="G2194" s="32" t="s">
        <v>2192</v>
      </c>
      <c r="H2194" s="32">
        <v>0</v>
      </c>
      <c r="I2194" s="32" t="b">
        <v>0</v>
      </c>
      <c r="M2194">
        <v>2</v>
      </c>
      <c r="N2194" s="30" t="str">
        <f t="shared" si="106"/>
        <v>DELETE FROM W_CATEGORY WHERE ID = JobStreet(vn);</v>
      </c>
      <c r="O2194" s="30" t="str">
        <f t="shared" si="104"/>
        <v>INSERT INTO W_CATEGORY VALUES(</v>
      </c>
      <c r="P2194" s="30" t="str">
        <f t="shared" si="105"/>
        <v>"JobStreet(vn)",3,"","","JobsinHoaBinh",0,FALSE</v>
      </c>
      <c r="Q2194" s="18" t="s">
        <v>70</v>
      </c>
    </row>
    <row r="2195" spans="2:17">
      <c r="B2195" s="32" t="s">
        <v>384</v>
      </c>
      <c r="C2195" s="32" t="s">
        <v>95</v>
      </c>
      <c r="D2195" s="32">
        <v>3</v>
      </c>
      <c r="E2195" s="32"/>
      <c r="F2195" s="32"/>
      <c r="G2195" s="32" t="s">
        <v>2193</v>
      </c>
      <c r="H2195" s="32">
        <v>0</v>
      </c>
      <c r="I2195" s="32" t="b">
        <v>0</v>
      </c>
      <c r="M2195">
        <v>2</v>
      </c>
      <c r="N2195" s="30" t="str">
        <f t="shared" si="106"/>
        <v>DELETE FROM W_CATEGORY WHERE ID = JobStreet(vn);</v>
      </c>
      <c r="O2195" s="30" t="str">
        <f t="shared" si="104"/>
        <v>INSERT INTO W_CATEGORY VALUES(</v>
      </c>
      <c r="P2195" s="30" t="str">
        <f t="shared" si="105"/>
        <v>"JobStreet(vn)",3,"","","JobsinHungYen",0,FALSE</v>
      </c>
      <c r="Q2195" s="18" t="s">
        <v>70</v>
      </c>
    </row>
    <row r="2196" spans="2:17">
      <c r="B2196" s="32" t="s">
        <v>384</v>
      </c>
      <c r="C2196" s="32" t="s">
        <v>95</v>
      </c>
      <c r="D2196" s="32">
        <v>3</v>
      </c>
      <c r="E2196" s="32"/>
      <c r="F2196" s="32"/>
      <c r="G2196" s="32" t="s">
        <v>2194</v>
      </c>
      <c r="H2196" s="32">
        <v>0</v>
      </c>
      <c r="I2196" s="32" t="b">
        <v>0</v>
      </c>
      <c r="M2196">
        <v>2</v>
      </c>
      <c r="N2196" s="30" t="str">
        <f t="shared" si="106"/>
        <v>DELETE FROM W_CATEGORY WHERE ID = JobStreet(vn);</v>
      </c>
      <c r="O2196" s="30" t="str">
        <f t="shared" si="104"/>
        <v>INSERT INTO W_CATEGORY VALUES(</v>
      </c>
      <c r="P2196" s="30" t="str">
        <f t="shared" si="105"/>
        <v>"JobStreet(vn)",3,"","","JobsinKhanhHoa",0,FALSE</v>
      </c>
      <c r="Q2196" s="18" t="s">
        <v>70</v>
      </c>
    </row>
    <row r="2197" spans="2:17">
      <c r="B2197" s="32" t="s">
        <v>384</v>
      </c>
      <c r="C2197" s="32" t="s">
        <v>95</v>
      </c>
      <c r="D2197" s="32">
        <v>3</v>
      </c>
      <c r="E2197" s="32"/>
      <c r="F2197" s="32"/>
      <c r="G2197" s="32" t="s">
        <v>2195</v>
      </c>
      <c r="H2197" s="32">
        <v>0</v>
      </c>
      <c r="I2197" s="32" t="b">
        <v>0</v>
      </c>
      <c r="M2197">
        <v>2</v>
      </c>
      <c r="N2197" s="30" t="str">
        <f t="shared" si="106"/>
        <v>DELETE FROM W_CATEGORY WHERE ID = JobStreet(vn);</v>
      </c>
      <c r="O2197" s="30" t="str">
        <f t="shared" si="104"/>
        <v>INSERT INTO W_CATEGORY VALUES(</v>
      </c>
      <c r="P2197" s="30" t="str">
        <f t="shared" si="105"/>
        <v>"JobStreet(vn)",3,"","","JobsinKienGiang",0,FALSE</v>
      </c>
      <c r="Q2197" s="18" t="s">
        <v>70</v>
      </c>
    </row>
    <row r="2198" spans="2:17">
      <c r="B2198" s="32" t="s">
        <v>384</v>
      </c>
      <c r="C2198" s="32" t="s">
        <v>95</v>
      </c>
      <c r="D2198" s="32">
        <v>3</v>
      </c>
      <c r="E2198" s="32"/>
      <c r="F2198" s="32"/>
      <c r="G2198" s="32" t="s">
        <v>2196</v>
      </c>
      <c r="H2198" s="32">
        <v>0</v>
      </c>
      <c r="I2198" s="32" t="b">
        <v>0</v>
      </c>
      <c r="M2198">
        <v>2</v>
      </c>
      <c r="N2198" s="30" t="str">
        <f t="shared" si="106"/>
        <v>DELETE FROM W_CATEGORY WHERE ID = JobStreet(vn);</v>
      </c>
      <c r="O2198" s="30" t="str">
        <f t="shared" si="104"/>
        <v>INSERT INTO W_CATEGORY VALUES(</v>
      </c>
      <c r="P2198" s="30" t="str">
        <f t="shared" si="105"/>
        <v>"JobStreet(vn)",3,"","","JobsinKonTum",0,FALSE</v>
      </c>
      <c r="Q2198" s="18" t="s">
        <v>70</v>
      </c>
    </row>
    <row r="2199" spans="2:17">
      <c r="B2199" s="32" t="s">
        <v>384</v>
      </c>
      <c r="C2199" s="32" t="s">
        <v>95</v>
      </c>
      <c r="D2199" s="32">
        <v>3</v>
      </c>
      <c r="E2199" s="32"/>
      <c r="F2199" s="32"/>
      <c r="G2199" s="32" t="s">
        <v>2197</v>
      </c>
      <c r="H2199" s="32">
        <v>0</v>
      </c>
      <c r="I2199" s="32" t="b">
        <v>0</v>
      </c>
      <c r="M2199">
        <v>2</v>
      </c>
      <c r="N2199" s="30" t="str">
        <f t="shared" si="106"/>
        <v>DELETE FROM W_CATEGORY WHERE ID = JobStreet(vn);</v>
      </c>
      <c r="O2199" s="30" t="str">
        <f t="shared" si="104"/>
        <v>INSERT INTO W_CATEGORY VALUES(</v>
      </c>
      <c r="P2199" s="30" t="str">
        <f t="shared" si="105"/>
        <v>"JobStreet(vn)",3,"","","JobsinLaiChau",0,FALSE</v>
      </c>
      <c r="Q2199" s="18" t="s">
        <v>70</v>
      </c>
    </row>
    <row r="2200" spans="2:17">
      <c r="B2200" s="32" t="s">
        <v>384</v>
      </c>
      <c r="C2200" s="32" t="s">
        <v>95</v>
      </c>
      <c r="D2200" s="32">
        <v>3</v>
      </c>
      <c r="E2200" s="32"/>
      <c r="F2200" s="32"/>
      <c r="G2200" s="32" t="s">
        <v>2198</v>
      </c>
      <c r="H2200" s="32">
        <v>0</v>
      </c>
      <c r="I2200" s="32" t="b">
        <v>0</v>
      </c>
      <c r="M2200">
        <v>2</v>
      </c>
      <c r="N2200" s="30" t="str">
        <f t="shared" si="106"/>
        <v>DELETE FROM W_CATEGORY WHERE ID = JobStreet(vn);</v>
      </c>
      <c r="O2200" s="30" t="str">
        <f t="shared" si="104"/>
        <v>INSERT INTO W_CATEGORY VALUES(</v>
      </c>
      <c r="P2200" s="30" t="str">
        <f t="shared" si="105"/>
        <v>"JobStreet(vn)",3,"","","JobsinLamDong",0,FALSE</v>
      </c>
      <c r="Q2200" s="18" t="s">
        <v>70</v>
      </c>
    </row>
    <row r="2201" spans="2:17">
      <c r="B2201" s="32" t="s">
        <v>384</v>
      </c>
      <c r="C2201" s="32" t="s">
        <v>95</v>
      </c>
      <c r="D2201" s="32">
        <v>3</v>
      </c>
      <c r="E2201" s="32"/>
      <c r="F2201" s="32"/>
      <c r="G2201" s="32" t="s">
        <v>2199</v>
      </c>
      <c r="H2201" s="32">
        <v>0</v>
      </c>
      <c r="I2201" s="32" t="b">
        <v>0</v>
      </c>
      <c r="M2201">
        <v>2</v>
      </c>
      <c r="N2201" s="30" t="str">
        <f t="shared" si="106"/>
        <v>DELETE FROM W_CATEGORY WHERE ID = JobStreet(vn);</v>
      </c>
      <c r="O2201" s="30" t="str">
        <f t="shared" si="104"/>
        <v>INSERT INTO W_CATEGORY VALUES(</v>
      </c>
      <c r="P2201" s="30" t="str">
        <f t="shared" si="105"/>
        <v>"JobStreet(vn)",3,"","","JobsinLangSon",0,FALSE</v>
      </c>
      <c r="Q2201" s="18" t="s">
        <v>70</v>
      </c>
    </row>
    <row r="2202" spans="2:17">
      <c r="B2202" s="32" t="s">
        <v>384</v>
      </c>
      <c r="C2202" s="32" t="s">
        <v>95</v>
      </c>
      <c r="D2202" s="32">
        <v>3</v>
      </c>
      <c r="E2202" s="32"/>
      <c r="F2202" s="32"/>
      <c r="G2202" s="32" t="s">
        <v>2200</v>
      </c>
      <c r="H2202" s="32">
        <v>0</v>
      </c>
      <c r="I2202" s="32" t="b">
        <v>0</v>
      </c>
      <c r="M2202">
        <v>2</v>
      </c>
      <c r="N2202" s="30" t="str">
        <f t="shared" si="106"/>
        <v>DELETE FROM W_CATEGORY WHERE ID = JobStreet(vn);</v>
      </c>
      <c r="O2202" s="30" t="str">
        <f t="shared" si="104"/>
        <v>INSERT INTO W_CATEGORY VALUES(</v>
      </c>
      <c r="P2202" s="30" t="str">
        <f t="shared" si="105"/>
        <v>"JobStreet(vn)",3,"","","JobsinLaoCai",0,FALSE</v>
      </c>
      <c r="Q2202" s="18" t="s">
        <v>70</v>
      </c>
    </row>
    <row r="2203" spans="2:17">
      <c r="B2203" s="32" t="s">
        <v>384</v>
      </c>
      <c r="C2203" s="32" t="s">
        <v>95</v>
      </c>
      <c r="D2203" s="32">
        <v>3</v>
      </c>
      <c r="E2203" s="32"/>
      <c r="F2203" s="32"/>
      <c r="G2203" s="32" t="s">
        <v>2201</v>
      </c>
      <c r="H2203" s="32">
        <v>0</v>
      </c>
      <c r="I2203" s="32" t="b">
        <v>0</v>
      </c>
      <c r="M2203">
        <v>2</v>
      </c>
      <c r="N2203" s="30" t="str">
        <f t="shared" si="106"/>
        <v>DELETE FROM W_CATEGORY WHERE ID = JobStreet(vn);</v>
      </c>
      <c r="O2203" s="30" t="str">
        <f t="shared" si="104"/>
        <v>INSERT INTO W_CATEGORY VALUES(</v>
      </c>
      <c r="P2203" s="30" t="str">
        <f t="shared" si="105"/>
        <v>"JobStreet(vn)",3,"","","JobsinLongAn",0,FALSE</v>
      </c>
      <c r="Q2203" s="18" t="s">
        <v>70</v>
      </c>
    </row>
    <row r="2204" spans="2:17">
      <c r="B2204" s="32" t="s">
        <v>384</v>
      </c>
      <c r="C2204" s="32" t="s">
        <v>95</v>
      </c>
      <c r="D2204" s="32">
        <v>3</v>
      </c>
      <c r="E2204" s="32"/>
      <c r="F2204" s="32"/>
      <c r="G2204" s="32" t="s">
        <v>2202</v>
      </c>
      <c r="H2204" s="32">
        <v>0</v>
      </c>
      <c r="I2204" s="32" t="b">
        <v>0</v>
      </c>
      <c r="M2204">
        <v>2</v>
      </c>
      <c r="N2204" s="30" t="str">
        <f t="shared" si="106"/>
        <v>DELETE FROM W_CATEGORY WHERE ID = JobStreet(vn);</v>
      </c>
      <c r="O2204" s="30" t="str">
        <f t="shared" si="104"/>
        <v>INSERT INTO W_CATEGORY VALUES(</v>
      </c>
      <c r="P2204" s="30" t="str">
        <f t="shared" si="105"/>
        <v>"JobStreet(vn)",3,"","","JobsinNamDinh",0,FALSE</v>
      </c>
      <c r="Q2204" s="18" t="s">
        <v>70</v>
      </c>
    </row>
    <row r="2205" spans="2:17">
      <c r="B2205" s="32" t="s">
        <v>384</v>
      </c>
      <c r="C2205" s="32" t="s">
        <v>95</v>
      </c>
      <c r="D2205" s="32">
        <v>3</v>
      </c>
      <c r="E2205" s="32"/>
      <c r="F2205" s="32"/>
      <c r="G2205" s="32" t="s">
        <v>2203</v>
      </c>
      <c r="H2205" s="32">
        <v>0</v>
      </c>
      <c r="I2205" s="32" t="b">
        <v>0</v>
      </c>
      <c r="M2205">
        <v>2</v>
      </c>
      <c r="N2205" s="30" t="str">
        <f t="shared" si="106"/>
        <v>DELETE FROM W_CATEGORY WHERE ID = JobStreet(vn);</v>
      </c>
      <c r="O2205" s="30" t="str">
        <f t="shared" si="104"/>
        <v>INSERT INTO W_CATEGORY VALUES(</v>
      </c>
      <c r="P2205" s="30" t="str">
        <f t="shared" si="105"/>
        <v>"JobStreet(vn)",3,"","","JobsinNgheAn",0,FALSE</v>
      </c>
      <c r="Q2205" s="18" t="s">
        <v>70</v>
      </c>
    </row>
    <row r="2206" spans="2:17">
      <c r="B2206" s="32" t="s">
        <v>384</v>
      </c>
      <c r="C2206" s="32" t="s">
        <v>95</v>
      </c>
      <c r="D2206" s="32">
        <v>3</v>
      </c>
      <c r="E2206" s="32"/>
      <c r="F2206" s="32"/>
      <c r="G2206" s="32" t="s">
        <v>2204</v>
      </c>
      <c r="H2206" s="32">
        <v>0</v>
      </c>
      <c r="I2206" s="32" t="b">
        <v>0</v>
      </c>
      <c r="M2206">
        <v>2</v>
      </c>
      <c r="N2206" s="30" t="str">
        <f t="shared" si="106"/>
        <v>DELETE FROM W_CATEGORY WHERE ID = JobStreet(vn);</v>
      </c>
      <c r="O2206" s="30" t="str">
        <f t="shared" si="104"/>
        <v>INSERT INTO W_CATEGORY VALUES(</v>
      </c>
      <c r="P2206" s="30" t="str">
        <f t="shared" si="105"/>
        <v>"JobStreet(vn)",3,"","","JobsinNinhBinh",0,FALSE</v>
      </c>
      <c r="Q2206" s="18" t="s">
        <v>70</v>
      </c>
    </row>
    <row r="2207" spans="2:17">
      <c r="B2207" s="32" t="s">
        <v>384</v>
      </c>
      <c r="C2207" s="32" t="s">
        <v>95</v>
      </c>
      <c r="D2207" s="32">
        <v>3</v>
      </c>
      <c r="E2207" s="32"/>
      <c r="F2207" s="32"/>
      <c r="G2207" s="32" t="s">
        <v>2205</v>
      </c>
      <c r="H2207" s="32">
        <v>0</v>
      </c>
      <c r="I2207" s="32" t="b">
        <v>0</v>
      </c>
      <c r="M2207">
        <v>2</v>
      </c>
      <c r="N2207" s="30" t="str">
        <f t="shared" si="106"/>
        <v>DELETE FROM W_CATEGORY WHERE ID = JobStreet(vn);</v>
      </c>
      <c r="O2207" s="30" t="str">
        <f t="shared" si="104"/>
        <v>INSERT INTO W_CATEGORY VALUES(</v>
      </c>
      <c r="P2207" s="30" t="str">
        <f t="shared" si="105"/>
        <v>"JobStreet(vn)",3,"","","JobsinNinhThuan",0,FALSE</v>
      </c>
      <c r="Q2207" s="18" t="s">
        <v>70</v>
      </c>
    </row>
    <row r="2208" spans="2:17">
      <c r="B2208" s="32" t="s">
        <v>384</v>
      </c>
      <c r="C2208" s="32" t="s">
        <v>95</v>
      </c>
      <c r="D2208" s="32">
        <v>3</v>
      </c>
      <c r="E2208" s="32"/>
      <c r="F2208" s="32"/>
      <c r="G2208" s="32" t="s">
        <v>2206</v>
      </c>
      <c r="H2208" s="32">
        <v>0</v>
      </c>
      <c r="I2208" s="32" t="b">
        <v>0</v>
      </c>
      <c r="M2208">
        <v>2</v>
      </c>
      <c r="N2208" s="30" t="str">
        <f t="shared" si="106"/>
        <v>DELETE FROM W_CATEGORY WHERE ID = JobStreet(vn);</v>
      </c>
      <c r="O2208" s="30" t="str">
        <f t="shared" si="104"/>
        <v>INSERT INTO W_CATEGORY VALUES(</v>
      </c>
      <c r="P2208" s="30" t="str">
        <f t="shared" si="105"/>
        <v>"JobStreet(vn)",3,"","","JobsinPhuTho",0,FALSE</v>
      </c>
      <c r="Q2208" s="18" t="s">
        <v>70</v>
      </c>
    </row>
    <row r="2209" spans="2:17">
      <c r="B2209" s="32" t="s">
        <v>384</v>
      </c>
      <c r="C2209" s="32" t="s">
        <v>95</v>
      </c>
      <c r="D2209" s="32">
        <v>3</v>
      </c>
      <c r="E2209" s="32"/>
      <c r="F2209" s="32"/>
      <c r="G2209" s="32" t="s">
        <v>2207</v>
      </c>
      <c r="H2209" s="32">
        <v>0</v>
      </c>
      <c r="I2209" s="32" t="b">
        <v>0</v>
      </c>
      <c r="M2209">
        <v>2</v>
      </c>
      <c r="N2209" s="30" t="str">
        <f t="shared" si="106"/>
        <v>DELETE FROM W_CATEGORY WHERE ID = JobStreet(vn);</v>
      </c>
      <c r="O2209" s="30" t="str">
        <f t="shared" si="104"/>
        <v>INSERT INTO W_CATEGORY VALUES(</v>
      </c>
      <c r="P2209" s="30" t="str">
        <f t="shared" si="105"/>
        <v>"JobStreet(vn)",3,"","","JobsinPhuYen",0,FALSE</v>
      </c>
      <c r="Q2209" s="18" t="s">
        <v>70</v>
      </c>
    </row>
    <row r="2210" spans="2:17">
      <c r="B2210" s="32" t="s">
        <v>384</v>
      </c>
      <c r="C2210" s="32" t="s">
        <v>95</v>
      </c>
      <c r="D2210" s="32">
        <v>3</v>
      </c>
      <c r="E2210" s="32"/>
      <c r="F2210" s="32"/>
      <c r="G2210" s="32" t="s">
        <v>2208</v>
      </c>
      <c r="H2210" s="32">
        <v>0</v>
      </c>
      <c r="I2210" s="32" t="b">
        <v>0</v>
      </c>
      <c r="M2210">
        <v>2</v>
      </c>
      <c r="N2210" s="30" t="str">
        <f t="shared" si="106"/>
        <v>DELETE FROM W_CATEGORY WHERE ID = JobStreet(vn);</v>
      </c>
      <c r="O2210" s="30" t="str">
        <f t="shared" si="104"/>
        <v>INSERT INTO W_CATEGORY VALUES(</v>
      </c>
      <c r="P2210" s="30" t="str">
        <f t="shared" si="105"/>
        <v>"JobStreet(vn)",3,"","","JobsinQuangBinh",0,FALSE</v>
      </c>
      <c r="Q2210" s="18" t="s">
        <v>70</v>
      </c>
    </row>
    <row r="2211" spans="2:17">
      <c r="B2211" s="32" t="s">
        <v>384</v>
      </c>
      <c r="C2211" s="32" t="s">
        <v>95</v>
      </c>
      <c r="D2211" s="32">
        <v>3</v>
      </c>
      <c r="E2211" s="32"/>
      <c r="F2211" s="32"/>
      <c r="G2211" s="32" t="s">
        <v>2209</v>
      </c>
      <c r="H2211" s="32">
        <v>0</v>
      </c>
      <c r="I2211" s="32" t="b">
        <v>0</v>
      </c>
      <c r="M2211">
        <v>2</v>
      </c>
      <c r="N2211" s="30" t="str">
        <f t="shared" si="106"/>
        <v>DELETE FROM W_CATEGORY WHERE ID = JobStreet(vn);</v>
      </c>
      <c r="O2211" s="30" t="str">
        <f t="shared" si="104"/>
        <v>INSERT INTO W_CATEGORY VALUES(</v>
      </c>
      <c r="P2211" s="30" t="str">
        <f t="shared" si="105"/>
        <v>"JobStreet(vn)",3,"","","JobsinQuangNam",0,FALSE</v>
      </c>
      <c r="Q2211" s="18" t="s">
        <v>70</v>
      </c>
    </row>
    <row r="2212" spans="2:17">
      <c r="B2212" s="32" t="s">
        <v>384</v>
      </c>
      <c r="C2212" s="32" t="s">
        <v>95</v>
      </c>
      <c r="D2212" s="32">
        <v>3</v>
      </c>
      <c r="E2212" s="32"/>
      <c r="F2212" s="32"/>
      <c r="G2212" s="32" t="s">
        <v>2210</v>
      </c>
      <c r="H2212" s="32">
        <v>0</v>
      </c>
      <c r="I2212" s="32" t="b">
        <v>0</v>
      </c>
      <c r="M2212">
        <v>2</v>
      </c>
      <c r="N2212" s="30" t="str">
        <f t="shared" si="106"/>
        <v>DELETE FROM W_CATEGORY WHERE ID = JobStreet(vn);</v>
      </c>
      <c r="O2212" s="30" t="str">
        <f t="shared" si="104"/>
        <v>INSERT INTO W_CATEGORY VALUES(</v>
      </c>
      <c r="P2212" s="30" t="str">
        <f t="shared" si="105"/>
        <v>"JobStreet(vn)",3,"","","JobsinQuangNgai",0,FALSE</v>
      </c>
      <c r="Q2212" s="18" t="s">
        <v>70</v>
      </c>
    </row>
    <row r="2213" spans="2:17">
      <c r="B2213" s="32" t="s">
        <v>384</v>
      </c>
      <c r="C2213" s="32" t="s">
        <v>95</v>
      </c>
      <c r="D2213" s="32">
        <v>3</v>
      </c>
      <c r="E2213" s="32"/>
      <c r="F2213" s="32"/>
      <c r="G2213" s="32" t="s">
        <v>2211</v>
      </c>
      <c r="H2213" s="32">
        <v>0</v>
      </c>
      <c r="I2213" s="32" t="b">
        <v>0</v>
      </c>
      <c r="M2213">
        <v>2</v>
      </c>
      <c r="N2213" s="30" t="str">
        <f t="shared" si="106"/>
        <v>DELETE FROM W_CATEGORY WHERE ID = JobStreet(vn);</v>
      </c>
      <c r="O2213" s="30" t="str">
        <f t="shared" si="104"/>
        <v>INSERT INTO W_CATEGORY VALUES(</v>
      </c>
      <c r="P2213" s="30" t="str">
        <f t="shared" si="105"/>
        <v>"JobStreet(vn)",3,"","","JobsinQuangNinh",0,FALSE</v>
      </c>
      <c r="Q2213" s="18" t="s">
        <v>70</v>
      </c>
    </row>
    <row r="2214" spans="2:17">
      <c r="B2214" s="32" t="s">
        <v>384</v>
      </c>
      <c r="C2214" s="32" t="s">
        <v>95</v>
      </c>
      <c r="D2214" s="32">
        <v>3</v>
      </c>
      <c r="E2214" s="32"/>
      <c r="F2214" s="32"/>
      <c r="G2214" s="32" t="s">
        <v>2212</v>
      </c>
      <c r="H2214" s="32">
        <v>0</v>
      </c>
      <c r="I2214" s="32" t="b">
        <v>0</v>
      </c>
      <c r="M2214">
        <v>2</v>
      </c>
      <c r="N2214" s="30" t="str">
        <f t="shared" si="106"/>
        <v>DELETE FROM W_CATEGORY WHERE ID = JobStreet(vn);</v>
      </c>
      <c r="O2214" s="30" t="str">
        <f t="shared" si="104"/>
        <v>INSERT INTO W_CATEGORY VALUES(</v>
      </c>
      <c r="P2214" s="30" t="str">
        <f t="shared" si="105"/>
        <v>"JobStreet(vn)",3,"","","JobsinQuangTri",0,FALSE</v>
      </c>
      <c r="Q2214" s="18" t="s">
        <v>70</v>
      </c>
    </row>
    <row r="2215" spans="2:17">
      <c r="B2215" s="32" t="s">
        <v>384</v>
      </c>
      <c r="C2215" s="32" t="s">
        <v>95</v>
      </c>
      <c r="D2215" s="32">
        <v>3</v>
      </c>
      <c r="E2215" s="32"/>
      <c r="F2215" s="32"/>
      <c r="G2215" s="32" t="s">
        <v>2213</v>
      </c>
      <c r="H2215" s="32">
        <v>0</v>
      </c>
      <c r="I2215" s="32" t="b">
        <v>0</v>
      </c>
      <c r="M2215">
        <v>2</v>
      </c>
      <c r="N2215" s="30" t="str">
        <f t="shared" si="106"/>
        <v>DELETE FROM W_CATEGORY WHERE ID = JobStreet(vn);</v>
      </c>
      <c r="O2215" s="30" t="str">
        <f t="shared" si="104"/>
        <v>INSERT INTO W_CATEGORY VALUES(</v>
      </c>
      <c r="P2215" s="30" t="str">
        <f t="shared" si="105"/>
        <v>"JobStreet(vn)",3,"","","JobsinSocTrang",0,FALSE</v>
      </c>
      <c r="Q2215" s="18" t="s">
        <v>70</v>
      </c>
    </row>
    <row r="2216" spans="2:17">
      <c r="B2216" s="32" t="s">
        <v>384</v>
      </c>
      <c r="C2216" s="32" t="s">
        <v>95</v>
      </c>
      <c r="D2216" s="32">
        <v>3</v>
      </c>
      <c r="E2216" s="32"/>
      <c r="F2216" s="32"/>
      <c r="G2216" s="32" t="s">
        <v>2214</v>
      </c>
      <c r="H2216" s="32">
        <v>0</v>
      </c>
      <c r="I2216" s="32" t="b">
        <v>0</v>
      </c>
      <c r="M2216">
        <v>2</v>
      </c>
      <c r="N2216" s="30" t="str">
        <f t="shared" si="106"/>
        <v>DELETE FROM W_CATEGORY WHERE ID = JobStreet(vn);</v>
      </c>
      <c r="O2216" s="30" t="str">
        <f t="shared" si="104"/>
        <v>INSERT INTO W_CATEGORY VALUES(</v>
      </c>
      <c r="P2216" s="30" t="str">
        <f t="shared" si="105"/>
        <v>"JobStreet(vn)",3,"","","JobsinSonLa",0,FALSE</v>
      </c>
      <c r="Q2216" s="18" t="s">
        <v>70</v>
      </c>
    </row>
    <row r="2217" spans="2:17">
      <c r="B2217" s="32" t="s">
        <v>384</v>
      </c>
      <c r="C2217" s="32" t="s">
        <v>95</v>
      </c>
      <c r="D2217" s="32">
        <v>3</v>
      </c>
      <c r="E2217" s="32"/>
      <c r="F2217" s="32"/>
      <c r="G2217" s="32" t="s">
        <v>2215</v>
      </c>
      <c r="H2217" s="32">
        <v>0</v>
      </c>
      <c r="I2217" s="32" t="b">
        <v>0</v>
      </c>
      <c r="M2217">
        <v>2</v>
      </c>
      <c r="N2217" s="30" t="str">
        <f t="shared" si="106"/>
        <v>DELETE FROM W_CATEGORY WHERE ID = JobStreet(vn);</v>
      </c>
      <c r="O2217" s="30" t="str">
        <f t="shared" si="104"/>
        <v>INSERT INTO W_CATEGORY VALUES(</v>
      </c>
      <c r="P2217" s="30" t="str">
        <f t="shared" si="105"/>
        <v>"JobStreet(vn)",3,"","","JobsinTayNinh",0,FALSE</v>
      </c>
      <c r="Q2217" s="18" t="s">
        <v>70</v>
      </c>
    </row>
    <row r="2218" spans="2:17">
      <c r="B2218" s="32" t="s">
        <v>384</v>
      </c>
      <c r="C2218" s="32" t="s">
        <v>95</v>
      </c>
      <c r="D2218" s="32">
        <v>3</v>
      </c>
      <c r="E2218" s="32"/>
      <c r="F2218" s="32"/>
      <c r="G2218" s="32" t="s">
        <v>2216</v>
      </c>
      <c r="H2218" s="32">
        <v>0</v>
      </c>
      <c r="I2218" s="32" t="b">
        <v>0</v>
      </c>
      <c r="M2218">
        <v>2</v>
      </c>
      <c r="N2218" s="30" t="str">
        <f t="shared" si="106"/>
        <v>DELETE FROM W_CATEGORY WHERE ID = JobStreet(vn);</v>
      </c>
      <c r="O2218" s="30" t="str">
        <f t="shared" si="104"/>
        <v>INSERT INTO W_CATEGORY VALUES(</v>
      </c>
      <c r="P2218" s="30" t="str">
        <f t="shared" si="105"/>
        <v>"JobStreet(vn)",3,"","","JobsinThaiBinh",0,FALSE</v>
      </c>
      <c r="Q2218" s="18" t="s">
        <v>70</v>
      </c>
    </row>
    <row r="2219" spans="2:17">
      <c r="B2219" s="32" t="s">
        <v>384</v>
      </c>
      <c r="C2219" s="32" t="s">
        <v>95</v>
      </c>
      <c r="D2219" s="32">
        <v>3</v>
      </c>
      <c r="E2219" s="32"/>
      <c r="F2219" s="32"/>
      <c r="G2219" s="32" t="s">
        <v>2217</v>
      </c>
      <c r="H2219" s="32">
        <v>0</v>
      </c>
      <c r="I2219" s="32" t="b">
        <v>0</v>
      </c>
      <c r="M2219">
        <v>2</v>
      </c>
      <c r="N2219" s="30" t="str">
        <f t="shared" si="106"/>
        <v>DELETE FROM W_CATEGORY WHERE ID = JobStreet(vn);</v>
      </c>
      <c r="O2219" s="30" t="str">
        <f t="shared" si="104"/>
        <v>INSERT INTO W_CATEGORY VALUES(</v>
      </c>
      <c r="P2219" s="30" t="str">
        <f t="shared" si="105"/>
        <v>"JobStreet(vn)",3,"","","JobsinThaiNguyen",0,FALSE</v>
      </c>
      <c r="Q2219" s="18" t="s">
        <v>70</v>
      </c>
    </row>
    <row r="2220" spans="2:17">
      <c r="B2220" s="32" t="s">
        <v>384</v>
      </c>
      <c r="C2220" s="32" t="s">
        <v>95</v>
      </c>
      <c r="D2220" s="32">
        <v>3</v>
      </c>
      <c r="E2220" s="32"/>
      <c r="F2220" s="32"/>
      <c r="G2220" s="32" t="s">
        <v>2218</v>
      </c>
      <c r="H2220" s="32">
        <v>0</v>
      </c>
      <c r="I2220" s="32" t="b">
        <v>0</v>
      </c>
      <c r="M2220">
        <v>2</v>
      </c>
      <c r="N2220" s="30" t="str">
        <f t="shared" si="106"/>
        <v>DELETE FROM W_CATEGORY WHERE ID = JobStreet(vn);</v>
      </c>
      <c r="O2220" s="30" t="str">
        <f t="shared" ref="O2220:O2283" si="107">"INSERT INTO " &amp; $B2220 &amp; " VALUES("</f>
        <v>INSERT INTO W_CATEGORY VALUES(</v>
      </c>
      <c r="P2220" s="30" t="str">
        <f t="shared" si="105"/>
        <v>"JobStreet(vn)",3,"","","JobsinThanhHoa",0,FALSE</v>
      </c>
      <c r="Q2220" s="18" t="s">
        <v>70</v>
      </c>
    </row>
    <row r="2221" spans="2:17">
      <c r="B2221" s="32" t="s">
        <v>384</v>
      </c>
      <c r="C2221" s="32" t="s">
        <v>95</v>
      </c>
      <c r="D2221" s="32">
        <v>3</v>
      </c>
      <c r="E2221" s="32"/>
      <c r="F2221" s="32"/>
      <c r="G2221" s="32" t="s">
        <v>2219</v>
      </c>
      <c r="H2221" s="32">
        <v>0</v>
      </c>
      <c r="I2221" s="32" t="b">
        <v>0</v>
      </c>
      <c r="M2221">
        <v>2</v>
      </c>
      <c r="N2221" s="30" t="str">
        <f t="shared" si="106"/>
        <v>DELETE FROM W_CATEGORY WHERE ID = JobStreet(vn);</v>
      </c>
      <c r="O2221" s="30" t="str">
        <f t="shared" si="107"/>
        <v>INSERT INTO W_CATEGORY VALUES(</v>
      </c>
      <c r="P2221" s="30" t="str">
        <f t="shared" si="105"/>
        <v>"JobStreet(vn)",3,"","","JobsinThuaThien-Hue",0,FALSE</v>
      </c>
      <c r="Q2221" s="18" t="s">
        <v>70</v>
      </c>
    </row>
    <row r="2222" spans="2:17">
      <c r="B2222" s="32" t="s">
        <v>384</v>
      </c>
      <c r="C2222" s="32" t="s">
        <v>95</v>
      </c>
      <c r="D2222" s="32">
        <v>3</v>
      </c>
      <c r="E2222" s="32"/>
      <c r="F2222" s="32"/>
      <c r="G2222" s="32" t="s">
        <v>2220</v>
      </c>
      <c r="H2222" s="32">
        <v>0</v>
      </c>
      <c r="I2222" s="32" t="b">
        <v>0</v>
      </c>
      <c r="M2222">
        <v>2</v>
      </c>
      <c r="N2222" s="30" t="str">
        <f t="shared" si="106"/>
        <v>DELETE FROM W_CATEGORY WHERE ID = JobStreet(vn);</v>
      </c>
      <c r="O2222" s="30" t="str">
        <f t="shared" si="107"/>
        <v>INSERT INTO W_CATEGORY VALUES(</v>
      </c>
      <c r="P2222" s="30" t="str">
        <f t="shared" ref="P2222:P2285" si="108" xml:space="preserve"> IF(IFERROR(FIND("VAR",C$108),0)&gt;0,""""&amp; C2222 &amp; """",C2222) &amp; "," &amp; IF(IFERROR(FIND("VAR",D$108),0)&gt;0,""""&amp; D2222 &amp; """",D2222) &amp; "," &amp; IF(IFERROR(FIND("VAR",E$108),0)&gt;0,""""&amp; E2222 &amp; """",E2222) &amp; "," &amp;  IF(IFERROR(FIND("VAR",F$108),0)&gt;0,""""&amp; F2222 &amp; """",F2222)&amp; "," &amp;  IF(IFERROR(FIND("VAR",G$108),0)&gt;0,""""&amp; G2222 &amp; """",G2222) &amp; "," &amp; IF(IFERROR(FIND("VAR",H$108),0)&gt;0,""""&amp; H2222 &amp; """",H2222) &amp; "," &amp; IF(IFERROR(FIND("VAR",I$108),0)&gt;0,""""&amp; I2222 &amp; """",I2222)</f>
        <v>"JobStreet(vn)",3,"","","JobsinTienGiang",0,FALSE</v>
      </c>
      <c r="Q2222" s="18" t="s">
        <v>70</v>
      </c>
    </row>
    <row r="2223" spans="2:17">
      <c r="B2223" s="32" t="s">
        <v>384</v>
      </c>
      <c r="C2223" s="32" t="s">
        <v>95</v>
      </c>
      <c r="D2223" s="32">
        <v>3</v>
      </c>
      <c r="E2223" s="32"/>
      <c r="F2223" s="32"/>
      <c r="G2223" s="32" t="s">
        <v>2221</v>
      </c>
      <c r="H2223" s="32">
        <v>0</v>
      </c>
      <c r="I2223" s="32" t="b">
        <v>0</v>
      </c>
      <c r="M2223">
        <v>2</v>
      </c>
      <c r="N2223" s="30" t="str">
        <f t="shared" si="106"/>
        <v>DELETE FROM W_CATEGORY WHERE ID = JobStreet(vn);</v>
      </c>
      <c r="O2223" s="30" t="str">
        <f t="shared" si="107"/>
        <v>INSERT INTO W_CATEGORY VALUES(</v>
      </c>
      <c r="P2223" s="30" t="str">
        <f t="shared" si="108"/>
        <v>"JobStreet(vn)",3,"","","JobsinTraVinh",0,FALSE</v>
      </c>
      <c r="Q2223" s="18" t="s">
        <v>70</v>
      </c>
    </row>
    <row r="2224" spans="2:17">
      <c r="B2224" s="32" t="s">
        <v>384</v>
      </c>
      <c r="C2224" s="32" t="s">
        <v>95</v>
      </c>
      <c r="D2224" s="32">
        <v>3</v>
      </c>
      <c r="E2224" s="32"/>
      <c r="F2224" s="32"/>
      <c r="G2224" s="32" t="s">
        <v>2222</v>
      </c>
      <c r="H2224" s="32">
        <v>0</v>
      </c>
      <c r="I2224" s="32" t="b">
        <v>0</v>
      </c>
      <c r="M2224">
        <v>2</v>
      </c>
      <c r="N2224" s="30" t="str">
        <f t="shared" si="106"/>
        <v>DELETE FROM W_CATEGORY WHERE ID = JobStreet(vn);</v>
      </c>
      <c r="O2224" s="30" t="str">
        <f t="shared" si="107"/>
        <v>INSERT INTO W_CATEGORY VALUES(</v>
      </c>
      <c r="P2224" s="30" t="str">
        <f t="shared" si="108"/>
        <v>"JobStreet(vn)",3,"","","JobsinTuyenQuang",0,FALSE</v>
      </c>
      <c r="Q2224" s="18" t="s">
        <v>70</v>
      </c>
    </row>
    <row r="2225" spans="2:17">
      <c r="B2225" s="32" t="s">
        <v>384</v>
      </c>
      <c r="C2225" s="32" t="s">
        <v>95</v>
      </c>
      <c r="D2225" s="32">
        <v>3</v>
      </c>
      <c r="E2225" s="32"/>
      <c r="F2225" s="32"/>
      <c r="G2225" s="32" t="s">
        <v>2223</v>
      </c>
      <c r="H2225" s="32">
        <v>0</v>
      </c>
      <c r="I2225" s="32" t="b">
        <v>0</v>
      </c>
      <c r="M2225">
        <v>2</v>
      </c>
      <c r="N2225" s="30" t="str">
        <f t="shared" si="106"/>
        <v>DELETE FROM W_CATEGORY WHERE ID = JobStreet(vn);</v>
      </c>
      <c r="O2225" s="30" t="str">
        <f t="shared" si="107"/>
        <v>INSERT INTO W_CATEGORY VALUES(</v>
      </c>
      <c r="P2225" s="30" t="str">
        <f t="shared" si="108"/>
        <v>"JobStreet(vn)",3,"","","JobsinVinhLong",0,FALSE</v>
      </c>
      <c r="Q2225" s="18" t="s">
        <v>70</v>
      </c>
    </row>
    <row r="2226" spans="2:17">
      <c r="B2226" s="32" t="s">
        <v>384</v>
      </c>
      <c r="C2226" s="32" t="s">
        <v>95</v>
      </c>
      <c r="D2226" s="32">
        <v>3</v>
      </c>
      <c r="E2226" s="32"/>
      <c r="F2226" s="32"/>
      <c r="G2226" s="32" t="s">
        <v>2224</v>
      </c>
      <c r="H2226" s="32">
        <v>0</v>
      </c>
      <c r="I2226" s="32" t="b">
        <v>0</v>
      </c>
      <c r="M2226">
        <v>2</v>
      </c>
      <c r="N2226" s="30" t="str">
        <f t="shared" si="106"/>
        <v>DELETE FROM W_CATEGORY WHERE ID = JobStreet(vn);</v>
      </c>
      <c r="O2226" s="30" t="str">
        <f t="shared" si="107"/>
        <v>INSERT INTO W_CATEGORY VALUES(</v>
      </c>
      <c r="P2226" s="30" t="str">
        <f t="shared" si="108"/>
        <v>"JobStreet(vn)",3,"","","JobsinVinhPhuc",0,FALSE</v>
      </c>
      <c r="Q2226" s="18" t="s">
        <v>70</v>
      </c>
    </row>
    <row r="2227" spans="2:17">
      <c r="B2227" s="32" t="s">
        <v>384</v>
      </c>
      <c r="C2227" s="32" t="s">
        <v>95</v>
      </c>
      <c r="D2227" s="32">
        <v>3</v>
      </c>
      <c r="E2227" s="32"/>
      <c r="F2227" s="32"/>
      <c r="G2227" s="32" t="s">
        <v>2225</v>
      </c>
      <c r="H2227" s="32">
        <v>0</v>
      </c>
      <c r="I2227" s="32" t="b">
        <v>0</v>
      </c>
      <c r="M2227">
        <v>2</v>
      </c>
      <c r="N2227" s="30" t="str">
        <f t="shared" ref="N2227:N2290" si="109">"DELETE FROM " &amp; $B2227 &amp; " WHERE ID = " &amp; C2227 &amp; ";"</f>
        <v>DELETE FROM W_CATEGORY WHERE ID = JobStreet(vn);</v>
      </c>
      <c r="O2227" s="30" t="str">
        <f t="shared" si="107"/>
        <v>INSERT INTO W_CATEGORY VALUES(</v>
      </c>
      <c r="P2227" s="30" t="str">
        <f t="shared" si="108"/>
        <v>"JobStreet(vn)",3,"","","JobsinYenBai",0,FALSE</v>
      </c>
      <c r="Q2227" s="18" t="s">
        <v>70</v>
      </c>
    </row>
    <row r="2228" spans="2:17">
      <c r="B2228" s="32" t="s">
        <v>384</v>
      </c>
      <c r="C2228" s="32" t="s">
        <v>95</v>
      </c>
      <c r="D2228" s="32">
        <v>5</v>
      </c>
      <c r="E2228" s="32"/>
      <c r="F2228" s="32"/>
      <c r="G2228" s="32" t="s">
        <v>2096</v>
      </c>
      <c r="H2228" s="32">
        <v>0</v>
      </c>
      <c r="I2228" s="32" t="b">
        <v>0</v>
      </c>
      <c r="M2228">
        <v>2</v>
      </c>
      <c r="N2228" s="30" t="str">
        <f t="shared" si="109"/>
        <v>DELETE FROM W_CATEGORY WHERE ID = JobStreet(vn);</v>
      </c>
      <c r="O2228" s="30" t="str">
        <f t="shared" si="107"/>
        <v>INSERT INTO W_CATEGORY VALUES(</v>
      </c>
      <c r="P2228" s="30" t="str">
        <f t="shared" si="108"/>
        <v>"JobStreet(vn)",5,"","","AllOtherWorkLocations",0,FALSE</v>
      </c>
      <c r="Q2228" s="18" t="s">
        <v>70</v>
      </c>
    </row>
    <row r="2229" spans="2:17">
      <c r="B2229" s="32" t="s">
        <v>384</v>
      </c>
      <c r="C2229" s="32" t="s">
        <v>95</v>
      </c>
      <c r="D2229" s="32">
        <v>5</v>
      </c>
      <c r="E2229" s="32"/>
      <c r="F2229" s="32"/>
      <c r="G2229" s="32" t="s">
        <v>2098</v>
      </c>
      <c r="H2229" s="32">
        <v>0</v>
      </c>
      <c r="I2229" s="32" t="b">
        <v>0</v>
      </c>
      <c r="M2229">
        <v>2</v>
      </c>
      <c r="N2229" s="30" t="str">
        <f t="shared" si="109"/>
        <v>DELETE FROM W_CATEGORY WHERE ID = JobStreet(vn);</v>
      </c>
      <c r="O2229" s="30" t="str">
        <f t="shared" si="107"/>
        <v>INSERT INTO W_CATEGORY VALUES(</v>
      </c>
      <c r="P2229" s="30" t="str">
        <f t="shared" si="108"/>
        <v>"JobStreet(vn)",5,"","","Asia-Others",0,FALSE</v>
      </c>
      <c r="Q2229" s="18" t="s">
        <v>70</v>
      </c>
    </row>
    <row r="2230" spans="2:17">
      <c r="B2230" s="32" t="s">
        <v>384</v>
      </c>
      <c r="C2230" s="32" t="s">
        <v>95</v>
      </c>
      <c r="D2230" s="32">
        <v>5</v>
      </c>
      <c r="E2230" s="32"/>
      <c r="F2230" s="32"/>
      <c r="G2230" s="32" t="s">
        <v>2104</v>
      </c>
      <c r="H2230" s="32">
        <v>0</v>
      </c>
      <c r="I2230" s="32" t="b">
        <v>0</v>
      </c>
      <c r="M2230">
        <v>2</v>
      </c>
      <c r="N2230" s="30" t="str">
        <f t="shared" si="109"/>
        <v>DELETE FROM W_CATEGORY WHERE ID = JobStreet(vn);</v>
      </c>
      <c r="O2230" s="30" t="str">
        <f t="shared" si="107"/>
        <v>INSERT INTO W_CATEGORY VALUES(</v>
      </c>
      <c r="P2230" s="30" t="str">
        <f t="shared" si="108"/>
        <v>"JobStreet(vn)",5,"","","Malaysia",0,FALSE</v>
      </c>
      <c r="Q2230" s="18" t="s">
        <v>70</v>
      </c>
    </row>
    <row r="2231" spans="2:17">
      <c r="B2231" s="32" t="s">
        <v>384</v>
      </c>
      <c r="C2231" s="32" t="s">
        <v>95</v>
      </c>
      <c r="D2231" s="32">
        <v>5</v>
      </c>
      <c r="E2231" s="32"/>
      <c r="F2231" s="32"/>
      <c r="G2231" s="32" t="s">
        <v>2105</v>
      </c>
      <c r="H2231" s="32">
        <v>0</v>
      </c>
      <c r="I2231" s="32" t="b">
        <v>0</v>
      </c>
      <c r="M2231">
        <v>2</v>
      </c>
      <c r="N2231" s="30" t="str">
        <f t="shared" si="109"/>
        <v>DELETE FROM W_CATEGORY WHERE ID = JobStreet(vn);</v>
      </c>
      <c r="O2231" s="30" t="str">
        <f t="shared" si="107"/>
        <v>INSERT INTO W_CATEGORY VALUES(</v>
      </c>
      <c r="P2231" s="30" t="str">
        <f t="shared" si="108"/>
        <v>"JobStreet(vn)",5,"","","Otherworklocations",0,FALSE</v>
      </c>
      <c r="Q2231" s="18" t="s">
        <v>70</v>
      </c>
    </row>
    <row r="2232" spans="2:17">
      <c r="B2232" s="32" t="s">
        <v>384</v>
      </c>
      <c r="C2232" s="32" t="s">
        <v>95</v>
      </c>
      <c r="D2232" s="32">
        <v>5</v>
      </c>
      <c r="E2232" s="32"/>
      <c r="F2232" s="32"/>
      <c r="G2232" s="32" t="s">
        <v>2107</v>
      </c>
      <c r="H2232" s="32">
        <v>0</v>
      </c>
      <c r="I2232" s="32" t="b">
        <v>0</v>
      </c>
      <c r="M2232">
        <v>2</v>
      </c>
      <c r="N2232" s="30" t="str">
        <f t="shared" si="109"/>
        <v>DELETE FROM W_CATEGORY WHERE ID = JobStreet(vn);</v>
      </c>
      <c r="O2232" s="30" t="str">
        <f t="shared" si="107"/>
        <v>INSERT INTO W_CATEGORY VALUES(</v>
      </c>
      <c r="P2232" s="30" t="str">
        <f t="shared" si="108"/>
        <v>"JobStreet(vn)",5,"","","Singapore",0,FALSE</v>
      </c>
      <c r="Q2232" s="18" t="s">
        <v>70</v>
      </c>
    </row>
    <row r="2233" spans="2:17">
      <c r="B2233" s="32" t="s">
        <v>384</v>
      </c>
      <c r="C2233" s="32" t="s">
        <v>95</v>
      </c>
      <c r="D2233" s="32">
        <v>5</v>
      </c>
      <c r="E2233" s="32"/>
      <c r="F2233" s="32"/>
      <c r="G2233" s="32" t="s">
        <v>2108</v>
      </c>
      <c r="H2233" s="32">
        <v>0</v>
      </c>
      <c r="I2233" s="32" t="b">
        <v>0</v>
      </c>
      <c r="M2233">
        <v>2</v>
      </c>
      <c r="N2233" s="30" t="str">
        <f t="shared" si="109"/>
        <v>DELETE FROM W_CATEGORY WHERE ID = JobStreet(vn);</v>
      </c>
      <c r="O2233" s="30" t="str">
        <f t="shared" si="107"/>
        <v>INSERT INTO W_CATEGORY VALUES(</v>
      </c>
      <c r="P2233" s="30" t="str">
        <f t="shared" si="108"/>
        <v>"JobStreet(vn)",5,"","","Thailand",0,FALSE</v>
      </c>
      <c r="Q2233" s="18" t="s">
        <v>70</v>
      </c>
    </row>
    <row r="2234" spans="2:17">
      <c r="B2234" s="32" t="s">
        <v>384</v>
      </c>
      <c r="C2234" s="32" t="s">
        <v>89</v>
      </c>
      <c r="D2234" s="32">
        <v>1</v>
      </c>
      <c r="E2234" s="32" t="s">
        <v>971</v>
      </c>
      <c r="F2234" s="32"/>
      <c r="G2234" s="32" t="s">
        <v>2226</v>
      </c>
      <c r="H2234" s="32">
        <v>0</v>
      </c>
      <c r="I2234" s="32" t="b">
        <v>0</v>
      </c>
      <c r="M2234">
        <v>2</v>
      </c>
      <c r="N2234" s="30" t="str">
        <f t="shared" si="109"/>
        <v>DELETE FROM W_CATEGORY WHERE ID = mynavi;</v>
      </c>
      <c r="O2234" s="30" t="str">
        <f t="shared" si="107"/>
        <v>INSERT INTO W_CATEGORY VALUES(</v>
      </c>
      <c r="P2234" s="30" t="str">
        <f t="shared" si="108"/>
        <v>"mynavi",1,"o11105","","営業・企画営業（法人向け）",0,FALSE</v>
      </c>
      <c r="Q2234" s="18" t="s">
        <v>70</v>
      </c>
    </row>
    <row r="2235" spans="2:17">
      <c r="B2235" s="32" t="s">
        <v>384</v>
      </c>
      <c r="C2235" s="32" t="s">
        <v>89</v>
      </c>
      <c r="D2235" s="32">
        <v>1</v>
      </c>
      <c r="E2235" s="32" t="s">
        <v>972</v>
      </c>
      <c r="F2235" s="32"/>
      <c r="G2235" s="32" t="s">
        <v>2227</v>
      </c>
      <c r="H2235" s="32">
        <v>0</v>
      </c>
      <c r="I2235" s="32" t="b">
        <v>0</v>
      </c>
      <c r="M2235">
        <v>2</v>
      </c>
      <c r="N2235" s="30" t="str">
        <f t="shared" si="109"/>
        <v>DELETE FROM W_CATEGORY WHERE ID = mynavi;</v>
      </c>
      <c r="O2235" s="30" t="str">
        <f t="shared" si="107"/>
        <v>INSERT INTO W_CATEGORY VALUES(</v>
      </c>
      <c r="P2235" s="30" t="str">
        <f t="shared" si="108"/>
        <v>"mynavi",1,"o11107","","営業・企画営業（個人向け）",0,FALSE</v>
      </c>
      <c r="Q2235" s="18" t="s">
        <v>70</v>
      </c>
    </row>
    <row r="2236" spans="2:17">
      <c r="B2236" s="32" t="s">
        <v>384</v>
      </c>
      <c r="C2236" s="32" t="s">
        <v>89</v>
      </c>
      <c r="D2236" s="32">
        <v>1</v>
      </c>
      <c r="E2236" s="32" t="s">
        <v>973</v>
      </c>
      <c r="F2236" s="32"/>
      <c r="G2236" s="32" t="s">
        <v>2228</v>
      </c>
      <c r="H2236" s="32">
        <v>0</v>
      </c>
      <c r="I2236" s="32" t="b">
        <v>0</v>
      </c>
      <c r="M2236">
        <v>2</v>
      </c>
      <c r="N2236" s="30" t="str">
        <f t="shared" si="109"/>
        <v>DELETE FROM W_CATEGORY WHERE ID = mynavi;</v>
      </c>
      <c r="O2236" s="30" t="str">
        <f t="shared" si="107"/>
        <v>INSERT INTO W_CATEGORY VALUES(</v>
      </c>
      <c r="P2236" s="30" t="str">
        <f t="shared" si="108"/>
        <v>"mynavi",1,"o11109","","営業マネジャー・営業管理職",0,FALSE</v>
      </c>
      <c r="Q2236" s="18" t="s">
        <v>70</v>
      </c>
    </row>
    <row r="2237" spans="2:17">
      <c r="B2237" s="32" t="s">
        <v>384</v>
      </c>
      <c r="C2237" s="32" t="s">
        <v>89</v>
      </c>
      <c r="D2237" s="32">
        <v>1</v>
      </c>
      <c r="E2237" s="32" t="s">
        <v>974</v>
      </c>
      <c r="F2237" s="32"/>
      <c r="G2237" s="32" t="s">
        <v>2229</v>
      </c>
      <c r="H2237" s="32">
        <v>0</v>
      </c>
      <c r="I2237" s="32" t="b">
        <v>0</v>
      </c>
      <c r="M2237">
        <v>2</v>
      </c>
      <c r="N2237" s="30" t="str">
        <f t="shared" si="109"/>
        <v>DELETE FROM W_CATEGORY WHERE ID = mynavi;</v>
      </c>
      <c r="O2237" s="30" t="str">
        <f t="shared" si="107"/>
        <v>INSERT INTO W_CATEGORY VALUES(</v>
      </c>
      <c r="P2237" s="30" t="str">
        <f t="shared" si="108"/>
        <v>"mynavi",1,"o11110","","代理店営業・パートナーセールス",0,FALSE</v>
      </c>
      <c r="Q2237" s="18" t="s">
        <v>70</v>
      </c>
    </row>
    <row r="2238" spans="2:17">
      <c r="B2238" s="32" t="s">
        <v>384</v>
      </c>
      <c r="C2238" s="32" t="s">
        <v>89</v>
      </c>
      <c r="D2238" s="32">
        <v>1</v>
      </c>
      <c r="E2238" s="32" t="s">
        <v>975</v>
      </c>
      <c r="F2238" s="32"/>
      <c r="G2238" s="32" t="s">
        <v>2230</v>
      </c>
      <c r="H2238" s="32">
        <v>0</v>
      </c>
      <c r="I2238" s="32" t="b">
        <v>0</v>
      </c>
      <c r="M2238">
        <v>2</v>
      </c>
      <c r="N2238" s="30" t="str">
        <f t="shared" si="109"/>
        <v>DELETE FROM W_CATEGORY WHERE ID = mynavi;</v>
      </c>
      <c r="O2238" s="30" t="str">
        <f t="shared" si="107"/>
        <v>INSERT INTO W_CATEGORY VALUES(</v>
      </c>
      <c r="P2238" s="30" t="str">
        <f t="shared" si="108"/>
        <v>"mynavi",1,"o11115","","内勤営業・カウンターセールス",0,FALSE</v>
      </c>
      <c r="Q2238" s="18" t="s">
        <v>70</v>
      </c>
    </row>
    <row r="2239" spans="2:17">
      <c r="B2239" s="32" t="s">
        <v>384</v>
      </c>
      <c r="C2239" s="32" t="s">
        <v>89</v>
      </c>
      <c r="D2239" s="32">
        <v>1</v>
      </c>
      <c r="E2239" s="32" t="s">
        <v>976</v>
      </c>
      <c r="F2239" s="32"/>
      <c r="G2239" s="32" t="s">
        <v>1610</v>
      </c>
      <c r="H2239" s="32">
        <v>0</v>
      </c>
      <c r="I2239" s="32" t="b">
        <v>0</v>
      </c>
      <c r="M2239">
        <v>2</v>
      </c>
      <c r="N2239" s="30" t="str">
        <f t="shared" si="109"/>
        <v>DELETE FROM W_CATEGORY WHERE ID = mynavi;</v>
      </c>
      <c r="O2239" s="30" t="str">
        <f t="shared" si="107"/>
        <v>INSERT INTO W_CATEGORY VALUES(</v>
      </c>
      <c r="P2239" s="30" t="str">
        <f t="shared" si="108"/>
        <v>"mynavi",1,"o11120","","ルートセールス・渉外・外商",0,FALSE</v>
      </c>
      <c r="Q2239" s="18" t="s">
        <v>70</v>
      </c>
    </row>
    <row r="2240" spans="2:17">
      <c r="B2240" s="32" t="s">
        <v>384</v>
      </c>
      <c r="C2240" s="32" t="s">
        <v>89</v>
      </c>
      <c r="D2240" s="32">
        <v>1</v>
      </c>
      <c r="E2240" s="32" t="s">
        <v>977</v>
      </c>
      <c r="F2240" s="32"/>
      <c r="G2240" s="32" t="s">
        <v>1602</v>
      </c>
      <c r="H2240" s="32">
        <v>0</v>
      </c>
      <c r="I2240" s="32" t="b">
        <v>0</v>
      </c>
      <c r="M2240">
        <v>2</v>
      </c>
      <c r="N2240" s="30" t="str">
        <f t="shared" si="109"/>
        <v>DELETE FROM W_CATEGORY WHERE ID = mynavi;</v>
      </c>
      <c r="O2240" s="30" t="str">
        <f t="shared" si="107"/>
        <v>INSERT INTO W_CATEGORY VALUES(</v>
      </c>
      <c r="P2240" s="30" t="str">
        <f t="shared" si="108"/>
        <v>"mynavi",1,"o11125","","海外営業",0,FALSE</v>
      </c>
      <c r="Q2240" s="18" t="s">
        <v>70</v>
      </c>
    </row>
    <row r="2241" spans="2:17">
      <c r="B2241" s="32" t="s">
        <v>384</v>
      </c>
      <c r="C2241" s="32" t="s">
        <v>89</v>
      </c>
      <c r="D2241" s="32">
        <v>1</v>
      </c>
      <c r="E2241" s="32" t="s">
        <v>978</v>
      </c>
      <c r="F2241" s="32"/>
      <c r="G2241" s="32" t="s">
        <v>2231</v>
      </c>
      <c r="H2241" s="32">
        <v>0</v>
      </c>
      <c r="I2241" s="32" t="b">
        <v>0</v>
      </c>
      <c r="M2241">
        <v>2</v>
      </c>
      <c r="N2241" s="30" t="str">
        <f t="shared" si="109"/>
        <v>DELETE FROM W_CATEGORY WHERE ID = mynavi;</v>
      </c>
      <c r="O2241" s="30" t="str">
        <f t="shared" si="107"/>
        <v>INSERT INTO W_CATEGORY VALUES(</v>
      </c>
      <c r="P2241" s="30" t="str">
        <f t="shared" si="108"/>
        <v>"mynavi",1,"o11130","","メディカル営業（MR・MS・その他）",0,FALSE</v>
      </c>
      <c r="Q2241" s="18" t="s">
        <v>70</v>
      </c>
    </row>
    <row r="2242" spans="2:17">
      <c r="B2242" s="32" t="s">
        <v>384</v>
      </c>
      <c r="C2242" s="32" t="s">
        <v>89</v>
      </c>
      <c r="D2242" s="32">
        <v>1</v>
      </c>
      <c r="E2242" s="32" t="s">
        <v>979</v>
      </c>
      <c r="F2242" s="32"/>
      <c r="G2242" s="32" t="s">
        <v>2232</v>
      </c>
      <c r="H2242" s="32">
        <v>0</v>
      </c>
      <c r="I2242" s="32" t="b">
        <v>0</v>
      </c>
      <c r="M2242">
        <v>2</v>
      </c>
      <c r="N2242" s="30" t="str">
        <f t="shared" si="109"/>
        <v>DELETE FROM W_CATEGORY WHERE ID = mynavi;</v>
      </c>
      <c r="O2242" s="30" t="str">
        <f t="shared" si="107"/>
        <v>INSERT INTO W_CATEGORY VALUES(</v>
      </c>
      <c r="P2242" s="30" t="str">
        <f t="shared" si="108"/>
        <v>"mynavi",1,"o11135","","その他営業・代理店営業・ルートセールス・MR関連職",0,FALSE</v>
      </c>
      <c r="Q2242" s="18" t="s">
        <v>70</v>
      </c>
    </row>
    <row r="2243" spans="2:17">
      <c r="B2243" s="32" t="s">
        <v>384</v>
      </c>
      <c r="C2243" s="32" t="s">
        <v>89</v>
      </c>
      <c r="D2243" s="32">
        <v>1</v>
      </c>
      <c r="E2243" s="32" t="s">
        <v>980</v>
      </c>
      <c r="F2243" s="32"/>
      <c r="G2243" s="32" t="s">
        <v>1594</v>
      </c>
      <c r="H2243" s="32">
        <v>0</v>
      </c>
      <c r="I2243" s="32" t="b">
        <v>0</v>
      </c>
      <c r="M2243">
        <v>2</v>
      </c>
      <c r="N2243" s="30" t="str">
        <f t="shared" si="109"/>
        <v>DELETE FROM W_CATEGORY WHERE ID = mynavi;</v>
      </c>
      <c r="O2243" s="30" t="str">
        <f t="shared" si="107"/>
        <v>INSERT INTO W_CATEGORY VALUES(</v>
      </c>
      <c r="P2243" s="30" t="str">
        <f t="shared" si="108"/>
        <v>"mynavi",1,"o11205","","キャリアカウンセラー",0,FALSE</v>
      </c>
      <c r="Q2243" s="18" t="s">
        <v>70</v>
      </c>
    </row>
    <row r="2244" spans="2:17">
      <c r="B2244" s="32" t="s">
        <v>384</v>
      </c>
      <c r="C2244" s="32" t="s">
        <v>89</v>
      </c>
      <c r="D2244" s="32">
        <v>1</v>
      </c>
      <c r="E2244" s="32" t="s">
        <v>981</v>
      </c>
      <c r="F2244" s="32"/>
      <c r="G2244" s="32" t="s">
        <v>1595</v>
      </c>
      <c r="H2244" s="32">
        <v>0</v>
      </c>
      <c r="I2244" s="32" t="b">
        <v>0</v>
      </c>
      <c r="M2244">
        <v>2</v>
      </c>
      <c r="N2244" s="30" t="str">
        <f t="shared" si="109"/>
        <v>DELETE FROM W_CATEGORY WHERE ID = mynavi;</v>
      </c>
      <c r="O2244" s="30" t="str">
        <f t="shared" si="107"/>
        <v>INSERT INTO W_CATEGORY VALUES(</v>
      </c>
      <c r="P2244" s="30" t="str">
        <f t="shared" si="108"/>
        <v>"mynavi",1,"o11210","","人材コーディネーター",0,FALSE</v>
      </c>
      <c r="Q2244" s="18" t="s">
        <v>70</v>
      </c>
    </row>
    <row r="2245" spans="2:17">
      <c r="B2245" s="32" t="s">
        <v>384</v>
      </c>
      <c r="C2245" s="32" t="s">
        <v>89</v>
      </c>
      <c r="D2245" s="32">
        <v>1</v>
      </c>
      <c r="E2245" s="32" t="s">
        <v>982</v>
      </c>
      <c r="F2245" s="32"/>
      <c r="G2245" s="32" t="s">
        <v>2233</v>
      </c>
      <c r="H2245" s="32">
        <v>0</v>
      </c>
      <c r="I2245" s="32" t="b">
        <v>0</v>
      </c>
      <c r="M2245">
        <v>2</v>
      </c>
      <c r="N2245" s="30" t="str">
        <f t="shared" si="109"/>
        <v>DELETE FROM W_CATEGORY WHERE ID = mynavi;</v>
      </c>
      <c r="O2245" s="30" t="str">
        <f t="shared" si="107"/>
        <v>INSERT INTO W_CATEGORY VALUES(</v>
      </c>
      <c r="P2245" s="30" t="str">
        <f t="shared" si="108"/>
        <v>"mynavi",1,"o11305","","コールセンター管理・運営",0,FALSE</v>
      </c>
      <c r="Q2245" s="18" t="s">
        <v>70</v>
      </c>
    </row>
    <row r="2246" spans="2:17">
      <c r="B2246" s="32" t="s">
        <v>384</v>
      </c>
      <c r="C2246" s="32" t="s">
        <v>89</v>
      </c>
      <c r="D2246" s="32">
        <v>1</v>
      </c>
      <c r="E2246" s="32" t="s">
        <v>983</v>
      </c>
      <c r="F2246" s="32"/>
      <c r="G2246" s="32" t="s">
        <v>2234</v>
      </c>
      <c r="H2246" s="32">
        <v>0</v>
      </c>
      <c r="I2246" s="32" t="b">
        <v>0</v>
      </c>
      <c r="M2246">
        <v>2</v>
      </c>
      <c r="N2246" s="30" t="str">
        <f t="shared" si="109"/>
        <v>DELETE FROM W_CATEGORY WHERE ID = mynavi;</v>
      </c>
      <c r="O2246" s="30" t="str">
        <f t="shared" si="107"/>
        <v>INSERT INTO W_CATEGORY VALUES(</v>
      </c>
      <c r="P2246" s="30" t="str">
        <f t="shared" si="108"/>
        <v>"mynavi",1,"o11310","","カスタマーサポート・サポートデスク",0,FALSE</v>
      </c>
      <c r="Q2246" s="18" t="s">
        <v>70</v>
      </c>
    </row>
    <row r="2247" spans="2:17">
      <c r="B2247" s="32" t="s">
        <v>384</v>
      </c>
      <c r="C2247" s="32" t="s">
        <v>89</v>
      </c>
      <c r="D2247" s="32">
        <v>1</v>
      </c>
      <c r="E2247" s="32" t="s">
        <v>984</v>
      </c>
      <c r="F2247" s="32"/>
      <c r="G2247" s="32" t="s">
        <v>2235</v>
      </c>
      <c r="H2247" s="32">
        <v>0</v>
      </c>
      <c r="I2247" s="32" t="b">
        <v>0</v>
      </c>
      <c r="M2247">
        <v>2</v>
      </c>
      <c r="N2247" s="30" t="str">
        <f t="shared" si="109"/>
        <v>DELETE FROM W_CATEGORY WHERE ID = mynavi;</v>
      </c>
      <c r="O2247" s="30" t="str">
        <f t="shared" si="107"/>
        <v>INSERT INTO W_CATEGORY VALUES(</v>
      </c>
      <c r="P2247" s="30" t="str">
        <f t="shared" si="108"/>
        <v>"mynavi",1,"o11315","","テクニカルサポート",0,FALSE</v>
      </c>
      <c r="Q2247" s="18" t="s">
        <v>70</v>
      </c>
    </row>
    <row r="2248" spans="2:17">
      <c r="B2248" s="32" t="s">
        <v>384</v>
      </c>
      <c r="C2248" s="32" t="s">
        <v>89</v>
      </c>
      <c r="D2248" s="32">
        <v>1</v>
      </c>
      <c r="E2248" s="32" t="s">
        <v>985</v>
      </c>
      <c r="F2248" s="32"/>
      <c r="G2248" s="32" t="s">
        <v>2236</v>
      </c>
      <c r="H2248" s="32">
        <v>0</v>
      </c>
      <c r="I2248" s="32" t="b">
        <v>0</v>
      </c>
      <c r="M2248">
        <v>2</v>
      </c>
      <c r="N2248" s="30" t="str">
        <f t="shared" si="109"/>
        <v>DELETE FROM W_CATEGORY WHERE ID = mynavi;</v>
      </c>
      <c r="O2248" s="30" t="str">
        <f t="shared" si="107"/>
        <v>INSERT INTO W_CATEGORY VALUES(</v>
      </c>
      <c r="P2248" s="30" t="str">
        <f t="shared" si="108"/>
        <v>"mynavi",1,"o11320","","オペレーター・アポインター",0,FALSE</v>
      </c>
      <c r="Q2248" s="18" t="s">
        <v>70</v>
      </c>
    </row>
    <row r="2249" spans="2:17">
      <c r="B2249" s="32" t="s">
        <v>384</v>
      </c>
      <c r="C2249" s="32" t="s">
        <v>89</v>
      </c>
      <c r="D2249" s="32">
        <v>2</v>
      </c>
      <c r="E2249" s="32" t="s">
        <v>986</v>
      </c>
      <c r="F2249" s="32"/>
      <c r="G2249" s="32" t="s">
        <v>2237</v>
      </c>
      <c r="H2249" s="32">
        <v>0</v>
      </c>
      <c r="I2249" s="32" t="b">
        <v>0</v>
      </c>
      <c r="M2249">
        <v>2</v>
      </c>
      <c r="N2249" s="30" t="str">
        <f t="shared" si="109"/>
        <v>DELETE FROM W_CATEGORY WHERE ID = mynavi;</v>
      </c>
      <c r="O2249" s="30" t="str">
        <f t="shared" si="107"/>
        <v>INSERT INTO W_CATEGORY VALUES(</v>
      </c>
      <c r="P2249" s="30" t="str">
        <f t="shared" si="108"/>
        <v>"mynavi",2,"o14105","","マーケティングリサーチ・分析",0,FALSE</v>
      </c>
      <c r="Q2249" s="18" t="s">
        <v>70</v>
      </c>
    </row>
    <row r="2250" spans="2:17">
      <c r="B2250" s="32" t="s">
        <v>384</v>
      </c>
      <c r="C2250" s="32" t="s">
        <v>89</v>
      </c>
      <c r="D2250" s="32">
        <v>2</v>
      </c>
      <c r="E2250" s="32" t="s">
        <v>987</v>
      </c>
      <c r="F2250" s="32"/>
      <c r="G2250" s="32" t="s">
        <v>2238</v>
      </c>
      <c r="H2250" s="32">
        <v>0</v>
      </c>
      <c r="I2250" s="32" t="b">
        <v>0</v>
      </c>
      <c r="M2250">
        <v>2</v>
      </c>
      <c r="N2250" s="30" t="str">
        <f t="shared" si="109"/>
        <v>DELETE FROM W_CATEGORY WHERE ID = mynavi;</v>
      </c>
      <c r="O2250" s="30" t="str">
        <f t="shared" si="107"/>
        <v>INSERT INTO W_CATEGORY VALUES(</v>
      </c>
      <c r="P2250" s="30" t="str">
        <f t="shared" si="108"/>
        <v>"mynavi",2,"o14110","","販促企画・営業企画",0,FALSE</v>
      </c>
      <c r="Q2250" s="18" t="s">
        <v>70</v>
      </c>
    </row>
    <row r="2251" spans="2:17">
      <c r="B2251" s="32" t="s">
        <v>384</v>
      </c>
      <c r="C2251" s="32" t="s">
        <v>89</v>
      </c>
      <c r="D2251" s="32">
        <v>2</v>
      </c>
      <c r="E2251" s="32" t="s">
        <v>988</v>
      </c>
      <c r="F2251" s="32"/>
      <c r="G2251" s="32" t="s">
        <v>1644</v>
      </c>
      <c r="H2251" s="32">
        <v>0</v>
      </c>
      <c r="I2251" s="32" t="b">
        <v>0</v>
      </c>
      <c r="M2251">
        <v>2</v>
      </c>
      <c r="N2251" s="30" t="str">
        <f t="shared" si="109"/>
        <v>DELETE FROM W_CATEGORY WHERE ID = mynavi;</v>
      </c>
      <c r="O2251" s="30" t="str">
        <f t="shared" si="107"/>
        <v>INSERT INTO W_CATEGORY VALUES(</v>
      </c>
      <c r="P2251" s="30" t="str">
        <f t="shared" si="108"/>
        <v>"mynavi",2,"o14115","","商品企画・商品開発",0,FALSE</v>
      </c>
      <c r="Q2251" s="18" t="s">
        <v>70</v>
      </c>
    </row>
    <row r="2252" spans="2:17">
      <c r="B2252" s="32" t="s">
        <v>384</v>
      </c>
      <c r="C2252" s="32" t="s">
        <v>89</v>
      </c>
      <c r="D2252" s="32">
        <v>2</v>
      </c>
      <c r="E2252" s="32" t="s">
        <v>989</v>
      </c>
      <c r="F2252" s="32"/>
      <c r="G2252" s="32" t="s">
        <v>2239</v>
      </c>
      <c r="H2252" s="32">
        <v>0</v>
      </c>
      <c r="I2252" s="32" t="b">
        <v>0</v>
      </c>
      <c r="M2252">
        <v>2</v>
      </c>
      <c r="N2252" s="30" t="str">
        <f t="shared" si="109"/>
        <v>DELETE FROM W_CATEGORY WHERE ID = mynavi;</v>
      </c>
      <c r="O2252" s="30" t="str">
        <f t="shared" si="107"/>
        <v>INSERT INTO W_CATEGORY VALUES(</v>
      </c>
      <c r="P2252" s="30" t="str">
        <f t="shared" si="108"/>
        <v>"mynavi",2,"o14120","","広告宣伝",0,FALSE</v>
      </c>
      <c r="Q2252" s="18" t="s">
        <v>70</v>
      </c>
    </row>
    <row r="2253" spans="2:17">
      <c r="B2253" s="32" t="s">
        <v>384</v>
      </c>
      <c r="C2253" s="32" t="s">
        <v>89</v>
      </c>
      <c r="D2253" s="32">
        <v>2</v>
      </c>
      <c r="E2253" s="32" t="s">
        <v>990</v>
      </c>
      <c r="F2253" s="32"/>
      <c r="G2253" s="32" t="s">
        <v>2240</v>
      </c>
      <c r="H2253" s="32">
        <v>0</v>
      </c>
      <c r="I2253" s="32" t="b">
        <v>0</v>
      </c>
      <c r="M2253">
        <v>2</v>
      </c>
      <c r="N2253" s="30" t="str">
        <f t="shared" si="109"/>
        <v>DELETE FROM W_CATEGORY WHERE ID = mynavi;</v>
      </c>
      <c r="O2253" s="30" t="str">
        <f t="shared" si="107"/>
        <v>INSERT INTO W_CATEGORY VALUES(</v>
      </c>
      <c r="P2253" s="30" t="str">
        <f t="shared" si="108"/>
        <v>"mynavi",2,"o14125","","その他マーケティング・企画・宣伝関連職",0,FALSE</v>
      </c>
      <c r="Q2253" s="18" t="s">
        <v>70</v>
      </c>
    </row>
    <row r="2254" spans="2:17">
      <c r="B2254" s="32" t="s">
        <v>384</v>
      </c>
      <c r="C2254" s="32" t="s">
        <v>89</v>
      </c>
      <c r="D2254" s="32">
        <v>2</v>
      </c>
      <c r="E2254" s="32" t="s">
        <v>991</v>
      </c>
      <c r="F2254" s="32"/>
      <c r="G2254" s="32" t="s">
        <v>2241</v>
      </c>
      <c r="H2254" s="32">
        <v>0</v>
      </c>
      <c r="I2254" s="32" t="b">
        <v>0</v>
      </c>
      <c r="M2254">
        <v>2</v>
      </c>
      <c r="N2254" s="30" t="str">
        <f t="shared" si="109"/>
        <v>DELETE FROM W_CATEGORY WHERE ID = mynavi;</v>
      </c>
      <c r="O2254" s="30" t="str">
        <f t="shared" si="107"/>
        <v>INSERT INTO W_CATEGORY VALUES(</v>
      </c>
      <c r="P2254" s="30" t="str">
        <f t="shared" si="108"/>
        <v>"mynavi",2,"o14205","","マーチャンダイザー",0,FALSE</v>
      </c>
      <c r="Q2254" s="18" t="s">
        <v>70</v>
      </c>
    </row>
    <row r="2255" spans="2:17">
      <c r="B2255" s="32" t="s">
        <v>384</v>
      </c>
      <c r="C2255" s="32" t="s">
        <v>89</v>
      </c>
      <c r="D2255" s="32">
        <v>2</v>
      </c>
      <c r="E2255" s="32" t="s">
        <v>992</v>
      </c>
      <c r="F2255" s="32"/>
      <c r="G2255" s="32" t="s">
        <v>2242</v>
      </c>
      <c r="H2255" s="32">
        <v>0</v>
      </c>
      <c r="I2255" s="32" t="b">
        <v>0</v>
      </c>
      <c r="M2255">
        <v>2</v>
      </c>
      <c r="N2255" s="30" t="str">
        <f t="shared" si="109"/>
        <v>DELETE FROM W_CATEGORY WHERE ID = mynavi;</v>
      </c>
      <c r="O2255" s="30" t="str">
        <f t="shared" si="107"/>
        <v>INSERT INTO W_CATEGORY VALUES(</v>
      </c>
      <c r="P2255" s="30" t="str">
        <f t="shared" si="108"/>
        <v>"mynavi",2,"o14210","","仕入れ・バイヤー",0,FALSE</v>
      </c>
      <c r="Q2255" s="18" t="s">
        <v>70</v>
      </c>
    </row>
    <row r="2256" spans="2:17">
      <c r="B2256" s="32" t="s">
        <v>384</v>
      </c>
      <c r="C2256" s="32" t="s">
        <v>89</v>
      </c>
      <c r="D2256" s="32">
        <v>2</v>
      </c>
      <c r="E2256" s="32" t="s">
        <v>993</v>
      </c>
      <c r="F2256" s="32"/>
      <c r="G2256" s="32" t="s">
        <v>2243</v>
      </c>
      <c r="H2256" s="32">
        <v>0</v>
      </c>
      <c r="I2256" s="32" t="b">
        <v>0</v>
      </c>
      <c r="M2256">
        <v>2</v>
      </c>
      <c r="N2256" s="30" t="str">
        <f t="shared" si="109"/>
        <v>DELETE FROM W_CATEGORY WHERE ID = mynavi;</v>
      </c>
      <c r="O2256" s="30" t="str">
        <f t="shared" si="107"/>
        <v>INSERT INTO W_CATEGORY VALUES(</v>
      </c>
      <c r="P2256" s="30" t="str">
        <f t="shared" si="108"/>
        <v>"mynavi",2,"o14215","","店舗開発・FC開発",0,FALSE</v>
      </c>
      <c r="Q2256" s="18" t="s">
        <v>70</v>
      </c>
    </row>
    <row r="2257" spans="2:17">
      <c r="B2257" s="32" t="s">
        <v>384</v>
      </c>
      <c r="C2257" s="32" t="s">
        <v>89</v>
      </c>
      <c r="D2257" s="32">
        <v>2</v>
      </c>
      <c r="E2257" s="32" t="s">
        <v>994</v>
      </c>
      <c r="F2257" s="32"/>
      <c r="G2257" s="32" t="s">
        <v>2244</v>
      </c>
      <c r="H2257" s="32">
        <v>0</v>
      </c>
      <c r="I2257" s="32" t="b">
        <v>0</v>
      </c>
      <c r="M2257">
        <v>2</v>
      </c>
      <c r="N2257" s="30" t="str">
        <f t="shared" si="109"/>
        <v>DELETE FROM W_CATEGORY WHERE ID = mynavi;</v>
      </c>
      <c r="O2257" s="30" t="str">
        <f t="shared" si="107"/>
        <v>INSERT INTO W_CATEGORY VALUES(</v>
      </c>
      <c r="P2257" s="30" t="str">
        <f t="shared" si="108"/>
        <v>"mynavi",2,"o14710","","事業企画・事業プロデュース",0,FALSE</v>
      </c>
      <c r="Q2257" s="18" t="s">
        <v>70</v>
      </c>
    </row>
    <row r="2258" spans="2:17">
      <c r="B2258" s="32" t="s">
        <v>384</v>
      </c>
      <c r="C2258" s="32" t="s">
        <v>89</v>
      </c>
      <c r="D2258" s="32">
        <v>2</v>
      </c>
      <c r="E2258" s="32" t="s">
        <v>995</v>
      </c>
      <c r="F2258" s="32"/>
      <c r="G2258" s="32" t="s">
        <v>2245</v>
      </c>
      <c r="H2258" s="32">
        <v>0</v>
      </c>
      <c r="I2258" s="32" t="b">
        <v>0</v>
      </c>
      <c r="M2258">
        <v>2</v>
      </c>
      <c r="N2258" s="30" t="str">
        <f t="shared" si="109"/>
        <v>DELETE FROM W_CATEGORY WHERE ID = mynavi;</v>
      </c>
      <c r="O2258" s="30" t="str">
        <f t="shared" si="107"/>
        <v>INSERT INTO W_CATEGORY VALUES(</v>
      </c>
      <c r="P2258" s="30" t="str">
        <f t="shared" si="108"/>
        <v>"mynavi",2,"o14713","","海外事業企画",0,FALSE</v>
      </c>
      <c r="Q2258" s="18" t="s">
        <v>70</v>
      </c>
    </row>
    <row r="2259" spans="2:17">
      <c r="B2259" s="32" t="s">
        <v>384</v>
      </c>
      <c r="C2259" s="32" t="s">
        <v>89</v>
      </c>
      <c r="D2259" s="32">
        <v>2</v>
      </c>
      <c r="E2259" s="32" t="s">
        <v>996</v>
      </c>
      <c r="F2259" s="32"/>
      <c r="G2259" s="32" t="s">
        <v>1632</v>
      </c>
      <c r="H2259" s="32">
        <v>0</v>
      </c>
      <c r="I2259" s="32" t="b">
        <v>0</v>
      </c>
      <c r="M2259">
        <v>2</v>
      </c>
      <c r="N2259" s="30" t="str">
        <f t="shared" si="109"/>
        <v>DELETE FROM W_CATEGORY WHERE ID = mynavi;</v>
      </c>
      <c r="O2259" s="30" t="str">
        <f t="shared" si="107"/>
        <v>INSERT INTO W_CATEGORY VALUES(</v>
      </c>
      <c r="P2259" s="30" t="str">
        <f t="shared" si="108"/>
        <v>"mynavi",2,"o14717","","経営企画",0,FALSE</v>
      </c>
      <c r="Q2259" s="18" t="s">
        <v>70</v>
      </c>
    </row>
    <row r="2260" spans="2:17">
      <c r="B2260" s="32" t="s">
        <v>384</v>
      </c>
      <c r="C2260" s="32" t="s">
        <v>89</v>
      </c>
      <c r="D2260" s="32">
        <v>2</v>
      </c>
      <c r="E2260" s="32" t="s">
        <v>997</v>
      </c>
      <c r="F2260" s="32"/>
      <c r="G2260" s="32" t="s">
        <v>2246</v>
      </c>
      <c r="H2260" s="32">
        <v>0</v>
      </c>
      <c r="I2260" s="32" t="b">
        <v>0</v>
      </c>
      <c r="M2260">
        <v>2</v>
      </c>
      <c r="N2260" s="30" t="str">
        <f t="shared" si="109"/>
        <v>DELETE FROM W_CATEGORY WHERE ID = mynavi;</v>
      </c>
      <c r="O2260" s="30" t="str">
        <f t="shared" si="107"/>
        <v>INSERT INTO W_CATEGORY VALUES(</v>
      </c>
      <c r="P2260" s="30" t="str">
        <f t="shared" si="108"/>
        <v>"mynavi",2,"o14725","","経営幹部（CEO・CFO・COO等）",0,FALSE</v>
      </c>
      <c r="Q2260" s="18" t="s">
        <v>70</v>
      </c>
    </row>
    <row r="2261" spans="2:17">
      <c r="B2261" s="32" t="s">
        <v>384</v>
      </c>
      <c r="C2261" s="32" t="s">
        <v>89</v>
      </c>
      <c r="D2261" s="32">
        <v>2</v>
      </c>
      <c r="E2261" s="32" t="s">
        <v>998</v>
      </c>
      <c r="F2261" s="32"/>
      <c r="G2261" s="32" t="s">
        <v>2247</v>
      </c>
      <c r="H2261" s="32">
        <v>0</v>
      </c>
      <c r="I2261" s="32" t="b">
        <v>0</v>
      </c>
      <c r="M2261">
        <v>2</v>
      </c>
      <c r="N2261" s="30" t="str">
        <f t="shared" si="109"/>
        <v>DELETE FROM W_CATEGORY WHERE ID = mynavi;</v>
      </c>
      <c r="O2261" s="30" t="str">
        <f t="shared" si="107"/>
        <v>INSERT INTO W_CATEGORY VALUES(</v>
      </c>
      <c r="P2261" s="30" t="str">
        <f t="shared" si="108"/>
        <v>"mynavi",2,"o14805","","FCオーナー・代理店研修生",0,FALSE</v>
      </c>
      <c r="Q2261" s="18" t="s">
        <v>70</v>
      </c>
    </row>
    <row r="2262" spans="2:17">
      <c r="B2262" s="32" t="s">
        <v>384</v>
      </c>
      <c r="C2262" s="32" t="s">
        <v>89</v>
      </c>
      <c r="D2262" s="32">
        <v>3</v>
      </c>
      <c r="E2262" s="32" t="s">
        <v>999</v>
      </c>
      <c r="F2262" s="32"/>
      <c r="G2262" s="32" t="s">
        <v>1636</v>
      </c>
      <c r="H2262" s="32">
        <v>0</v>
      </c>
      <c r="I2262" s="32" t="b">
        <v>0</v>
      </c>
      <c r="M2262">
        <v>2</v>
      </c>
      <c r="N2262" s="30" t="str">
        <f t="shared" si="109"/>
        <v>DELETE FROM W_CATEGORY WHERE ID = mynavi;</v>
      </c>
      <c r="O2262" s="30" t="str">
        <f t="shared" si="107"/>
        <v>INSERT INTO W_CATEGORY VALUES(</v>
      </c>
      <c r="P2262" s="30" t="str">
        <f t="shared" si="108"/>
        <v>"mynavi",3,"o1D105","","購買・資材調達",0,FALSE</v>
      </c>
      <c r="Q2262" s="18" t="s">
        <v>70</v>
      </c>
    </row>
    <row r="2263" spans="2:17">
      <c r="B2263" s="32" t="s">
        <v>384</v>
      </c>
      <c r="C2263" s="32" t="s">
        <v>89</v>
      </c>
      <c r="D2263" s="32">
        <v>3</v>
      </c>
      <c r="E2263" s="32" t="s">
        <v>1000</v>
      </c>
      <c r="F2263" s="32"/>
      <c r="G2263" s="32" t="s">
        <v>2248</v>
      </c>
      <c r="H2263" s="32">
        <v>0</v>
      </c>
      <c r="I2263" s="32" t="b">
        <v>0</v>
      </c>
      <c r="M2263">
        <v>2</v>
      </c>
      <c r="N2263" s="30" t="str">
        <f t="shared" si="109"/>
        <v>DELETE FROM W_CATEGORY WHERE ID = mynavi;</v>
      </c>
      <c r="O2263" s="30" t="str">
        <f t="shared" si="107"/>
        <v>INSERT INTO W_CATEGORY VALUES(</v>
      </c>
      <c r="P2263" s="30" t="str">
        <f t="shared" si="108"/>
        <v>"mynavi",3,"o1D110","","貿易業務・国際業務",0,FALSE</v>
      </c>
      <c r="Q2263" s="18" t="s">
        <v>70</v>
      </c>
    </row>
    <row r="2264" spans="2:17">
      <c r="B2264" s="32" t="s">
        <v>384</v>
      </c>
      <c r="C2264" s="32" t="s">
        <v>89</v>
      </c>
      <c r="D2264" s="32">
        <v>3</v>
      </c>
      <c r="E2264" s="32" t="s">
        <v>1001</v>
      </c>
      <c r="F2264" s="32"/>
      <c r="G2264" s="32" t="s">
        <v>2249</v>
      </c>
      <c r="H2264" s="32">
        <v>0</v>
      </c>
      <c r="I2264" s="32" t="b">
        <v>0</v>
      </c>
      <c r="M2264">
        <v>2</v>
      </c>
      <c r="N2264" s="30" t="str">
        <f t="shared" si="109"/>
        <v>DELETE FROM W_CATEGORY WHERE ID = mynavi;</v>
      </c>
      <c r="O2264" s="30" t="str">
        <f t="shared" si="107"/>
        <v>INSERT INTO W_CATEGORY VALUES(</v>
      </c>
      <c r="P2264" s="30" t="str">
        <f t="shared" si="108"/>
        <v>"mynavi",3,"o1D115","","物流企画・物流管理",0,FALSE</v>
      </c>
      <c r="Q2264" s="18" t="s">
        <v>70</v>
      </c>
    </row>
    <row r="2265" spans="2:17">
      <c r="B2265" s="32" t="s">
        <v>384</v>
      </c>
      <c r="C2265" s="32" t="s">
        <v>89</v>
      </c>
      <c r="D2265" s="32">
        <v>3</v>
      </c>
      <c r="E2265" s="32" t="s">
        <v>1002</v>
      </c>
      <c r="F2265" s="32"/>
      <c r="G2265" s="32" t="s">
        <v>1643</v>
      </c>
      <c r="H2265" s="32">
        <v>0</v>
      </c>
      <c r="I2265" s="32" t="b">
        <v>0</v>
      </c>
      <c r="M2265">
        <v>2</v>
      </c>
      <c r="N2265" s="30" t="str">
        <f t="shared" si="109"/>
        <v>DELETE FROM W_CATEGORY WHERE ID = mynavi;</v>
      </c>
      <c r="O2265" s="30" t="str">
        <f t="shared" si="107"/>
        <v>INSERT INTO W_CATEGORY VALUES(</v>
      </c>
      <c r="P2265" s="30" t="str">
        <f t="shared" si="108"/>
        <v>"mynavi",3,"o1D120","","商品管理・在庫管理",0,FALSE</v>
      </c>
      <c r="Q2265" s="18" t="s">
        <v>70</v>
      </c>
    </row>
    <row r="2266" spans="2:17">
      <c r="B2266" s="32" t="s">
        <v>384</v>
      </c>
      <c r="C2266" s="32" t="s">
        <v>89</v>
      </c>
      <c r="D2266" s="32">
        <v>3</v>
      </c>
      <c r="E2266" s="32" t="s">
        <v>1003</v>
      </c>
      <c r="F2266" s="32"/>
      <c r="G2266" s="32" t="s">
        <v>2250</v>
      </c>
      <c r="H2266" s="32">
        <v>0</v>
      </c>
      <c r="I2266" s="32" t="b">
        <v>0</v>
      </c>
      <c r="M2266">
        <v>2</v>
      </c>
      <c r="N2266" s="30" t="str">
        <f t="shared" si="109"/>
        <v>DELETE FROM W_CATEGORY WHERE ID = mynavi;</v>
      </c>
      <c r="O2266" s="30" t="str">
        <f t="shared" si="107"/>
        <v>INSERT INTO W_CATEGORY VALUES(</v>
      </c>
      <c r="P2266" s="30" t="str">
        <f t="shared" si="108"/>
        <v>"mynavi",3,"o1D205","","経理・財務",0,FALSE</v>
      </c>
      <c r="Q2266" s="18" t="s">
        <v>70</v>
      </c>
    </row>
    <row r="2267" spans="2:17">
      <c r="B2267" s="32" t="s">
        <v>384</v>
      </c>
      <c r="C2267" s="32" t="s">
        <v>89</v>
      </c>
      <c r="D2267" s="32">
        <v>3</v>
      </c>
      <c r="E2267" s="32" t="s">
        <v>1004</v>
      </c>
      <c r="F2267" s="32"/>
      <c r="G2267" s="32" t="s">
        <v>2251</v>
      </c>
      <c r="H2267" s="32">
        <v>0</v>
      </c>
      <c r="I2267" s="32" t="b">
        <v>0</v>
      </c>
      <c r="M2267">
        <v>2</v>
      </c>
      <c r="N2267" s="30" t="str">
        <f t="shared" si="109"/>
        <v>DELETE FROM W_CATEGORY WHERE ID = mynavi;</v>
      </c>
      <c r="O2267" s="30" t="str">
        <f t="shared" si="107"/>
        <v>INSERT INTO W_CATEGORY VALUES(</v>
      </c>
      <c r="P2267" s="30" t="str">
        <f t="shared" si="108"/>
        <v>"mynavi",3,"o1D210","","会計・税務",0,FALSE</v>
      </c>
      <c r="Q2267" s="18" t="s">
        <v>70</v>
      </c>
    </row>
    <row r="2268" spans="2:17">
      <c r="B2268" s="32" t="s">
        <v>384</v>
      </c>
      <c r="C2268" s="32" t="s">
        <v>89</v>
      </c>
      <c r="D2268" s="32">
        <v>3</v>
      </c>
      <c r="E2268" s="32" t="s">
        <v>1005</v>
      </c>
      <c r="F2268" s="32"/>
      <c r="G2268" s="32" t="s">
        <v>1645</v>
      </c>
      <c r="H2268" s="32">
        <v>0</v>
      </c>
      <c r="I2268" s="32" t="b">
        <v>0</v>
      </c>
      <c r="M2268">
        <v>2</v>
      </c>
      <c r="N2268" s="30" t="str">
        <f t="shared" si="109"/>
        <v>DELETE FROM W_CATEGORY WHERE ID = mynavi;</v>
      </c>
      <c r="O2268" s="30" t="str">
        <f t="shared" si="107"/>
        <v>INSERT INTO W_CATEGORY VALUES(</v>
      </c>
      <c r="P2268" s="30" t="str">
        <f t="shared" si="108"/>
        <v>"mynavi",3,"o1D305","","総務",0,FALSE</v>
      </c>
      <c r="Q2268" s="18" t="s">
        <v>70</v>
      </c>
    </row>
    <row r="2269" spans="2:17">
      <c r="B2269" s="32" t="s">
        <v>384</v>
      </c>
      <c r="C2269" s="32" t="s">
        <v>89</v>
      </c>
      <c r="D2269" s="32">
        <v>3</v>
      </c>
      <c r="E2269" s="32" t="s">
        <v>1006</v>
      </c>
      <c r="F2269" s="32"/>
      <c r="G2269" s="32" t="s">
        <v>2252</v>
      </c>
      <c r="H2269" s="32">
        <v>0</v>
      </c>
      <c r="I2269" s="32" t="b">
        <v>0</v>
      </c>
      <c r="M2269">
        <v>2</v>
      </c>
      <c r="N2269" s="30" t="str">
        <f t="shared" si="109"/>
        <v>DELETE FROM W_CATEGORY WHERE ID = mynavi;</v>
      </c>
      <c r="O2269" s="30" t="str">
        <f t="shared" si="107"/>
        <v>INSERT INTO W_CATEGORY VALUES(</v>
      </c>
      <c r="P2269" s="30" t="str">
        <f t="shared" si="108"/>
        <v>"mynavi",3,"o1D310","","人事・労務・採用",0,FALSE</v>
      </c>
      <c r="Q2269" s="18" t="s">
        <v>70</v>
      </c>
    </row>
    <row r="2270" spans="2:17">
      <c r="B2270" s="32" t="s">
        <v>384</v>
      </c>
      <c r="C2270" s="32" t="s">
        <v>89</v>
      </c>
      <c r="D2270" s="32">
        <v>3</v>
      </c>
      <c r="E2270" s="32" t="s">
        <v>1007</v>
      </c>
      <c r="F2270" s="32"/>
      <c r="G2270" s="32" t="s">
        <v>1620</v>
      </c>
      <c r="H2270" s="32">
        <v>0</v>
      </c>
      <c r="I2270" s="32" t="b">
        <v>0</v>
      </c>
      <c r="M2270">
        <v>2</v>
      </c>
      <c r="N2270" s="30" t="str">
        <f t="shared" si="109"/>
        <v>DELETE FROM W_CATEGORY WHERE ID = mynavi;</v>
      </c>
      <c r="O2270" s="30" t="str">
        <f t="shared" si="107"/>
        <v>INSERT INTO W_CATEGORY VALUES(</v>
      </c>
      <c r="P2270" s="30" t="str">
        <f t="shared" si="108"/>
        <v>"mynavi",3,"o1D315","","法務・コンプライアンス",0,FALSE</v>
      </c>
      <c r="Q2270" s="18" t="s">
        <v>70</v>
      </c>
    </row>
    <row r="2271" spans="2:17">
      <c r="B2271" s="32" t="s">
        <v>384</v>
      </c>
      <c r="C2271" s="32" t="s">
        <v>89</v>
      </c>
      <c r="D2271" s="32">
        <v>3</v>
      </c>
      <c r="E2271" s="32" t="s">
        <v>1008</v>
      </c>
      <c r="F2271" s="32"/>
      <c r="G2271" s="32" t="s">
        <v>2253</v>
      </c>
      <c r="H2271" s="32">
        <v>0</v>
      </c>
      <c r="I2271" s="32" t="b">
        <v>0</v>
      </c>
      <c r="M2271">
        <v>2</v>
      </c>
      <c r="N2271" s="30" t="str">
        <f t="shared" si="109"/>
        <v>DELETE FROM W_CATEGORY WHERE ID = mynavi;</v>
      </c>
      <c r="O2271" s="30" t="str">
        <f t="shared" si="107"/>
        <v>INSERT INTO W_CATEGORY VALUES(</v>
      </c>
      <c r="P2271" s="30" t="str">
        <f t="shared" si="108"/>
        <v>"mynavi",3,"o1D320","","知的財産・特許",0,FALSE</v>
      </c>
      <c r="Q2271" s="18" t="s">
        <v>70</v>
      </c>
    </row>
    <row r="2272" spans="2:17">
      <c r="B2272" s="32" t="s">
        <v>384</v>
      </c>
      <c r="C2272" s="32" t="s">
        <v>89</v>
      </c>
      <c r="D2272" s="32">
        <v>3</v>
      </c>
      <c r="E2272" s="32" t="s">
        <v>1009</v>
      </c>
      <c r="F2272" s="32"/>
      <c r="G2272" s="32" t="s">
        <v>2254</v>
      </c>
      <c r="H2272" s="32">
        <v>0</v>
      </c>
      <c r="I2272" s="32" t="b">
        <v>0</v>
      </c>
      <c r="M2272">
        <v>2</v>
      </c>
      <c r="N2272" s="30" t="str">
        <f t="shared" si="109"/>
        <v>DELETE FROM W_CATEGORY WHERE ID = mynavi;</v>
      </c>
      <c r="O2272" s="30" t="str">
        <f t="shared" si="107"/>
        <v>INSERT INTO W_CATEGORY VALUES(</v>
      </c>
      <c r="P2272" s="30" t="str">
        <f t="shared" si="108"/>
        <v>"mynavi",3,"o1D325","","広報",0,FALSE</v>
      </c>
      <c r="Q2272" s="18" t="s">
        <v>70</v>
      </c>
    </row>
    <row r="2273" spans="2:17">
      <c r="B2273" s="32" t="s">
        <v>384</v>
      </c>
      <c r="C2273" s="32" t="s">
        <v>89</v>
      </c>
      <c r="D2273" s="32">
        <v>3</v>
      </c>
      <c r="E2273" s="32" t="s">
        <v>1010</v>
      </c>
      <c r="F2273" s="32"/>
      <c r="G2273" s="32" t="s">
        <v>2255</v>
      </c>
      <c r="H2273" s="32">
        <v>0</v>
      </c>
      <c r="I2273" s="32" t="b">
        <v>0</v>
      </c>
      <c r="M2273">
        <v>2</v>
      </c>
      <c r="N2273" s="30" t="str">
        <f t="shared" si="109"/>
        <v>DELETE FROM W_CATEGORY WHERE ID = mynavi;</v>
      </c>
      <c r="O2273" s="30" t="str">
        <f t="shared" si="107"/>
        <v>INSERT INTO W_CATEGORY VALUES(</v>
      </c>
      <c r="P2273" s="30" t="str">
        <f t="shared" si="108"/>
        <v>"mynavi",3,"o1D330","","IR",0,FALSE</v>
      </c>
      <c r="Q2273" s="18" t="s">
        <v>70</v>
      </c>
    </row>
    <row r="2274" spans="2:17">
      <c r="B2274" s="32" t="s">
        <v>384</v>
      </c>
      <c r="C2274" s="32" t="s">
        <v>89</v>
      </c>
      <c r="D2274" s="32">
        <v>3</v>
      </c>
      <c r="E2274" s="32" t="s">
        <v>1011</v>
      </c>
      <c r="F2274" s="32"/>
      <c r="G2274" s="32" t="s">
        <v>1638</v>
      </c>
      <c r="H2274" s="32">
        <v>0</v>
      </c>
      <c r="I2274" s="32" t="b">
        <v>0</v>
      </c>
      <c r="M2274">
        <v>2</v>
      </c>
      <c r="N2274" s="30" t="str">
        <f t="shared" si="109"/>
        <v>DELETE FROM W_CATEGORY WHERE ID = mynavi;</v>
      </c>
      <c r="O2274" s="30" t="str">
        <f t="shared" si="107"/>
        <v>INSERT INTO W_CATEGORY VALUES(</v>
      </c>
      <c r="P2274" s="30" t="str">
        <f t="shared" si="108"/>
        <v>"mynavi",3,"o1D335","","内部監査",0,FALSE</v>
      </c>
      <c r="Q2274" s="18" t="s">
        <v>70</v>
      </c>
    </row>
    <row r="2275" spans="2:17">
      <c r="B2275" s="32" t="s">
        <v>384</v>
      </c>
      <c r="C2275" s="32" t="s">
        <v>89</v>
      </c>
      <c r="D2275" s="32">
        <v>3</v>
      </c>
      <c r="E2275" s="32" t="s">
        <v>1012</v>
      </c>
      <c r="F2275" s="32"/>
      <c r="G2275" s="32" t="s">
        <v>2256</v>
      </c>
      <c r="H2275" s="32">
        <v>0</v>
      </c>
      <c r="I2275" s="32" t="b">
        <v>0</v>
      </c>
      <c r="M2275">
        <v>2</v>
      </c>
      <c r="N2275" s="30" t="str">
        <f t="shared" si="109"/>
        <v>DELETE FROM W_CATEGORY WHERE ID = mynavi;</v>
      </c>
      <c r="O2275" s="30" t="str">
        <f t="shared" si="107"/>
        <v>INSERT INTO W_CATEGORY VALUES(</v>
      </c>
      <c r="P2275" s="30" t="str">
        <f t="shared" si="108"/>
        <v>"mynavi",3,"o1D340","","情報セキュリティ",0,FALSE</v>
      </c>
      <c r="Q2275" s="18" t="s">
        <v>70</v>
      </c>
    </row>
    <row r="2276" spans="2:17">
      <c r="B2276" s="32" t="s">
        <v>384</v>
      </c>
      <c r="C2276" s="32" t="s">
        <v>89</v>
      </c>
      <c r="D2276" s="32">
        <v>3</v>
      </c>
      <c r="E2276" s="32" t="s">
        <v>1013</v>
      </c>
      <c r="F2276" s="32"/>
      <c r="G2276" s="32" t="s">
        <v>2257</v>
      </c>
      <c r="H2276" s="32">
        <v>0</v>
      </c>
      <c r="I2276" s="32" t="b">
        <v>0</v>
      </c>
      <c r="M2276">
        <v>2</v>
      </c>
      <c r="N2276" s="30" t="str">
        <f t="shared" si="109"/>
        <v>DELETE FROM W_CATEGORY WHERE ID = mynavi;</v>
      </c>
      <c r="O2276" s="30" t="str">
        <f t="shared" si="107"/>
        <v>INSERT INTO W_CATEGORY VALUES(</v>
      </c>
      <c r="P2276" s="30" t="str">
        <f t="shared" si="108"/>
        <v>"mynavi",3,"o1D405","","一般事務・庶務",0,FALSE</v>
      </c>
      <c r="Q2276" s="18" t="s">
        <v>70</v>
      </c>
    </row>
    <row r="2277" spans="2:17">
      <c r="B2277" s="32" t="s">
        <v>384</v>
      </c>
      <c r="C2277" s="32" t="s">
        <v>89</v>
      </c>
      <c r="D2277" s="32">
        <v>3</v>
      </c>
      <c r="E2277" s="32" t="s">
        <v>1014</v>
      </c>
      <c r="F2277" s="32"/>
      <c r="G2277" s="32" t="s">
        <v>1621</v>
      </c>
      <c r="H2277" s="32">
        <v>0</v>
      </c>
      <c r="I2277" s="32" t="b">
        <v>0</v>
      </c>
      <c r="M2277">
        <v>2</v>
      </c>
      <c r="N2277" s="30" t="str">
        <f t="shared" si="109"/>
        <v>DELETE FROM W_CATEGORY WHERE ID = mynavi;</v>
      </c>
      <c r="O2277" s="30" t="str">
        <f t="shared" si="107"/>
        <v>INSERT INTO W_CATEGORY VALUES(</v>
      </c>
      <c r="P2277" s="30" t="str">
        <f t="shared" si="108"/>
        <v>"mynavi",3,"o1D410","","営業事務・営業アシスタント",0,FALSE</v>
      </c>
      <c r="Q2277" s="18" t="s">
        <v>70</v>
      </c>
    </row>
    <row r="2278" spans="2:17">
      <c r="B2278" s="32" t="s">
        <v>384</v>
      </c>
      <c r="C2278" s="32" t="s">
        <v>89</v>
      </c>
      <c r="D2278" s="32">
        <v>3</v>
      </c>
      <c r="E2278" s="32" t="s">
        <v>1015</v>
      </c>
      <c r="F2278" s="32"/>
      <c r="G2278" s="32" t="s">
        <v>1641</v>
      </c>
      <c r="H2278" s="32">
        <v>0</v>
      </c>
      <c r="I2278" s="32" t="b">
        <v>0</v>
      </c>
      <c r="M2278">
        <v>2</v>
      </c>
      <c r="N2278" s="30" t="str">
        <f t="shared" si="109"/>
        <v>DELETE FROM W_CATEGORY WHERE ID = mynavi;</v>
      </c>
      <c r="O2278" s="30" t="str">
        <f t="shared" si="107"/>
        <v>INSERT INTO W_CATEGORY VALUES(</v>
      </c>
      <c r="P2278" s="30" t="str">
        <f t="shared" si="108"/>
        <v>"mynavi",3,"o1D415","","受付",0,FALSE</v>
      </c>
      <c r="Q2278" s="18" t="s">
        <v>70</v>
      </c>
    </row>
    <row r="2279" spans="2:17">
      <c r="B2279" s="32" t="s">
        <v>384</v>
      </c>
      <c r="C2279" s="32" t="s">
        <v>89</v>
      </c>
      <c r="D2279" s="32">
        <v>3</v>
      </c>
      <c r="E2279" s="32" t="s">
        <v>1016</v>
      </c>
      <c r="F2279" s="32"/>
      <c r="G2279" s="32" t="s">
        <v>1624</v>
      </c>
      <c r="H2279" s="32">
        <v>0</v>
      </c>
      <c r="I2279" s="32" t="b">
        <v>0</v>
      </c>
      <c r="M2279">
        <v>2</v>
      </c>
      <c r="N2279" s="30" t="str">
        <f t="shared" si="109"/>
        <v>DELETE FROM W_CATEGORY WHERE ID = mynavi;</v>
      </c>
      <c r="O2279" s="30" t="str">
        <f t="shared" si="107"/>
        <v>INSERT INTO W_CATEGORY VALUES(</v>
      </c>
      <c r="P2279" s="30" t="str">
        <f t="shared" si="108"/>
        <v>"mynavi",3,"o1D420","","秘書",0,FALSE</v>
      </c>
      <c r="Q2279" s="18" t="s">
        <v>70</v>
      </c>
    </row>
    <row r="2280" spans="2:17">
      <c r="B2280" s="32" t="s">
        <v>384</v>
      </c>
      <c r="C2280" s="32" t="s">
        <v>89</v>
      </c>
      <c r="D2280" s="32">
        <v>3</v>
      </c>
      <c r="E2280" s="32" t="s">
        <v>1017</v>
      </c>
      <c r="F2280" s="32"/>
      <c r="G2280" s="32" t="s">
        <v>2258</v>
      </c>
      <c r="H2280" s="32">
        <v>0</v>
      </c>
      <c r="I2280" s="32" t="b">
        <v>0</v>
      </c>
      <c r="M2280">
        <v>2</v>
      </c>
      <c r="N2280" s="30" t="str">
        <f t="shared" si="109"/>
        <v>DELETE FROM W_CATEGORY WHERE ID = mynavi;</v>
      </c>
      <c r="O2280" s="30" t="str">
        <f t="shared" si="107"/>
        <v>INSERT INTO W_CATEGORY VALUES(</v>
      </c>
      <c r="P2280" s="30" t="str">
        <f t="shared" si="108"/>
        <v>"mynavi",3,"o1D425","","その他一般事務・アシスタント・受付・秘書関連職",0,FALSE</v>
      </c>
      <c r="Q2280" s="18" t="s">
        <v>70</v>
      </c>
    </row>
    <row r="2281" spans="2:17">
      <c r="B2281" s="32" t="s">
        <v>384</v>
      </c>
      <c r="C2281" s="32" t="s">
        <v>89</v>
      </c>
      <c r="D2281" s="32">
        <v>4</v>
      </c>
      <c r="E2281" s="32" t="s">
        <v>1018</v>
      </c>
      <c r="F2281" s="32"/>
      <c r="G2281" s="32" t="s">
        <v>2259</v>
      </c>
      <c r="H2281" s="32">
        <v>0</v>
      </c>
      <c r="I2281" s="32" t="b">
        <v>0</v>
      </c>
      <c r="M2281">
        <v>2</v>
      </c>
      <c r="N2281" s="30" t="str">
        <f t="shared" si="109"/>
        <v>DELETE FROM W_CATEGORY WHERE ID = mynavi;</v>
      </c>
      <c r="O2281" s="30" t="str">
        <f t="shared" si="107"/>
        <v>INSERT INTO W_CATEGORY VALUES(</v>
      </c>
      <c r="P2281" s="30" t="str">
        <f t="shared" si="108"/>
        <v>"mynavi",4,"o12105","","スーパーバイザー・エリアマネジャー",0,FALSE</v>
      </c>
      <c r="Q2281" s="18" t="s">
        <v>70</v>
      </c>
    </row>
    <row r="2282" spans="2:17">
      <c r="B2282" s="32" t="s">
        <v>384</v>
      </c>
      <c r="C2282" s="32" t="s">
        <v>89</v>
      </c>
      <c r="D2282" s="32">
        <v>4</v>
      </c>
      <c r="E2282" s="32" t="s">
        <v>1019</v>
      </c>
      <c r="F2282" s="32"/>
      <c r="G2282" s="32" t="s">
        <v>2260</v>
      </c>
      <c r="H2282" s="32">
        <v>0</v>
      </c>
      <c r="I2282" s="32" t="b">
        <v>0</v>
      </c>
      <c r="M2282">
        <v>2</v>
      </c>
      <c r="N2282" s="30" t="str">
        <f t="shared" si="109"/>
        <v>DELETE FROM W_CATEGORY WHERE ID = mynavi;</v>
      </c>
      <c r="O2282" s="30" t="str">
        <f t="shared" si="107"/>
        <v>INSERT INTO W_CATEGORY VALUES(</v>
      </c>
      <c r="P2282" s="30" t="str">
        <f t="shared" si="108"/>
        <v>"mynavi",4,"o12110","","教育・研修トレーナー",0,FALSE</v>
      </c>
      <c r="Q2282" s="18" t="s">
        <v>70</v>
      </c>
    </row>
    <row r="2283" spans="2:17">
      <c r="B2283" s="32" t="s">
        <v>384</v>
      </c>
      <c r="C2283" s="32" t="s">
        <v>89</v>
      </c>
      <c r="D2283" s="32">
        <v>4</v>
      </c>
      <c r="E2283" s="32" t="s">
        <v>1020</v>
      </c>
      <c r="F2283" s="32"/>
      <c r="G2283" s="32" t="s">
        <v>2261</v>
      </c>
      <c r="H2283" s="32">
        <v>0</v>
      </c>
      <c r="I2283" s="32" t="b">
        <v>0</v>
      </c>
      <c r="M2283">
        <v>2</v>
      </c>
      <c r="N2283" s="30" t="str">
        <f t="shared" si="109"/>
        <v>DELETE FROM W_CATEGORY WHERE ID = mynavi;</v>
      </c>
      <c r="O2283" s="30" t="str">
        <f t="shared" si="107"/>
        <v>INSERT INTO W_CATEGORY VALUES(</v>
      </c>
      <c r="P2283" s="30" t="str">
        <f t="shared" si="108"/>
        <v>"mynavi",4,"o12505","","店長・店長候補（小売・流通系）",0,FALSE</v>
      </c>
      <c r="Q2283" s="18" t="s">
        <v>70</v>
      </c>
    </row>
    <row r="2284" spans="2:17">
      <c r="B2284" s="32" t="s">
        <v>384</v>
      </c>
      <c r="C2284" s="32" t="s">
        <v>89</v>
      </c>
      <c r="D2284" s="32">
        <v>4</v>
      </c>
      <c r="E2284" s="32" t="s">
        <v>1021</v>
      </c>
      <c r="F2284" s="32"/>
      <c r="G2284" s="32" t="s">
        <v>2262</v>
      </c>
      <c r="H2284" s="32">
        <v>0</v>
      </c>
      <c r="I2284" s="32" t="b">
        <v>0</v>
      </c>
      <c r="M2284">
        <v>2</v>
      </c>
      <c r="N2284" s="30" t="str">
        <f t="shared" si="109"/>
        <v>DELETE FROM W_CATEGORY WHERE ID = mynavi;</v>
      </c>
      <c r="O2284" s="30" t="str">
        <f t="shared" ref="O2284:O2347" si="110">"INSERT INTO " &amp; $B2284 &amp; " VALUES("</f>
        <v>INSERT INTO W_CATEGORY VALUES(</v>
      </c>
      <c r="P2284" s="30" t="str">
        <f t="shared" si="108"/>
        <v>"mynavi",4,"o12510","","販売・販売アドバイザー・売り場担当",0,FALSE</v>
      </c>
      <c r="Q2284" s="18" t="s">
        <v>70</v>
      </c>
    </row>
    <row r="2285" spans="2:17">
      <c r="B2285" s="32" t="s">
        <v>384</v>
      </c>
      <c r="C2285" s="32" t="s">
        <v>89</v>
      </c>
      <c r="D2285" s="32">
        <v>4</v>
      </c>
      <c r="E2285" s="32" t="s">
        <v>1022</v>
      </c>
      <c r="F2285" s="32"/>
      <c r="G2285" s="32" t="s">
        <v>2263</v>
      </c>
      <c r="H2285" s="32">
        <v>0</v>
      </c>
      <c r="I2285" s="32" t="b">
        <v>0</v>
      </c>
      <c r="M2285">
        <v>2</v>
      </c>
      <c r="N2285" s="30" t="str">
        <f t="shared" si="109"/>
        <v>DELETE FROM W_CATEGORY WHERE ID = mynavi;</v>
      </c>
      <c r="O2285" s="30" t="str">
        <f t="shared" si="110"/>
        <v>INSERT INTO W_CATEGORY VALUES(</v>
      </c>
      <c r="P2285" s="30" t="str">
        <f t="shared" si="108"/>
        <v>"mynavi",4,"o12515","","美容部員",0,FALSE</v>
      </c>
      <c r="Q2285" s="18" t="s">
        <v>70</v>
      </c>
    </row>
    <row r="2286" spans="2:17">
      <c r="B2286" s="32" t="s">
        <v>384</v>
      </c>
      <c r="C2286" s="32" t="s">
        <v>89</v>
      </c>
      <c r="D2286" s="32">
        <v>4</v>
      </c>
      <c r="E2286" s="32" t="s">
        <v>1023</v>
      </c>
      <c r="F2286" s="32"/>
      <c r="G2286" s="32" t="s">
        <v>2264</v>
      </c>
      <c r="H2286" s="32">
        <v>0</v>
      </c>
      <c r="I2286" s="32" t="b">
        <v>0</v>
      </c>
      <c r="M2286">
        <v>2</v>
      </c>
      <c r="N2286" s="30" t="str">
        <f t="shared" si="109"/>
        <v>DELETE FROM W_CATEGORY WHERE ID = mynavi;</v>
      </c>
      <c r="O2286" s="30" t="str">
        <f t="shared" si="110"/>
        <v>INSERT INTO W_CATEGORY VALUES(</v>
      </c>
      <c r="P2286" s="30" t="str">
        <f t="shared" ref="P2286:P2349" si="111" xml:space="preserve"> IF(IFERROR(FIND("VAR",C$108),0)&gt;0,""""&amp; C2286 &amp; """",C2286) &amp; "," &amp; IF(IFERROR(FIND("VAR",D$108),0)&gt;0,""""&amp; D2286 &amp; """",D2286) &amp; "," &amp; IF(IFERROR(FIND("VAR",E$108),0)&gt;0,""""&amp; E2286 &amp; """",E2286) &amp; "," &amp;  IF(IFERROR(FIND("VAR",F$108),0)&gt;0,""""&amp; F2286 &amp; """",F2286)&amp; "," &amp;  IF(IFERROR(FIND("VAR",G$108),0)&gt;0,""""&amp; G2286 &amp; """",G2286) &amp; "," &amp; IF(IFERROR(FIND("VAR",H$108),0)&gt;0,""""&amp; H2286 &amp; """",H2286) &amp; "," &amp; IF(IFERROR(FIND("VAR",I$108),0)&gt;0,""""&amp; I2286 &amp; """",I2286)</f>
        <v>"mynavi",4,"o12520","","その他小売・流通関連職",0,FALSE</v>
      </c>
      <c r="Q2286" s="18" t="s">
        <v>70</v>
      </c>
    </row>
    <row r="2287" spans="2:17">
      <c r="B2287" s="32" t="s">
        <v>384</v>
      </c>
      <c r="C2287" s="32" t="s">
        <v>89</v>
      </c>
      <c r="D2287" s="32">
        <v>4</v>
      </c>
      <c r="E2287" s="32" t="s">
        <v>1024</v>
      </c>
      <c r="F2287" s="32"/>
      <c r="G2287" s="32" t="s">
        <v>2265</v>
      </c>
      <c r="H2287" s="32">
        <v>0</v>
      </c>
      <c r="I2287" s="32" t="b">
        <v>0</v>
      </c>
      <c r="M2287">
        <v>2</v>
      </c>
      <c r="N2287" s="30" t="str">
        <f t="shared" si="109"/>
        <v>DELETE FROM W_CATEGORY WHERE ID = mynavi;</v>
      </c>
      <c r="O2287" s="30" t="str">
        <f t="shared" si="110"/>
        <v>INSERT INTO W_CATEGORY VALUES(</v>
      </c>
      <c r="P2287" s="30" t="str">
        <f t="shared" si="111"/>
        <v>"mynavi",4,"o12605","","店長・店長候補（フード・アミューズメント系）",0,FALSE</v>
      </c>
      <c r="Q2287" s="18" t="s">
        <v>70</v>
      </c>
    </row>
    <row r="2288" spans="2:17">
      <c r="B2288" s="32" t="s">
        <v>384</v>
      </c>
      <c r="C2288" s="32" t="s">
        <v>89</v>
      </c>
      <c r="D2288" s="32">
        <v>4</v>
      </c>
      <c r="E2288" s="32" t="s">
        <v>1025</v>
      </c>
      <c r="F2288" s="32"/>
      <c r="G2288" s="32" t="s">
        <v>2266</v>
      </c>
      <c r="H2288" s="32">
        <v>0</v>
      </c>
      <c r="I2288" s="32" t="b">
        <v>0</v>
      </c>
      <c r="M2288">
        <v>2</v>
      </c>
      <c r="N2288" s="30" t="str">
        <f t="shared" si="109"/>
        <v>DELETE FROM W_CATEGORY WHERE ID = mynavi;</v>
      </c>
      <c r="O2288" s="30" t="str">
        <f t="shared" si="110"/>
        <v>INSERT INTO W_CATEGORY VALUES(</v>
      </c>
      <c r="P2288" s="30" t="str">
        <f t="shared" si="111"/>
        <v>"mynavi",4,"o12610","","ホール・フロアスタッフ",0,FALSE</v>
      </c>
      <c r="Q2288" s="18" t="s">
        <v>70</v>
      </c>
    </row>
    <row r="2289" spans="2:17">
      <c r="B2289" s="32" t="s">
        <v>384</v>
      </c>
      <c r="C2289" s="32" t="s">
        <v>89</v>
      </c>
      <c r="D2289" s="32">
        <v>4</v>
      </c>
      <c r="E2289" s="32" t="s">
        <v>1026</v>
      </c>
      <c r="F2289" s="32"/>
      <c r="G2289" s="32" t="s">
        <v>2267</v>
      </c>
      <c r="H2289" s="32">
        <v>0</v>
      </c>
      <c r="I2289" s="32" t="b">
        <v>0</v>
      </c>
      <c r="M2289">
        <v>2</v>
      </c>
      <c r="N2289" s="30" t="str">
        <f t="shared" si="109"/>
        <v>DELETE FROM W_CATEGORY WHERE ID = mynavi;</v>
      </c>
      <c r="O2289" s="30" t="str">
        <f t="shared" si="110"/>
        <v>INSERT INTO W_CATEGORY VALUES(</v>
      </c>
      <c r="P2289" s="30" t="str">
        <f t="shared" si="111"/>
        <v>"mynavi",4,"o12615","","調理・調理補助",0,FALSE</v>
      </c>
      <c r="Q2289" s="18" t="s">
        <v>70</v>
      </c>
    </row>
    <row r="2290" spans="2:17">
      <c r="B2290" s="32" t="s">
        <v>384</v>
      </c>
      <c r="C2290" s="32" t="s">
        <v>89</v>
      </c>
      <c r="D2290" s="32">
        <v>4</v>
      </c>
      <c r="E2290" s="32" t="s">
        <v>1027</v>
      </c>
      <c r="F2290" s="32"/>
      <c r="G2290" s="32" t="s">
        <v>2268</v>
      </c>
      <c r="H2290" s="32">
        <v>0</v>
      </c>
      <c r="I2290" s="32" t="b">
        <v>0</v>
      </c>
      <c r="M2290">
        <v>2</v>
      </c>
      <c r="N2290" s="30" t="str">
        <f t="shared" si="109"/>
        <v>DELETE FROM W_CATEGORY WHERE ID = mynavi;</v>
      </c>
      <c r="O2290" s="30" t="str">
        <f t="shared" si="110"/>
        <v>INSERT INTO W_CATEGORY VALUES(</v>
      </c>
      <c r="P2290" s="30" t="str">
        <f t="shared" si="111"/>
        <v>"mynavi",4,"o12620","","その他フード・アミューズメント関連職",0,FALSE</v>
      </c>
      <c r="Q2290" s="18" t="s">
        <v>70</v>
      </c>
    </row>
    <row r="2291" spans="2:17">
      <c r="B2291" s="32" t="s">
        <v>384</v>
      </c>
      <c r="C2291" s="32" t="s">
        <v>89</v>
      </c>
      <c r="D2291" s="32">
        <v>5</v>
      </c>
      <c r="E2291" s="32" t="s">
        <v>1028</v>
      </c>
      <c r="F2291" s="32"/>
      <c r="G2291" s="32" t="s">
        <v>2269</v>
      </c>
      <c r="H2291" s="32">
        <v>0</v>
      </c>
      <c r="I2291" s="32" t="b">
        <v>0</v>
      </c>
      <c r="M2291">
        <v>2</v>
      </c>
      <c r="N2291" s="30" t="str">
        <f t="shared" ref="N2291:N2354" si="112">"DELETE FROM " &amp; $B2291 &amp; " WHERE ID = " &amp; C2291 &amp; ";"</f>
        <v>DELETE FROM W_CATEGORY WHERE ID = mynavi;</v>
      </c>
      <c r="O2291" s="30" t="str">
        <f t="shared" si="110"/>
        <v>INSERT INTO W_CATEGORY VALUES(</v>
      </c>
      <c r="P2291" s="30" t="str">
        <f t="shared" si="111"/>
        <v>"mynavi",5,"o1E105","","エステティシャン",0,FALSE</v>
      </c>
      <c r="Q2291" s="18" t="s">
        <v>70</v>
      </c>
    </row>
    <row r="2292" spans="2:17">
      <c r="B2292" s="32" t="s">
        <v>384</v>
      </c>
      <c r="C2292" s="32" t="s">
        <v>89</v>
      </c>
      <c r="D2292" s="32">
        <v>5</v>
      </c>
      <c r="E2292" s="32" t="s">
        <v>1029</v>
      </c>
      <c r="F2292" s="32"/>
      <c r="G2292" s="32" t="s">
        <v>2270</v>
      </c>
      <c r="H2292" s="32">
        <v>0</v>
      </c>
      <c r="I2292" s="32" t="b">
        <v>0</v>
      </c>
      <c r="M2292">
        <v>2</v>
      </c>
      <c r="N2292" s="30" t="str">
        <f t="shared" si="112"/>
        <v>DELETE FROM W_CATEGORY WHERE ID = mynavi;</v>
      </c>
      <c r="O2292" s="30" t="str">
        <f t="shared" si="110"/>
        <v>INSERT INTO W_CATEGORY VALUES(</v>
      </c>
      <c r="P2292" s="30" t="str">
        <f t="shared" si="111"/>
        <v>"mynavi",5,"o1E110","","理容師・美容師",0,FALSE</v>
      </c>
      <c r="Q2292" s="18" t="s">
        <v>70</v>
      </c>
    </row>
    <row r="2293" spans="2:17">
      <c r="B2293" s="32" t="s">
        <v>384</v>
      </c>
      <c r="C2293" s="32" t="s">
        <v>89</v>
      </c>
      <c r="D2293" s="32">
        <v>5</v>
      </c>
      <c r="E2293" s="32" t="s">
        <v>1030</v>
      </c>
      <c r="F2293" s="32"/>
      <c r="G2293" s="32" t="s">
        <v>2271</v>
      </c>
      <c r="H2293" s="32">
        <v>0</v>
      </c>
      <c r="I2293" s="32" t="b">
        <v>0</v>
      </c>
      <c r="M2293">
        <v>2</v>
      </c>
      <c r="N2293" s="30" t="str">
        <f t="shared" si="112"/>
        <v>DELETE FROM W_CATEGORY WHERE ID = mynavi;</v>
      </c>
      <c r="O2293" s="30" t="str">
        <f t="shared" si="110"/>
        <v>INSERT INTO W_CATEGORY VALUES(</v>
      </c>
      <c r="P2293" s="30" t="str">
        <f t="shared" si="111"/>
        <v>"mynavi",5,"o1E115","","アロマセラピスト・ネイリスト",0,FALSE</v>
      </c>
      <c r="Q2293" s="18" t="s">
        <v>70</v>
      </c>
    </row>
    <row r="2294" spans="2:17">
      <c r="B2294" s="32" t="s">
        <v>384</v>
      </c>
      <c r="C2294" s="32" t="s">
        <v>89</v>
      </c>
      <c r="D2294" s="32">
        <v>5</v>
      </c>
      <c r="E2294" s="32" t="s">
        <v>1031</v>
      </c>
      <c r="F2294" s="32"/>
      <c r="G2294" s="32" t="s">
        <v>2272</v>
      </c>
      <c r="H2294" s="32">
        <v>0</v>
      </c>
      <c r="I2294" s="32" t="b">
        <v>0</v>
      </c>
      <c r="M2294">
        <v>2</v>
      </c>
      <c r="N2294" s="30" t="str">
        <f t="shared" si="112"/>
        <v>DELETE FROM W_CATEGORY WHERE ID = mynavi;</v>
      </c>
      <c r="O2294" s="30" t="str">
        <f t="shared" si="110"/>
        <v>INSERT INTO W_CATEGORY VALUES(</v>
      </c>
      <c r="P2294" s="30" t="str">
        <f t="shared" si="111"/>
        <v>"mynavi",5,"o1E120","","トリマー",0,FALSE</v>
      </c>
      <c r="Q2294" s="18" t="s">
        <v>70</v>
      </c>
    </row>
    <row r="2295" spans="2:17">
      <c r="B2295" s="32" t="s">
        <v>384</v>
      </c>
      <c r="C2295" s="32" t="s">
        <v>89</v>
      </c>
      <c r="D2295" s="32">
        <v>5</v>
      </c>
      <c r="E2295" s="32" t="s">
        <v>1032</v>
      </c>
      <c r="F2295" s="32"/>
      <c r="G2295" s="32" t="s">
        <v>2273</v>
      </c>
      <c r="H2295" s="32">
        <v>0</v>
      </c>
      <c r="I2295" s="32" t="b">
        <v>0</v>
      </c>
      <c r="M2295">
        <v>2</v>
      </c>
      <c r="N2295" s="30" t="str">
        <f t="shared" si="112"/>
        <v>DELETE FROM W_CATEGORY WHERE ID = mynavi;</v>
      </c>
      <c r="O2295" s="30" t="str">
        <f t="shared" si="110"/>
        <v>INSERT INTO W_CATEGORY VALUES(</v>
      </c>
      <c r="P2295" s="30" t="str">
        <f t="shared" si="111"/>
        <v>"mynavi",5,"o1E125","","その他エステ・理美容・リラクゼーション関連職",0,FALSE</v>
      </c>
      <c r="Q2295" s="18" t="s">
        <v>70</v>
      </c>
    </row>
    <row r="2296" spans="2:17">
      <c r="B2296" s="32" t="s">
        <v>384</v>
      </c>
      <c r="C2296" s="32" t="s">
        <v>89</v>
      </c>
      <c r="D2296" s="32">
        <v>5</v>
      </c>
      <c r="E2296" s="32" t="s">
        <v>1033</v>
      </c>
      <c r="F2296" s="32"/>
      <c r="G2296" s="32" t="s">
        <v>2274</v>
      </c>
      <c r="H2296" s="32">
        <v>0</v>
      </c>
      <c r="I2296" s="32" t="b">
        <v>0</v>
      </c>
      <c r="M2296">
        <v>2</v>
      </c>
      <c r="N2296" s="30" t="str">
        <f t="shared" si="112"/>
        <v>DELETE FROM W_CATEGORY WHERE ID = mynavi;</v>
      </c>
      <c r="O2296" s="30" t="str">
        <f t="shared" si="110"/>
        <v>INSERT INTO W_CATEGORY VALUES(</v>
      </c>
      <c r="P2296" s="30" t="str">
        <f t="shared" si="111"/>
        <v>"mynavi",5,"o1E205","","ブライダルコーディネーター・ウェディングプランナー",0,FALSE</v>
      </c>
      <c r="Q2296" s="18" t="s">
        <v>70</v>
      </c>
    </row>
    <row r="2297" spans="2:17">
      <c r="B2297" s="32" t="s">
        <v>384</v>
      </c>
      <c r="C2297" s="32" t="s">
        <v>89</v>
      </c>
      <c r="D2297" s="32">
        <v>5</v>
      </c>
      <c r="E2297" s="32" t="s">
        <v>1034</v>
      </c>
      <c r="F2297" s="32"/>
      <c r="G2297" s="32" t="s">
        <v>2275</v>
      </c>
      <c r="H2297" s="32">
        <v>0</v>
      </c>
      <c r="I2297" s="32" t="b">
        <v>0</v>
      </c>
      <c r="M2297">
        <v>2</v>
      </c>
      <c r="N2297" s="30" t="str">
        <f t="shared" si="112"/>
        <v>DELETE FROM W_CATEGORY WHERE ID = mynavi;</v>
      </c>
      <c r="O2297" s="30" t="str">
        <f t="shared" si="110"/>
        <v>INSERT INTO W_CATEGORY VALUES(</v>
      </c>
      <c r="P2297" s="30" t="str">
        <f t="shared" si="111"/>
        <v>"mynavi",5,"o1E210","","葬祭ディレクター・プランナー",0,FALSE</v>
      </c>
      <c r="Q2297" s="18" t="s">
        <v>70</v>
      </c>
    </row>
    <row r="2298" spans="2:17">
      <c r="B2298" s="32" t="s">
        <v>384</v>
      </c>
      <c r="C2298" s="32" t="s">
        <v>89</v>
      </c>
      <c r="D2298" s="32">
        <v>5</v>
      </c>
      <c r="E2298" s="32" t="s">
        <v>1035</v>
      </c>
      <c r="F2298" s="32"/>
      <c r="G2298" s="32" t="s">
        <v>2276</v>
      </c>
      <c r="H2298" s="32">
        <v>0</v>
      </c>
      <c r="I2298" s="32" t="b">
        <v>0</v>
      </c>
      <c r="M2298">
        <v>2</v>
      </c>
      <c r="N2298" s="30" t="str">
        <f t="shared" si="112"/>
        <v>DELETE FROM W_CATEGORY WHERE ID = mynavi;</v>
      </c>
      <c r="O2298" s="30" t="str">
        <f t="shared" si="110"/>
        <v>INSERT INTO W_CATEGORY VALUES(</v>
      </c>
      <c r="P2298" s="30" t="str">
        <f t="shared" si="111"/>
        <v>"mynavi",5,"o1E215","","その他ブライダル・葬祭関連職",0,FALSE</v>
      </c>
      <c r="Q2298" s="18" t="s">
        <v>70</v>
      </c>
    </row>
    <row r="2299" spans="2:17">
      <c r="B2299" s="32" t="s">
        <v>384</v>
      </c>
      <c r="C2299" s="32" t="s">
        <v>89</v>
      </c>
      <c r="D2299" s="32">
        <v>5</v>
      </c>
      <c r="E2299" s="32" t="s">
        <v>1036</v>
      </c>
      <c r="F2299" s="32"/>
      <c r="G2299" s="32" t="s">
        <v>2277</v>
      </c>
      <c r="H2299" s="32">
        <v>0</v>
      </c>
      <c r="I2299" s="32" t="b">
        <v>0</v>
      </c>
      <c r="M2299">
        <v>2</v>
      </c>
      <c r="N2299" s="30" t="str">
        <f t="shared" si="112"/>
        <v>DELETE FROM W_CATEGORY WHERE ID = mynavi;</v>
      </c>
      <c r="O2299" s="30" t="str">
        <f t="shared" si="110"/>
        <v>INSERT INTO W_CATEGORY VALUES(</v>
      </c>
      <c r="P2299" s="30" t="str">
        <f t="shared" si="111"/>
        <v>"mynavi",5,"o1E305","","旅行コーディネーター・添乗",0,FALSE</v>
      </c>
      <c r="Q2299" s="18" t="s">
        <v>70</v>
      </c>
    </row>
    <row r="2300" spans="2:17">
      <c r="B2300" s="32" t="s">
        <v>384</v>
      </c>
      <c r="C2300" s="32" t="s">
        <v>89</v>
      </c>
      <c r="D2300" s="32">
        <v>5</v>
      </c>
      <c r="E2300" s="32" t="s">
        <v>1037</v>
      </c>
      <c r="F2300" s="32"/>
      <c r="G2300" s="32" t="s">
        <v>2278</v>
      </c>
      <c r="H2300" s="32">
        <v>0</v>
      </c>
      <c r="I2300" s="32" t="b">
        <v>0</v>
      </c>
      <c r="M2300">
        <v>2</v>
      </c>
      <c r="N2300" s="30" t="str">
        <f t="shared" si="112"/>
        <v>DELETE FROM W_CATEGORY WHERE ID = mynavi;</v>
      </c>
      <c r="O2300" s="30" t="str">
        <f t="shared" si="110"/>
        <v>INSERT INTO W_CATEGORY VALUES(</v>
      </c>
      <c r="P2300" s="30" t="str">
        <f t="shared" si="111"/>
        <v>"mynavi",5,"o1E310","","カウンタースタッフ・予約手配・オペレーター",0,FALSE</v>
      </c>
      <c r="Q2300" s="18" t="s">
        <v>70</v>
      </c>
    </row>
    <row r="2301" spans="2:17">
      <c r="B2301" s="32" t="s">
        <v>384</v>
      </c>
      <c r="C2301" s="32" t="s">
        <v>89</v>
      </c>
      <c r="D2301" s="32">
        <v>5</v>
      </c>
      <c r="E2301" s="32" t="s">
        <v>1038</v>
      </c>
      <c r="F2301" s="32"/>
      <c r="G2301" s="32" t="s">
        <v>2279</v>
      </c>
      <c r="H2301" s="32">
        <v>0</v>
      </c>
      <c r="I2301" s="32" t="b">
        <v>0</v>
      </c>
      <c r="M2301">
        <v>2</v>
      </c>
      <c r="N2301" s="30" t="str">
        <f t="shared" si="112"/>
        <v>DELETE FROM W_CATEGORY WHERE ID = mynavi;</v>
      </c>
      <c r="O2301" s="30" t="str">
        <f t="shared" si="110"/>
        <v>INSERT INTO W_CATEGORY VALUES(</v>
      </c>
      <c r="P2301" s="30" t="str">
        <f t="shared" si="111"/>
        <v>"mynavi",5,"o1E315","","ホテル・宿泊施設サービス",0,FALSE</v>
      </c>
      <c r="Q2301" s="18" t="s">
        <v>70</v>
      </c>
    </row>
    <row r="2302" spans="2:17">
      <c r="B2302" s="32" t="s">
        <v>384</v>
      </c>
      <c r="C2302" s="32" t="s">
        <v>89</v>
      </c>
      <c r="D2302" s="32">
        <v>5</v>
      </c>
      <c r="E2302" s="32" t="s">
        <v>1039</v>
      </c>
      <c r="F2302" s="32"/>
      <c r="G2302" s="32" t="s">
        <v>2280</v>
      </c>
      <c r="H2302" s="32">
        <v>0</v>
      </c>
      <c r="I2302" s="32" t="b">
        <v>0</v>
      </c>
      <c r="M2302">
        <v>2</v>
      </c>
      <c r="N2302" s="30" t="str">
        <f t="shared" si="112"/>
        <v>DELETE FROM W_CATEGORY WHERE ID = mynavi;</v>
      </c>
      <c r="O2302" s="30" t="str">
        <f t="shared" si="110"/>
        <v>INSERT INTO W_CATEGORY VALUES(</v>
      </c>
      <c r="P2302" s="30" t="str">
        <f t="shared" si="111"/>
        <v>"mynavi",5,"o1E320","","その他旅行・ホテル関連職",0,FALSE</v>
      </c>
      <c r="Q2302" s="18" t="s">
        <v>70</v>
      </c>
    </row>
    <row r="2303" spans="2:17">
      <c r="B2303" s="32" t="s">
        <v>384</v>
      </c>
      <c r="C2303" s="32" t="s">
        <v>89</v>
      </c>
      <c r="D2303" s="32">
        <v>5</v>
      </c>
      <c r="E2303" s="32" t="s">
        <v>1040</v>
      </c>
      <c r="F2303" s="32"/>
      <c r="G2303" s="32" t="s">
        <v>2281</v>
      </c>
      <c r="H2303" s="32">
        <v>0</v>
      </c>
      <c r="I2303" s="32" t="b">
        <v>0</v>
      </c>
      <c r="M2303">
        <v>2</v>
      </c>
      <c r="N2303" s="30" t="str">
        <f t="shared" si="112"/>
        <v>DELETE FROM W_CATEGORY WHERE ID = mynavi;</v>
      </c>
      <c r="O2303" s="30" t="str">
        <f t="shared" si="110"/>
        <v>INSERT INTO W_CATEGORY VALUES(</v>
      </c>
      <c r="P2303" s="30" t="str">
        <f t="shared" si="111"/>
        <v>"mynavi",5,"o1E405","","タクシードライバー・ハイヤードライバー",0,FALSE</v>
      </c>
      <c r="Q2303" s="18" t="s">
        <v>70</v>
      </c>
    </row>
    <row r="2304" spans="2:17">
      <c r="B2304" s="32" t="s">
        <v>384</v>
      </c>
      <c r="C2304" s="32" t="s">
        <v>89</v>
      </c>
      <c r="D2304" s="32">
        <v>5</v>
      </c>
      <c r="E2304" s="32" t="s">
        <v>1041</v>
      </c>
      <c r="F2304" s="32"/>
      <c r="G2304" s="32" t="s">
        <v>2282</v>
      </c>
      <c r="H2304" s="32">
        <v>0</v>
      </c>
      <c r="I2304" s="32" t="b">
        <v>0</v>
      </c>
      <c r="M2304">
        <v>2</v>
      </c>
      <c r="N2304" s="30" t="str">
        <f t="shared" si="112"/>
        <v>DELETE FROM W_CATEGORY WHERE ID = mynavi;</v>
      </c>
      <c r="O2304" s="30" t="str">
        <f t="shared" si="110"/>
        <v>INSERT INTO W_CATEGORY VALUES(</v>
      </c>
      <c r="P2304" s="30" t="str">
        <f t="shared" si="111"/>
        <v>"mynavi",5,"o1E410","","バス運転手・バス乗務員",0,FALSE</v>
      </c>
      <c r="Q2304" s="18" t="s">
        <v>70</v>
      </c>
    </row>
    <row r="2305" spans="2:17">
      <c r="B2305" s="32" t="s">
        <v>384</v>
      </c>
      <c r="C2305" s="32" t="s">
        <v>89</v>
      </c>
      <c r="D2305" s="32">
        <v>5</v>
      </c>
      <c r="E2305" s="32" t="s">
        <v>1042</v>
      </c>
      <c r="F2305" s="32"/>
      <c r="G2305" s="32" t="s">
        <v>2283</v>
      </c>
      <c r="H2305" s="32">
        <v>0</v>
      </c>
      <c r="I2305" s="32" t="b">
        <v>0</v>
      </c>
      <c r="M2305">
        <v>2</v>
      </c>
      <c r="N2305" s="30" t="str">
        <f t="shared" si="112"/>
        <v>DELETE FROM W_CATEGORY WHERE ID = mynavi;</v>
      </c>
      <c r="O2305" s="30" t="str">
        <f t="shared" si="110"/>
        <v>INSERT INTO W_CATEGORY VALUES(</v>
      </c>
      <c r="P2305" s="30" t="str">
        <f t="shared" si="111"/>
        <v>"mynavi",5,"o1E420","","フライトアテンダント（CA・FA）・グランドスタッフ",0,FALSE</v>
      </c>
      <c r="Q2305" s="18" t="s">
        <v>70</v>
      </c>
    </row>
    <row r="2306" spans="2:17">
      <c r="B2306" s="32" t="s">
        <v>384</v>
      </c>
      <c r="C2306" s="32" t="s">
        <v>89</v>
      </c>
      <c r="D2306" s="32">
        <v>5</v>
      </c>
      <c r="E2306" s="32" t="s">
        <v>1043</v>
      </c>
      <c r="F2306" s="32"/>
      <c r="G2306" s="32" t="s">
        <v>2284</v>
      </c>
      <c r="H2306" s="32">
        <v>0</v>
      </c>
      <c r="I2306" s="32" t="b">
        <v>0</v>
      </c>
      <c r="M2306">
        <v>2</v>
      </c>
      <c r="N2306" s="30" t="str">
        <f t="shared" si="112"/>
        <v>DELETE FROM W_CATEGORY WHERE ID = mynavi;</v>
      </c>
      <c r="O2306" s="30" t="str">
        <f t="shared" si="110"/>
        <v>INSERT INTO W_CATEGORY VALUES(</v>
      </c>
      <c r="P2306" s="30" t="str">
        <f t="shared" si="111"/>
        <v>"mynavi",5,"o1E425","","鉄道乗務員・船舶乗務員",0,FALSE</v>
      </c>
      <c r="Q2306" s="18" t="s">
        <v>70</v>
      </c>
    </row>
    <row r="2307" spans="2:17">
      <c r="B2307" s="32" t="s">
        <v>384</v>
      </c>
      <c r="C2307" s="32" t="s">
        <v>89</v>
      </c>
      <c r="D2307" s="32">
        <v>5</v>
      </c>
      <c r="E2307" s="32" t="s">
        <v>1044</v>
      </c>
      <c r="F2307" s="32"/>
      <c r="G2307" s="32" t="s">
        <v>2285</v>
      </c>
      <c r="H2307" s="32">
        <v>0</v>
      </c>
      <c r="I2307" s="32" t="b">
        <v>0</v>
      </c>
      <c r="M2307">
        <v>2</v>
      </c>
      <c r="N2307" s="30" t="str">
        <f t="shared" si="112"/>
        <v>DELETE FROM W_CATEGORY WHERE ID = mynavi;</v>
      </c>
      <c r="O2307" s="30" t="str">
        <f t="shared" si="110"/>
        <v>INSERT INTO W_CATEGORY VALUES(</v>
      </c>
      <c r="P2307" s="30" t="str">
        <f t="shared" si="111"/>
        <v>"mynavi",5,"o1E430","","その他交通・運輸関連職",0,FALSE</v>
      </c>
      <c r="Q2307" s="18" t="s">
        <v>70</v>
      </c>
    </row>
    <row r="2308" spans="2:17">
      <c r="B2308" s="32" t="s">
        <v>384</v>
      </c>
      <c r="C2308" s="32" t="s">
        <v>89</v>
      </c>
      <c r="D2308" s="32">
        <v>6</v>
      </c>
      <c r="E2308" s="32" t="s">
        <v>1045</v>
      </c>
      <c r="F2308" s="32"/>
      <c r="G2308" s="32" t="s">
        <v>2286</v>
      </c>
      <c r="H2308" s="32">
        <v>0</v>
      </c>
      <c r="I2308" s="32" t="b">
        <v>0</v>
      </c>
      <c r="M2308">
        <v>2</v>
      </c>
      <c r="N2308" s="30" t="str">
        <f t="shared" si="112"/>
        <v>DELETE FROM W_CATEGORY WHERE ID = mynavi;</v>
      </c>
      <c r="O2308" s="30" t="str">
        <f t="shared" si="110"/>
        <v>INSERT INTO W_CATEGORY VALUES(</v>
      </c>
      <c r="P2308" s="30" t="str">
        <f t="shared" si="111"/>
        <v>"mynavi",6,"o13105","","管理薬剤師・薬剤師・登録販売者",0,FALSE</v>
      </c>
      <c r="Q2308" s="18" t="s">
        <v>70</v>
      </c>
    </row>
    <row r="2309" spans="2:17">
      <c r="B2309" s="32" t="s">
        <v>384</v>
      </c>
      <c r="C2309" s="32" t="s">
        <v>89</v>
      </c>
      <c r="D2309" s="32">
        <v>6</v>
      </c>
      <c r="E2309" s="32" t="s">
        <v>1046</v>
      </c>
      <c r="F2309" s="32"/>
      <c r="G2309" s="32" t="s">
        <v>2287</v>
      </c>
      <c r="H2309" s="32">
        <v>0</v>
      </c>
      <c r="I2309" s="32" t="b">
        <v>0</v>
      </c>
      <c r="M2309">
        <v>2</v>
      </c>
      <c r="N2309" s="30" t="str">
        <f t="shared" si="112"/>
        <v>DELETE FROM W_CATEGORY WHERE ID = mynavi;</v>
      </c>
      <c r="O2309" s="30" t="str">
        <f t="shared" si="110"/>
        <v>INSERT INTO W_CATEGORY VALUES(</v>
      </c>
      <c r="P2309" s="30" t="str">
        <f t="shared" si="111"/>
        <v>"mynavi",6,"o13110","","医師",0,FALSE</v>
      </c>
      <c r="Q2309" s="18" t="s">
        <v>70</v>
      </c>
    </row>
    <row r="2310" spans="2:17">
      <c r="B2310" s="32" t="s">
        <v>384</v>
      </c>
      <c r="C2310" s="32" t="s">
        <v>89</v>
      </c>
      <c r="D2310" s="32">
        <v>6</v>
      </c>
      <c r="E2310" s="32" t="s">
        <v>1047</v>
      </c>
      <c r="F2310" s="32"/>
      <c r="G2310" s="32" t="s">
        <v>2288</v>
      </c>
      <c r="H2310" s="32">
        <v>0</v>
      </c>
      <c r="I2310" s="32" t="b">
        <v>0</v>
      </c>
      <c r="M2310">
        <v>2</v>
      </c>
      <c r="N2310" s="30" t="str">
        <f t="shared" si="112"/>
        <v>DELETE FROM W_CATEGORY WHERE ID = mynavi;</v>
      </c>
      <c r="O2310" s="30" t="str">
        <f t="shared" si="110"/>
        <v>INSERT INTO W_CATEGORY VALUES(</v>
      </c>
      <c r="P2310" s="30" t="str">
        <f t="shared" si="111"/>
        <v>"mynavi",6,"o13115","","看護師・准看護師・保健師・助産師",0,FALSE</v>
      </c>
      <c r="Q2310" s="18" t="s">
        <v>70</v>
      </c>
    </row>
    <row r="2311" spans="2:17">
      <c r="B2311" s="32" t="s">
        <v>384</v>
      </c>
      <c r="C2311" s="32" t="s">
        <v>89</v>
      </c>
      <c r="D2311" s="32">
        <v>6</v>
      </c>
      <c r="E2311" s="32" t="s">
        <v>1048</v>
      </c>
      <c r="F2311" s="32"/>
      <c r="G2311" s="32" t="s">
        <v>2289</v>
      </c>
      <c r="H2311" s="32">
        <v>0</v>
      </c>
      <c r="I2311" s="32" t="b">
        <v>0</v>
      </c>
      <c r="M2311">
        <v>2</v>
      </c>
      <c r="N2311" s="30" t="str">
        <f t="shared" si="112"/>
        <v>DELETE FROM W_CATEGORY WHERE ID = mynavi;</v>
      </c>
      <c r="O2311" s="30" t="str">
        <f t="shared" si="110"/>
        <v>INSERT INTO W_CATEGORY VALUES(</v>
      </c>
      <c r="P2311" s="30" t="str">
        <f t="shared" si="111"/>
        <v>"mynavi",6,"o13125","","歯科技工士・歯科衛生士",0,FALSE</v>
      </c>
      <c r="Q2311" s="18" t="s">
        <v>70</v>
      </c>
    </row>
    <row r="2312" spans="2:17">
      <c r="B2312" s="32" t="s">
        <v>384</v>
      </c>
      <c r="C2312" s="32" t="s">
        <v>89</v>
      </c>
      <c r="D2312" s="32">
        <v>6</v>
      </c>
      <c r="E2312" s="32" t="s">
        <v>1049</v>
      </c>
      <c r="F2312" s="32"/>
      <c r="G2312" s="32" t="s">
        <v>2290</v>
      </c>
      <c r="H2312" s="32">
        <v>0</v>
      </c>
      <c r="I2312" s="32" t="b">
        <v>0</v>
      </c>
      <c r="M2312">
        <v>2</v>
      </c>
      <c r="N2312" s="30" t="str">
        <f t="shared" si="112"/>
        <v>DELETE FROM W_CATEGORY WHERE ID = mynavi;</v>
      </c>
      <c r="O2312" s="30" t="str">
        <f t="shared" si="110"/>
        <v>INSERT INTO W_CATEGORY VALUES(</v>
      </c>
      <c r="P2312" s="30" t="str">
        <f t="shared" si="111"/>
        <v>"mynavi",6,"o13130","","PT（理学療法士）・OT（作業療法士）・ST（言語聴覚士）・ORT（視能訓練士）",0,FALSE</v>
      </c>
      <c r="Q2312" s="18" t="s">
        <v>70</v>
      </c>
    </row>
    <row r="2313" spans="2:17">
      <c r="B2313" s="32" t="s">
        <v>384</v>
      </c>
      <c r="C2313" s="32" t="s">
        <v>89</v>
      </c>
      <c r="D2313" s="32">
        <v>6</v>
      </c>
      <c r="E2313" s="32" t="s">
        <v>1050</v>
      </c>
      <c r="F2313" s="32"/>
      <c r="G2313" s="32" t="s">
        <v>2291</v>
      </c>
      <c r="H2313" s="32">
        <v>0</v>
      </c>
      <c r="I2313" s="32" t="b">
        <v>0</v>
      </c>
      <c r="M2313">
        <v>2</v>
      </c>
      <c r="N2313" s="30" t="str">
        <f t="shared" si="112"/>
        <v>DELETE FROM W_CATEGORY WHERE ID = mynavi;</v>
      </c>
      <c r="O2313" s="30" t="str">
        <f t="shared" si="110"/>
        <v>INSERT INTO W_CATEGORY VALUES(</v>
      </c>
      <c r="P2313" s="30" t="str">
        <f t="shared" si="111"/>
        <v>"mynavi",6,"o13135","","マッサージ師・柔道整復師・鍼師・灸師",0,FALSE</v>
      </c>
      <c r="Q2313" s="18" t="s">
        <v>70</v>
      </c>
    </row>
    <row r="2314" spans="2:17">
      <c r="B2314" s="32" t="s">
        <v>384</v>
      </c>
      <c r="C2314" s="32" t="s">
        <v>89</v>
      </c>
      <c r="D2314" s="32">
        <v>6</v>
      </c>
      <c r="E2314" s="32" t="s">
        <v>1051</v>
      </c>
      <c r="F2314" s="32"/>
      <c r="G2314" s="32" t="s">
        <v>2292</v>
      </c>
      <c r="H2314" s="32">
        <v>0</v>
      </c>
      <c r="I2314" s="32" t="b">
        <v>0</v>
      </c>
      <c r="M2314">
        <v>2</v>
      </c>
      <c r="N2314" s="30" t="str">
        <f t="shared" si="112"/>
        <v>DELETE FROM W_CATEGORY WHERE ID = mynavi;</v>
      </c>
      <c r="O2314" s="30" t="str">
        <f t="shared" si="110"/>
        <v>INSERT INTO W_CATEGORY VALUES(</v>
      </c>
      <c r="P2314" s="30" t="str">
        <f t="shared" si="111"/>
        <v>"mynavi",6,"o13140","","各種検査技師",0,FALSE</v>
      </c>
      <c r="Q2314" s="18" t="s">
        <v>70</v>
      </c>
    </row>
    <row r="2315" spans="2:17">
      <c r="B2315" s="32" t="s">
        <v>384</v>
      </c>
      <c r="C2315" s="32" t="s">
        <v>89</v>
      </c>
      <c r="D2315" s="32">
        <v>6</v>
      </c>
      <c r="E2315" s="32" t="s">
        <v>1052</v>
      </c>
      <c r="F2315" s="32"/>
      <c r="G2315" s="32" t="s">
        <v>2293</v>
      </c>
      <c r="H2315" s="32">
        <v>0</v>
      </c>
      <c r="I2315" s="32" t="b">
        <v>0</v>
      </c>
      <c r="M2315">
        <v>2</v>
      </c>
      <c r="N2315" s="30" t="str">
        <f t="shared" si="112"/>
        <v>DELETE FROM W_CATEGORY WHERE ID = mynavi;</v>
      </c>
      <c r="O2315" s="30" t="str">
        <f t="shared" si="110"/>
        <v>INSERT INTO W_CATEGORY VALUES(</v>
      </c>
      <c r="P2315" s="30" t="str">
        <f t="shared" si="111"/>
        <v>"mynavi",6,"o13145","","臨床心理士・カウンセラー・セラピスト",0,FALSE</v>
      </c>
      <c r="Q2315" s="18" t="s">
        <v>70</v>
      </c>
    </row>
    <row r="2316" spans="2:17">
      <c r="B2316" s="32" t="s">
        <v>384</v>
      </c>
      <c r="C2316" s="32" t="s">
        <v>89</v>
      </c>
      <c r="D2316" s="32">
        <v>6</v>
      </c>
      <c r="E2316" s="32" t="s">
        <v>1053</v>
      </c>
      <c r="F2316" s="32"/>
      <c r="G2316" s="32" t="s">
        <v>1695</v>
      </c>
      <c r="H2316" s="32">
        <v>0</v>
      </c>
      <c r="I2316" s="32" t="b">
        <v>0</v>
      </c>
      <c r="M2316">
        <v>2</v>
      </c>
      <c r="N2316" s="30" t="str">
        <f t="shared" si="112"/>
        <v>DELETE FROM W_CATEGORY WHERE ID = mynavi;</v>
      </c>
      <c r="O2316" s="30" t="str">
        <f t="shared" si="110"/>
        <v>INSERT INTO W_CATEGORY VALUES(</v>
      </c>
      <c r="P2316" s="30" t="str">
        <f t="shared" si="111"/>
        <v>"mynavi",6,"o13150","","医療事務・医療秘書",0,FALSE</v>
      </c>
      <c r="Q2316" s="18" t="s">
        <v>70</v>
      </c>
    </row>
    <row r="2317" spans="2:17">
      <c r="B2317" s="32" t="s">
        <v>384</v>
      </c>
      <c r="C2317" s="32" t="s">
        <v>89</v>
      </c>
      <c r="D2317" s="32">
        <v>6</v>
      </c>
      <c r="E2317" s="32" t="s">
        <v>1054</v>
      </c>
      <c r="F2317" s="32"/>
      <c r="G2317" s="32" t="s">
        <v>2294</v>
      </c>
      <c r="H2317" s="32">
        <v>0</v>
      </c>
      <c r="I2317" s="32" t="b">
        <v>0</v>
      </c>
      <c r="M2317">
        <v>2</v>
      </c>
      <c r="N2317" s="30" t="str">
        <f t="shared" si="112"/>
        <v>DELETE FROM W_CATEGORY WHERE ID = mynavi;</v>
      </c>
      <c r="O2317" s="30" t="str">
        <f t="shared" si="110"/>
        <v>INSERT INTO W_CATEGORY VALUES(</v>
      </c>
      <c r="P2317" s="30" t="str">
        <f t="shared" si="111"/>
        <v>"mynavi",6,"o13153","","獣医",0,FALSE</v>
      </c>
      <c r="Q2317" s="18" t="s">
        <v>70</v>
      </c>
    </row>
    <row r="2318" spans="2:17">
      <c r="B2318" s="32" t="s">
        <v>384</v>
      </c>
      <c r="C2318" s="32" t="s">
        <v>89</v>
      </c>
      <c r="D2318" s="32">
        <v>6</v>
      </c>
      <c r="E2318" s="32" t="s">
        <v>1055</v>
      </c>
      <c r="F2318" s="32"/>
      <c r="G2318" s="32" t="s">
        <v>2295</v>
      </c>
      <c r="H2318" s="32">
        <v>0</v>
      </c>
      <c r="I2318" s="32" t="b">
        <v>0</v>
      </c>
      <c r="M2318">
        <v>2</v>
      </c>
      <c r="N2318" s="30" t="str">
        <f t="shared" si="112"/>
        <v>DELETE FROM W_CATEGORY WHERE ID = mynavi;</v>
      </c>
      <c r="O2318" s="30" t="str">
        <f t="shared" si="110"/>
        <v>INSERT INTO W_CATEGORY VALUES(</v>
      </c>
      <c r="P2318" s="30" t="str">
        <f t="shared" si="111"/>
        <v>"mynavi",6,"o13155","","その他医療サービス関連職",0,FALSE</v>
      </c>
      <c r="Q2318" s="18" t="s">
        <v>70</v>
      </c>
    </row>
    <row r="2319" spans="2:17">
      <c r="B2319" s="32" t="s">
        <v>384</v>
      </c>
      <c r="C2319" s="32" t="s">
        <v>89</v>
      </c>
      <c r="D2319" s="32">
        <v>6</v>
      </c>
      <c r="E2319" s="32" t="s">
        <v>1056</v>
      </c>
      <c r="F2319" s="32"/>
      <c r="G2319" s="32" t="s">
        <v>2296</v>
      </c>
      <c r="H2319" s="32">
        <v>0</v>
      </c>
      <c r="I2319" s="32" t="b">
        <v>0</v>
      </c>
      <c r="M2319">
        <v>2</v>
      </c>
      <c r="N2319" s="30" t="str">
        <f t="shared" si="112"/>
        <v>DELETE FROM W_CATEGORY WHERE ID = mynavi;</v>
      </c>
      <c r="O2319" s="30" t="str">
        <f t="shared" si="110"/>
        <v>INSERT INTO W_CATEGORY VALUES(</v>
      </c>
      <c r="P2319" s="30" t="str">
        <f t="shared" si="111"/>
        <v>"mynavi",6,"o13205","","介護・福祉事業責任者・施設長",0,FALSE</v>
      </c>
      <c r="Q2319" s="18" t="s">
        <v>70</v>
      </c>
    </row>
    <row r="2320" spans="2:17">
      <c r="B2320" s="32" t="s">
        <v>384</v>
      </c>
      <c r="C2320" s="32" t="s">
        <v>89</v>
      </c>
      <c r="D2320" s="32">
        <v>6</v>
      </c>
      <c r="E2320" s="32" t="s">
        <v>1057</v>
      </c>
      <c r="F2320" s="32"/>
      <c r="G2320" s="32" t="s">
        <v>2297</v>
      </c>
      <c r="H2320" s="32">
        <v>0</v>
      </c>
      <c r="I2320" s="32" t="b">
        <v>0</v>
      </c>
      <c r="M2320">
        <v>2</v>
      </c>
      <c r="N2320" s="30" t="str">
        <f t="shared" si="112"/>
        <v>DELETE FROM W_CATEGORY WHERE ID = mynavi;</v>
      </c>
      <c r="O2320" s="30" t="str">
        <f t="shared" si="110"/>
        <v>INSERT INTO W_CATEGORY VALUES(</v>
      </c>
      <c r="P2320" s="30" t="str">
        <f t="shared" si="111"/>
        <v>"mynavi",6,"o13210","","ケアマネジャー（介護支援専門員）",0,FALSE</v>
      </c>
      <c r="Q2320" s="18" t="s">
        <v>70</v>
      </c>
    </row>
    <row r="2321" spans="2:17">
      <c r="B2321" s="32" t="s">
        <v>384</v>
      </c>
      <c r="C2321" s="32" t="s">
        <v>89</v>
      </c>
      <c r="D2321" s="32">
        <v>6</v>
      </c>
      <c r="E2321" s="32" t="s">
        <v>1058</v>
      </c>
      <c r="F2321" s="32"/>
      <c r="G2321" s="32" t="s">
        <v>2298</v>
      </c>
      <c r="H2321" s="32">
        <v>0</v>
      </c>
      <c r="I2321" s="32" t="b">
        <v>0</v>
      </c>
      <c r="M2321">
        <v>2</v>
      </c>
      <c r="N2321" s="30" t="str">
        <f t="shared" si="112"/>
        <v>DELETE FROM W_CATEGORY WHERE ID = mynavi;</v>
      </c>
      <c r="O2321" s="30" t="str">
        <f t="shared" si="110"/>
        <v>INSERT INTO W_CATEGORY VALUES(</v>
      </c>
      <c r="P2321" s="30" t="str">
        <f t="shared" si="111"/>
        <v>"mynavi",6,"o13213","","サービス提供責任者",0,FALSE</v>
      </c>
      <c r="Q2321" s="18" t="s">
        <v>70</v>
      </c>
    </row>
    <row r="2322" spans="2:17">
      <c r="B2322" s="32" t="s">
        <v>384</v>
      </c>
      <c r="C2322" s="32" t="s">
        <v>89</v>
      </c>
      <c r="D2322" s="32">
        <v>6</v>
      </c>
      <c r="E2322" s="32" t="s">
        <v>1059</v>
      </c>
      <c r="F2322" s="32"/>
      <c r="G2322" s="32" t="s">
        <v>2299</v>
      </c>
      <c r="H2322" s="32">
        <v>0</v>
      </c>
      <c r="I2322" s="32" t="b">
        <v>0</v>
      </c>
      <c r="M2322">
        <v>2</v>
      </c>
      <c r="N2322" s="30" t="str">
        <f t="shared" si="112"/>
        <v>DELETE FROM W_CATEGORY WHERE ID = mynavi;</v>
      </c>
      <c r="O2322" s="30" t="str">
        <f t="shared" si="110"/>
        <v>INSERT INTO W_CATEGORY VALUES(</v>
      </c>
      <c r="P2322" s="30" t="str">
        <f t="shared" si="111"/>
        <v>"mynavi",6,"o13215","","介護職・ヘルパー",0,FALSE</v>
      </c>
      <c r="Q2322" s="18" t="s">
        <v>70</v>
      </c>
    </row>
    <row r="2323" spans="2:17">
      <c r="B2323" s="32" t="s">
        <v>384</v>
      </c>
      <c r="C2323" s="32" t="s">
        <v>89</v>
      </c>
      <c r="D2323" s="32">
        <v>6</v>
      </c>
      <c r="E2323" s="32" t="s">
        <v>1060</v>
      </c>
      <c r="F2323" s="32"/>
      <c r="G2323" s="32" t="s">
        <v>2300</v>
      </c>
      <c r="H2323" s="32">
        <v>0</v>
      </c>
      <c r="I2323" s="32" t="b">
        <v>0</v>
      </c>
      <c r="M2323">
        <v>2</v>
      </c>
      <c r="N2323" s="30" t="str">
        <f t="shared" si="112"/>
        <v>DELETE FROM W_CATEGORY WHERE ID = mynavi;</v>
      </c>
      <c r="O2323" s="30" t="str">
        <f t="shared" si="110"/>
        <v>INSERT INTO W_CATEGORY VALUES(</v>
      </c>
      <c r="P2323" s="30" t="str">
        <f t="shared" si="111"/>
        <v>"mynavi",6,"o13217","","生活相談員・生活支援員",0,FALSE</v>
      </c>
      <c r="Q2323" s="18" t="s">
        <v>70</v>
      </c>
    </row>
    <row r="2324" spans="2:17">
      <c r="B2324" s="32" t="s">
        <v>384</v>
      </c>
      <c r="C2324" s="32" t="s">
        <v>89</v>
      </c>
      <c r="D2324" s="32">
        <v>6</v>
      </c>
      <c r="E2324" s="32" t="s">
        <v>1061</v>
      </c>
      <c r="F2324" s="32"/>
      <c r="G2324" s="32" t="s">
        <v>2301</v>
      </c>
      <c r="H2324" s="32">
        <v>0</v>
      </c>
      <c r="I2324" s="32" t="b">
        <v>0</v>
      </c>
      <c r="M2324">
        <v>2</v>
      </c>
      <c r="N2324" s="30" t="str">
        <f t="shared" si="112"/>
        <v>DELETE FROM W_CATEGORY WHERE ID = mynavi;</v>
      </c>
      <c r="O2324" s="30" t="str">
        <f t="shared" si="110"/>
        <v>INSERT INTO W_CATEGORY VALUES(</v>
      </c>
      <c r="P2324" s="30" t="str">
        <f t="shared" si="111"/>
        <v>"mynavi",6,"o13220","","介護系事務職",0,FALSE</v>
      </c>
      <c r="Q2324" s="18" t="s">
        <v>70</v>
      </c>
    </row>
    <row r="2325" spans="2:17">
      <c r="B2325" s="32" t="s">
        <v>384</v>
      </c>
      <c r="C2325" s="32" t="s">
        <v>89</v>
      </c>
      <c r="D2325" s="32">
        <v>6</v>
      </c>
      <c r="E2325" s="32" t="s">
        <v>1062</v>
      </c>
      <c r="F2325" s="32"/>
      <c r="G2325" s="32" t="s">
        <v>2302</v>
      </c>
      <c r="H2325" s="32">
        <v>0</v>
      </c>
      <c r="I2325" s="32" t="b">
        <v>0</v>
      </c>
      <c r="M2325">
        <v>2</v>
      </c>
      <c r="N2325" s="30" t="str">
        <f t="shared" si="112"/>
        <v>DELETE FROM W_CATEGORY WHERE ID = mynavi;</v>
      </c>
      <c r="O2325" s="30" t="str">
        <f t="shared" si="110"/>
        <v>INSERT INTO W_CATEGORY VALUES(</v>
      </c>
      <c r="P2325" s="30" t="str">
        <f t="shared" si="111"/>
        <v>"mynavi",6,"o13225","","管理栄養士・栄養士・フードコーディネーター",0,FALSE</v>
      </c>
      <c r="Q2325" s="18" t="s">
        <v>70</v>
      </c>
    </row>
    <row r="2326" spans="2:17">
      <c r="B2326" s="32" t="s">
        <v>384</v>
      </c>
      <c r="C2326" s="32" t="s">
        <v>89</v>
      </c>
      <c r="D2326" s="32">
        <v>6</v>
      </c>
      <c r="E2326" s="32" t="s">
        <v>1063</v>
      </c>
      <c r="F2326" s="32"/>
      <c r="G2326" s="32" t="s">
        <v>2303</v>
      </c>
      <c r="H2326" s="32">
        <v>0</v>
      </c>
      <c r="I2326" s="32" t="b">
        <v>0</v>
      </c>
      <c r="M2326">
        <v>2</v>
      </c>
      <c r="N2326" s="30" t="str">
        <f t="shared" si="112"/>
        <v>DELETE FROM W_CATEGORY WHERE ID = mynavi;</v>
      </c>
      <c r="O2326" s="30" t="str">
        <f t="shared" si="110"/>
        <v>INSERT INTO W_CATEGORY VALUES(</v>
      </c>
      <c r="P2326" s="30" t="str">
        <f t="shared" si="111"/>
        <v>"mynavi",6,"o13230","","その他福祉・介護サービス・栄養関連職",0,FALSE</v>
      </c>
      <c r="Q2326" s="18" t="s">
        <v>70</v>
      </c>
    </row>
    <row r="2327" spans="2:17">
      <c r="B2327" s="32" t="s">
        <v>384</v>
      </c>
      <c r="C2327" s="32" t="s">
        <v>89</v>
      </c>
      <c r="D2327" s="32">
        <v>7</v>
      </c>
      <c r="E2327" s="32" t="s">
        <v>1064</v>
      </c>
      <c r="F2327" s="32"/>
      <c r="G2327" s="32" t="s">
        <v>2304</v>
      </c>
      <c r="H2327" s="32">
        <v>0</v>
      </c>
      <c r="I2327" s="32" t="b">
        <v>0</v>
      </c>
      <c r="M2327">
        <v>2</v>
      </c>
      <c r="N2327" s="30" t="str">
        <f t="shared" si="112"/>
        <v>DELETE FROM W_CATEGORY WHERE ID = mynavi;</v>
      </c>
      <c r="O2327" s="30" t="str">
        <f t="shared" si="110"/>
        <v>INSERT INTO W_CATEGORY VALUES(</v>
      </c>
      <c r="P2327" s="30" t="str">
        <f t="shared" si="111"/>
        <v>"mynavi",7,"o1F105","","保育士・幼稚園教諭",0,FALSE</v>
      </c>
      <c r="Q2327" s="18" t="s">
        <v>70</v>
      </c>
    </row>
    <row r="2328" spans="2:17">
      <c r="B2328" s="32" t="s">
        <v>384</v>
      </c>
      <c r="C2328" s="32" t="s">
        <v>89</v>
      </c>
      <c r="D2328" s="32">
        <v>7</v>
      </c>
      <c r="E2328" s="32" t="s">
        <v>1065</v>
      </c>
      <c r="F2328" s="32"/>
      <c r="G2328" s="32" t="s">
        <v>2305</v>
      </c>
      <c r="H2328" s="32">
        <v>0</v>
      </c>
      <c r="I2328" s="32" t="b">
        <v>0</v>
      </c>
      <c r="M2328">
        <v>2</v>
      </c>
      <c r="N2328" s="30" t="str">
        <f t="shared" si="112"/>
        <v>DELETE FROM W_CATEGORY WHERE ID = mynavi;</v>
      </c>
      <c r="O2328" s="30" t="str">
        <f t="shared" si="110"/>
        <v>INSERT INTO W_CATEGORY VALUES(</v>
      </c>
      <c r="P2328" s="30" t="str">
        <f t="shared" si="111"/>
        <v>"mynavi",7,"o1F110","","児童相談員",0,FALSE</v>
      </c>
      <c r="Q2328" s="18" t="s">
        <v>70</v>
      </c>
    </row>
    <row r="2329" spans="2:17">
      <c r="B2329" s="32" t="s">
        <v>384</v>
      </c>
      <c r="C2329" s="32" t="s">
        <v>89</v>
      </c>
      <c r="D2329" s="32">
        <v>7</v>
      </c>
      <c r="E2329" s="32" t="s">
        <v>1066</v>
      </c>
      <c r="F2329" s="32"/>
      <c r="G2329" s="32" t="s">
        <v>2306</v>
      </c>
      <c r="H2329" s="32">
        <v>0</v>
      </c>
      <c r="I2329" s="32" t="b">
        <v>0</v>
      </c>
      <c r="M2329">
        <v>2</v>
      </c>
      <c r="N2329" s="30" t="str">
        <f t="shared" si="112"/>
        <v>DELETE FROM W_CATEGORY WHERE ID = mynavi;</v>
      </c>
      <c r="O2329" s="30" t="str">
        <f t="shared" si="110"/>
        <v>INSERT INTO W_CATEGORY VALUES(</v>
      </c>
      <c r="P2329" s="30" t="str">
        <f t="shared" si="111"/>
        <v>"mynavi",7,"o1F115","","その他保育関連職",0,FALSE</v>
      </c>
      <c r="Q2329" s="18" t="s">
        <v>70</v>
      </c>
    </row>
    <row r="2330" spans="2:17">
      <c r="B2330" s="32" t="s">
        <v>384</v>
      </c>
      <c r="C2330" s="32" t="s">
        <v>89</v>
      </c>
      <c r="D2330" s="32">
        <v>7</v>
      </c>
      <c r="E2330" s="32" t="s">
        <v>1067</v>
      </c>
      <c r="F2330" s="32"/>
      <c r="G2330" s="32" t="s">
        <v>2307</v>
      </c>
      <c r="H2330" s="32">
        <v>0</v>
      </c>
      <c r="I2330" s="32" t="b">
        <v>0</v>
      </c>
      <c r="M2330">
        <v>2</v>
      </c>
      <c r="N2330" s="30" t="str">
        <f t="shared" si="112"/>
        <v>DELETE FROM W_CATEGORY WHERE ID = mynavi;</v>
      </c>
      <c r="O2330" s="30" t="str">
        <f t="shared" si="110"/>
        <v>INSERT INTO W_CATEGORY VALUES(</v>
      </c>
      <c r="P2330" s="30" t="str">
        <f t="shared" si="111"/>
        <v>"mynavi",7,"o1F205","","スクール運営・マネジメント",0,FALSE</v>
      </c>
      <c r="Q2330" s="18" t="s">
        <v>70</v>
      </c>
    </row>
    <row r="2331" spans="2:17">
      <c r="B2331" s="32" t="s">
        <v>384</v>
      </c>
      <c r="C2331" s="32" t="s">
        <v>89</v>
      </c>
      <c r="D2331" s="32">
        <v>7</v>
      </c>
      <c r="E2331" s="32" t="s">
        <v>1068</v>
      </c>
      <c r="F2331" s="32"/>
      <c r="G2331" s="32" t="s">
        <v>2308</v>
      </c>
      <c r="H2331" s="32">
        <v>0</v>
      </c>
      <c r="I2331" s="32" t="b">
        <v>0</v>
      </c>
      <c r="M2331">
        <v>2</v>
      </c>
      <c r="N2331" s="30" t="str">
        <f t="shared" si="112"/>
        <v>DELETE FROM W_CATEGORY WHERE ID = mynavi;</v>
      </c>
      <c r="O2331" s="30" t="str">
        <f t="shared" si="110"/>
        <v>INSERT INTO W_CATEGORY VALUES(</v>
      </c>
      <c r="P2331" s="30" t="str">
        <f t="shared" si="111"/>
        <v>"mynavi",7,"o1F210","","教師",0,FALSE</v>
      </c>
      <c r="Q2331" s="18" t="s">
        <v>70</v>
      </c>
    </row>
    <row r="2332" spans="2:17">
      <c r="B2332" s="32" t="s">
        <v>384</v>
      </c>
      <c r="C2332" s="32" t="s">
        <v>89</v>
      </c>
      <c r="D2332" s="32">
        <v>7</v>
      </c>
      <c r="E2332" s="32" t="s">
        <v>1069</v>
      </c>
      <c r="F2332" s="32"/>
      <c r="G2332" s="32" t="s">
        <v>2309</v>
      </c>
      <c r="H2332" s="32">
        <v>0</v>
      </c>
      <c r="I2332" s="32" t="b">
        <v>0</v>
      </c>
      <c r="M2332">
        <v>2</v>
      </c>
      <c r="N2332" s="30" t="str">
        <f t="shared" si="112"/>
        <v>DELETE FROM W_CATEGORY WHERE ID = mynavi;</v>
      </c>
      <c r="O2332" s="30" t="str">
        <f t="shared" si="110"/>
        <v>INSERT INTO W_CATEGORY VALUES(</v>
      </c>
      <c r="P2332" s="30" t="str">
        <f t="shared" si="111"/>
        <v>"mynavi",7,"o1F215","","講師",0,FALSE</v>
      </c>
      <c r="Q2332" s="18" t="s">
        <v>70</v>
      </c>
    </row>
    <row r="2333" spans="2:17">
      <c r="B2333" s="32" t="s">
        <v>384</v>
      </c>
      <c r="C2333" s="32" t="s">
        <v>89</v>
      </c>
      <c r="D2333" s="32">
        <v>7</v>
      </c>
      <c r="E2333" s="32" t="s">
        <v>1070</v>
      </c>
      <c r="F2333" s="32"/>
      <c r="G2333" s="32" t="s">
        <v>1708</v>
      </c>
      <c r="H2333" s="32">
        <v>0</v>
      </c>
      <c r="I2333" s="32" t="b">
        <v>0</v>
      </c>
      <c r="M2333">
        <v>2</v>
      </c>
      <c r="N2333" s="30" t="str">
        <f t="shared" si="112"/>
        <v>DELETE FROM W_CATEGORY WHERE ID = mynavi;</v>
      </c>
      <c r="O2333" s="30" t="str">
        <f t="shared" si="110"/>
        <v>INSERT INTO W_CATEGORY VALUES(</v>
      </c>
      <c r="P2333" s="30" t="str">
        <f t="shared" si="111"/>
        <v>"mynavi",7,"o1F220","","スポーツインストラクター・トレーナー",0,FALSE</v>
      </c>
      <c r="Q2333" s="18" t="s">
        <v>70</v>
      </c>
    </row>
    <row r="2334" spans="2:17">
      <c r="B2334" s="32" t="s">
        <v>384</v>
      </c>
      <c r="C2334" s="32" t="s">
        <v>89</v>
      </c>
      <c r="D2334" s="32">
        <v>7</v>
      </c>
      <c r="E2334" s="32" t="s">
        <v>1071</v>
      </c>
      <c r="F2334" s="32"/>
      <c r="G2334" s="32" t="s">
        <v>2310</v>
      </c>
      <c r="H2334" s="32">
        <v>0</v>
      </c>
      <c r="I2334" s="32" t="b">
        <v>0</v>
      </c>
      <c r="M2334">
        <v>2</v>
      </c>
      <c r="N2334" s="30" t="str">
        <f t="shared" si="112"/>
        <v>DELETE FROM W_CATEGORY WHERE ID = mynavi;</v>
      </c>
      <c r="O2334" s="30" t="str">
        <f t="shared" si="110"/>
        <v>INSERT INTO W_CATEGORY VALUES(</v>
      </c>
      <c r="P2334" s="30" t="str">
        <f t="shared" si="111"/>
        <v>"mynavi",7,"o1F225","","インストラクター(OA・その他)",0,FALSE</v>
      </c>
      <c r="Q2334" s="18" t="s">
        <v>70</v>
      </c>
    </row>
    <row r="2335" spans="2:17">
      <c r="B2335" s="32" t="s">
        <v>384</v>
      </c>
      <c r="C2335" s="32" t="s">
        <v>89</v>
      </c>
      <c r="D2335" s="32">
        <v>7</v>
      </c>
      <c r="E2335" s="32" t="s">
        <v>1072</v>
      </c>
      <c r="F2335" s="32"/>
      <c r="G2335" s="32" t="s">
        <v>1700</v>
      </c>
      <c r="H2335" s="32">
        <v>0</v>
      </c>
      <c r="I2335" s="32" t="b">
        <v>0</v>
      </c>
      <c r="M2335">
        <v>2</v>
      </c>
      <c r="N2335" s="30" t="str">
        <f t="shared" si="112"/>
        <v>DELETE FROM W_CATEGORY WHERE ID = mynavi;</v>
      </c>
      <c r="O2335" s="30" t="str">
        <f t="shared" si="110"/>
        <v>INSERT INTO W_CATEGORY VALUES(</v>
      </c>
      <c r="P2335" s="30" t="str">
        <f t="shared" si="111"/>
        <v>"mynavi",7,"o1F230","","教務事務",0,FALSE</v>
      </c>
      <c r="Q2335" s="18" t="s">
        <v>70</v>
      </c>
    </row>
    <row r="2336" spans="2:17">
      <c r="B2336" s="32" t="s">
        <v>384</v>
      </c>
      <c r="C2336" s="32" t="s">
        <v>89</v>
      </c>
      <c r="D2336" s="32">
        <v>7</v>
      </c>
      <c r="E2336" s="32" t="s">
        <v>1073</v>
      </c>
      <c r="F2336" s="32"/>
      <c r="G2336" s="32" t="s">
        <v>2311</v>
      </c>
      <c r="H2336" s="32">
        <v>0</v>
      </c>
      <c r="I2336" s="32" t="b">
        <v>0</v>
      </c>
      <c r="M2336">
        <v>2</v>
      </c>
      <c r="N2336" s="30" t="str">
        <f t="shared" si="112"/>
        <v>DELETE FROM W_CATEGORY WHERE ID = mynavi;</v>
      </c>
      <c r="O2336" s="30" t="str">
        <f t="shared" si="110"/>
        <v>INSERT INTO W_CATEGORY VALUES(</v>
      </c>
      <c r="P2336" s="30" t="str">
        <f t="shared" si="111"/>
        <v>"mynavi",7,"o1F235","","その他教師・講師・インストラクター関連職",0,FALSE</v>
      </c>
      <c r="Q2336" s="18" t="s">
        <v>70</v>
      </c>
    </row>
    <row r="2337" spans="2:17">
      <c r="B2337" s="32" t="s">
        <v>384</v>
      </c>
      <c r="C2337" s="32" t="s">
        <v>89</v>
      </c>
      <c r="D2337" s="32">
        <v>7</v>
      </c>
      <c r="E2337" s="32" t="s">
        <v>1074</v>
      </c>
      <c r="F2337" s="32"/>
      <c r="G2337" s="32" t="s">
        <v>2312</v>
      </c>
      <c r="H2337" s="32">
        <v>0</v>
      </c>
      <c r="I2337" s="32" t="b">
        <v>0</v>
      </c>
      <c r="M2337">
        <v>2</v>
      </c>
      <c r="N2337" s="30" t="str">
        <f t="shared" si="112"/>
        <v>DELETE FROM W_CATEGORY WHERE ID = mynavi;</v>
      </c>
      <c r="O2337" s="30" t="str">
        <f t="shared" si="110"/>
        <v>INSERT INTO W_CATEGORY VALUES(</v>
      </c>
      <c r="P2337" s="30" t="str">
        <f t="shared" si="111"/>
        <v>"mynavi",7,"o1F305","","通訳",0,FALSE</v>
      </c>
      <c r="Q2337" s="18" t="s">
        <v>70</v>
      </c>
    </row>
    <row r="2338" spans="2:17">
      <c r="B2338" s="32" t="s">
        <v>384</v>
      </c>
      <c r="C2338" s="32" t="s">
        <v>89</v>
      </c>
      <c r="D2338" s="32">
        <v>7</v>
      </c>
      <c r="E2338" s="32" t="s">
        <v>1075</v>
      </c>
      <c r="F2338" s="32"/>
      <c r="G2338" s="32" t="s">
        <v>2313</v>
      </c>
      <c r="H2338" s="32">
        <v>0</v>
      </c>
      <c r="I2338" s="32" t="b">
        <v>0</v>
      </c>
      <c r="M2338">
        <v>2</v>
      </c>
      <c r="N2338" s="30" t="str">
        <f t="shared" si="112"/>
        <v>DELETE FROM W_CATEGORY WHERE ID = mynavi;</v>
      </c>
      <c r="O2338" s="30" t="str">
        <f t="shared" si="110"/>
        <v>INSERT INTO W_CATEGORY VALUES(</v>
      </c>
      <c r="P2338" s="30" t="str">
        <f t="shared" si="111"/>
        <v>"mynavi",7,"o1F310","","翻訳",0,FALSE</v>
      </c>
      <c r="Q2338" s="18" t="s">
        <v>70</v>
      </c>
    </row>
    <row r="2339" spans="2:17">
      <c r="B2339" s="32" t="s">
        <v>384</v>
      </c>
      <c r="C2339" s="32" t="s">
        <v>89</v>
      </c>
      <c r="D2339" s="32">
        <v>8</v>
      </c>
      <c r="E2339" s="32" t="s">
        <v>1076</v>
      </c>
      <c r="F2339" s="32"/>
      <c r="G2339" s="32" t="s">
        <v>2314</v>
      </c>
      <c r="H2339" s="32">
        <v>0</v>
      </c>
      <c r="I2339" s="32" t="b">
        <v>0</v>
      </c>
      <c r="M2339">
        <v>2</v>
      </c>
      <c r="N2339" s="30" t="str">
        <f t="shared" si="112"/>
        <v>DELETE FROM W_CATEGORY WHERE ID = mynavi;</v>
      </c>
      <c r="O2339" s="30" t="str">
        <f t="shared" si="110"/>
        <v>INSERT INTO W_CATEGORY VALUES(</v>
      </c>
      <c r="P2339" s="30" t="str">
        <f t="shared" si="111"/>
        <v>"mynavi",8,"o19105","","コンサルタント（経営戦略）",0,FALSE</v>
      </c>
      <c r="Q2339" s="18" t="s">
        <v>70</v>
      </c>
    </row>
    <row r="2340" spans="2:17">
      <c r="B2340" s="32" t="s">
        <v>384</v>
      </c>
      <c r="C2340" s="32" t="s">
        <v>89</v>
      </c>
      <c r="D2340" s="32">
        <v>8</v>
      </c>
      <c r="E2340" s="32" t="s">
        <v>1077</v>
      </c>
      <c r="F2340" s="32"/>
      <c r="G2340" s="32" t="s">
        <v>2315</v>
      </c>
      <c r="H2340" s="32">
        <v>0</v>
      </c>
      <c r="I2340" s="32" t="b">
        <v>0</v>
      </c>
      <c r="M2340">
        <v>2</v>
      </c>
      <c r="N2340" s="30" t="str">
        <f t="shared" si="112"/>
        <v>DELETE FROM W_CATEGORY WHERE ID = mynavi;</v>
      </c>
      <c r="O2340" s="30" t="str">
        <f t="shared" si="110"/>
        <v>INSERT INTO W_CATEGORY VALUES(</v>
      </c>
      <c r="P2340" s="30" t="str">
        <f t="shared" si="111"/>
        <v>"mynavi",8,"o19110","","コンサルタント（財務・会計）",0,FALSE</v>
      </c>
      <c r="Q2340" s="18" t="s">
        <v>70</v>
      </c>
    </row>
    <row r="2341" spans="2:17">
      <c r="B2341" s="32" t="s">
        <v>384</v>
      </c>
      <c r="C2341" s="32" t="s">
        <v>89</v>
      </c>
      <c r="D2341" s="32">
        <v>8</v>
      </c>
      <c r="E2341" s="32" t="s">
        <v>1078</v>
      </c>
      <c r="F2341" s="32"/>
      <c r="G2341" s="32" t="s">
        <v>2316</v>
      </c>
      <c r="H2341" s="32">
        <v>0</v>
      </c>
      <c r="I2341" s="32" t="b">
        <v>0</v>
      </c>
      <c r="M2341">
        <v>2</v>
      </c>
      <c r="N2341" s="30" t="str">
        <f t="shared" si="112"/>
        <v>DELETE FROM W_CATEGORY WHERE ID = mynavi;</v>
      </c>
      <c r="O2341" s="30" t="str">
        <f t="shared" si="110"/>
        <v>INSERT INTO W_CATEGORY VALUES(</v>
      </c>
      <c r="P2341" s="30" t="str">
        <f t="shared" si="111"/>
        <v>"mynavi",8,"o19113","","コンサルタント（業務プロセス）",0,FALSE</v>
      </c>
      <c r="Q2341" s="18" t="s">
        <v>70</v>
      </c>
    </row>
    <row r="2342" spans="2:17">
      <c r="B2342" s="32" t="s">
        <v>384</v>
      </c>
      <c r="C2342" s="32" t="s">
        <v>89</v>
      </c>
      <c r="D2342" s="32">
        <v>8</v>
      </c>
      <c r="E2342" s="32" t="s">
        <v>1079</v>
      </c>
      <c r="F2342" s="32"/>
      <c r="G2342" s="32" t="s">
        <v>2317</v>
      </c>
      <c r="H2342" s="32">
        <v>0</v>
      </c>
      <c r="I2342" s="32" t="b">
        <v>0</v>
      </c>
      <c r="M2342">
        <v>2</v>
      </c>
      <c r="N2342" s="30" t="str">
        <f t="shared" si="112"/>
        <v>DELETE FROM W_CATEGORY WHERE ID = mynavi;</v>
      </c>
      <c r="O2342" s="30" t="str">
        <f t="shared" si="110"/>
        <v>INSERT INTO W_CATEGORY VALUES(</v>
      </c>
      <c r="P2342" s="30" t="str">
        <f t="shared" si="111"/>
        <v>"mynavi",8,"o19115","","コンサルタント（組織・人事）",0,FALSE</v>
      </c>
      <c r="Q2342" s="18" t="s">
        <v>70</v>
      </c>
    </row>
    <row r="2343" spans="2:17">
      <c r="B2343" s="32" t="s">
        <v>384</v>
      </c>
      <c r="C2343" s="32" t="s">
        <v>89</v>
      </c>
      <c r="D2343" s="32">
        <v>8</v>
      </c>
      <c r="E2343" s="32" t="s">
        <v>1080</v>
      </c>
      <c r="F2343" s="32"/>
      <c r="G2343" s="32" t="s">
        <v>2318</v>
      </c>
      <c r="H2343" s="32">
        <v>0</v>
      </c>
      <c r="I2343" s="32" t="b">
        <v>0</v>
      </c>
      <c r="M2343">
        <v>2</v>
      </c>
      <c r="N2343" s="30" t="str">
        <f t="shared" si="112"/>
        <v>DELETE FROM W_CATEGORY WHERE ID = mynavi;</v>
      </c>
      <c r="O2343" s="30" t="str">
        <f t="shared" si="110"/>
        <v>INSERT INTO W_CATEGORY VALUES(</v>
      </c>
      <c r="P2343" s="30" t="str">
        <f t="shared" si="111"/>
        <v>"mynavi",8,"o19120","","コンサルタント（生産・物流）",0,FALSE</v>
      </c>
      <c r="Q2343" s="18" t="s">
        <v>70</v>
      </c>
    </row>
    <row r="2344" spans="2:17">
      <c r="B2344" s="32" t="s">
        <v>384</v>
      </c>
      <c r="C2344" s="32" t="s">
        <v>89</v>
      </c>
      <c r="D2344" s="32">
        <v>8</v>
      </c>
      <c r="E2344" s="32" t="s">
        <v>1081</v>
      </c>
      <c r="F2344" s="32"/>
      <c r="G2344" s="32" t="s">
        <v>2319</v>
      </c>
      <c r="H2344" s="32">
        <v>0</v>
      </c>
      <c r="I2344" s="32" t="b">
        <v>0</v>
      </c>
      <c r="M2344">
        <v>2</v>
      </c>
      <c r="N2344" s="30" t="str">
        <f t="shared" si="112"/>
        <v>DELETE FROM W_CATEGORY WHERE ID = mynavi;</v>
      </c>
      <c r="O2344" s="30" t="str">
        <f t="shared" si="110"/>
        <v>INSERT INTO W_CATEGORY VALUES(</v>
      </c>
      <c r="P2344" s="30" t="str">
        <f t="shared" si="111"/>
        <v>"mynavi",8,"o19125","","コンサルタント（営業・マーケティング）",0,FALSE</v>
      </c>
      <c r="Q2344" s="18" t="s">
        <v>70</v>
      </c>
    </row>
    <row r="2345" spans="2:17">
      <c r="B2345" s="32" t="s">
        <v>384</v>
      </c>
      <c r="C2345" s="32" t="s">
        <v>89</v>
      </c>
      <c r="D2345" s="32">
        <v>8</v>
      </c>
      <c r="E2345" s="32" t="s">
        <v>1082</v>
      </c>
      <c r="F2345" s="32"/>
      <c r="G2345" s="32" t="s">
        <v>2320</v>
      </c>
      <c r="H2345" s="32">
        <v>0</v>
      </c>
      <c r="I2345" s="32" t="b">
        <v>0</v>
      </c>
      <c r="M2345">
        <v>2</v>
      </c>
      <c r="N2345" s="30" t="str">
        <f t="shared" si="112"/>
        <v>DELETE FROM W_CATEGORY WHERE ID = mynavi;</v>
      </c>
      <c r="O2345" s="30" t="str">
        <f t="shared" si="110"/>
        <v>INSERT INTO W_CATEGORY VALUES(</v>
      </c>
      <c r="P2345" s="30" t="str">
        <f t="shared" si="111"/>
        <v>"mynavi",8,"o19126","","ISOコンサルタント・ISO審査員",0,FALSE</v>
      </c>
      <c r="Q2345" s="18" t="s">
        <v>70</v>
      </c>
    </row>
    <row r="2346" spans="2:17">
      <c r="B2346" s="32" t="s">
        <v>384</v>
      </c>
      <c r="C2346" s="32" t="s">
        <v>89</v>
      </c>
      <c r="D2346" s="32">
        <v>8</v>
      </c>
      <c r="E2346" s="32" t="s">
        <v>1083</v>
      </c>
      <c r="F2346" s="32"/>
      <c r="G2346" s="32" t="s">
        <v>2321</v>
      </c>
      <c r="H2346" s="32">
        <v>0</v>
      </c>
      <c r="I2346" s="32" t="b">
        <v>0</v>
      </c>
      <c r="M2346">
        <v>2</v>
      </c>
      <c r="N2346" s="30" t="str">
        <f t="shared" si="112"/>
        <v>DELETE FROM W_CATEGORY WHERE ID = mynavi;</v>
      </c>
      <c r="O2346" s="30" t="str">
        <f t="shared" si="110"/>
        <v>INSERT INTO W_CATEGORY VALUES(</v>
      </c>
      <c r="P2346" s="30" t="str">
        <f t="shared" si="111"/>
        <v>"mynavi",8,"o19128","","M&amp;amp;A",0,FALSE</v>
      </c>
      <c r="Q2346" s="18" t="s">
        <v>70</v>
      </c>
    </row>
    <row r="2347" spans="2:17">
      <c r="B2347" s="32" t="s">
        <v>384</v>
      </c>
      <c r="C2347" s="32" t="s">
        <v>89</v>
      </c>
      <c r="D2347" s="32">
        <v>8</v>
      </c>
      <c r="E2347" s="32" t="s">
        <v>1084</v>
      </c>
      <c r="F2347" s="32"/>
      <c r="G2347" s="32" t="s">
        <v>2322</v>
      </c>
      <c r="H2347" s="32">
        <v>0</v>
      </c>
      <c r="I2347" s="32" t="b">
        <v>0</v>
      </c>
      <c r="M2347">
        <v>2</v>
      </c>
      <c r="N2347" s="30" t="str">
        <f t="shared" si="112"/>
        <v>DELETE FROM W_CATEGORY WHERE ID = mynavi;</v>
      </c>
      <c r="O2347" s="30" t="str">
        <f t="shared" si="110"/>
        <v>INSERT INTO W_CATEGORY VALUES(</v>
      </c>
      <c r="P2347" s="30" t="str">
        <f t="shared" si="111"/>
        <v>"mynavi",8,"o19130","","研究調査員・リサーチャー",0,FALSE</v>
      </c>
      <c r="Q2347" s="18" t="s">
        <v>70</v>
      </c>
    </row>
    <row r="2348" spans="2:17">
      <c r="B2348" s="32" t="s">
        <v>384</v>
      </c>
      <c r="C2348" s="32" t="s">
        <v>89</v>
      </c>
      <c r="D2348" s="32">
        <v>8</v>
      </c>
      <c r="E2348" s="32" t="s">
        <v>1085</v>
      </c>
      <c r="F2348" s="32"/>
      <c r="G2348" s="32" t="s">
        <v>2323</v>
      </c>
      <c r="H2348" s="32">
        <v>0</v>
      </c>
      <c r="I2348" s="32" t="b">
        <v>0</v>
      </c>
      <c r="M2348">
        <v>2</v>
      </c>
      <c r="N2348" s="30" t="str">
        <f t="shared" si="112"/>
        <v>DELETE FROM W_CATEGORY WHERE ID = mynavi;</v>
      </c>
      <c r="O2348" s="30" t="str">
        <f t="shared" ref="O2348:O2411" si="113">"INSERT INTO " &amp; $B2348 &amp; " VALUES("</f>
        <v>INSERT INTO W_CATEGORY VALUES(</v>
      </c>
      <c r="P2348" s="30" t="str">
        <f t="shared" si="111"/>
        <v>"mynavi",8,"o19135","","その他コンサルタント関連職",0,FALSE</v>
      </c>
      <c r="Q2348" s="18" t="s">
        <v>70</v>
      </c>
    </row>
    <row r="2349" spans="2:17">
      <c r="B2349" s="32" t="s">
        <v>384</v>
      </c>
      <c r="C2349" s="32" t="s">
        <v>89</v>
      </c>
      <c r="D2349" s="32">
        <v>8</v>
      </c>
      <c r="E2349" s="32" t="s">
        <v>1086</v>
      </c>
      <c r="F2349" s="32"/>
      <c r="G2349" s="32" t="s">
        <v>2324</v>
      </c>
      <c r="H2349" s="32">
        <v>0</v>
      </c>
      <c r="I2349" s="32" t="b">
        <v>0</v>
      </c>
      <c r="M2349">
        <v>2</v>
      </c>
      <c r="N2349" s="30" t="str">
        <f t="shared" si="112"/>
        <v>DELETE FROM W_CATEGORY WHERE ID = mynavi;</v>
      </c>
      <c r="O2349" s="30" t="str">
        <f t="shared" si="113"/>
        <v>INSERT INTO W_CATEGORY VALUES(</v>
      </c>
      <c r="P2349" s="30" t="str">
        <f t="shared" si="111"/>
        <v>"mynavi",8,"o19205","","公認会計士",0,FALSE</v>
      </c>
      <c r="Q2349" s="18" t="s">
        <v>70</v>
      </c>
    </row>
    <row r="2350" spans="2:17">
      <c r="B2350" s="32" t="s">
        <v>384</v>
      </c>
      <c r="C2350" s="32" t="s">
        <v>89</v>
      </c>
      <c r="D2350" s="32">
        <v>8</v>
      </c>
      <c r="E2350" s="32" t="s">
        <v>1087</v>
      </c>
      <c r="F2350" s="32"/>
      <c r="G2350" s="32" t="s">
        <v>2325</v>
      </c>
      <c r="H2350" s="32">
        <v>0</v>
      </c>
      <c r="I2350" s="32" t="b">
        <v>0</v>
      </c>
      <c r="M2350">
        <v>2</v>
      </c>
      <c r="N2350" s="30" t="str">
        <f t="shared" si="112"/>
        <v>DELETE FROM W_CATEGORY WHERE ID = mynavi;</v>
      </c>
      <c r="O2350" s="30" t="str">
        <f t="shared" si="113"/>
        <v>INSERT INTO W_CATEGORY VALUES(</v>
      </c>
      <c r="P2350" s="30" t="str">
        <f t="shared" ref="P2350:P2413" si="114" xml:space="preserve"> IF(IFERROR(FIND("VAR",C$108),0)&gt;0,""""&amp; C2350 &amp; """",C2350) &amp; "," &amp; IF(IFERROR(FIND("VAR",D$108),0)&gt;0,""""&amp; D2350 &amp; """",D2350) &amp; "," &amp; IF(IFERROR(FIND("VAR",E$108),0)&gt;0,""""&amp; E2350 &amp; """",E2350) &amp; "," &amp;  IF(IFERROR(FIND("VAR",F$108),0)&gt;0,""""&amp; F2350 &amp; """",F2350)&amp; "," &amp;  IF(IFERROR(FIND("VAR",G$108),0)&gt;0,""""&amp; G2350 &amp; """",G2350) &amp; "," &amp; IF(IFERROR(FIND("VAR",H$108),0)&gt;0,""""&amp; H2350 &amp; """",H2350) &amp; "," &amp; IF(IFERROR(FIND("VAR",I$108),0)&gt;0,""""&amp; I2350 &amp; """",I2350)</f>
        <v>"mynavi",8,"o19210","","税理士",0,FALSE</v>
      </c>
      <c r="Q2350" s="18" t="s">
        <v>70</v>
      </c>
    </row>
    <row r="2351" spans="2:17">
      <c r="B2351" s="32" t="s">
        <v>384</v>
      </c>
      <c r="C2351" s="32" t="s">
        <v>89</v>
      </c>
      <c r="D2351" s="32">
        <v>8</v>
      </c>
      <c r="E2351" s="32" t="s">
        <v>1088</v>
      </c>
      <c r="F2351" s="32"/>
      <c r="G2351" s="32" t="s">
        <v>2326</v>
      </c>
      <c r="H2351" s="32">
        <v>0</v>
      </c>
      <c r="I2351" s="32" t="b">
        <v>0</v>
      </c>
      <c r="M2351">
        <v>2</v>
      </c>
      <c r="N2351" s="30" t="str">
        <f t="shared" si="112"/>
        <v>DELETE FROM W_CATEGORY WHERE ID = mynavi;</v>
      </c>
      <c r="O2351" s="30" t="str">
        <f t="shared" si="113"/>
        <v>INSERT INTO W_CATEGORY VALUES(</v>
      </c>
      <c r="P2351" s="30" t="str">
        <f t="shared" si="114"/>
        <v>"mynavi",8,"o19215","","弁護士",0,FALSE</v>
      </c>
      <c r="Q2351" s="18" t="s">
        <v>70</v>
      </c>
    </row>
    <row r="2352" spans="2:17">
      <c r="B2352" s="32" t="s">
        <v>384</v>
      </c>
      <c r="C2352" s="32" t="s">
        <v>89</v>
      </c>
      <c r="D2352" s="32">
        <v>8</v>
      </c>
      <c r="E2352" s="32" t="s">
        <v>1089</v>
      </c>
      <c r="F2352" s="32"/>
      <c r="G2352" s="32" t="s">
        <v>2327</v>
      </c>
      <c r="H2352" s="32">
        <v>0</v>
      </c>
      <c r="I2352" s="32" t="b">
        <v>0</v>
      </c>
      <c r="M2352">
        <v>2</v>
      </c>
      <c r="N2352" s="30" t="str">
        <f t="shared" si="112"/>
        <v>DELETE FROM W_CATEGORY WHERE ID = mynavi;</v>
      </c>
      <c r="O2352" s="30" t="str">
        <f t="shared" si="113"/>
        <v>INSERT INTO W_CATEGORY VALUES(</v>
      </c>
      <c r="P2352" s="30" t="str">
        <f t="shared" si="114"/>
        <v>"mynavi",8,"o19217","","弁理士・特許技術者",0,FALSE</v>
      </c>
      <c r="Q2352" s="18" t="s">
        <v>70</v>
      </c>
    </row>
    <row r="2353" spans="2:17">
      <c r="B2353" s="32" t="s">
        <v>384</v>
      </c>
      <c r="C2353" s="32" t="s">
        <v>89</v>
      </c>
      <c r="D2353" s="32">
        <v>8</v>
      </c>
      <c r="E2353" s="32" t="s">
        <v>1090</v>
      </c>
      <c r="F2353" s="32"/>
      <c r="G2353" s="32" t="s">
        <v>2328</v>
      </c>
      <c r="H2353" s="32">
        <v>0</v>
      </c>
      <c r="I2353" s="32" t="b">
        <v>0</v>
      </c>
      <c r="M2353">
        <v>2</v>
      </c>
      <c r="N2353" s="30" t="str">
        <f t="shared" si="112"/>
        <v>DELETE FROM W_CATEGORY WHERE ID = mynavi;</v>
      </c>
      <c r="O2353" s="30" t="str">
        <f t="shared" si="113"/>
        <v>INSERT INTO W_CATEGORY VALUES(</v>
      </c>
      <c r="P2353" s="30" t="str">
        <f t="shared" si="114"/>
        <v>"mynavi",8,"o19220","","司法書士・行政書士",0,FALSE</v>
      </c>
      <c r="Q2353" s="18" t="s">
        <v>70</v>
      </c>
    </row>
    <row r="2354" spans="2:17">
      <c r="B2354" s="32" t="s">
        <v>384</v>
      </c>
      <c r="C2354" s="32" t="s">
        <v>89</v>
      </c>
      <c r="D2354" s="32">
        <v>8</v>
      </c>
      <c r="E2354" s="32" t="s">
        <v>1091</v>
      </c>
      <c r="F2354" s="32"/>
      <c r="G2354" s="32" t="s">
        <v>2329</v>
      </c>
      <c r="H2354" s="32">
        <v>0</v>
      </c>
      <c r="I2354" s="32" t="b">
        <v>0</v>
      </c>
      <c r="M2354">
        <v>2</v>
      </c>
      <c r="N2354" s="30" t="str">
        <f t="shared" si="112"/>
        <v>DELETE FROM W_CATEGORY WHERE ID = mynavi;</v>
      </c>
      <c r="O2354" s="30" t="str">
        <f t="shared" si="113"/>
        <v>INSERT INTO W_CATEGORY VALUES(</v>
      </c>
      <c r="P2354" s="30" t="str">
        <f t="shared" si="114"/>
        <v>"mynavi",8,"o19225","","社会保険労務士",0,FALSE</v>
      </c>
      <c r="Q2354" s="18" t="s">
        <v>70</v>
      </c>
    </row>
    <row r="2355" spans="2:17">
      <c r="B2355" s="32" t="s">
        <v>384</v>
      </c>
      <c r="C2355" s="32" t="s">
        <v>89</v>
      </c>
      <c r="D2355" s="32">
        <v>8</v>
      </c>
      <c r="E2355" s="32" t="s">
        <v>1092</v>
      </c>
      <c r="F2355" s="32"/>
      <c r="G2355" s="32" t="s">
        <v>2330</v>
      </c>
      <c r="H2355" s="32">
        <v>0</v>
      </c>
      <c r="I2355" s="32" t="b">
        <v>0</v>
      </c>
      <c r="M2355">
        <v>2</v>
      </c>
      <c r="N2355" s="30" t="str">
        <f t="shared" ref="N2355:N2418" si="115">"DELETE FROM " &amp; $B2355 &amp; " WHERE ID = " &amp; C2355 &amp; ";"</f>
        <v>DELETE FROM W_CATEGORY WHERE ID = mynavi;</v>
      </c>
      <c r="O2355" s="30" t="str">
        <f t="shared" si="113"/>
        <v>INSERT INTO W_CATEGORY VALUES(</v>
      </c>
      <c r="P2355" s="30" t="str">
        <f t="shared" si="114"/>
        <v>"mynavi",8,"o19230","","士業補助者",0,FALSE</v>
      </c>
      <c r="Q2355" s="18" t="s">
        <v>70</v>
      </c>
    </row>
    <row r="2356" spans="2:17">
      <c r="B2356" s="32" t="s">
        <v>384</v>
      </c>
      <c r="C2356" s="32" t="s">
        <v>89</v>
      </c>
      <c r="D2356" s="32">
        <v>8</v>
      </c>
      <c r="E2356" s="32" t="s">
        <v>1093</v>
      </c>
      <c r="F2356" s="32"/>
      <c r="G2356" s="32" t="s">
        <v>1729</v>
      </c>
      <c r="H2356" s="32">
        <v>0</v>
      </c>
      <c r="I2356" s="32" t="b">
        <v>0</v>
      </c>
      <c r="M2356">
        <v>2</v>
      </c>
      <c r="N2356" s="30" t="str">
        <f t="shared" si="115"/>
        <v>DELETE FROM W_CATEGORY WHERE ID = mynavi;</v>
      </c>
      <c r="O2356" s="30" t="str">
        <f t="shared" si="113"/>
        <v>INSERT INTO W_CATEGORY VALUES(</v>
      </c>
      <c r="P2356" s="30" t="str">
        <f t="shared" si="114"/>
        <v>"mynavi",8,"o19305","","金融営業（法人）",0,FALSE</v>
      </c>
      <c r="Q2356" s="18" t="s">
        <v>70</v>
      </c>
    </row>
    <row r="2357" spans="2:17">
      <c r="B2357" s="32" t="s">
        <v>384</v>
      </c>
      <c r="C2357" s="32" t="s">
        <v>89</v>
      </c>
      <c r="D2357" s="32">
        <v>8</v>
      </c>
      <c r="E2357" s="32" t="s">
        <v>1094</v>
      </c>
      <c r="F2357" s="32"/>
      <c r="G2357" s="32" t="s">
        <v>2331</v>
      </c>
      <c r="H2357" s="32">
        <v>0</v>
      </c>
      <c r="I2357" s="32" t="b">
        <v>0</v>
      </c>
      <c r="M2357">
        <v>2</v>
      </c>
      <c r="N2357" s="30" t="str">
        <f t="shared" si="115"/>
        <v>DELETE FROM W_CATEGORY WHERE ID = mynavi;</v>
      </c>
      <c r="O2357" s="30" t="str">
        <f t="shared" si="113"/>
        <v>INSERT INTO W_CATEGORY VALUES(</v>
      </c>
      <c r="P2357" s="30" t="str">
        <f t="shared" si="114"/>
        <v>"mynavi",8,"o19310","","金融営業（個人）・リテール・FP",0,FALSE</v>
      </c>
      <c r="Q2357" s="18" t="s">
        <v>70</v>
      </c>
    </row>
    <row r="2358" spans="2:17">
      <c r="B2358" s="32" t="s">
        <v>384</v>
      </c>
      <c r="C2358" s="32" t="s">
        <v>89</v>
      </c>
      <c r="D2358" s="32">
        <v>8</v>
      </c>
      <c r="E2358" s="32" t="s">
        <v>1095</v>
      </c>
      <c r="F2358" s="32"/>
      <c r="G2358" s="32" t="s">
        <v>2332</v>
      </c>
      <c r="H2358" s="32">
        <v>0</v>
      </c>
      <c r="I2358" s="32" t="b">
        <v>0</v>
      </c>
      <c r="M2358">
        <v>2</v>
      </c>
      <c r="N2358" s="30" t="str">
        <f t="shared" si="115"/>
        <v>DELETE FROM W_CATEGORY WHERE ID = mynavi;</v>
      </c>
      <c r="O2358" s="30" t="str">
        <f t="shared" si="113"/>
        <v>INSERT INTO W_CATEGORY VALUES(</v>
      </c>
      <c r="P2358" s="30" t="str">
        <f t="shared" si="114"/>
        <v>"mynavi",8,"o19315","","金融営業（代理店）・パートナーセールス",0,FALSE</v>
      </c>
      <c r="Q2358" s="18" t="s">
        <v>70</v>
      </c>
    </row>
    <row r="2359" spans="2:17">
      <c r="B2359" s="32" t="s">
        <v>384</v>
      </c>
      <c r="C2359" s="32" t="s">
        <v>89</v>
      </c>
      <c r="D2359" s="32">
        <v>8</v>
      </c>
      <c r="E2359" s="32" t="s">
        <v>1096</v>
      </c>
      <c r="F2359" s="32"/>
      <c r="G2359" s="32" t="s">
        <v>2333</v>
      </c>
      <c r="H2359" s="32">
        <v>0</v>
      </c>
      <c r="I2359" s="32" t="b">
        <v>0</v>
      </c>
      <c r="M2359">
        <v>2</v>
      </c>
      <c r="N2359" s="30" t="str">
        <f t="shared" si="115"/>
        <v>DELETE FROM W_CATEGORY WHERE ID = mynavi;</v>
      </c>
      <c r="O2359" s="30" t="str">
        <f t="shared" si="113"/>
        <v>INSERT INTO W_CATEGORY VALUES(</v>
      </c>
      <c r="P2359" s="30" t="str">
        <f t="shared" si="114"/>
        <v>"mynavi",8,"o19320","","投資銀行業務（インベストバンキング）",0,FALSE</v>
      </c>
      <c r="Q2359" s="18" t="s">
        <v>70</v>
      </c>
    </row>
    <row r="2360" spans="2:17">
      <c r="B2360" s="32" t="s">
        <v>384</v>
      </c>
      <c r="C2360" s="32" t="s">
        <v>89</v>
      </c>
      <c r="D2360" s="32">
        <v>8</v>
      </c>
      <c r="E2360" s="32" t="s">
        <v>1097</v>
      </c>
      <c r="F2360" s="32"/>
      <c r="G2360" s="32" t="s">
        <v>2334</v>
      </c>
      <c r="H2360" s="32">
        <v>0</v>
      </c>
      <c r="I2360" s="32" t="b">
        <v>0</v>
      </c>
      <c r="M2360">
        <v>2</v>
      </c>
      <c r="N2360" s="30" t="str">
        <f t="shared" si="115"/>
        <v>DELETE FROM W_CATEGORY WHERE ID = mynavi;</v>
      </c>
      <c r="O2360" s="30" t="str">
        <f t="shared" si="113"/>
        <v>INSERT INTO W_CATEGORY VALUES(</v>
      </c>
      <c r="P2360" s="30" t="str">
        <f t="shared" si="114"/>
        <v>"mynavi",8,"o19325","","運用業務・ファンドマネジャー",0,FALSE</v>
      </c>
      <c r="Q2360" s="18" t="s">
        <v>70</v>
      </c>
    </row>
    <row r="2361" spans="2:17">
      <c r="B2361" s="32" t="s">
        <v>384</v>
      </c>
      <c r="C2361" s="32" t="s">
        <v>89</v>
      </c>
      <c r="D2361" s="32">
        <v>8</v>
      </c>
      <c r="E2361" s="32" t="s">
        <v>1098</v>
      </c>
      <c r="F2361" s="32"/>
      <c r="G2361" s="32" t="s">
        <v>2335</v>
      </c>
      <c r="H2361" s="32">
        <v>0</v>
      </c>
      <c r="I2361" s="32" t="b">
        <v>0</v>
      </c>
      <c r="M2361">
        <v>2</v>
      </c>
      <c r="N2361" s="30" t="str">
        <f t="shared" si="115"/>
        <v>DELETE FROM W_CATEGORY WHERE ID = mynavi;</v>
      </c>
      <c r="O2361" s="30" t="str">
        <f t="shared" si="113"/>
        <v>INSERT INTO W_CATEGORY VALUES(</v>
      </c>
      <c r="P2361" s="30" t="str">
        <f t="shared" si="114"/>
        <v>"mynavi",8,"o19405","","金融商品開発・アクチュアリー",0,FALSE</v>
      </c>
      <c r="Q2361" s="18" t="s">
        <v>70</v>
      </c>
    </row>
    <row r="2362" spans="2:17">
      <c r="B2362" s="32" t="s">
        <v>384</v>
      </c>
      <c r="C2362" s="32" t="s">
        <v>89</v>
      </c>
      <c r="D2362" s="32">
        <v>8</v>
      </c>
      <c r="E2362" s="32" t="s">
        <v>1099</v>
      </c>
      <c r="F2362" s="32"/>
      <c r="G2362" s="32" t="s">
        <v>2336</v>
      </c>
      <c r="H2362" s="32">
        <v>0</v>
      </c>
      <c r="I2362" s="32" t="b">
        <v>0</v>
      </c>
      <c r="M2362">
        <v>2</v>
      </c>
      <c r="N2362" s="30" t="str">
        <f t="shared" si="115"/>
        <v>DELETE FROM W_CATEGORY WHERE ID = mynavi;</v>
      </c>
      <c r="O2362" s="30" t="str">
        <f t="shared" si="113"/>
        <v>INSERT INTO W_CATEGORY VALUES(</v>
      </c>
      <c r="P2362" s="30" t="str">
        <f t="shared" si="114"/>
        <v>"mynavi",8,"o19420","","リスク・与信・債権管理",0,FALSE</v>
      </c>
      <c r="Q2362" s="18" t="s">
        <v>70</v>
      </c>
    </row>
    <row r="2363" spans="2:17">
      <c r="B2363" s="32" t="s">
        <v>384</v>
      </c>
      <c r="C2363" s="32" t="s">
        <v>89</v>
      </c>
      <c r="D2363" s="32">
        <v>8</v>
      </c>
      <c r="E2363" s="32" t="s">
        <v>1100</v>
      </c>
      <c r="F2363" s="32"/>
      <c r="G2363" s="32" t="s">
        <v>2337</v>
      </c>
      <c r="H2363" s="32">
        <v>0</v>
      </c>
      <c r="I2363" s="32" t="b">
        <v>0</v>
      </c>
      <c r="M2363">
        <v>2</v>
      </c>
      <c r="N2363" s="30" t="str">
        <f t="shared" si="115"/>
        <v>DELETE FROM W_CATEGORY WHERE ID = mynavi;</v>
      </c>
      <c r="O2363" s="30" t="str">
        <f t="shared" si="113"/>
        <v>INSERT INTO W_CATEGORY VALUES(</v>
      </c>
      <c r="P2363" s="30" t="str">
        <f t="shared" si="114"/>
        <v>"mynavi",8,"o19425","","金融事務",0,FALSE</v>
      </c>
      <c r="Q2363" s="18" t="s">
        <v>70</v>
      </c>
    </row>
    <row r="2364" spans="2:17">
      <c r="B2364" s="32" t="s">
        <v>384</v>
      </c>
      <c r="C2364" s="32" t="s">
        <v>89</v>
      </c>
      <c r="D2364" s="32">
        <v>8</v>
      </c>
      <c r="E2364" s="32" t="s">
        <v>1101</v>
      </c>
      <c r="F2364" s="32"/>
      <c r="G2364" s="32" t="s">
        <v>2338</v>
      </c>
      <c r="H2364" s="32">
        <v>0</v>
      </c>
      <c r="I2364" s="32" t="b">
        <v>0</v>
      </c>
      <c r="M2364">
        <v>2</v>
      </c>
      <c r="N2364" s="30" t="str">
        <f t="shared" si="115"/>
        <v>DELETE FROM W_CATEGORY WHERE ID = mynavi;</v>
      </c>
      <c r="O2364" s="30" t="str">
        <f t="shared" si="113"/>
        <v>INSERT INTO W_CATEGORY VALUES(</v>
      </c>
      <c r="P2364" s="30" t="str">
        <f t="shared" si="114"/>
        <v>"mynavi",8,"o19430","","生損保系専門職（査定・損害調査等）",0,FALSE</v>
      </c>
      <c r="Q2364" s="18" t="s">
        <v>70</v>
      </c>
    </row>
    <row r="2365" spans="2:17">
      <c r="B2365" s="32" t="s">
        <v>384</v>
      </c>
      <c r="C2365" s="32" t="s">
        <v>89</v>
      </c>
      <c r="D2365" s="32">
        <v>8</v>
      </c>
      <c r="E2365" s="32" t="s">
        <v>1102</v>
      </c>
      <c r="F2365" s="32"/>
      <c r="G2365" s="32" t="s">
        <v>2339</v>
      </c>
      <c r="H2365" s="32">
        <v>0</v>
      </c>
      <c r="I2365" s="32" t="b">
        <v>0</v>
      </c>
      <c r="M2365">
        <v>2</v>
      </c>
      <c r="N2365" s="30" t="str">
        <f t="shared" si="115"/>
        <v>DELETE FROM W_CATEGORY WHERE ID = mynavi;</v>
      </c>
      <c r="O2365" s="30" t="str">
        <f t="shared" si="113"/>
        <v>INSERT INTO W_CATEGORY VALUES(</v>
      </c>
      <c r="P2365" s="30" t="str">
        <f t="shared" si="114"/>
        <v>"mynavi",8,"o19435","","その他金融関連職",0,FALSE</v>
      </c>
      <c r="Q2365" s="18" t="s">
        <v>70</v>
      </c>
    </row>
    <row r="2366" spans="2:17">
      <c r="B2366" s="32" t="s">
        <v>384</v>
      </c>
      <c r="C2366" s="32" t="s">
        <v>89</v>
      </c>
      <c r="D2366" s="32">
        <v>8</v>
      </c>
      <c r="E2366" s="32" t="s">
        <v>1103</v>
      </c>
      <c r="F2366" s="32"/>
      <c r="G2366" s="32" t="s">
        <v>2340</v>
      </c>
      <c r="H2366" s="32">
        <v>0</v>
      </c>
      <c r="I2366" s="32" t="b">
        <v>0</v>
      </c>
      <c r="M2366">
        <v>2</v>
      </c>
      <c r="N2366" s="30" t="str">
        <f t="shared" si="115"/>
        <v>DELETE FROM W_CATEGORY WHERE ID = mynavi;</v>
      </c>
      <c r="O2366" s="30" t="str">
        <f t="shared" si="113"/>
        <v>INSERT INTO W_CATEGORY VALUES(</v>
      </c>
      <c r="P2366" s="30" t="str">
        <f t="shared" si="114"/>
        <v>"mynavi",8,"o19503","","不動産営業",0,FALSE</v>
      </c>
      <c r="Q2366" s="18" t="s">
        <v>70</v>
      </c>
    </row>
    <row r="2367" spans="2:17">
      <c r="B2367" s="32" t="s">
        <v>384</v>
      </c>
      <c r="C2367" s="32" t="s">
        <v>89</v>
      </c>
      <c r="D2367" s="32">
        <v>8</v>
      </c>
      <c r="E2367" s="32" t="s">
        <v>1104</v>
      </c>
      <c r="F2367" s="32"/>
      <c r="G2367" s="32" t="s">
        <v>2341</v>
      </c>
      <c r="H2367" s="32">
        <v>0</v>
      </c>
      <c r="I2367" s="32" t="b">
        <v>0</v>
      </c>
      <c r="M2367">
        <v>2</v>
      </c>
      <c r="N2367" s="30" t="str">
        <f t="shared" si="115"/>
        <v>DELETE FROM W_CATEGORY WHERE ID = mynavi;</v>
      </c>
      <c r="O2367" s="30" t="str">
        <f t="shared" si="113"/>
        <v>INSERT INTO W_CATEGORY VALUES(</v>
      </c>
      <c r="P2367" s="30" t="str">
        <f t="shared" si="114"/>
        <v>"mynavi",8,"o19505","","アセットマネジャー",0,FALSE</v>
      </c>
      <c r="Q2367" s="18" t="s">
        <v>70</v>
      </c>
    </row>
    <row r="2368" spans="2:17">
      <c r="B2368" s="32" t="s">
        <v>384</v>
      </c>
      <c r="C2368" s="32" t="s">
        <v>89</v>
      </c>
      <c r="D2368" s="32">
        <v>8</v>
      </c>
      <c r="E2368" s="32" t="s">
        <v>1105</v>
      </c>
      <c r="F2368" s="32"/>
      <c r="G2368" s="32" t="s">
        <v>2342</v>
      </c>
      <c r="H2368" s="32">
        <v>0</v>
      </c>
      <c r="I2368" s="32" t="b">
        <v>0</v>
      </c>
      <c r="M2368">
        <v>2</v>
      </c>
      <c r="N2368" s="30" t="str">
        <f t="shared" si="115"/>
        <v>DELETE FROM W_CATEGORY WHERE ID = mynavi;</v>
      </c>
      <c r="O2368" s="30" t="str">
        <f t="shared" si="113"/>
        <v>INSERT INTO W_CATEGORY VALUES(</v>
      </c>
      <c r="P2368" s="30" t="str">
        <f t="shared" si="114"/>
        <v>"mynavi",8,"o19510","","不動産鑑定・デューデリジェンス",0,FALSE</v>
      </c>
      <c r="Q2368" s="18" t="s">
        <v>70</v>
      </c>
    </row>
    <row r="2369" spans="2:17">
      <c r="B2369" s="32" t="s">
        <v>384</v>
      </c>
      <c r="C2369" s="32" t="s">
        <v>89</v>
      </c>
      <c r="D2369" s="32">
        <v>8</v>
      </c>
      <c r="E2369" s="32" t="s">
        <v>1106</v>
      </c>
      <c r="F2369" s="32"/>
      <c r="G2369" s="32" t="s">
        <v>2343</v>
      </c>
      <c r="H2369" s="32">
        <v>0</v>
      </c>
      <c r="I2369" s="32" t="b">
        <v>0</v>
      </c>
      <c r="M2369">
        <v>2</v>
      </c>
      <c r="N2369" s="30" t="str">
        <f t="shared" si="115"/>
        <v>DELETE FROM W_CATEGORY WHERE ID = mynavi;</v>
      </c>
      <c r="O2369" s="30" t="str">
        <f t="shared" si="113"/>
        <v>INSERT INTO W_CATEGORY VALUES(</v>
      </c>
      <c r="P2369" s="30" t="str">
        <f t="shared" si="114"/>
        <v>"mynavi",8,"o19515","","プロパティマネジャー",0,FALSE</v>
      </c>
      <c r="Q2369" s="18" t="s">
        <v>70</v>
      </c>
    </row>
    <row r="2370" spans="2:17">
      <c r="B2370" s="32" t="s">
        <v>384</v>
      </c>
      <c r="C2370" s="32" t="s">
        <v>89</v>
      </c>
      <c r="D2370" s="32">
        <v>8</v>
      </c>
      <c r="E2370" s="32" t="s">
        <v>1107</v>
      </c>
      <c r="F2370" s="32"/>
      <c r="G2370" s="32" t="s">
        <v>2344</v>
      </c>
      <c r="H2370" s="32">
        <v>0</v>
      </c>
      <c r="I2370" s="32" t="b">
        <v>0</v>
      </c>
      <c r="M2370">
        <v>2</v>
      </c>
      <c r="N2370" s="30" t="str">
        <f t="shared" si="115"/>
        <v>DELETE FROM W_CATEGORY WHERE ID = mynavi;</v>
      </c>
      <c r="O2370" s="30" t="str">
        <f t="shared" si="113"/>
        <v>INSERT INTO W_CATEGORY VALUES(</v>
      </c>
      <c r="P2370" s="30" t="str">
        <f t="shared" si="114"/>
        <v>"mynavi",8,"o19520","","ファシリティマネジャー",0,FALSE</v>
      </c>
      <c r="Q2370" s="18" t="s">
        <v>70</v>
      </c>
    </row>
    <row r="2371" spans="2:17">
      <c r="B2371" s="32" t="s">
        <v>384</v>
      </c>
      <c r="C2371" s="32" t="s">
        <v>89</v>
      </c>
      <c r="D2371" s="32">
        <v>8</v>
      </c>
      <c r="E2371" s="32" t="s">
        <v>1108</v>
      </c>
      <c r="F2371" s="32"/>
      <c r="G2371" s="32" t="s">
        <v>2345</v>
      </c>
      <c r="H2371" s="32">
        <v>0</v>
      </c>
      <c r="I2371" s="32" t="b">
        <v>0</v>
      </c>
      <c r="M2371">
        <v>2</v>
      </c>
      <c r="N2371" s="30" t="str">
        <f t="shared" si="115"/>
        <v>DELETE FROM W_CATEGORY WHERE ID = mynavi;</v>
      </c>
      <c r="O2371" s="30" t="str">
        <f t="shared" si="113"/>
        <v>INSERT INTO W_CATEGORY VALUES(</v>
      </c>
      <c r="P2371" s="30" t="str">
        <f t="shared" si="114"/>
        <v>"mynavi",8,"o19525","","用地仕入",0,FALSE</v>
      </c>
      <c r="Q2371" s="18" t="s">
        <v>70</v>
      </c>
    </row>
    <row r="2372" spans="2:17">
      <c r="B2372" s="32" t="s">
        <v>384</v>
      </c>
      <c r="C2372" s="32" t="s">
        <v>89</v>
      </c>
      <c r="D2372" s="32">
        <v>8</v>
      </c>
      <c r="E2372" s="32" t="s">
        <v>1109</v>
      </c>
      <c r="F2372" s="32"/>
      <c r="G2372" s="32" t="s">
        <v>2346</v>
      </c>
      <c r="H2372" s="32">
        <v>0</v>
      </c>
      <c r="I2372" s="32" t="b">
        <v>0</v>
      </c>
      <c r="M2372">
        <v>2</v>
      </c>
      <c r="N2372" s="30" t="str">
        <f t="shared" si="115"/>
        <v>DELETE FROM W_CATEGORY WHERE ID = mynavi;</v>
      </c>
      <c r="O2372" s="30" t="str">
        <f t="shared" si="113"/>
        <v>INSERT INTO W_CATEGORY VALUES(</v>
      </c>
      <c r="P2372" s="30" t="str">
        <f t="shared" si="114"/>
        <v>"mynavi",8,"o19530","","不動産事業企画",0,FALSE</v>
      </c>
      <c r="Q2372" s="18" t="s">
        <v>70</v>
      </c>
    </row>
    <row r="2373" spans="2:17">
      <c r="B2373" s="32" t="s">
        <v>384</v>
      </c>
      <c r="C2373" s="32" t="s">
        <v>89</v>
      </c>
      <c r="D2373" s="32">
        <v>8</v>
      </c>
      <c r="E2373" s="32" t="s">
        <v>1110</v>
      </c>
      <c r="F2373" s="32"/>
      <c r="G2373" s="32" t="s">
        <v>1727</v>
      </c>
      <c r="H2373" s="32">
        <v>0</v>
      </c>
      <c r="I2373" s="32" t="b">
        <v>0</v>
      </c>
      <c r="M2373">
        <v>2</v>
      </c>
      <c r="N2373" s="30" t="str">
        <f t="shared" si="115"/>
        <v>DELETE FROM W_CATEGORY WHERE ID = mynavi;</v>
      </c>
      <c r="O2373" s="30" t="str">
        <f t="shared" si="113"/>
        <v>INSERT INTO W_CATEGORY VALUES(</v>
      </c>
      <c r="P2373" s="30" t="str">
        <f t="shared" si="114"/>
        <v>"mynavi",8,"o19535","","不動産管理",0,FALSE</v>
      </c>
      <c r="Q2373" s="18" t="s">
        <v>70</v>
      </c>
    </row>
    <row r="2374" spans="2:17">
      <c r="B2374" s="32" t="s">
        <v>384</v>
      </c>
      <c r="C2374" s="32" t="s">
        <v>89</v>
      </c>
      <c r="D2374" s="32">
        <v>8</v>
      </c>
      <c r="E2374" s="32" t="s">
        <v>1111</v>
      </c>
      <c r="F2374" s="32"/>
      <c r="G2374" s="32" t="s">
        <v>2347</v>
      </c>
      <c r="H2374" s="32">
        <v>0</v>
      </c>
      <c r="I2374" s="32" t="b">
        <v>0</v>
      </c>
      <c r="M2374">
        <v>2</v>
      </c>
      <c r="N2374" s="30" t="str">
        <f t="shared" si="115"/>
        <v>DELETE FROM W_CATEGORY WHERE ID = mynavi;</v>
      </c>
      <c r="O2374" s="30" t="str">
        <f t="shared" si="113"/>
        <v>INSERT INTO W_CATEGORY VALUES(</v>
      </c>
      <c r="P2374" s="30" t="str">
        <f t="shared" si="114"/>
        <v>"mynavi",8,"o19540","","フロント（マンション管理・ビル管理）",0,FALSE</v>
      </c>
      <c r="Q2374" s="18" t="s">
        <v>70</v>
      </c>
    </row>
    <row r="2375" spans="2:17">
      <c r="B2375" s="32" t="s">
        <v>384</v>
      </c>
      <c r="C2375" s="32" t="s">
        <v>89</v>
      </c>
      <c r="D2375" s="32">
        <v>8</v>
      </c>
      <c r="E2375" s="32" t="s">
        <v>1112</v>
      </c>
      <c r="F2375" s="32"/>
      <c r="G2375" s="32" t="s">
        <v>2348</v>
      </c>
      <c r="H2375" s="32">
        <v>0</v>
      </c>
      <c r="I2375" s="32" t="b">
        <v>0</v>
      </c>
      <c r="M2375">
        <v>2</v>
      </c>
      <c r="N2375" s="30" t="str">
        <f t="shared" si="115"/>
        <v>DELETE FROM W_CATEGORY WHERE ID = mynavi;</v>
      </c>
      <c r="O2375" s="30" t="str">
        <f t="shared" si="113"/>
        <v>INSERT INTO W_CATEGORY VALUES(</v>
      </c>
      <c r="P2375" s="30" t="str">
        <f t="shared" si="114"/>
        <v>"mynavi",8,"o19545","","その他不動産関連職",0,FALSE</v>
      </c>
      <c r="Q2375" s="18" t="s">
        <v>70</v>
      </c>
    </row>
    <row r="2376" spans="2:17">
      <c r="B2376" s="32" t="s">
        <v>384</v>
      </c>
      <c r="C2376" s="32" t="s">
        <v>89</v>
      </c>
      <c r="D2376" s="32">
        <v>9</v>
      </c>
      <c r="E2376" s="32" t="s">
        <v>1113</v>
      </c>
      <c r="F2376" s="32"/>
      <c r="G2376" s="32" t="s">
        <v>2349</v>
      </c>
      <c r="H2376" s="32">
        <v>0</v>
      </c>
      <c r="I2376" s="32" t="b">
        <v>0</v>
      </c>
      <c r="M2376">
        <v>2</v>
      </c>
      <c r="N2376" s="30" t="str">
        <f t="shared" si="115"/>
        <v>DELETE FROM W_CATEGORY WHERE ID = mynavi;</v>
      </c>
      <c r="O2376" s="30" t="str">
        <f t="shared" si="113"/>
        <v>INSERT INTO W_CATEGORY VALUES(</v>
      </c>
      <c r="P2376" s="30" t="str">
        <f t="shared" si="114"/>
        <v>"mynavi",9,"o1A105","","アカウントエグゼクティブ（AE）・アカウントプランナー",0,FALSE</v>
      </c>
      <c r="Q2376" s="18" t="s">
        <v>70</v>
      </c>
    </row>
    <row r="2377" spans="2:17">
      <c r="B2377" s="32" t="s">
        <v>384</v>
      </c>
      <c r="C2377" s="32" t="s">
        <v>89</v>
      </c>
      <c r="D2377" s="32">
        <v>9</v>
      </c>
      <c r="E2377" s="32" t="s">
        <v>1114</v>
      </c>
      <c r="F2377" s="32"/>
      <c r="G2377" s="32" t="s">
        <v>2350</v>
      </c>
      <c r="H2377" s="32">
        <v>0</v>
      </c>
      <c r="I2377" s="32" t="b">
        <v>0</v>
      </c>
      <c r="M2377">
        <v>2</v>
      </c>
      <c r="N2377" s="30" t="str">
        <f t="shared" si="115"/>
        <v>DELETE FROM W_CATEGORY WHERE ID = mynavi;</v>
      </c>
      <c r="O2377" s="30" t="str">
        <f t="shared" si="113"/>
        <v>INSERT INTO W_CATEGORY VALUES(</v>
      </c>
      <c r="P2377" s="30" t="str">
        <f t="shared" si="114"/>
        <v>"mynavi",9,"o1A110","","メディアプランナー（MP)",0,FALSE</v>
      </c>
      <c r="Q2377" s="18" t="s">
        <v>70</v>
      </c>
    </row>
    <row r="2378" spans="2:17">
      <c r="B2378" s="32" t="s">
        <v>384</v>
      </c>
      <c r="C2378" s="32" t="s">
        <v>89</v>
      </c>
      <c r="D2378" s="32">
        <v>9</v>
      </c>
      <c r="E2378" s="32" t="s">
        <v>1115</v>
      </c>
      <c r="F2378" s="32"/>
      <c r="G2378" s="32" t="s">
        <v>1755</v>
      </c>
      <c r="H2378" s="32">
        <v>0</v>
      </c>
      <c r="I2378" s="32" t="b">
        <v>0</v>
      </c>
      <c r="M2378">
        <v>2</v>
      </c>
      <c r="N2378" s="30" t="str">
        <f t="shared" si="115"/>
        <v>DELETE FROM W_CATEGORY WHERE ID = mynavi;</v>
      </c>
      <c r="O2378" s="30" t="str">
        <f t="shared" si="113"/>
        <v>INSERT INTO W_CATEGORY VALUES(</v>
      </c>
      <c r="P2378" s="30" t="str">
        <f t="shared" si="114"/>
        <v>"mynavi",9,"o1A115","","クリエイティブディレクター",0,FALSE</v>
      </c>
      <c r="Q2378" s="18" t="s">
        <v>70</v>
      </c>
    </row>
    <row r="2379" spans="2:17">
      <c r="B2379" s="32" t="s">
        <v>384</v>
      </c>
      <c r="C2379" s="32" t="s">
        <v>89</v>
      </c>
      <c r="D2379" s="32">
        <v>9</v>
      </c>
      <c r="E2379" s="32" t="s">
        <v>1116</v>
      </c>
      <c r="F2379" s="32"/>
      <c r="G2379" s="32" t="s">
        <v>1754</v>
      </c>
      <c r="H2379" s="32">
        <v>0</v>
      </c>
      <c r="I2379" s="32" t="b">
        <v>0</v>
      </c>
      <c r="M2379">
        <v>2</v>
      </c>
      <c r="N2379" s="30" t="str">
        <f t="shared" si="115"/>
        <v>DELETE FROM W_CATEGORY WHERE ID = mynavi;</v>
      </c>
      <c r="O2379" s="30" t="str">
        <f t="shared" si="113"/>
        <v>INSERT INTO W_CATEGORY VALUES(</v>
      </c>
      <c r="P2379" s="30" t="str">
        <f t="shared" si="114"/>
        <v>"mynavi",9,"o1A120","","コピーライター",0,FALSE</v>
      </c>
      <c r="Q2379" s="18" t="s">
        <v>70</v>
      </c>
    </row>
    <row r="2380" spans="2:17">
      <c r="B2380" s="32" t="s">
        <v>384</v>
      </c>
      <c r="C2380" s="32" t="s">
        <v>89</v>
      </c>
      <c r="D2380" s="32">
        <v>9</v>
      </c>
      <c r="E2380" s="32" t="s">
        <v>1117</v>
      </c>
      <c r="F2380" s="32"/>
      <c r="G2380" s="32" t="s">
        <v>1752</v>
      </c>
      <c r="H2380" s="32">
        <v>0</v>
      </c>
      <c r="I2380" s="32" t="b">
        <v>0</v>
      </c>
      <c r="M2380">
        <v>2</v>
      </c>
      <c r="N2380" s="30" t="str">
        <f t="shared" si="115"/>
        <v>DELETE FROM W_CATEGORY WHERE ID = mynavi;</v>
      </c>
      <c r="O2380" s="30" t="str">
        <f t="shared" si="113"/>
        <v>INSERT INTO W_CATEGORY VALUES(</v>
      </c>
      <c r="P2380" s="30" t="str">
        <f t="shared" si="114"/>
        <v>"mynavi",9,"o1A125","","アートディレクター",0,FALSE</v>
      </c>
      <c r="Q2380" s="18" t="s">
        <v>70</v>
      </c>
    </row>
    <row r="2381" spans="2:17">
      <c r="B2381" s="32" t="s">
        <v>384</v>
      </c>
      <c r="C2381" s="32" t="s">
        <v>89</v>
      </c>
      <c r="D2381" s="32">
        <v>9</v>
      </c>
      <c r="E2381" s="32" t="s">
        <v>1118</v>
      </c>
      <c r="F2381" s="32"/>
      <c r="G2381" s="32" t="s">
        <v>2351</v>
      </c>
      <c r="H2381" s="32">
        <v>0</v>
      </c>
      <c r="I2381" s="32" t="b">
        <v>0</v>
      </c>
      <c r="M2381">
        <v>2</v>
      </c>
      <c r="N2381" s="30" t="str">
        <f t="shared" si="115"/>
        <v>DELETE FROM W_CATEGORY WHERE ID = mynavi;</v>
      </c>
      <c r="O2381" s="30" t="str">
        <f t="shared" si="113"/>
        <v>INSERT INTO W_CATEGORY VALUES(</v>
      </c>
      <c r="P2381" s="30" t="str">
        <f t="shared" si="114"/>
        <v>"mynavi",9,"o1A130","","グラフィックデザイナー・CGデザイナー・イラストレーター(広告系)",0,FALSE</v>
      </c>
      <c r="Q2381" s="18" t="s">
        <v>70</v>
      </c>
    </row>
    <row r="2382" spans="2:17">
      <c r="B2382" s="32" t="s">
        <v>384</v>
      </c>
      <c r="C2382" s="32" t="s">
        <v>89</v>
      </c>
      <c r="D2382" s="32">
        <v>9</v>
      </c>
      <c r="E2382" s="32" t="s">
        <v>1119</v>
      </c>
      <c r="F2382" s="32"/>
      <c r="G2382" s="32" t="s">
        <v>1782</v>
      </c>
      <c r="H2382" s="32">
        <v>0</v>
      </c>
      <c r="I2382" s="32" t="b">
        <v>0</v>
      </c>
      <c r="M2382">
        <v>2</v>
      </c>
      <c r="N2382" s="30" t="str">
        <f t="shared" si="115"/>
        <v>DELETE FROM W_CATEGORY WHERE ID = mynavi;</v>
      </c>
      <c r="O2382" s="30" t="str">
        <f t="shared" si="113"/>
        <v>INSERT INTO W_CATEGORY VALUES(</v>
      </c>
      <c r="P2382" s="30" t="str">
        <f t="shared" si="114"/>
        <v>"mynavi",9,"o1A135","","フォトグラファー",0,FALSE</v>
      </c>
      <c r="Q2382" s="18" t="s">
        <v>70</v>
      </c>
    </row>
    <row r="2383" spans="2:17">
      <c r="B2383" s="32" t="s">
        <v>384</v>
      </c>
      <c r="C2383" s="32" t="s">
        <v>89</v>
      </c>
      <c r="D2383" s="32">
        <v>9</v>
      </c>
      <c r="E2383" s="32" t="s">
        <v>1120</v>
      </c>
      <c r="F2383" s="32"/>
      <c r="G2383" s="32" t="s">
        <v>2352</v>
      </c>
      <c r="H2383" s="32">
        <v>0</v>
      </c>
      <c r="I2383" s="32" t="b">
        <v>0</v>
      </c>
      <c r="M2383">
        <v>2</v>
      </c>
      <c r="N2383" s="30" t="str">
        <f t="shared" si="115"/>
        <v>DELETE FROM W_CATEGORY WHERE ID = mynavi;</v>
      </c>
      <c r="O2383" s="30" t="str">
        <f t="shared" si="113"/>
        <v>INSERT INTO W_CATEGORY VALUES(</v>
      </c>
      <c r="P2383" s="30" t="str">
        <f t="shared" si="114"/>
        <v>"mynavi",9,"o1A140","","その他広告・グラフィック関連職",0,FALSE</v>
      </c>
      <c r="Q2383" s="18" t="s">
        <v>70</v>
      </c>
    </row>
    <row r="2384" spans="2:17">
      <c r="B2384" s="32" t="s">
        <v>384</v>
      </c>
      <c r="C2384" s="32" t="s">
        <v>89</v>
      </c>
      <c r="D2384" s="32">
        <v>9</v>
      </c>
      <c r="E2384" s="32" t="s">
        <v>1121</v>
      </c>
      <c r="F2384" s="32"/>
      <c r="G2384" s="32" t="s">
        <v>2353</v>
      </c>
      <c r="H2384" s="32">
        <v>0</v>
      </c>
      <c r="I2384" s="32" t="b">
        <v>0</v>
      </c>
      <c r="M2384">
        <v>2</v>
      </c>
      <c r="N2384" s="30" t="str">
        <f t="shared" si="115"/>
        <v>DELETE FROM W_CATEGORY WHERE ID = mynavi;</v>
      </c>
      <c r="O2384" s="30" t="str">
        <f t="shared" si="113"/>
        <v>INSERT INTO W_CATEGORY VALUES(</v>
      </c>
      <c r="P2384" s="30" t="str">
        <f t="shared" si="114"/>
        <v>"mynavi",9,"o1A205","","ディレクター・プロデューサー・進行管理（編集・制作系）",0,FALSE</v>
      </c>
      <c r="Q2384" s="18" t="s">
        <v>70</v>
      </c>
    </row>
    <row r="2385" spans="2:17">
      <c r="B2385" s="32" t="s">
        <v>384</v>
      </c>
      <c r="C2385" s="32" t="s">
        <v>89</v>
      </c>
      <c r="D2385" s="32">
        <v>9</v>
      </c>
      <c r="E2385" s="32" t="s">
        <v>1122</v>
      </c>
      <c r="F2385" s="32"/>
      <c r="G2385" s="32" t="s">
        <v>2354</v>
      </c>
      <c r="H2385" s="32">
        <v>0</v>
      </c>
      <c r="I2385" s="32" t="b">
        <v>0</v>
      </c>
      <c r="M2385">
        <v>2</v>
      </c>
      <c r="N2385" s="30" t="str">
        <f t="shared" si="115"/>
        <v>DELETE FROM W_CATEGORY WHERE ID = mynavi;</v>
      </c>
      <c r="O2385" s="30" t="str">
        <f t="shared" si="113"/>
        <v>INSERT INTO W_CATEGORY VALUES(</v>
      </c>
      <c r="P2385" s="30" t="str">
        <f t="shared" si="114"/>
        <v>"mynavi",9,"o1A210","","編集・校正",0,FALSE</v>
      </c>
      <c r="Q2385" s="18" t="s">
        <v>70</v>
      </c>
    </row>
    <row r="2386" spans="2:17">
      <c r="B2386" s="32" t="s">
        <v>384</v>
      </c>
      <c r="C2386" s="32" t="s">
        <v>89</v>
      </c>
      <c r="D2386" s="32">
        <v>9</v>
      </c>
      <c r="E2386" s="32" t="s">
        <v>1123</v>
      </c>
      <c r="F2386" s="32"/>
      <c r="G2386" s="32" t="s">
        <v>2355</v>
      </c>
      <c r="H2386" s="32">
        <v>0</v>
      </c>
      <c r="I2386" s="32" t="b">
        <v>0</v>
      </c>
      <c r="M2386">
        <v>2</v>
      </c>
      <c r="N2386" s="30" t="str">
        <f t="shared" si="115"/>
        <v>DELETE FROM W_CATEGORY WHERE ID = mynavi;</v>
      </c>
      <c r="O2386" s="30" t="str">
        <f t="shared" si="113"/>
        <v>INSERT INTO W_CATEGORY VALUES(</v>
      </c>
      <c r="P2386" s="30" t="str">
        <f t="shared" si="114"/>
        <v>"mynavi",9,"o1A215","","記者・ライター",0,FALSE</v>
      </c>
      <c r="Q2386" s="18" t="s">
        <v>70</v>
      </c>
    </row>
    <row r="2387" spans="2:17">
      <c r="B2387" s="32" t="s">
        <v>384</v>
      </c>
      <c r="C2387" s="32" t="s">
        <v>89</v>
      </c>
      <c r="D2387" s="32">
        <v>9</v>
      </c>
      <c r="E2387" s="32" t="s">
        <v>1124</v>
      </c>
      <c r="F2387" s="32"/>
      <c r="G2387" s="32" t="s">
        <v>2356</v>
      </c>
      <c r="H2387" s="32">
        <v>0</v>
      </c>
      <c r="I2387" s="32" t="b">
        <v>0</v>
      </c>
      <c r="M2387">
        <v>2</v>
      </c>
      <c r="N2387" s="30" t="str">
        <f t="shared" si="115"/>
        <v>DELETE FROM W_CATEGORY WHERE ID = mynavi;</v>
      </c>
      <c r="O2387" s="30" t="str">
        <f t="shared" si="113"/>
        <v>INSERT INTO W_CATEGORY VALUES(</v>
      </c>
      <c r="P2387" s="30" t="str">
        <f t="shared" si="114"/>
        <v>"mynavi",9,"o1A220","","テクニカルライター",0,FALSE</v>
      </c>
      <c r="Q2387" s="18" t="s">
        <v>70</v>
      </c>
    </row>
    <row r="2388" spans="2:17">
      <c r="B2388" s="32" t="s">
        <v>384</v>
      </c>
      <c r="C2388" s="32" t="s">
        <v>89</v>
      </c>
      <c r="D2388" s="32">
        <v>9</v>
      </c>
      <c r="E2388" s="32" t="s">
        <v>1125</v>
      </c>
      <c r="F2388" s="32"/>
      <c r="G2388" s="32" t="s">
        <v>1759</v>
      </c>
      <c r="H2388" s="32">
        <v>0</v>
      </c>
      <c r="I2388" s="32" t="b">
        <v>0</v>
      </c>
      <c r="M2388">
        <v>2</v>
      </c>
      <c r="N2388" s="30" t="str">
        <f t="shared" si="115"/>
        <v>DELETE FROM W_CATEGORY WHERE ID = mynavi;</v>
      </c>
      <c r="O2388" s="30" t="str">
        <f t="shared" si="113"/>
        <v>INSERT INTO W_CATEGORY VALUES(</v>
      </c>
      <c r="P2388" s="30" t="str">
        <f t="shared" si="114"/>
        <v>"mynavi",9,"o1A305","","DTPオペレーター",0,FALSE</v>
      </c>
      <c r="Q2388" s="18" t="s">
        <v>70</v>
      </c>
    </row>
    <row r="2389" spans="2:17">
      <c r="B2389" s="32" t="s">
        <v>384</v>
      </c>
      <c r="C2389" s="32" t="s">
        <v>89</v>
      </c>
      <c r="D2389" s="32">
        <v>9</v>
      </c>
      <c r="E2389" s="32" t="s">
        <v>1126</v>
      </c>
      <c r="F2389" s="32"/>
      <c r="G2389" s="32" t="s">
        <v>2357</v>
      </c>
      <c r="H2389" s="32">
        <v>0</v>
      </c>
      <c r="I2389" s="32" t="b">
        <v>0</v>
      </c>
      <c r="M2389">
        <v>2</v>
      </c>
      <c r="N2389" s="30" t="str">
        <f t="shared" si="115"/>
        <v>DELETE FROM W_CATEGORY WHERE ID = mynavi;</v>
      </c>
      <c r="O2389" s="30" t="str">
        <f t="shared" si="113"/>
        <v>INSERT INTO W_CATEGORY VALUES(</v>
      </c>
      <c r="P2389" s="30" t="str">
        <f t="shared" si="114"/>
        <v>"mynavi",9,"o1A310","","その他出版・印刷関連職",0,FALSE</v>
      </c>
      <c r="Q2389" s="18" t="s">
        <v>70</v>
      </c>
    </row>
    <row r="2390" spans="2:17">
      <c r="B2390" s="32" t="s">
        <v>384</v>
      </c>
      <c r="C2390" s="32" t="s">
        <v>89</v>
      </c>
      <c r="D2390" s="32">
        <v>9</v>
      </c>
      <c r="E2390" s="32" t="s">
        <v>1127</v>
      </c>
      <c r="F2390" s="32"/>
      <c r="G2390" s="32" t="s">
        <v>2358</v>
      </c>
      <c r="H2390" s="32">
        <v>0</v>
      </c>
      <c r="I2390" s="32" t="b">
        <v>0</v>
      </c>
      <c r="M2390">
        <v>2</v>
      </c>
      <c r="N2390" s="30" t="str">
        <f t="shared" si="115"/>
        <v>DELETE FROM W_CATEGORY WHERE ID = mynavi;</v>
      </c>
      <c r="O2390" s="30" t="str">
        <f t="shared" si="113"/>
        <v>INSERT INTO W_CATEGORY VALUES(</v>
      </c>
      <c r="P2390" s="30" t="str">
        <f t="shared" si="114"/>
        <v>"mynavi",9,"o1A905","","ファッションデザイナー・服飾雑貨デザイナー・テキスタイルデザイナー",0,FALSE</v>
      </c>
      <c r="Q2390" s="18" t="s">
        <v>70</v>
      </c>
    </row>
    <row r="2391" spans="2:17">
      <c r="B2391" s="32" t="s">
        <v>384</v>
      </c>
      <c r="C2391" s="32" t="s">
        <v>89</v>
      </c>
      <c r="D2391" s="32">
        <v>9</v>
      </c>
      <c r="E2391" s="32" t="s">
        <v>1128</v>
      </c>
      <c r="F2391" s="32"/>
      <c r="G2391" s="32" t="s">
        <v>2359</v>
      </c>
      <c r="H2391" s="32">
        <v>0</v>
      </c>
      <c r="I2391" s="32" t="b">
        <v>0</v>
      </c>
      <c r="M2391">
        <v>2</v>
      </c>
      <c r="N2391" s="30" t="str">
        <f t="shared" si="115"/>
        <v>DELETE FROM W_CATEGORY WHERE ID = mynavi;</v>
      </c>
      <c r="O2391" s="30" t="str">
        <f t="shared" si="113"/>
        <v>INSERT INTO W_CATEGORY VALUES(</v>
      </c>
      <c r="P2391" s="30" t="str">
        <f t="shared" si="114"/>
        <v>"mynavi",9,"o1A910","","パタンナー・縫製",0,FALSE</v>
      </c>
      <c r="Q2391" s="18" t="s">
        <v>70</v>
      </c>
    </row>
    <row r="2392" spans="2:17">
      <c r="B2392" s="32" t="s">
        <v>384</v>
      </c>
      <c r="C2392" s="32" t="s">
        <v>89</v>
      </c>
      <c r="D2392" s="32">
        <v>9</v>
      </c>
      <c r="E2392" s="32" t="s">
        <v>1129</v>
      </c>
      <c r="F2392" s="32"/>
      <c r="G2392" s="32" t="s">
        <v>2360</v>
      </c>
      <c r="H2392" s="32">
        <v>0</v>
      </c>
      <c r="I2392" s="32" t="b">
        <v>0</v>
      </c>
      <c r="M2392">
        <v>2</v>
      </c>
      <c r="N2392" s="30" t="str">
        <f t="shared" si="115"/>
        <v>DELETE FROM W_CATEGORY WHERE ID = mynavi;</v>
      </c>
      <c r="O2392" s="30" t="str">
        <f t="shared" si="113"/>
        <v>INSERT INTO W_CATEGORY VALUES(</v>
      </c>
      <c r="P2392" s="30" t="str">
        <f t="shared" si="114"/>
        <v>"mynavi",9,"o1A915","","生産管理・品質管理（アパレル・ファッション）",0,FALSE</v>
      </c>
      <c r="Q2392" s="18" t="s">
        <v>70</v>
      </c>
    </row>
    <row r="2393" spans="2:17">
      <c r="B2393" s="32" t="s">
        <v>384</v>
      </c>
      <c r="C2393" s="32" t="s">
        <v>89</v>
      </c>
      <c r="D2393" s="32">
        <v>9</v>
      </c>
      <c r="E2393" s="32" t="s">
        <v>1130</v>
      </c>
      <c r="F2393" s="32"/>
      <c r="G2393" s="32" t="s">
        <v>2361</v>
      </c>
      <c r="H2393" s="32">
        <v>0</v>
      </c>
      <c r="I2393" s="32" t="b">
        <v>0</v>
      </c>
      <c r="M2393">
        <v>2</v>
      </c>
      <c r="N2393" s="30" t="str">
        <f t="shared" si="115"/>
        <v>DELETE FROM W_CATEGORY WHERE ID = mynavi;</v>
      </c>
      <c r="O2393" s="30" t="str">
        <f t="shared" si="113"/>
        <v>INSERT INTO W_CATEGORY VALUES(</v>
      </c>
      <c r="P2393" s="30" t="str">
        <f t="shared" si="114"/>
        <v>"mynavi",9,"o1A920","","スタイリスト・ヘアメイク",0,FALSE</v>
      </c>
      <c r="Q2393" s="18" t="s">
        <v>70</v>
      </c>
    </row>
    <row r="2394" spans="2:17">
      <c r="B2394" s="32" t="s">
        <v>384</v>
      </c>
      <c r="C2394" s="32" t="s">
        <v>89</v>
      </c>
      <c r="D2394" s="32">
        <v>9</v>
      </c>
      <c r="E2394" s="32" t="s">
        <v>1131</v>
      </c>
      <c r="F2394" s="32"/>
      <c r="G2394" s="32" t="s">
        <v>2362</v>
      </c>
      <c r="H2394" s="32">
        <v>0</v>
      </c>
      <c r="I2394" s="32" t="b">
        <v>0</v>
      </c>
      <c r="M2394">
        <v>2</v>
      </c>
      <c r="N2394" s="30" t="str">
        <f t="shared" si="115"/>
        <v>DELETE FROM W_CATEGORY WHERE ID = mynavi;</v>
      </c>
      <c r="O2394" s="30" t="str">
        <f t="shared" si="113"/>
        <v>INSERT INTO W_CATEGORY VALUES(</v>
      </c>
      <c r="P2394" s="30" t="str">
        <f t="shared" si="114"/>
        <v>"mynavi",9,"o1A925","","その他ファッション関連職",0,FALSE</v>
      </c>
      <c r="Q2394" s="18" t="s">
        <v>70</v>
      </c>
    </row>
    <row r="2395" spans="2:17">
      <c r="B2395" s="32" t="s">
        <v>384</v>
      </c>
      <c r="C2395" s="32" t="s">
        <v>89</v>
      </c>
      <c r="D2395" s="32">
        <v>9</v>
      </c>
      <c r="E2395" s="32" t="s">
        <v>1132</v>
      </c>
      <c r="F2395" s="32"/>
      <c r="G2395" s="32" t="s">
        <v>2363</v>
      </c>
      <c r="H2395" s="32">
        <v>0</v>
      </c>
      <c r="I2395" s="32" t="b">
        <v>0</v>
      </c>
      <c r="M2395">
        <v>2</v>
      </c>
      <c r="N2395" s="30" t="str">
        <f t="shared" si="115"/>
        <v>DELETE FROM W_CATEGORY WHERE ID = mynavi;</v>
      </c>
      <c r="O2395" s="30" t="str">
        <f t="shared" si="113"/>
        <v>INSERT INTO W_CATEGORY VALUES(</v>
      </c>
      <c r="P2395" s="30" t="str">
        <f t="shared" si="114"/>
        <v>"mynavi",9,"o1AA05","","プロダクトデザイナー（工業デザイン）",0,FALSE</v>
      </c>
      <c r="Q2395" s="18" t="s">
        <v>70</v>
      </c>
    </row>
    <row r="2396" spans="2:17">
      <c r="B2396" s="32" t="s">
        <v>384</v>
      </c>
      <c r="C2396" s="32" t="s">
        <v>89</v>
      </c>
      <c r="D2396" s="32">
        <v>9</v>
      </c>
      <c r="E2396" s="32" t="s">
        <v>1133</v>
      </c>
      <c r="F2396" s="32"/>
      <c r="G2396" s="32" t="s">
        <v>2364</v>
      </c>
      <c r="H2396" s="32">
        <v>0</v>
      </c>
      <c r="I2396" s="32" t="b">
        <v>0</v>
      </c>
      <c r="M2396">
        <v>2</v>
      </c>
      <c r="N2396" s="30" t="str">
        <f t="shared" si="115"/>
        <v>DELETE FROM W_CATEGORY WHERE ID = mynavi;</v>
      </c>
      <c r="O2396" s="30" t="str">
        <f t="shared" si="113"/>
        <v>INSERT INTO W_CATEGORY VALUES(</v>
      </c>
      <c r="P2396" s="30" t="str">
        <f t="shared" si="114"/>
        <v>"mynavi",9,"o1AA10","","生産管理・品質管理（工業プロダクト）",0,FALSE</v>
      </c>
      <c r="Q2396" s="18" t="s">
        <v>70</v>
      </c>
    </row>
    <row r="2397" spans="2:17">
      <c r="B2397" s="32" t="s">
        <v>384</v>
      </c>
      <c r="C2397" s="32" t="s">
        <v>89</v>
      </c>
      <c r="D2397" s="32">
        <v>9</v>
      </c>
      <c r="E2397" s="32" t="s">
        <v>1134</v>
      </c>
      <c r="F2397" s="32"/>
      <c r="G2397" s="32" t="s">
        <v>2365</v>
      </c>
      <c r="H2397" s="32">
        <v>0</v>
      </c>
      <c r="I2397" s="32" t="b">
        <v>0</v>
      </c>
      <c r="M2397">
        <v>2</v>
      </c>
      <c r="N2397" s="30" t="str">
        <f t="shared" si="115"/>
        <v>DELETE FROM W_CATEGORY WHERE ID = mynavi;</v>
      </c>
      <c r="O2397" s="30" t="str">
        <f t="shared" si="113"/>
        <v>INSERT INTO W_CATEGORY VALUES(</v>
      </c>
      <c r="P2397" s="30" t="str">
        <f t="shared" si="114"/>
        <v>"mynavi",9,"o1AA15","","インテリアデザイナー・インテリアコーディネーター",0,FALSE</v>
      </c>
      <c r="Q2397" s="18" t="s">
        <v>70</v>
      </c>
    </row>
    <row r="2398" spans="2:17">
      <c r="B2398" s="32" t="s">
        <v>384</v>
      </c>
      <c r="C2398" s="32" t="s">
        <v>89</v>
      </c>
      <c r="D2398" s="32">
        <v>9</v>
      </c>
      <c r="E2398" s="32" t="s">
        <v>1135</v>
      </c>
      <c r="F2398" s="32"/>
      <c r="G2398" s="32" t="s">
        <v>2366</v>
      </c>
      <c r="H2398" s="32">
        <v>0</v>
      </c>
      <c r="I2398" s="32" t="b">
        <v>0</v>
      </c>
      <c r="M2398">
        <v>2</v>
      </c>
      <c r="N2398" s="30" t="str">
        <f t="shared" si="115"/>
        <v>DELETE FROM W_CATEGORY WHERE ID = mynavi;</v>
      </c>
      <c r="O2398" s="30" t="str">
        <f t="shared" si="113"/>
        <v>INSERT INTO W_CATEGORY VALUES(</v>
      </c>
      <c r="P2398" s="30" t="str">
        <f t="shared" si="114"/>
        <v>"mynavi",9,"o1AA20","","空間・ディスプレイ・店舗デザイナー",0,FALSE</v>
      </c>
      <c r="Q2398" s="18" t="s">
        <v>70</v>
      </c>
    </row>
    <row r="2399" spans="2:17">
      <c r="B2399" s="32" t="s">
        <v>384</v>
      </c>
      <c r="C2399" s="32" t="s">
        <v>89</v>
      </c>
      <c r="D2399" s="32">
        <v>9</v>
      </c>
      <c r="E2399" s="32" t="s">
        <v>1136</v>
      </c>
      <c r="F2399" s="32"/>
      <c r="G2399" s="32" t="s">
        <v>2367</v>
      </c>
      <c r="H2399" s="32">
        <v>0</v>
      </c>
      <c r="I2399" s="32" t="b">
        <v>0</v>
      </c>
      <c r="M2399">
        <v>2</v>
      </c>
      <c r="N2399" s="30" t="str">
        <f t="shared" si="115"/>
        <v>DELETE FROM W_CATEGORY WHERE ID = mynavi;</v>
      </c>
      <c r="O2399" s="30" t="str">
        <f t="shared" si="113"/>
        <v>INSERT INTO W_CATEGORY VALUES(</v>
      </c>
      <c r="P2399" s="30" t="str">
        <f t="shared" si="114"/>
        <v>"mynavi",9,"o1AB05","","プロデューサー・ディレクター・プランナー・演出",0,FALSE</v>
      </c>
      <c r="Q2399" s="18" t="s">
        <v>70</v>
      </c>
    </row>
    <row r="2400" spans="2:17">
      <c r="B2400" s="32" t="s">
        <v>384</v>
      </c>
      <c r="C2400" s="32" t="s">
        <v>89</v>
      </c>
      <c r="D2400" s="32">
        <v>9</v>
      </c>
      <c r="E2400" s="32" t="s">
        <v>1137</v>
      </c>
      <c r="F2400" s="32"/>
      <c r="G2400" s="32" t="s">
        <v>2368</v>
      </c>
      <c r="H2400" s="32">
        <v>0</v>
      </c>
      <c r="I2400" s="32" t="b">
        <v>0</v>
      </c>
      <c r="M2400">
        <v>2</v>
      </c>
      <c r="N2400" s="30" t="str">
        <f t="shared" si="115"/>
        <v>DELETE FROM W_CATEGORY WHERE ID = mynavi;</v>
      </c>
      <c r="O2400" s="30" t="str">
        <f t="shared" si="113"/>
        <v>INSERT INTO W_CATEGORY VALUES(</v>
      </c>
      <c r="P2400" s="30" t="str">
        <f t="shared" si="114"/>
        <v>"mynavi",9,"o1AB10","","脚本家・放送作家",0,FALSE</v>
      </c>
      <c r="Q2400" s="18" t="s">
        <v>70</v>
      </c>
    </row>
    <row r="2401" spans="2:17">
      <c r="B2401" s="32" t="s">
        <v>384</v>
      </c>
      <c r="C2401" s="32" t="s">
        <v>89</v>
      </c>
      <c r="D2401" s="32">
        <v>9</v>
      </c>
      <c r="E2401" s="32" t="s">
        <v>1138</v>
      </c>
      <c r="F2401" s="32"/>
      <c r="G2401" s="32" t="s">
        <v>2369</v>
      </c>
      <c r="H2401" s="32">
        <v>0</v>
      </c>
      <c r="I2401" s="32" t="b">
        <v>0</v>
      </c>
      <c r="M2401">
        <v>2</v>
      </c>
      <c r="N2401" s="30" t="str">
        <f t="shared" si="115"/>
        <v>DELETE FROM W_CATEGORY WHERE ID = mynavi;</v>
      </c>
      <c r="O2401" s="30" t="str">
        <f t="shared" si="113"/>
        <v>INSERT INTO W_CATEGORY VALUES(</v>
      </c>
      <c r="P2401" s="30" t="str">
        <f t="shared" si="114"/>
        <v>"mynavi",9,"o1AB15","","アシスタントプロデューサー・アシスタントディレクター・進行",0,FALSE</v>
      </c>
      <c r="Q2401" s="18" t="s">
        <v>70</v>
      </c>
    </row>
    <row r="2402" spans="2:17">
      <c r="B2402" s="32" t="s">
        <v>384</v>
      </c>
      <c r="C2402" s="32" t="s">
        <v>89</v>
      </c>
      <c r="D2402" s="32">
        <v>9</v>
      </c>
      <c r="E2402" s="32" t="s">
        <v>1139</v>
      </c>
      <c r="F2402" s="32"/>
      <c r="G2402" s="32" t="s">
        <v>2370</v>
      </c>
      <c r="H2402" s="32">
        <v>0</v>
      </c>
      <c r="I2402" s="32" t="b">
        <v>0</v>
      </c>
      <c r="M2402">
        <v>2</v>
      </c>
      <c r="N2402" s="30" t="str">
        <f t="shared" si="115"/>
        <v>DELETE FROM W_CATEGORY WHERE ID = mynavi;</v>
      </c>
      <c r="O2402" s="30" t="str">
        <f t="shared" si="113"/>
        <v>INSERT INTO W_CATEGORY VALUES(</v>
      </c>
      <c r="P2402" s="30" t="str">
        <f t="shared" si="114"/>
        <v>"mynavi",9,"o1AB20","","アナウンサー・イベントコンパニオン・モデル・俳優",0,FALSE</v>
      </c>
      <c r="Q2402" s="18" t="s">
        <v>70</v>
      </c>
    </row>
    <row r="2403" spans="2:17">
      <c r="B2403" s="32" t="s">
        <v>384</v>
      </c>
      <c r="C2403" s="32" t="s">
        <v>89</v>
      </c>
      <c r="D2403" s="32">
        <v>9</v>
      </c>
      <c r="E2403" s="32" t="s">
        <v>1140</v>
      </c>
      <c r="F2403" s="32"/>
      <c r="G2403" s="32" t="s">
        <v>2371</v>
      </c>
      <c r="H2403" s="32">
        <v>0</v>
      </c>
      <c r="I2403" s="32" t="b">
        <v>0</v>
      </c>
      <c r="M2403">
        <v>2</v>
      </c>
      <c r="N2403" s="30" t="str">
        <f t="shared" si="115"/>
        <v>DELETE FROM W_CATEGORY WHERE ID = mynavi;</v>
      </c>
      <c r="O2403" s="30" t="str">
        <f t="shared" si="113"/>
        <v>INSERT INTO W_CATEGORY VALUES(</v>
      </c>
      <c r="P2403" s="30" t="str">
        <f t="shared" si="114"/>
        <v>"mynavi",9,"o1AB25","","芸能マネジャー",0,FALSE</v>
      </c>
      <c r="Q2403" s="18" t="s">
        <v>70</v>
      </c>
    </row>
    <row r="2404" spans="2:17">
      <c r="B2404" s="32" t="s">
        <v>384</v>
      </c>
      <c r="C2404" s="32" t="s">
        <v>89</v>
      </c>
      <c r="D2404" s="32">
        <v>9</v>
      </c>
      <c r="E2404" s="32" t="s">
        <v>1141</v>
      </c>
      <c r="F2404" s="32"/>
      <c r="G2404" s="32" t="s">
        <v>2372</v>
      </c>
      <c r="H2404" s="32">
        <v>0</v>
      </c>
      <c r="I2404" s="32" t="b">
        <v>0</v>
      </c>
      <c r="M2404">
        <v>2</v>
      </c>
      <c r="N2404" s="30" t="str">
        <f t="shared" si="115"/>
        <v>DELETE FROM W_CATEGORY WHERE ID = mynavi;</v>
      </c>
      <c r="O2404" s="30" t="str">
        <f t="shared" si="113"/>
        <v>INSERT INTO W_CATEGORY VALUES(</v>
      </c>
      <c r="P2404" s="30" t="str">
        <f t="shared" si="114"/>
        <v>"mynavi",9,"o1AB30","","グラフィックデザイナー・CGデザイナー・イラストレーター（映像系）",0,FALSE</v>
      </c>
      <c r="Q2404" s="18" t="s">
        <v>70</v>
      </c>
    </row>
    <row r="2405" spans="2:17">
      <c r="B2405" s="32" t="s">
        <v>384</v>
      </c>
      <c r="C2405" s="32" t="s">
        <v>89</v>
      </c>
      <c r="D2405" s="32">
        <v>9</v>
      </c>
      <c r="E2405" s="32" t="s">
        <v>1142</v>
      </c>
      <c r="F2405" s="32"/>
      <c r="G2405" s="32" t="s">
        <v>2373</v>
      </c>
      <c r="H2405" s="32">
        <v>0</v>
      </c>
      <c r="I2405" s="32" t="b">
        <v>0</v>
      </c>
      <c r="M2405">
        <v>2</v>
      </c>
      <c r="N2405" s="30" t="str">
        <f t="shared" si="115"/>
        <v>DELETE FROM W_CATEGORY WHERE ID = mynavi;</v>
      </c>
      <c r="O2405" s="30" t="str">
        <f t="shared" si="113"/>
        <v>INSERT INTO W_CATEGORY VALUES(</v>
      </c>
      <c r="P2405" s="30" t="str">
        <f t="shared" si="114"/>
        <v>"mynavi",9,"o1AB35","","制作関連技術者（カメラ・照明・音響）",0,FALSE</v>
      </c>
      <c r="Q2405" s="18" t="s">
        <v>70</v>
      </c>
    </row>
    <row r="2406" spans="2:17">
      <c r="B2406" s="32" t="s">
        <v>384</v>
      </c>
      <c r="C2406" s="32" t="s">
        <v>89</v>
      </c>
      <c r="D2406" s="32">
        <v>9</v>
      </c>
      <c r="E2406" s="32" t="s">
        <v>1143</v>
      </c>
      <c r="F2406" s="32"/>
      <c r="G2406" s="32" t="s">
        <v>2374</v>
      </c>
      <c r="H2406" s="32">
        <v>0</v>
      </c>
      <c r="I2406" s="32" t="b">
        <v>0</v>
      </c>
      <c r="M2406">
        <v>2</v>
      </c>
      <c r="N2406" s="30" t="str">
        <f t="shared" si="115"/>
        <v>DELETE FROM W_CATEGORY WHERE ID = mynavi;</v>
      </c>
      <c r="O2406" s="30" t="str">
        <f t="shared" si="113"/>
        <v>INSERT INTO W_CATEGORY VALUES(</v>
      </c>
      <c r="P2406" s="30" t="str">
        <f t="shared" si="114"/>
        <v>"mynavi",9,"o1AB40","","その他放送・映像・音響・イベント・芸能関連職",0,FALSE</v>
      </c>
      <c r="Q2406" s="18" t="s">
        <v>70</v>
      </c>
    </row>
    <row r="2407" spans="2:17">
      <c r="B2407" s="32" t="s">
        <v>384</v>
      </c>
      <c r="C2407" s="32" t="s">
        <v>89</v>
      </c>
      <c r="D2407" s="32">
        <v>10</v>
      </c>
      <c r="E2407" s="32" t="s">
        <v>1144</v>
      </c>
      <c r="F2407" s="32"/>
      <c r="G2407" s="32" t="s">
        <v>2375</v>
      </c>
      <c r="H2407" s="32">
        <v>0</v>
      </c>
      <c r="I2407" s="32" t="b">
        <v>0</v>
      </c>
      <c r="M2407">
        <v>2</v>
      </c>
      <c r="N2407" s="30" t="str">
        <f t="shared" si="115"/>
        <v>DELETE FROM W_CATEGORY WHERE ID = mynavi;</v>
      </c>
      <c r="O2407" s="30" t="str">
        <f t="shared" si="113"/>
        <v>INSERT INTO W_CATEGORY VALUES(</v>
      </c>
      <c r="P2407" s="30" t="str">
        <f t="shared" si="114"/>
        <v>"mynavi",10,"o1G105","","SEOコンサルタント・SEMコンサルタント",0,FALSE</v>
      </c>
      <c r="Q2407" s="18" t="s">
        <v>70</v>
      </c>
    </row>
    <row r="2408" spans="2:17">
      <c r="B2408" s="32" t="s">
        <v>384</v>
      </c>
      <c r="C2408" s="32" t="s">
        <v>89</v>
      </c>
      <c r="D2408" s="32">
        <v>10</v>
      </c>
      <c r="E2408" s="32" t="s">
        <v>1145</v>
      </c>
      <c r="F2408" s="32"/>
      <c r="G2408" s="32" t="s">
        <v>2376</v>
      </c>
      <c r="H2408" s="32">
        <v>0</v>
      </c>
      <c r="I2408" s="32" t="b">
        <v>0</v>
      </c>
      <c r="M2408">
        <v>2</v>
      </c>
      <c r="N2408" s="30" t="str">
        <f t="shared" si="115"/>
        <v>DELETE FROM W_CATEGORY WHERE ID = mynavi;</v>
      </c>
      <c r="O2408" s="30" t="str">
        <f t="shared" si="113"/>
        <v>INSERT INTO W_CATEGORY VALUES(</v>
      </c>
      <c r="P2408" s="30" t="str">
        <f t="shared" si="114"/>
        <v>"mynavi",10,"o1G110","","インターネットサービス企画",0,FALSE</v>
      </c>
      <c r="Q2408" s="18" t="s">
        <v>70</v>
      </c>
    </row>
    <row r="2409" spans="2:17">
      <c r="B2409" s="32" t="s">
        <v>384</v>
      </c>
      <c r="C2409" s="32" t="s">
        <v>89</v>
      </c>
      <c r="D2409" s="32">
        <v>10</v>
      </c>
      <c r="E2409" s="32" t="s">
        <v>1146</v>
      </c>
      <c r="F2409" s="32"/>
      <c r="G2409" s="32" t="s">
        <v>2377</v>
      </c>
      <c r="H2409" s="32">
        <v>0</v>
      </c>
      <c r="I2409" s="32" t="b">
        <v>0</v>
      </c>
      <c r="M2409">
        <v>2</v>
      </c>
      <c r="N2409" s="30" t="str">
        <f t="shared" si="115"/>
        <v>DELETE FROM W_CATEGORY WHERE ID = mynavi;</v>
      </c>
      <c r="O2409" s="30" t="str">
        <f t="shared" si="113"/>
        <v>INSERT INTO W_CATEGORY VALUES(</v>
      </c>
      <c r="P2409" s="30" t="str">
        <f t="shared" si="114"/>
        <v>"mynavi",10,"o1G115","","WEBプロデューサー・ディレクター",0,FALSE</v>
      </c>
      <c r="Q2409" s="18" t="s">
        <v>70</v>
      </c>
    </row>
    <row r="2410" spans="2:17">
      <c r="B2410" s="32" t="s">
        <v>384</v>
      </c>
      <c r="C2410" s="32" t="s">
        <v>89</v>
      </c>
      <c r="D2410" s="32">
        <v>10</v>
      </c>
      <c r="E2410" s="32" t="s">
        <v>1147</v>
      </c>
      <c r="F2410" s="32"/>
      <c r="G2410" s="32" t="s">
        <v>2378</v>
      </c>
      <c r="H2410" s="32">
        <v>0</v>
      </c>
      <c r="I2410" s="32" t="b">
        <v>0</v>
      </c>
      <c r="M2410">
        <v>2</v>
      </c>
      <c r="N2410" s="30" t="str">
        <f t="shared" si="115"/>
        <v>DELETE FROM W_CATEGORY WHERE ID = mynavi;</v>
      </c>
      <c r="O2410" s="30" t="str">
        <f t="shared" si="113"/>
        <v>INSERT INTO W_CATEGORY VALUES(</v>
      </c>
      <c r="P2410" s="30" t="str">
        <f t="shared" si="114"/>
        <v>"mynavi",10,"o1G120","","情報アーキテクト・UI/UXデザイナー",0,FALSE</v>
      </c>
      <c r="Q2410" s="18" t="s">
        <v>70</v>
      </c>
    </row>
    <row r="2411" spans="2:17">
      <c r="B2411" s="32" t="s">
        <v>384</v>
      </c>
      <c r="C2411" s="32" t="s">
        <v>89</v>
      </c>
      <c r="D2411" s="32">
        <v>10</v>
      </c>
      <c r="E2411" s="32" t="s">
        <v>1148</v>
      </c>
      <c r="F2411" s="32"/>
      <c r="G2411" s="32" t="s">
        <v>2379</v>
      </c>
      <c r="H2411" s="32">
        <v>0</v>
      </c>
      <c r="I2411" s="32" t="b">
        <v>0</v>
      </c>
      <c r="M2411">
        <v>2</v>
      </c>
      <c r="N2411" s="30" t="str">
        <f t="shared" si="115"/>
        <v>DELETE FROM W_CATEGORY WHERE ID = mynavi;</v>
      </c>
      <c r="O2411" s="30" t="str">
        <f t="shared" si="113"/>
        <v>INSERT INTO W_CATEGORY VALUES(</v>
      </c>
      <c r="P2411" s="30" t="str">
        <f t="shared" si="114"/>
        <v>"mynavi",10,"o1G125","","システムディレクター・テクニカルディレクター",0,FALSE</v>
      </c>
      <c r="Q2411" s="18" t="s">
        <v>70</v>
      </c>
    </row>
    <row r="2412" spans="2:17">
      <c r="B2412" s="32" t="s">
        <v>384</v>
      </c>
      <c r="C2412" s="32" t="s">
        <v>89</v>
      </c>
      <c r="D2412" s="32">
        <v>10</v>
      </c>
      <c r="E2412" s="32" t="s">
        <v>1149</v>
      </c>
      <c r="F2412" s="32"/>
      <c r="G2412" s="32" t="s">
        <v>2380</v>
      </c>
      <c r="H2412" s="32">
        <v>0</v>
      </c>
      <c r="I2412" s="32" t="b">
        <v>0</v>
      </c>
      <c r="M2412">
        <v>2</v>
      </c>
      <c r="N2412" s="30" t="str">
        <f t="shared" si="115"/>
        <v>DELETE FROM W_CATEGORY WHERE ID = mynavi;</v>
      </c>
      <c r="O2412" s="30" t="str">
        <f t="shared" ref="O2412:O2475" si="116">"INSERT INTO " &amp; $B2412 &amp; " VALUES("</f>
        <v>INSERT INTO W_CATEGORY VALUES(</v>
      </c>
      <c r="P2412" s="30" t="str">
        <f t="shared" si="114"/>
        <v>"mynavi",10,"o1G130","","アクセス解析・統計解析",0,FALSE</v>
      </c>
      <c r="Q2412" s="18" t="s">
        <v>70</v>
      </c>
    </row>
    <row r="2413" spans="2:17">
      <c r="B2413" s="32" t="s">
        <v>384</v>
      </c>
      <c r="C2413" s="32" t="s">
        <v>89</v>
      </c>
      <c r="D2413" s="32">
        <v>10</v>
      </c>
      <c r="E2413" s="32" t="s">
        <v>1150</v>
      </c>
      <c r="F2413" s="32"/>
      <c r="G2413" s="32" t="s">
        <v>2381</v>
      </c>
      <c r="H2413" s="32">
        <v>0</v>
      </c>
      <c r="I2413" s="32" t="b">
        <v>0</v>
      </c>
      <c r="M2413">
        <v>2</v>
      </c>
      <c r="N2413" s="30" t="str">
        <f t="shared" si="115"/>
        <v>DELETE FROM W_CATEGORY WHERE ID = mynavi;</v>
      </c>
      <c r="O2413" s="30" t="str">
        <f t="shared" si="116"/>
        <v>INSERT INTO W_CATEGORY VALUES(</v>
      </c>
      <c r="P2413" s="30" t="str">
        <f t="shared" si="114"/>
        <v>"mynavi",10,"o1G135","","WEBコンテンツ企画・制作",0,FALSE</v>
      </c>
      <c r="Q2413" s="18" t="s">
        <v>70</v>
      </c>
    </row>
    <row r="2414" spans="2:17">
      <c r="B2414" s="32" t="s">
        <v>384</v>
      </c>
      <c r="C2414" s="32" t="s">
        <v>89</v>
      </c>
      <c r="D2414" s="32">
        <v>10</v>
      </c>
      <c r="E2414" s="32" t="s">
        <v>1151</v>
      </c>
      <c r="F2414" s="32"/>
      <c r="G2414" s="32" t="s">
        <v>2382</v>
      </c>
      <c r="H2414" s="32">
        <v>0</v>
      </c>
      <c r="I2414" s="32" t="b">
        <v>0</v>
      </c>
      <c r="M2414">
        <v>2</v>
      </c>
      <c r="N2414" s="30" t="str">
        <f t="shared" si="115"/>
        <v>DELETE FROM W_CATEGORY WHERE ID = mynavi;</v>
      </c>
      <c r="O2414" s="30" t="str">
        <f t="shared" si="116"/>
        <v>INSERT INTO W_CATEGORY VALUES(</v>
      </c>
      <c r="P2414" s="30" t="str">
        <f t="shared" ref="P2414:P2477" si="117" xml:space="preserve"> IF(IFERROR(FIND("VAR",C$108),0)&gt;0,""""&amp; C2414 &amp; """",C2414) &amp; "," &amp; IF(IFERROR(FIND("VAR",D$108),0)&gt;0,""""&amp; D2414 &amp; """",D2414) &amp; "," &amp; IF(IFERROR(FIND("VAR",E$108),0)&gt;0,""""&amp; E2414 &amp; """",E2414) &amp; "," &amp;  IF(IFERROR(FIND("VAR",F$108),0)&gt;0,""""&amp; F2414 &amp; """",F2414)&amp; "," &amp;  IF(IFERROR(FIND("VAR",G$108),0)&gt;0,""""&amp; G2414 &amp; """",G2414) &amp; "," &amp; IF(IFERROR(FIND("VAR",H$108),0)&gt;0,""""&amp; H2414 &amp; """",H2414) &amp; "," &amp; IF(IFERROR(FIND("VAR",I$108),0)&gt;0,""""&amp; I2414 &amp; """",I2414)</f>
        <v>"mynavi",10,"o1G140","","WEBデザイナー",0,FALSE</v>
      </c>
      <c r="Q2414" s="18" t="s">
        <v>70</v>
      </c>
    </row>
    <row r="2415" spans="2:17">
      <c r="B2415" s="32" t="s">
        <v>384</v>
      </c>
      <c r="C2415" s="32" t="s">
        <v>89</v>
      </c>
      <c r="D2415" s="32">
        <v>10</v>
      </c>
      <c r="E2415" s="32" t="s">
        <v>1152</v>
      </c>
      <c r="F2415" s="32"/>
      <c r="G2415" s="32" t="s">
        <v>2383</v>
      </c>
      <c r="H2415" s="32">
        <v>0</v>
      </c>
      <c r="I2415" s="32" t="b">
        <v>0</v>
      </c>
      <c r="M2415">
        <v>2</v>
      </c>
      <c r="N2415" s="30" t="str">
        <f t="shared" si="115"/>
        <v>DELETE FROM W_CATEGORY WHERE ID = mynavi;</v>
      </c>
      <c r="O2415" s="30" t="str">
        <f t="shared" si="116"/>
        <v>INSERT INTO W_CATEGORY VALUES(</v>
      </c>
      <c r="P2415" s="30" t="str">
        <f t="shared" si="117"/>
        <v>"mynavi",10,"o1G145","","フロントエンドエンジニア・コーダー",0,FALSE</v>
      </c>
      <c r="Q2415" s="18" t="s">
        <v>70</v>
      </c>
    </row>
    <row r="2416" spans="2:17">
      <c r="B2416" s="32" t="s">
        <v>384</v>
      </c>
      <c r="C2416" s="32" t="s">
        <v>89</v>
      </c>
      <c r="D2416" s="32">
        <v>10</v>
      </c>
      <c r="E2416" s="32" t="s">
        <v>1153</v>
      </c>
      <c r="F2416" s="32"/>
      <c r="G2416" s="32" t="s">
        <v>2384</v>
      </c>
      <c r="H2416" s="32">
        <v>0</v>
      </c>
      <c r="I2416" s="32" t="b">
        <v>0</v>
      </c>
      <c r="M2416">
        <v>2</v>
      </c>
      <c r="N2416" s="30" t="str">
        <f t="shared" si="115"/>
        <v>DELETE FROM W_CATEGORY WHERE ID = mynavi;</v>
      </c>
      <c r="O2416" s="30" t="str">
        <f t="shared" si="116"/>
        <v>INSERT INTO W_CATEGORY VALUES(</v>
      </c>
      <c r="P2416" s="30" t="str">
        <f t="shared" si="117"/>
        <v>"mynavi",10,"o1G150","","プログラマー(WEBサイト・インターネットサービス系)",0,FALSE</v>
      </c>
      <c r="Q2416" s="18" t="s">
        <v>70</v>
      </c>
    </row>
    <row r="2417" spans="2:17">
      <c r="B2417" s="32" t="s">
        <v>384</v>
      </c>
      <c r="C2417" s="32" t="s">
        <v>89</v>
      </c>
      <c r="D2417" s="32">
        <v>10</v>
      </c>
      <c r="E2417" s="32" t="s">
        <v>1154</v>
      </c>
      <c r="F2417" s="32"/>
      <c r="G2417" s="32" t="s">
        <v>2385</v>
      </c>
      <c r="H2417" s="32">
        <v>0</v>
      </c>
      <c r="I2417" s="32" t="b">
        <v>0</v>
      </c>
      <c r="M2417">
        <v>2</v>
      </c>
      <c r="N2417" s="30" t="str">
        <f t="shared" si="115"/>
        <v>DELETE FROM W_CATEGORY WHERE ID = mynavi;</v>
      </c>
      <c r="O2417" s="30" t="str">
        <f t="shared" si="116"/>
        <v>INSERT INTO W_CATEGORY VALUES(</v>
      </c>
      <c r="P2417" s="30" t="str">
        <f t="shared" si="117"/>
        <v>"mynavi",10,"o1G155","","その他WEBサイト・インターネットサービス関連職",0,FALSE</v>
      </c>
      <c r="Q2417" s="18" t="s">
        <v>70</v>
      </c>
    </row>
    <row r="2418" spans="2:17">
      <c r="B2418" s="32" t="s">
        <v>384</v>
      </c>
      <c r="C2418" s="32" t="s">
        <v>89</v>
      </c>
      <c r="D2418" s="32">
        <v>10</v>
      </c>
      <c r="E2418" s="32" t="s">
        <v>1155</v>
      </c>
      <c r="F2418" s="32"/>
      <c r="G2418" s="32" t="s">
        <v>2386</v>
      </c>
      <c r="H2418" s="32">
        <v>0</v>
      </c>
      <c r="I2418" s="32" t="b">
        <v>0</v>
      </c>
      <c r="M2418">
        <v>2</v>
      </c>
      <c r="N2418" s="30" t="str">
        <f t="shared" si="115"/>
        <v>DELETE FROM W_CATEGORY WHERE ID = mynavi;</v>
      </c>
      <c r="O2418" s="30" t="str">
        <f t="shared" si="116"/>
        <v>INSERT INTO W_CATEGORY VALUES(</v>
      </c>
      <c r="P2418" s="30" t="str">
        <f t="shared" si="117"/>
        <v>"mynavi",10,"o1G205","","ディレクター・プロデューサー（ゲーム・アミューズメント系)",0,FALSE</v>
      </c>
      <c r="Q2418" s="18" t="s">
        <v>70</v>
      </c>
    </row>
    <row r="2419" spans="2:17">
      <c r="B2419" s="32" t="s">
        <v>384</v>
      </c>
      <c r="C2419" s="32" t="s">
        <v>89</v>
      </c>
      <c r="D2419" s="32">
        <v>10</v>
      </c>
      <c r="E2419" s="32" t="s">
        <v>1156</v>
      </c>
      <c r="F2419" s="32"/>
      <c r="G2419" s="32" t="s">
        <v>2387</v>
      </c>
      <c r="H2419" s="32">
        <v>0</v>
      </c>
      <c r="I2419" s="32" t="b">
        <v>0</v>
      </c>
      <c r="M2419">
        <v>2</v>
      </c>
      <c r="N2419" s="30" t="str">
        <f t="shared" ref="N2419:N2482" si="118">"DELETE FROM " &amp; $B2419 &amp; " WHERE ID = " &amp; C2419 &amp; ";"</f>
        <v>DELETE FROM W_CATEGORY WHERE ID = mynavi;</v>
      </c>
      <c r="O2419" s="30" t="str">
        <f t="shared" si="116"/>
        <v>INSERT INTO W_CATEGORY VALUES(</v>
      </c>
      <c r="P2419" s="30" t="str">
        <f t="shared" si="117"/>
        <v>"mynavi",10,"o1G210","","ゲームプランナー・ゲーム企画",0,FALSE</v>
      </c>
      <c r="Q2419" s="18" t="s">
        <v>70</v>
      </c>
    </row>
    <row r="2420" spans="2:17">
      <c r="B2420" s="32" t="s">
        <v>384</v>
      </c>
      <c r="C2420" s="32" t="s">
        <v>89</v>
      </c>
      <c r="D2420" s="32">
        <v>10</v>
      </c>
      <c r="E2420" s="32" t="s">
        <v>1157</v>
      </c>
      <c r="F2420" s="32"/>
      <c r="G2420" s="32" t="s">
        <v>2388</v>
      </c>
      <c r="H2420" s="32">
        <v>0</v>
      </c>
      <c r="I2420" s="32" t="b">
        <v>0</v>
      </c>
      <c r="M2420">
        <v>2</v>
      </c>
      <c r="N2420" s="30" t="str">
        <f t="shared" si="118"/>
        <v>DELETE FROM W_CATEGORY WHERE ID = mynavi;</v>
      </c>
      <c r="O2420" s="30" t="str">
        <f t="shared" si="116"/>
        <v>INSERT INTO W_CATEGORY VALUES(</v>
      </c>
      <c r="P2420" s="30" t="str">
        <f t="shared" si="117"/>
        <v>"mynavi",10,"o1G215","","シナリオライター",0,FALSE</v>
      </c>
      <c r="Q2420" s="18" t="s">
        <v>70</v>
      </c>
    </row>
    <row r="2421" spans="2:17">
      <c r="B2421" s="32" t="s">
        <v>384</v>
      </c>
      <c r="C2421" s="32" t="s">
        <v>89</v>
      </c>
      <c r="D2421" s="32">
        <v>10</v>
      </c>
      <c r="E2421" s="32" t="s">
        <v>1158</v>
      </c>
      <c r="F2421" s="32"/>
      <c r="G2421" s="32" t="s">
        <v>2389</v>
      </c>
      <c r="H2421" s="32">
        <v>0</v>
      </c>
      <c r="I2421" s="32" t="b">
        <v>0</v>
      </c>
      <c r="M2421">
        <v>2</v>
      </c>
      <c r="N2421" s="30" t="str">
        <f t="shared" si="118"/>
        <v>DELETE FROM W_CATEGORY WHERE ID = mynavi;</v>
      </c>
      <c r="O2421" s="30" t="str">
        <f t="shared" si="116"/>
        <v>INSERT INTO W_CATEGORY VALUES(</v>
      </c>
      <c r="P2421" s="30" t="str">
        <f t="shared" si="117"/>
        <v>"mynavi",10,"o1G220","","グラフィックデザイナー・CGデザイナー・イラストレーター(ゲーム・アミューズメント系)",0,FALSE</v>
      </c>
      <c r="Q2421" s="18" t="s">
        <v>70</v>
      </c>
    </row>
    <row r="2422" spans="2:17">
      <c r="B2422" s="32" t="s">
        <v>384</v>
      </c>
      <c r="C2422" s="32" t="s">
        <v>89</v>
      </c>
      <c r="D2422" s="32">
        <v>10</v>
      </c>
      <c r="E2422" s="32" t="s">
        <v>1159</v>
      </c>
      <c r="F2422" s="32"/>
      <c r="G2422" s="32" t="s">
        <v>2390</v>
      </c>
      <c r="H2422" s="32">
        <v>0</v>
      </c>
      <c r="I2422" s="32" t="b">
        <v>0</v>
      </c>
      <c r="M2422">
        <v>2</v>
      </c>
      <c r="N2422" s="30" t="str">
        <f t="shared" si="118"/>
        <v>DELETE FROM W_CATEGORY WHERE ID = mynavi;</v>
      </c>
      <c r="O2422" s="30" t="str">
        <f t="shared" si="116"/>
        <v>INSERT INTO W_CATEGORY VALUES(</v>
      </c>
      <c r="P2422" s="30" t="str">
        <f t="shared" si="117"/>
        <v>"mynavi",10,"o1G225","","プログラマー(ゲーム・アミューズメント系)",0,FALSE</v>
      </c>
      <c r="Q2422" s="18" t="s">
        <v>70</v>
      </c>
    </row>
    <row r="2423" spans="2:17">
      <c r="B2423" s="32" t="s">
        <v>384</v>
      </c>
      <c r="C2423" s="32" t="s">
        <v>89</v>
      </c>
      <c r="D2423" s="32">
        <v>10</v>
      </c>
      <c r="E2423" s="32" t="s">
        <v>1160</v>
      </c>
      <c r="F2423" s="32"/>
      <c r="G2423" s="32" t="s">
        <v>2391</v>
      </c>
      <c r="H2423" s="32">
        <v>0</v>
      </c>
      <c r="I2423" s="32" t="b">
        <v>0</v>
      </c>
      <c r="M2423">
        <v>2</v>
      </c>
      <c r="N2423" s="30" t="str">
        <f t="shared" si="118"/>
        <v>DELETE FROM W_CATEGORY WHERE ID = mynavi;</v>
      </c>
      <c r="O2423" s="30" t="str">
        <f t="shared" si="116"/>
        <v>INSERT INTO W_CATEGORY VALUES(</v>
      </c>
      <c r="P2423" s="30" t="str">
        <f t="shared" si="117"/>
        <v>"mynavi",10,"o1G230","","サウンドクリエイター",0,FALSE</v>
      </c>
      <c r="Q2423" s="18" t="s">
        <v>70</v>
      </c>
    </row>
    <row r="2424" spans="2:17">
      <c r="B2424" s="32" t="s">
        <v>384</v>
      </c>
      <c r="C2424" s="32" t="s">
        <v>89</v>
      </c>
      <c r="D2424" s="32">
        <v>10</v>
      </c>
      <c r="E2424" s="32" t="s">
        <v>1161</v>
      </c>
      <c r="F2424" s="32"/>
      <c r="G2424" s="32" t="s">
        <v>2392</v>
      </c>
      <c r="H2424" s="32">
        <v>0</v>
      </c>
      <c r="I2424" s="32" t="b">
        <v>0</v>
      </c>
      <c r="M2424">
        <v>2</v>
      </c>
      <c r="N2424" s="30" t="str">
        <f t="shared" si="118"/>
        <v>DELETE FROM W_CATEGORY WHERE ID = mynavi;</v>
      </c>
      <c r="O2424" s="30" t="str">
        <f t="shared" si="116"/>
        <v>INSERT INTO W_CATEGORY VALUES(</v>
      </c>
      <c r="P2424" s="30" t="str">
        <f t="shared" si="117"/>
        <v>"mynavi",10,"o1G235","","その他ゲーム・アミューズメント関連職",0,FALSE</v>
      </c>
      <c r="Q2424" s="18" t="s">
        <v>70</v>
      </c>
    </row>
    <row r="2425" spans="2:17">
      <c r="B2425" s="32" t="s">
        <v>384</v>
      </c>
      <c r="C2425" s="32" t="s">
        <v>89</v>
      </c>
      <c r="D2425" s="32">
        <v>10</v>
      </c>
      <c r="E2425" s="32" t="s">
        <v>1162</v>
      </c>
      <c r="F2425" s="32"/>
      <c r="G2425" s="32" t="s">
        <v>2393</v>
      </c>
      <c r="H2425" s="32">
        <v>0</v>
      </c>
      <c r="I2425" s="32" t="b">
        <v>0</v>
      </c>
      <c r="M2425">
        <v>2</v>
      </c>
      <c r="N2425" s="30" t="str">
        <f t="shared" si="118"/>
        <v>DELETE FROM W_CATEGORY WHERE ID = mynavi;</v>
      </c>
      <c r="O2425" s="30" t="str">
        <f t="shared" si="116"/>
        <v>INSERT INTO W_CATEGORY VALUES(</v>
      </c>
      <c r="P2425" s="30" t="str">
        <f t="shared" si="117"/>
        <v>"mynavi",10,"o1G305","","WEBショップ・ECサイト運営",0,FALSE</v>
      </c>
      <c r="Q2425" s="18" t="s">
        <v>70</v>
      </c>
    </row>
    <row r="2426" spans="2:17">
      <c r="B2426" s="32" t="s">
        <v>384</v>
      </c>
      <c r="C2426" s="32" t="s">
        <v>89</v>
      </c>
      <c r="D2426" s="32">
        <v>11</v>
      </c>
      <c r="E2426" s="32" t="s">
        <v>1163</v>
      </c>
      <c r="F2426" s="32"/>
      <c r="G2426" s="32" t="s">
        <v>1811</v>
      </c>
      <c r="H2426" s="32">
        <v>0</v>
      </c>
      <c r="I2426" s="32" t="b">
        <v>0</v>
      </c>
      <c r="M2426">
        <v>2</v>
      </c>
      <c r="N2426" s="30" t="str">
        <f t="shared" si="118"/>
        <v>DELETE FROM W_CATEGORY WHERE ID = mynavi;</v>
      </c>
      <c r="O2426" s="30" t="str">
        <f t="shared" si="116"/>
        <v>INSERT INTO W_CATEGORY VALUES(</v>
      </c>
      <c r="P2426" s="30" t="str">
        <f t="shared" si="117"/>
        <v>"mynavi",11,"o16105","","システムアナリスト",0,FALSE</v>
      </c>
      <c r="Q2426" s="18" t="s">
        <v>70</v>
      </c>
    </row>
    <row r="2427" spans="2:17">
      <c r="B2427" s="32" t="s">
        <v>384</v>
      </c>
      <c r="C2427" s="32" t="s">
        <v>89</v>
      </c>
      <c r="D2427" s="32">
        <v>11</v>
      </c>
      <c r="E2427" s="32" t="s">
        <v>1164</v>
      </c>
      <c r="F2427" s="32"/>
      <c r="G2427" s="32" t="s">
        <v>2394</v>
      </c>
      <c r="H2427" s="32">
        <v>0</v>
      </c>
      <c r="I2427" s="32" t="b">
        <v>0</v>
      </c>
      <c r="M2427">
        <v>2</v>
      </c>
      <c r="N2427" s="30" t="str">
        <f t="shared" si="118"/>
        <v>DELETE FROM W_CATEGORY WHERE ID = mynavi;</v>
      </c>
      <c r="O2427" s="30" t="str">
        <f t="shared" si="116"/>
        <v>INSERT INTO W_CATEGORY VALUES(</v>
      </c>
      <c r="P2427" s="30" t="str">
        <f t="shared" si="117"/>
        <v>"mynavi",11,"o16107","","ITアーキテクト",0,FALSE</v>
      </c>
      <c r="Q2427" s="18" t="s">
        <v>70</v>
      </c>
    </row>
    <row r="2428" spans="2:17">
      <c r="B2428" s="32" t="s">
        <v>384</v>
      </c>
      <c r="C2428" s="32" t="s">
        <v>89</v>
      </c>
      <c r="D2428" s="32">
        <v>11</v>
      </c>
      <c r="E2428" s="32" t="s">
        <v>1165</v>
      </c>
      <c r="F2428" s="32"/>
      <c r="G2428" s="32" t="s">
        <v>1803</v>
      </c>
      <c r="H2428" s="32">
        <v>0</v>
      </c>
      <c r="I2428" s="32" t="b">
        <v>0</v>
      </c>
      <c r="M2428">
        <v>2</v>
      </c>
      <c r="N2428" s="30" t="str">
        <f t="shared" si="118"/>
        <v>DELETE FROM W_CATEGORY WHERE ID = mynavi;</v>
      </c>
      <c r="O2428" s="30" t="str">
        <f t="shared" si="116"/>
        <v>INSERT INTO W_CATEGORY VALUES(</v>
      </c>
      <c r="P2428" s="30" t="str">
        <f t="shared" si="117"/>
        <v>"mynavi",11,"o16110","","システムコンサルタント（業務系）",0,FALSE</v>
      </c>
      <c r="Q2428" s="18" t="s">
        <v>70</v>
      </c>
    </row>
    <row r="2429" spans="2:17">
      <c r="B2429" s="32" t="s">
        <v>384</v>
      </c>
      <c r="C2429" s="32" t="s">
        <v>89</v>
      </c>
      <c r="D2429" s="32">
        <v>11</v>
      </c>
      <c r="E2429" s="32" t="s">
        <v>1166</v>
      </c>
      <c r="F2429" s="32"/>
      <c r="G2429" s="32" t="s">
        <v>1799</v>
      </c>
      <c r="H2429" s="32">
        <v>0</v>
      </c>
      <c r="I2429" s="32" t="b">
        <v>0</v>
      </c>
      <c r="M2429">
        <v>2</v>
      </c>
      <c r="N2429" s="30" t="str">
        <f t="shared" si="118"/>
        <v>DELETE FROM W_CATEGORY WHERE ID = mynavi;</v>
      </c>
      <c r="O2429" s="30" t="str">
        <f t="shared" si="116"/>
        <v>INSERT INTO W_CATEGORY VALUES(</v>
      </c>
      <c r="P2429" s="30" t="str">
        <f t="shared" si="117"/>
        <v>"mynavi",11,"o16115","","システムコンサルタント（DB・ミドルウェア）",0,FALSE</v>
      </c>
      <c r="Q2429" s="18" t="s">
        <v>70</v>
      </c>
    </row>
    <row r="2430" spans="2:17">
      <c r="B2430" s="32" t="s">
        <v>384</v>
      </c>
      <c r="C2430" s="32" t="s">
        <v>89</v>
      </c>
      <c r="D2430" s="32">
        <v>11</v>
      </c>
      <c r="E2430" s="32" t="s">
        <v>1167</v>
      </c>
      <c r="F2430" s="32"/>
      <c r="G2430" s="32" t="s">
        <v>1819</v>
      </c>
      <c r="H2430" s="32">
        <v>0</v>
      </c>
      <c r="I2430" s="32" t="b">
        <v>0</v>
      </c>
      <c r="M2430">
        <v>2</v>
      </c>
      <c r="N2430" s="30" t="str">
        <f t="shared" si="118"/>
        <v>DELETE FROM W_CATEGORY WHERE ID = mynavi;</v>
      </c>
      <c r="O2430" s="30" t="str">
        <f t="shared" si="116"/>
        <v>INSERT INTO W_CATEGORY VALUES(</v>
      </c>
      <c r="P2430" s="30" t="str">
        <f t="shared" si="117"/>
        <v>"mynavi",11,"o16120","","システムコンサルタント（ネットワーク・通信）",0,FALSE</v>
      </c>
      <c r="Q2430" s="18" t="s">
        <v>70</v>
      </c>
    </row>
    <row r="2431" spans="2:17">
      <c r="B2431" s="32" t="s">
        <v>384</v>
      </c>
      <c r="C2431" s="32" t="s">
        <v>89</v>
      </c>
      <c r="D2431" s="32">
        <v>11</v>
      </c>
      <c r="E2431" s="32" t="s">
        <v>1168</v>
      </c>
      <c r="F2431" s="32"/>
      <c r="G2431" s="32" t="s">
        <v>2395</v>
      </c>
      <c r="H2431" s="32">
        <v>0</v>
      </c>
      <c r="I2431" s="32" t="b">
        <v>0</v>
      </c>
      <c r="M2431">
        <v>2</v>
      </c>
      <c r="N2431" s="30" t="str">
        <f t="shared" si="118"/>
        <v>DELETE FROM W_CATEGORY WHERE ID = mynavi;</v>
      </c>
      <c r="O2431" s="30" t="str">
        <f t="shared" si="116"/>
        <v>INSERT INTO W_CATEGORY VALUES(</v>
      </c>
      <c r="P2431" s="30" t="str">
        <f t="shared" si="117"/>
        <v>"mynavi",11,"o16125","","パッケージ導入コンサルタント（ERP・SCM・CRM等）",0,FALSE</v>
      </c>
      <c r="Q2431" s="18" t="s">
        <v>70</v>
      </c>
    </row>
    <row r="2432" spans="2:17">
      <c r="B2432" s="32" t="s">
        <v>384</v>
      </c>
      <c r="C2432" s="32" t="s">
        <v>89</v>
      </c>
      <c r="D2432" s="32">
        <v>11</v>
      </c>
      <c r="E2432" s="32" t="s">
        <v>1169</v>
      </c>
      <c r="F2432" s="32"/>
      <c r="G2432" s="32" t="s">
        <v>1830</v>
      </c>
      <c r="H2432" s="32">
        <v>0</v>
      </c>
      <c r="I2432" s="32" t="b">
        <v>0</v>
      </c>
      <c r="M2432">
        <v>2</v>
      </c>
      <c r="N2432" s="30" t="str">
        <f t="shared" si="118"/>
        <v>DELETE FROM W_CATEGORY WHERE ID = mynavi;</v>
      </c>
      <c r="O2432" s="30" t="str">
        <f t="shared" si="116"/>
        <v>INSERT INTO W_CATEGORY VALUES(</v>
      </c>
      <c r="P2432" s="30" t="str">
        <f t="shared" si="117"/>
        <v>"mynavi",11,"o16130","","セキュリティコンサルタント",0,FALSE</v>
      </c>
      <c r="Q2432" s="18" t="s">
        <v>70</v>
      </c>
    </row>
    <row r="2433" spans="2:17">
      <c r="B2433" s="32" t="s">
        <v>384</v>
      </c>
      <c r="C2433" s="32" t="s">
        <v>89</v>
      </c>
      <c r="D2433" s="32">
        <v>11</v>
      </c>
      <c r="E2433" s="32" t="s">
        <v>1170</v>
      </c>
      <c r="F2433" s="32"/>
      <c r="G2433" s="32" t="s">
        <v>2396</v>
      </c>
      <c r="H2433" s="32">
        <v>0</v>
      </c>
      <c r="I2433" s="32" t="b">
        <v>0</v>
      </c>
      <c r="M2433">
        <v>2</v>
      </c>
      <c r="N2433" s="30" t="str">
        <f t="shared" si="118"/>
        <v>DELETE FROM W_CATEGORY WHERE ID = mynavi;</v>
      </c>
      <c r="O2433" s="30" t="str">
        <f t="shared" si="116"/>
        <v>INSERT INTO W_CATEGORY VALUES(</v>
      </c>
      <c r="P2433" s="30" t="str">
        <f t="shared" si="117"/>
        <v>"mynavi",11,"o16135","","プリセールス・セールスエンジニア",0,FALSE</v>
      </c>
      <c r="Q2433" s="18" t="s">
        <v>70</v>
      </c>
    </row>
    <row r="2434" spans="2:17">
      <c r="B2434" s="32" t="s">
        <v>384</v>
      </c>
      <c r="C2434" s="32" t="s">
        <v>89</v>
      </c>
      <c r="D2434" s="32">
        <v>11</v>
      </c>
      <c r="E2434" s="32" t="s">
        <v>1171</v>
      </c>
      <c r="F2434" s="32"/>
      <c r="G2434" s="32" t="s">
        <v>2397</v>
      </c>
      <c r="H2434" s="32">
        <v>0</v>
      </c>
      <c r="I2434" s="32" t="b">
        <v>0</v>
      </c>
      <c r="M2434">
        <v>2</v>
      </c>
      <c r="N2434" s="30" t="str">
        <f t="shared" si="118"/>
        <v>DELETE FROM W_CATEGORY WHERE ID = mynavi;</v>
      </c>
      <c r="O2434" s="30" t="str">
        <f t="shared" si="116"/>
        <v>INSERT INTO W_CATEGORY VALUES(</v>
      </c>
      <c r="P2434" s="30" t="str">
        <f t="shared" si="117"/>
        <v>"mynavi",11,"o16205","","プロジェクトマネジャー・リーダー(WEB・オープン・モバイル系）",0,FALSE</v>
      </c>
      <c r="Q2434" s="18" t="s">
        <v>70</v>
      </c>
    </row>
    <row r="2435" spans="2:17">
      <c r="B2435" s="32" t="s">
        <v>384</v>
      </c>
      <c r="C2435" s="32" t="s">
        <v>89</v>
      </c>
      <c r="D2435" s="32">
        <v>11</v>
      </c>
      <c r="E2435" s="32" t="s">
        <v>1172</v>
      </c>
      <c r="F2435" s="32"/>
      <c r="G2435" s="32" t="s">
        <v>2398</v>
      </c>
      <c r="H2435" s="32">
        <v>0</v>
      </c>
      <c r="I2435" s="32" t="b">
        <v>0</v>
      </c>
      <c r="M2435">
        <v>2</v>
      </c>
      <c r="N2435" s="30" t="str">
        <f t="shared" si="118"/>
        <v>DELETE FROM W_CATEGORY WHERE ID = mynavi;</v>
      </c>
      <c r="O2435" s="30" t="str">
        <f t="shared" si="116"/>
        <v>INSERT INTO W_CATEGORY VALUES(</v>
      </c>
      <c r="P2435" s="30" t="str">
        <f t="shared" si="117"/>
        <v>"mynavi",11,"o16210","","システムエンジニア（アプリ設計／WEB・オープン・モバイル系）",0,FALSE</v>
      </c>
      <c r="Q2435" s="18" t="s">
        <v>70</v>
      </c>
    </row>
    <row r="2436" spans="2:17">
      <c r="B2436" s="32" t="s">
        <v>384</v>
      </c>
      <c r="C2436" s="32" t="s">
        <v>89</v>
      </c>
      <c r="D2436" s="32">
        <v>11</v>
      </c>
      <c r="E2436" s="32" t="s">
        <v>1173</v>
      </c>
      <c r="F2436" s="32"/>
      <c r="G2436" s="32" t="s">
        <v>2399</v>
      </c>
      <c r="H2436" s="32">
        <v>0</v>
      </c>
      <c r="I2436" s="32" t="b">
        <v>0</v>
      </c>
      <c r="M2436">
        <v>2</v>
      </c>
      <c r="N2436" s="30" t="str">
        <f t="shared" si="118"/>
        <v>DELETE FROM W_CATEGORY WHERE ID = mynavi;</v>
      </c>
      <c r="O2436" s="30" t="str">
        <f t="shared" si="116"/>
        <v>INSERT INTO W_CATEGORY VALUES(</v>
      </c>
      <c r="P2436" s="30" t="str">
        <f t="shared" si="117"/>
        <v>"mynavi",11,"o16215","","システムエンジニア（DB・ミドルウェア設計／WEB・オープン・モバイル系）",0,FALSE</v>
      </c>
      <c r="Q2436" s="18" t="s">
        <v>70</v>
      </c>
    </row>
    <row r="2437" spans="2:17">
      <c r="B2437" s="32" t="s">
        <v>384</v>
      </c>
      <c r="C2437" s="32" t="s">
        <v>89</v>
      </c>
      <c r="D2437" s="32">
        <v>11</v>
      </c>
      <c r="E2437" s="32" t="s">
        <v>1174</v>
      </c>
      <c r="F2437" s="32"/>
      <c r="G2437" s="32" t="s">
        <v>2400</v>
      </c>
      <c r="H2437" s="32">
        <v>0</v>
      </c>
      <c r="I2437" s="32" t="b">
        <v>0</v>
      </c>
      <c r="M2437">
        <v>2</v>
      </c>
      <c r="N2437" s="30" t="str">
        <f t="shared" si="118"/>
        <v>DELETE FROM W_CATEGORY WHERE ID = mynavi;</v>
      </c>
      <c r="O2437" s="30" t="str">
        <f t="shared" si="116"/>
        <v>INSERT INTO W_CATEGORY VALUES(</v>
      </c>
      <c r="P2437" s="30" t="str">
        <f t="shared" si="117"/>
        <v>"mynavi",11,"o16220","","プログラマー（WEB・オープン・モバイル系）",0,FALSE</v>
      </c>
      <c r="Q2437" s="18" t="s">
        <v>70</v>
      </c>
    </row>
    <row r="2438" spans="2:17">
      <c r="B2438" s="32" t="s">
        <v>384</v>
      </c>
      <c r="C2438" s="32" t="s">
        <v>89</v>
      </c>
      <c r="D2438" s="32">
        <v>11</v>
      </c>
      <c r="E2438" s="32" t="s">
        <v>1175</v>
      </c>
      <c r="F2438" s="32"/>
      <c r="G2438" s="32" t="s">
        <v>2401</v>
      </c>
      <c r="H2438" s="32">
        <v>0</v>
      </c>
      <c r="I2438" s="32" t="b">
        <v>0</v>
      </c>
      <c r="M2438">
        <v>2</v>
      </c>
      <c r="N2438" s="30" t="str">
        <f t="shared" si="118"/>
        <v>DELETE FROM W_CATEGORY WHERE ID = mynavi;</v>
      </c>
      <c r="O2438" s="30" t="str">
        <f t="shared" si="116"/>
        <v>INSERT INTO W_CATEGORY VALUES(</v>
      </c>
      <c r="P2438" s="30" t="str">
        <f t="shared" si="117"/>
        <v>"mynavi",11,"o16305","","プロジェクトマネジャー・リーダー（汎用機系）",0,FALSE</v>
      </c>
      <c r="Q2438" s="18" t="s">
        <v>70</v>
      </c>
    </row>
    <row r="2439" spans="2:17">
      <c r="B2439" s="32" t="s">
        <v>384</v>
      </c>
      <c r="C2439" s="32" t="s">
        <v>89</v>
      </c>
      <c r="D2439" s="32">
        <v>11</v>
      </c>
      <c r="E2439" s="32" t="s">
        <v>1176</v>
      </c>
      <c r="F2439" s="32"/>
      <c r="G2439" s="32" t="s">
        <v>2402</v>
      </c>
      <c r="H2439" s="32">
        <v>0</v>
      </c>
      <c r="I2439" s="32" t="b">
        <v>0</v>
      </c>
      <c r="M2439">
        <v>2</v>
      </c>
      <c r="N2439" s="30" t="str">
        <f t="shared" si="118"/>
        <v>DELETE FROM W_CATEGORY WHERE ID = mynavi;</v>
      </c>
      <c r="O2439" s="30" t="str">
        <f t="shared" si="116"/>
        <v>INSERT INTO W_CATEGORY VALUES(</v>
      </c>
      <c r="P2439" s="30" t="str">
        <f t="shared" si="117"/>
        <v>"mynavi",11,"o16310","","システムエンジニア（アプリ設計／汎用機系）",0,FALSE</v>
      </c>
      <c r="Q2439" s="18" t="s">
        <v>70</v>
      </c>
    </row>
    <row r="2440" spans="2:17">
      <c r="B2440" s="32" t="s">
        <v>384</v>
      </c>
      <c r="C2440" s="32" t="s">
        <v>89</v>
      </c>
      <c r="D2440" s="32">
        <v>11</v>
      </c>
      <c r="E2440" s="32" t="s">
        <v>1177</v>
      </c>
      <c r="F2440" s="32"/>
      <c r="G2440" s="32" t="s">
        <v>2403</v>
      </c>
      <c r="H2440" s="32">
        <v>0</v>
      </c>
      <c r="I2440" s="32" t="b">
        <v>0</v>
      </c>
      <c r="M2440">
        <v>2</v>
      </c>
      <c r="N2440" s="30" t="str">
        <f t="shared" si="118"/>
        <v>DELETE FROM W_CATEGORY WHERE ID = mynavi;</v>
      </c>
      <c r="O2440" s="30" t="str">
        <f t="shared" si="116"/>
        <v>INSERT INTO W_CATEGORY VALUES(</v>
      </c>
      <c r="P2440" s="30" t="str">
        <f t="shared" si="117"/>
        <v>"mynavi",11,"o16315","","システムエンジニア（DB・ミドルウェア設計／汎用機系）",0,FALSE</v>
      </c>
      <c r="Q2440" s="18" t="s">
        <v>70</v>
      </c>
    </row>
    <row r="2441" spans="2:17">
      <c r="B2441" s="32" t="s">
        <v>384</v>
      </c>
      <c r="C2441" s="32" t="s">
        <v>89</v>
      </c>
      <c r="D2441" s="32">
        <v>11</v>
      </c>
      <c r="E2441" s="32" t="s">
        <v>1178</v>
      </c>
      <c r="F2441" s="32"/>
      <c r="G2441" s="32" t="s">
        <v>2404</v>
      </c>
      <c r="H2441" s="32">
        <v>0</v>
      </c>
      <c r="I2441" s="32" t="b">
        <v>0</v>
      </c>
      <c r="M2441">
        <v>2</v>
      </c>
      <c r="N2441" s="30" t="str">
        <f t="shared" si="118"/>
        <v>DELETE FROM W_CATEGORY WHERE ID = mynavi;</v>
      </c>
      <c r="O2441" s="30" t="str">
        <f t="shared" si="116"/>
        <v>INSERT INTO W_CATEGORY VALUES(</v>
      </c>
      <c r="P2441" s="30" t="str">
        <f t="shared" si="117"/>
        <v>"mynavi",11,"o16320","","プログラマー（汎用機系）",0,FALSE</v>
      </c>
      <c r="Q2441" s="18" t="s">
        <v>70</v>
      </c>
    </row>
    <row r="2442" spans="2:17">
      <c r="B2442" s="32" t="s">
        <v>384</v>
      </c>
      <c r="C2442" s="32" t="s">
        <v>89</v>
      </c>
      <c r="D2442" s="32">
        <v>11</v>
      </c>
      <c r="E2442" s="32" t="s">
        <v>1179</v>
      </c>
      <c r="F2442" s="32"/>
      <c r="G2442" s="32" t="s">
        <v>2405</v>
      </c>
      <c r="H2442" s="32">
        <v>0</v>
      </c>
      <c r="I2442" s="32" t="b">
        <v>0</v>
      </c>
      <c r="M2442">
        <v>2</v>
      </c>
      <c r="N2442" s="30" t="str">
        <f t="shared" si="118"/>
        <v>DELETE FROM W_CATEGORY WHERE ID = mynavi;</v>
      </c>
      <c r="O2442" s="30" t="str">
        <f t="shared" si="116"/>
        <v>INSERT INTO W_CATEGORY VALUES(</v>
      </c>
      <c r="P2442" s="30" t="str">
        <f t="shared" si="117"/>
        <v>"mynavi",11,"o16405","","プロジェクトマネジャー(制御系)",0,FALSE</v>
      </c>
      <c r="Q2442" s="18" t="s">
        <v>70</v>
      </c>
    </row>
    <row r="2443" spans="2:17">
      <c r="B2443" s="32" t="s">
        <v>384</v>
      </c>
      <c r="C2443" s="32" t="s">
        <v>89</v>
      </c>
      <c r="D2443" s="32">
        <v>11</v>
      </c>
      <c r="E2443" s="32" t="s">
        <v>1180</v>
      </c>
      <c r="F2443" s="32"/>
      <c r="G2443" s="32" t="s">
        <v>2406</v>
      </c>
      <c r="H2443" s="32">
        <v>0</v>
      </c>
      <c r="I2443" s="32" t="b">
        <v>0</v>
      </c>
      <c r="M2443">
        <v>2</v>
      </c>
      <c r="N2443" s="30" t="str">
        <f t="shared" si="118"/>
        <v>DELETE FROM W_CATEGORY WHERE ID = mynavi;</v>
      </c>
      <c r="O2443" s="30" t="str">
        <f t="shared" si="116"/>
        <v>INSERT INTO W_CATEGORY VALUES(</v>
      </c>
      <c r="P2443" s="30" t="str">
        <f t="shared" si="117"/>
        <v>"mynavi",11,"o16410","","システムエンジニア(通信制御ソフト開発／制御系)",0,FALSE</v>
      </c>
      <c r="Q2443" s="18" t="s">
        <v>70</v>
      </c>
    </row>
    <row r="2444" spans="2:17">
      <c r="B2444" s="32" t="s">
        <v>384</v>
      </c>
      <c r="C2444" s="32" t="s">
        <v>89</v>
      </c>
      <c r="D2444" s="32">
        <v>11</v>
      </c>
      <c r="E2444" s="32" t="s">
        <v>1181</v>
      </c>
      <c r="F2444" s="32"/>
      <c r="G2444" s="32" t="s">
        <v>2407</v>
      </c>
      <c r="H2444" s="32">
        <v>0</v>
      </c>
      <c r="I2444" s="32" t="b">
        <v>0</v>
      </c>
      <c r="M2444">
        <v>2</v>
      </c>
      <c r="N2444" s="30" t="str">
        <f t="shared" si="118"/>
        <v>DELETE FROM W_CATEGORY WHERE ID = mynavi;</v>
      </c>
      <c r="O2444" s="30" t="str">
        <f t="shared" si="116"/>
        <v>INSERT INTO W_CATEGORY VALUES(</v>
      </c>
      <c r="P2444" s="30" t="str">
        <f t="shared" si="117"/>
        <v>"mynavi",11,"o16415","","システムエンジニア(マイコン・計測・画像等／制御系)",0,FALSE</v>
      </c>
      <c r="Q2444" s="18" t="s">
        <v>70</v>
      </c>
    </row>
    <row r="2445" spans="2:17">
      <c r="B2445" s="32" t="s">
        <v>384</v>
      </c>
      <c r="C2445" s="32" t="s">
        <v>89</v>
      </c>
      <c r="D2445" s="32">
        <v>11</v>
      </c>
      <c r="E2445" s="32" t="s">
        <v>1182</v>
      </c>
      <c r="F2445" s="32"/>
      <c r="G2445" s="32" t="s">
        <v>2408</v>
      </c>
      <c r="H2445" s="32">
        <v>0</v>
      </c>
      <c r="I2445" s="32" t="b">
        <v>0</v>
      </c>
      <c r="M2445">
        <v>2</v>
      </c>
      <c r="N2445" s="30" t="str">
        <f t="shared" si="118"/>
        <v>DELETE FROM W_CATEGORY WHERE ID = mynavi;</v>
      </c>
      <c r="O2445" s="30" t="str">
        <f t="shared" si="116"/>
        <v>INSERT INTO W_CATEGORY VALUES(</v>
      </c>
      <c r="P2445" s="30" t="str">
        <f t="shared" si="117"/>
        <v>"mynavi",11,"o16420","","プログラマー(制御系)",0,FALSE</v>
      </c>
      <c r="Q2445" s="18" t="s">
        <v>70</v>
      </c>
    </row>
    <row r="2446" spans="2:17">
      <c r="B2446" s="32" t="s">
        <v>384</v>
      </c>
      <c r="C2446" s="32" t="s">
        <v>89</v>
      </c>
      <c r="D2446" s="32">
        <v>11</v>
      </c>
      <c r="E2446" s="32" t="s">
        <v>1183</v>
      </c>
      <c r="F2446" s="32"/>
      <c r="G2446" s="32" t="s">
        <v>2409</v>
      </c>
      <c r="H2446" s="32">
        <v>0</v>
      </c>
      <c r="I2446" s="32" t="b">
        <v>0</v>
      </c>
      <c r="M2446">
        <v>2</v>
      </c>
      <c r="N2446" s="30" t="str">
        <f t="shared" si="118"/>
        <v>DELETE FROM W_CATEGORY WHERE ID = mynavi;</v>
      </c>
      <c r="O2446" s="30" t="str">
        <f t="shared" si="116"/>
        <v>INSERT INTO W_CATEGORY VALUES(</v>
      </c>
      <c r="P2446" s="30" t="str">
        <f t="shared" si="117"/>
        <v>"mynavi",11,"o16505","","プロダクトマネジャー（パッケージソフト・ミドルウェア）",0,FALSE</v>
      </c>
      <c r="Q2446" s="18" t="s">
        <v>70</v>
      </c>
    </row>
    <row r="2447" spans="2:17">
      <c r="B2447" s="32" t="s">
        <v>384</v>
      </c>
      <c r="C2447" s="32" t="s">
        <v>89</v>
      </c>
      <c r="D2447" s="32">
        <v>11</v>
      </c>
      <c r="E2447" s="32" t="s">
        <v>1184</v>
      </c>
      <c r="F2447" s="32"/>
      <c r="G2447" s="32" t="s">
        <v>1823</v>
      </c>
      <c r="H2447" s="32">
        <v>0</v>
      </c>
      <c r="I2447" s="32" t="b">
        <v>0</v>
      </c>
      <c r="M2447">
        <v>2</v>
      </c>
      <c r="N2447" s="30" t="str">
        <f t="shared" si="118"/>
        <v>DELETE FROM W_CATEGORY WHERE ID = mynavi;</v>
      </c>
      <c r="O2447" s="30" t="str">
        <f t="shared" si="116"/>
        <v>INSERT INTO W_CATEGORY VALUES(</v>
      </c>
      <c r="P2447" s="30" t="str">
        <f t="shared" si="117"/>
        <v>"mynavi",11,"o16510","","システムエンジニア（パッケージソフト・ミドルウェア）",0,FALSE</v>
      </c>
      <c r="Q2447" s="18" t="s">
        <v>70</v>
      </c>
    </row>
    <row r="2448" spans="2:17">
      <c r="B2448" s="32" t="s">
        <v>384</v>
      </c>
      <c r="C2448" s="32" t="s">
        <v>89</v>
      </c>
      <c r="D2448" s="32">
        <v>11</v>
      </c>
      <c r="E2448" s="32" t="s">
        <v>1185</v>
      </c>
      <c r="F2448" s="32"/>
      <c r="G2448" s="32" t="s">
        <v>2410</v>
      </c>
      <c r="H2448" s="32">
        <v>0</v>
      </c>
      <c r="I2448" s="32" t="b">
        <v>0</v>
      </c>
      <c r="M2448">
        <v>2</v>
      </c>
      <c r="N2448" s="30" t="str">
        <f t="shared" si="118"/>
        <v>DELETE FROM W_CATEGORY WHERE ID = mynavi;</v>
      </c>
      <c r="O2448" s="30" t="str">
        <f t="shared" si="116"/>
        <v>INSERT INTO W_CATEGORY VALUES(</v>
      </c>
      <c r="P2448" s="30" t="str">
        <f t="shared" si="117"/>
        <v>"mynavi",11,"o16515","","プログラマー（パッケージソフト・ミドルウェア）",0,FALSE</v>
      </c>
      <c r="Q2448" s="18" t="s">
        <v>70</v>
      </c>
    </row>
    <row r="2449" spans="2:17">
      <c r="B2449" s="32" t="s">
        <v>384</v>
      </c>
      <c r="C2449" s="32" t="s">
        <v>89</v>
      </c>
      <c r="D2449" s="32">
        <v>11</v>
      </c>
      <c r="E2449" s="32" t="s">
        <v>1186</v>
      </c>
      <c r="F2449" s="32"/>
      <c r="G2449" s="32" t="s">
        <v>1824</v>
      </c>
      <c r="H2449" s="32">
        <v>0</v>
      </c>
      <c r="I2449" s="32" t="b">
        <v>0</v>
      </c>
      <c r="M2449">
        <v>2</v>
      </c>
      <c r="N2449" s="30" t="str">
        <f t="shared" si="118"/>
        <v>DELETE FROM W_CATEGORY WHERE ID = mynavi;</v>
      </c>
      <c r="O2449" s="30" t="str">
        <f t="shared" si="116"/>
        <v>INSERT INTO W_CATEGORY VALUES(</v>
      </c>
      <c r="P2449" s="30" t="str">
        <f t="shared" si="117"/>
        <v>"mynavi",11,"o16520","","ローカライズ（パッケージソフト・ミドルウェア）",0,FALSE</v>
      </c>
      <c r="Q2449" s="18" t="s">
        <v>70</v>
      </c>
    </row>
    <row r="2450" spans="2:17">
      <c r="B2450" s="32" t="s">
        <v>384</v>
      </c>
      <c r="C2450" s="32" t="s">
        <v>89</v>
      </c>
      <c r="D2450" s="32">
        <v>11</v>
      </c>
      <c r="E2450" s="32" t="s">
        <v>1187</v>
      </c>
      <c r="F2450" s="32"/>
      <c r="G2450" s="32" t="s">
        <v>2411</v>
      </c>
      <c r="H2450" s="32">
        <v>0</v>
      </c>
      <c r="I2450" s="32" t="b">
        <v>0</v>
      </c>
      <c r="M2450">
        <v>2</v>
      </c>
      <c r="N2450" s="30" t="str">
        <f t="shared" si="118"/>
        <v>DELETE FROM W_CATEGORY WHERE ID = mynavi;</v>
      </c>
      <c r="O2450" s="30" t="str">
        <f t="shared" si="116"/>
        <v>INSERT INTO W_CATEGORY VALUES(</v>
      </c>
      <c r="P2450" s="30" t="str">
        <f t="shared" si="117"/>
        <v>"mynavi",11,"o16605","","ネットワーク設計・構築（LAN・WAN・インターネット）",0,FALSE</v>
      </c>
      <c r="Q2450" s="18" t="s">
        <v>70</v>
      </c>
    </row>
    <row r="2451" spans="2:17">
      <c r="B2451" s="32" t="s">
        <v>384</v>
      </c>
      <c r="C2451" s="32" t="s">
        <v>89</v>
      </c>
      <c r="D2451" s="32">
        <v>11</v>
      </c>
      <c r="E2451" s="32" t="s">
        <v>1188</v>
      </c>
      <c r="F2451" s="32"/>
      <c r="G2451" s="32" t="s">
        <v>2412</v>
      </c>
      <c r="H2451" s="32">
        <v>0</v>
      </c>
      <c r="I2451" s="32" t="b">
        <v>0</v>
      </c>
      <c r="M2451">
        <v>2</v>
      </c>
      <c r="N2451" s="30" t="str">
        <f t="shared" si="118"/>
        <v>DELETE FROM W_CATEGORY WHERE ID = mynavi;</v>
      </c>
      <c r="O2451" s="30" t="str">
        <f t="shared" si="116"/>
        <v>INSERT INTO W_CATEGORY VALUES(</v>
      </c>
      <c r="P2451" s="30" t="str">
        <f t="shared" si="117"/>
        <v>"mynavi",11,"o16610","","サーバ設計・構築（LAN・WAN・インターネット）",0,FALSE</v>
      </c>
      <c r="Q2451" s="18" t="s">
        <v>70</v>
      </c>
    </row>
    <row r="2452" spans="2:17">
      <c r="B2452" s="32" t="s">
        <v>384</v>
      </c>
      <c r="C2452" s="32" t="s">
        <v>89</v>
      </c>
      <c r="D2452" s="32">
        <v>11</v>
      </c>
      <c r="E2452" s="32" t="s">
        <v>1189</v>
      </c>
      <c r="F2452" s="32"/>
      <c r="G2452" s="32" t="s">
        <v>2413</v>
      </c>
      <c r="H2452" s="32">
        <v>0</v>
      </c>
      <c r="I2452" s="32" t="b">
        <v>0</v>
      </c>
      <c r="M2452">
        <v>2</v>
      </c>
      <c r="N2452" s="30" t="str">
        <f t="shared" si="118"/>
        <v>DELETE FROM W_CATEGORY WHERE ID = mynavi;</v>
      </c>
      <c r="O2452" s="30" t="str">
        <f t="shared" si="116"/>
        <v>INSERT INTO W_CATEGORY VALUES(</v>
      </c>
      <c r="P2452" s="30" t="str">
        <f t="shared" si="117"/>
        <v>"mynavi",11,"o16615","","通信設備計画策定",0,FALSE</v>
      </c>
      <c r="Q2452" s="18" t="s">
        <v>70</v>
      </c>
    </row>
    <row r="2453" spans="2:17">
      <c r="B2453" s="32" t="s">
        <v>384</v>
      </c>
      <c r="C2453" s="32" t="s">
        <v>89</v>
      </c>
      <c r="D2453" s="32">
        <v>11</v>
      </c>
      <c r="E2453" s="32" t="s">
        <v>1190</v>
      </c>
      <c r="F2453" s="32"/>
      <c r="G2453" s="32" t="s">
        <v>2414</v>
      </c>
      <c r="H2453" s="32">
        <v>0</v>
      </c>
      <c r="I2453" s="32" t="b">
        <v>0</v>
      </c>
      <c r="M2453">
        <v>2</v>
      </c>
      <c r="N2453" s="30" t="str">
        <f t="shared" si="118"/>
        <v>DELETE FROM W_CATEGORY WHERE ID = mynavi;</v>
      </c>
      <c r="O2453" s="30" t="str">
        <f t="shared" si="116"/>
        <v>INSERT INTO W_CATEGORY VALUES(</v>
      </c>
      <c r="P2453" s="30" t="str">
        <f t="shared" si="117"/>
        <v>"mynavi",11,"o16620","","通信設備設計・構築（有線系）",0,FALSE</v>
      </c>
      <c r="Q2453" s="18" t="s">
        <v>70</v>
      </c>
    </row>
    <row r="2454" spans="2:17">
      <c r="B2454" s="32" t="s">
        <v>384</v>
      </c>
      <c r="C2454" s="32" t="s">
        <v>89</v>
      </c>
      <c r="D2454" s="32">
        <v>11</v>
      </c>
      <c r="E2454" s="32" t="s">
        <v>1191</v>
      </c>
      <c r="F2454" s="32"/>
      <c r="G2454" s="32" t="s">
        <v>2415</v>
      </c>
      <c r="H2454" s="32">
        <v>0</v>
      </c>
      <c r="I2454" s="32" t="b">
        <v>0</v>
      </c>
      <c r="M2454">
        <v>2</v>
      </c>
      <c r="N2454" s="30" t="str">
        <f t="shared" si="118"/>
        <v>DELETE FROM W_CATEGORY WHERE ID = mynavi;</v>
      </c>
      <c r="O2454" s="30" t="str">
        <f t="shared" si="116"/>
        <v>INSERT INTO W_CATEGORY VALUES(</v>
      </c>
      <c r="P2454" s="30" t="str">
        <f t="shared" si="117"/>
        <v>"mynavi",11,"o16625","","通信設備設計・構築（無線系）",0,FALSE</v>
      </c>
      <c r="Q2454" s="18" t="s">
        <v>70</v>
      </c>
    </row>
    <row r="2455" spans="2:17">
      <c r="B2455" s="32" t="s">
        <v>384</v>
      </c>
      <c r="C2455" s="32" t="s">
        <v>89</v>
      </c>
      <c r="D2455" s="32">
        <v>11</v>
      </c>
      <c r="E2455" s="32" t="s">
        <v>1192</v>
      </c>
      <c r="F2455" s="32"/>
      <c r="G2455" s="32" t="s">
        <v>2416</v>
      </c>
      <c r="H2455" s="32">
        <v>0</v>
      </c>
      <c r="I2455" s="32" t="b">
        <v>0</v>
      </c>
      <c r="M2455">
        <v>2</v>
      </c>
      <c r="N2455" s="30" t="str">
        <f t="shared" si="118"/>
        <v>DELETE FROM W_CATEGORY WHERE ID = mynavi;</v>
      </c>
      <c r="O2455" s="30" t="str">
        <f t="shared" si="116"/>
        <v>INSERT INTO W_CATEGORY VALUES(</v>
      </c>
      <c r="P2455" s="30" t="str">
        <f t="shared" si="117"/>
        <v>"mynavi",11,"o16630","","通信設備設置・テスト",0,FALSE</v>
      </c>
      <c r="Q2455" s="18" t="s">
        <v>70</v>
      </c>
    </row>
    <row r="2456" spans="2:17">
      <c r="B2456" s="32" t="s">
        <v>384</v>
      </c>
      <c r="C2456" s="32" t="s">
        <v>89</v>
      </c>
      <c r="D2456" s="32">
        <v>11</v>
      </c>
      <c r="E2456" s="32" t="s">
        <v>1193</v>
      </c>
      <c r="F2456" s="32"/>
      <c r="G2456" s="32" t="s">
        <v>2417</v>
      </c>
      <c r="H2456" s="32">
        <v>0</v>
      </c>
      <c r="I2456" s="32" t="b">
        <v>0</v>
      </c>
      <c r="M2456">
        <v>2</v>
      </c>
      <c r="N2456" s="30" t="str">
        <f t="shared" si="118"/>
        <v>DELETE FROM W_CATEGORY WHERE ID = mynavi;</v>
      </c>
      <c r="O2456" s="30" t="str">
        <f t="shared" si="116"/>
        <v>INSERT INTO W_CATEGORY VALUES(</v>
      </c>
      <c r="P2456" s="30" t="str">
        <f t="shared" si="117"/>
        <v>"mynavi",11,"o16705","","サーバ・マシン運用・監視",0,FALSE</v>
      </c>
      <c r="Q2456" s="18" t="s">
        <v>70</v>
      </c>
    </row>
    <row r="2457" spans="2:17">
      <c r="B2457" s="32" t="s">
        <v>384</v>
      </c>
      <c r="C2457" s="32" t="s">
        <v>89</v>
      </c>
      <c r="D2457" s="32">
        <v>11</v>
      </c>
      <c r="E2457" s="32" t="s">
        <v>1194</v>
      </c>
      <c r="F2457" s="32"/>
      <c r="G2457" s="32" t="s">
        <v>2418</v>
      </c>
      <c r="H2457" s="32">
        <v>0</v>
      </c>
      <c r="I2457" s="32" t="b">
        <v>0</v>
      </c>
      <c r="M2457">
        <v>2</v>
      </c>
      <c r="N2457" s="30" t="str">
        <f t="shared" si="118"/>
        <v>DELETE FROM W_CATEGORY WHERE ID = mynavi;</v>
      </c>
      <c r="O2457" s="30" t="str">
        <f t="shared" si="116"/>
        <v>INSERT INTO W_CATEGORY VALUES(</v>
      </c>
      <c r="P2457" s="30" t="str">
        <f t="shared" si="117"/>
        <v>"mynavi",11,"o16710","","ネットワーク運用・監視",0,FALSE</v>
      </c>
      <c r="Q2457" s="18" t="s">
        <v>70</v>
      </c>
    </row>
    <row r="2458" spans="2:17">
      <c r="B2458" s="32" t="s">
        <v>384</v>
      </c>
      <c r="C2458" s="32" t="s">
        <v>89</v>
      </c>
      <c r="D2458" s="32">
        <v>11</v>
      </c>
      <c r="E2458" s="32" t="s">
        <v>1195</v>
      </c>
      <c r="F2458" s="32"/>
      <c r="G2458" s="32" t="s">
        <v>2419</v>
      </c>
      <c r="H2458" s="32">
        <v>0</v>
      </c>
      <c r="I2458" s="32" t="b">
        <v>0</v>
      </c>
      <c r="M2458">
        <v>2</v>
      </c>
      <c r="N2458" s="30" t="str">
        <f t="shared" si="118"/>
        <v>DELETE FROM W_CATEGORY WHERE ID = mynavi;</v>
      </c>
      <c r="O2458" s="30" t="str">
        <f t="shared" si="116"/>
        <v>INSERT INTO W_CATEGORY VALUES(</v>
      </c>
      <c r="P2458" s="30" t="str">
        <f t="shared" si="117"/>
        <v>"mynavi",11,"o16715","","テクニカルサポート（ソフトウェア・ネットワーク）",0,FALSE</v>
      </c>
      <c r="Q2458" s="18" t="s">
        <v>70</v>
      </c>
    </row>
    <row r="2459" spans="2:17">
      <c r="B2459" s="32" t="s">
        <v>384</v>
      </c>
      <c r="C2459" s="32" t="s">
        <v>89</v>
      </c>
      <c r="D2459" s="32">
        <v>11</v>
      </c>
      <c r="E2459" s="32" t="s">
        <v>1196</v>
      </c>
      <c r="F2459" s="32"/>
      <c r="G2459" s="32" t="s">
        <v>1834</v>
      </c>
      <c r="H2459" s="32">
        <v>0</v>
      </c>
      <c r="I2459" s="32" t="b">
        <v>0</v>
      </c>
      <c r="M2459">
        <v>2</v>
      </c>
      <c r="N2459" s="30" t="str">
        <f t="shared" si="118"/>
        <v>DELETE FROM W_CATEGORY WHERE ID = mynavi;</v>
      </c>
      <c r="O2459" s="30" t="str">
        <f t="shared" si="116"/>
        <v>INSERT INTO W_CATEGORY VALUES(</v>
      </c>
      <c r="P2459" s="30" t="str">
        <f t="shared" si="117"/>
        <v>"mynavi",11,"o16720","","導入・運用トレーナー",0,FALSE</v>
      </c>
      <c r="Q2459" s="18" t="s">
        <v>70</v>
      </c>
    </row>
    <row r="2460" spans="2:17">
      <c r="B2460" s="32" t="s">
        <v>384</v>
      </c>
      <c r="C2460" s="32" t="s">
        <v>89</v>
      </c>
      <c r="D2460" s="32">
        <v>11</v>
      </c>
      <c r="E2460" s="32" t="s">
        <v>1197</v>
      </c>
      <c r="F2460" s="32"/>
      <c r="G2460" s="32" t="s">
        <v>2420</v>
      </c>
      <c r="H2460" s="32">
        <v>0</v>
      </c>
      <c r="I2460" s="32" t="b">
        <v>0</v>
      </c>
      <c r="M2460">
        <v>2</v>
      </c>
      <c r="N2460" s="30" t="str">
        <f t="shared" si="118"/>
        <v>DELETE FROM W_CATEGORY WHERE ID = mynavi;</v>
      </c>
      <c r="O2460" s="30" t="str">
        <f t="shared" si="116"/>
        <v>INSERT INTO W_CATEGORY VALUES(</v>
      </c>
      <c r="P2460" s="30" t="str">
        <f t="shared" si="117"/>
        <v>"mynavi",11,"o16805","","社内情報化戦略・推進",0,FALSE</v>
      </c>
      <c r="Q2460" s="18" t="s">
        <v>70</v>
      </c>
    </row>
    <row r="2461" spans="2:17">
      <c r="B2461" s="32" t="s">
        <v>384</v>
      </c>
      <c r="C2461" s="32" t="s">
        <v>89</v>
      </c>
      <c r="D2461" s="32">
        <v>11</v>
      </c>
      <c r="E2461" s="32" t="s">
        <v>1198</v>
      </c>
      <c r="F2461" s="32"/>
      <c r="G2461" s="32" t="s">
        <v>1832</v>
      </c>
      <c r="H2461" s="32">
        <v>0</v>
      </c>
      <c r="I2461" s="32" t="b">
        <v>0</v>
      </c>
      <c r="M2461">
        <v>2</v>
      </c>
      <c r="N2461" s="30" t="str">
        <f t="shared" si="118"/>
        <v>DELETE FROM W_CATEGORY WHERE ID = mynavi;</v>
      </c>
      <c r="O2461" s="30" t="str">
        <f t="shared" si="116"/>
        <v>INSERT INTO W_CATEGORY VALUES(</v>
      </c>
      <c r="P2461" s="30" t="str">
        <f t="shared" si="117"/>
        <v>"mynavi",11,"o16810","","社内システム開発・運用",0,FALSE</v>
      </c>
      <c r="Q2461" s="18" t="s">
        <v>70</v>
      </c>
    </row>
    <row r="2462" spans="2:17">
      <c r="B2462" s="32" t="s">
        <v>384</v>
      </c>
      <c r="C2462" s="32" t="s">
        <v>89</v>
      </c>
      <c r="D2462" s="32">
        <v>11</v>
      </c>
      <c r="E2462" s="32" t="s">
        <v>1199</v>
      </c>
      <c r="F2462" s="32"/>
      <c r="G2462" s="32" t="s">
        <v>2421</v>
      </c>
      <c r="H2462" s="32">
        <v>0</v>
      </c>
      <c r="I2462" s="32" t="b">
        <v>0</v>
      </c>
      <c r="M2462">
        <v>2</v>
      </c>
      <c r="N2462" s="30" t="str">
        <f t="shared" si="118"/>
        <v>DELETE FROM W_CATEGORY WHERE ID = mynavi;</v>
      </c>
      <c r="O2462" s="30" t="str">
        <f t="shared" si="116"/>
        <v>INSERT INTO W_CATEGORY VALUES(</v>
      </c>
      <c r="P2462" s="30" t="str">
        <f t="shared" si="117"/>
        <v>"mynavi",11,"o16905","","研究開発（ソフトウェア・ネットワーク）",0,FALSE</v>
      </c>
      <c r="Q2462" s="18" t="s">
        <v>70</v>
      </c>
    </row>
    <row r="2463" spans="2:17">
      <c r="B2463" s="32" t="s">
        <v>384</v>
      </c>
      <c r="C2463" s="32" t="s">
        <v>89</v>
      </c>
      <c r="D2463" s="32">
        <v>11</v>
      </c>
      <c r="E2463" s="32" t="s">
        <v>1200</v>
      </c>
      <c r="F2463" s="32"/>
      <c r="G2463" s="32" t="s">
        <v>2422</v>
      </c>
      <c r="H2463" s="32">
        <v>0</v>
      </c>
      <c r="I2463" s="32" t="b">
        <v>0</v>
      </c>
      <c r="M2463">
        <v>2</v>
      </c>
      <c r="N2463" s="30" t="str">
        <f t="shared" si="118"/>
        <v>DELETE FROM W_CATEGORY WHERE ID = mynavi;</v>
      </c>
      <c r="O2463" s="30" t="str">
        <f t="shared" si="116"/>
        <v>INSERT INTO W_CATEGORY VALUES(</v>
      </c>
      <c r="P2463" s="30" t="str">
        <f t="shared" si="117"/>
        <v>"mynavi",11,"o16915","","品質管理（ソフトウェア・ネットワーク）",0,FALSE</v>
      </c>
      <c r="Q2463" s="18" t="s">
        <v>70</v>
      </c>
    </row>
    <row r="2464" spans="2:17">
      <c r="B2464" s="32" t="s">
        <v>384</v>
      </c>
      <c r="C2464" s="32" t="s">
        <v>89</v>
      </c>
      <c r="D2464" s="32">
        <v>11</v>
      </c>
      <c r="E2464" s="32" t="s">
        <v>1201</v>
      </c>
      <c r="F2464" s="32"/>
      <c r="G2464" s="32" t="s">
        <v>2423</v>
      </c>
      <c r="H2464" s="32">
        <v>0</v>
      </c>
      <c r="I2464" s="32" t="b">
        <v>0</v>
      </c>
      <c r="M2464">
        <v>2</v>
      </c>
      <c r="N2464" s="30" t="str">
        <f t="shared" si="118"/>
        <v>DELETE FROM W_CATEGORY WHERE ID = mynavi;</v>
      </c>
      <c r="O2464" s="30" t="str">
        <f t="shared" si="116"/>
        <v>INSERT INTO W_CATEGORY VALUES(</v>
      </c>
      <c r="P2464" s="30" t="str">
        <f t="shared" si="117"/>
        <v>"mynavi",11,"o16920","","その他研究開発・特許・品質管理関連職",0,FALSE</v>
      </c>
      <c r="Q2464" s="18" t="s">
        <v>70</v>
      </c>
    </row>
    <row r="2465" spans="2:17">
      <c r="B2465" s="32" t="s">
        <v>384</v>
      </c>
      <c r="C2465" s="32" t="s">
        <v>89</v>
      </c>
      <c r="D2465" s="32">
        <v>12</v>
      </c>
      <c r="E2465" s="32" t="s">
        <v>1202</v>
      </c>
      <c r="F2465" s="32"/>
      <c r="G2465" s="32" t="s">
        <v>2424</v>
      </c>
      <c r="H2465" s="32">
        <v>0</v>
      </c>
      <c r="I2465" s="32" t="b">
        <v>0</v>
      </c>
      <c r="M2465">
        <v>2</v>
      </c>
      <c r="N2465" s="30" t="str">
        <f t="shared" si="118"/>
        <v>DELETE FROM W_CATEGORY WHERE ID = mynavi;</v>
      </c>
      <c r="O2465" s="30" t="str">
        <f t="shared" si="116"/>
        <v>INSERT INTO W_CATEGORY VALUES(</v>
      </c>
      <c r="P2465" s="30" t="str">
        <f t="shared" si="117"/>
        <v>"mynavi",12,"o17105","","基礎研究（電気・電子・機械・半導体・材料系）",0,FALSE</v>
      </c>
      <c r="Q2465" s="18" t="s">
        <v>70</v>
      </c>
    </row>
    <row r="2466" spans="2:17">
      <c r="B2466" s="32" t="s">
        <v>384</v>
      </c>
      <c r="C2466" s="32" t="s">
        <v>89</v>
      </c>
      <c r="D2466" s="32">
        <v>12</v>
      </c>
      <c r="E2466" s="32" t="s">
        <v>1203</v>
      </c>
      <c r="F2466" s="32"/>
      <c r="G2466" s="32" t="s">
        <v>2425</v>
      </c>
      <c r="H2466" s="32">
        <v>0</v>
      </c>
      <c r="I2466" s="32" t="b">
        <v>0</v>
      </c>
      <c r="M2466">
        <v>2</v>
      </c>
      <c r="N2466" s="30" t="str">
        <f t="shared" si="118"/>
        <v>DELETE FROM W_CATEGORY WHERE ID = mynavi;</v>
      </c>
      <c r="O2466" s="30" t="str">
        <f t="shared" si="116"/>
        <v>INSERT INTO W_CATEGORY VALUES(</v>
      </c>
      <c r="P2466" s="30" t="str">
        <f t="shared" si="117"/>
        <v>"mynavi",12,"o17110","","応用研究（電気・電子・機械・半導体・材料系）",0,FALSE</v>
      </c>
      <c r="Q2466" s="18" t="s">
        <v>70</v>
      </c>
    </row>
    <row r="2467" spans="2:17">
      <c r="B2467" s="32" t="s">
        <v>384</v>
      </c>
      <c r="C2467" s="32" t="s">
        <v>89</v>
      </c>
      <c r="D2467" s="32">
        <v>12</v>
      </c>
      <c r="E2467" s="32" t="s">
        <v>1204</v>
      </c>
      <c r="F2467" s="32"/>
      <c r="G2467" s="32" t="s">
        <v>2426</v>
      </c>
      <c r="H2467" s="32">
        <v>0</v>
      </c>
      <c r="I2467" s="32" t="b">
        <v>0</v>
      </c>
      <c r="M2467">
        <v>2</v>
      </c>
      <c r="N2467" s="30" t="str">
        <f t="shared" si="118"/>
        <v>DELETE FROM W_CATEGORY WHERE ID = mynavi;</v>
      </c>
      <c r="O2467" s="30" t="str">
        <f t="shared" si="116"/>
        <v>INSERT INTO W_CATEGORY VALUES(</v>
      </c>
      <c r="P2467" s="30" t="str">
        <f t="shared" si="117"/>
        <v>"mynavi",12,"o17115","","特許技術者（電気・電子・機械・半導体・材料系）",0,FALSE</v>
      </c>
      <c r="Q2467" s="18" t="s">
        <v>70</v>
      </c>
    </row>
    <row r="2468" spans="2:17">
      <c r="B2468" s="32" t="s">
        <v>384</v>
      </c>
      <c r="C2468" s="32" t="s">
        <v>89</v>
      </c>
      <c r="D2468" s="32">
        <v>12</v>
      </c>
      <c r="E2468" s="32" t="s">
        <v>1205</v>
      </c>
      <c r="F2468" s="32"/>
      <c r="G2468" s="32" t="s">
        <v>2427</v>
      </c>
      <c r="H2468" s="32">
        <v>0</v>
      </c>
      <c r="I2468" s="32" t="b">
        <v>0</v>
      </c>
      <c r="M2468">
        <v>2</v>
      </c>
      <c r="N2468" s="30" t="str">
        <f t="shared" si="118"/>
        <v>DELETE FROM W_CATEGORY WHERE ID = mynavi;</v>
      </c>
      <c r="O2468" s="30" t="str">
        <f t="shared" si="116"/>
        <v>INSERT INTO W_CATEGORY VALUES(</v>
      </c>
      <c r="P2468" s="30" t="str">
        <f t="shared" si="117"/>
        <v>"mynavi",12,"o17205","","システム設計・アーキテクチャー",0,FALSE</v>
      </c>
      <c r="Q2468" s="18" t="s">
        <v>70</v>
      </c>
    </row>
    <row r="2469" spans="2:17">
      <c r="B2469" s="32" t="s">
        <v>384</v>
      </c>
      <c r="C2469" s="32" t="s">
        <v>89</v>
      </c>
      <c r="D2469" s="32">
        <v>12</v>
      </c>
      <c r="E2469" s="32" t="s">
        <v>1206</v>
      </c>
      <c r="F2469" s="32"/>
      <c r="G2469" s="32" t="s">
        <v>1860</v>
      </c>
      <c r="H2469" s="32">
        <v>0</v>
      </c>
      <c r="I2469" s="32" t="b">
        <v>0</v>
      </c>
      <c r="M2469">
        <v>2</v>
      </c>
      <c r="N2469" s="30" t="str">
        <f t="shared" si="118"/>
        <v>DELETE FROM W_CATEGORY WHERE ID = mynavi;</v>
      </c>
      <c r="O2469" s="30" t="str">
        <f t="shared" si="116"/>
        <v>INSERT INTO W_CATEGORY VALUES(</v>
      </c>
      <c r="P2469" s="30" t="str">
        <f t="shared" si="117"/>
        <v>"mynavi",12,"o17210","","デジタル回路設計",0,FALSE</v>
      </c>
      <c r="Q2469" s="18" t="s">
        <v>70</v>
      </c>
    </row>
    <row r="2470" spans="2:17">
      <c r="B2470" s="32" t="s">
        <v>384</v>
      </c>
      <c r="C2470" s="32" t="s">
        <v>89</v>
      </c>
      <c r="D2470" s="32">
        <v>12</v>
      </c>
      <c r="E2470" s="32" t="s">
        <v>1207</v>
      </c>
      <c r="F2470" s="32"/>
      <c r="G2470" s="32" t="s">
        <v>1838</v>
      </c>
      <c r="H2470" s="32">
        <v>0</v>
      </c>
      <c r="I2470" s="32" t="b">
        <v>0</v>
      </c>
      <c r="M2470">
        <v>2</v>
      </c>
      <c r="N2470" s="30" t="str">
        <f t="shared" si="118"/>
        <v>DELETE FROM W_CATEGORY WHERE ID = mynavi;</v>
      </c>
      <c r="O2470" s="30" t="str">
        <f t="shared" si="116"/>
        <v>INSERT INTO W_CATEGORY VALUES(</v>
      </c>
      <c r="P2470" s="30" t="str">
        <f t="shared" si="117"/>
        <v>"mynavi",12,"o17215","","アナログ回路設計",0,FALSE</v>
      </c>
      <c r="Q2470" s="18" t="s">
        <v>70</v>
      </c>
    </row>
    <row r="2471" spans="2:17">
      <c r="B2471" s="32" t="s">
        <v>384</v>
      </c>
      <c r="C2471" s="32" t="s">
        <v>89</v>
      </c>
      <c r="D2471" s="32">
        <v>12</v>
      </c>
      <c r="E2471" s="32" t="s">
        <v>1208</v>
      </c>
      <c r="F2471" s="32"/>
      <c r="G2471" s="32" t="s">
        <v>1865</v>
      </c>
      <c r="H2471" s="32">
        <v>0</v>
      </c>
      <c r="I2471" s="32" t="b">
        <v>0</v>
      </c>
      <c r="M2471">
        <v>2</v>
      </c>
      <c r="N2471" s="30" t="str">
        <f t="shared" si="118"/>
        <v>DELETE FROM W_CATEGORY WHERE ID = mynavi;</v>
      </c>
      <c r="O2471" s="30" t="str">
        <f t="shared" si="116"/>
        <v>INSERT INTO W_CATEGORY VALUES(</v>
      </c>
      <c r="P2471" s="30" t="str">
        <f t="shared" si="117"/>
        <v>"mynavi",12,"o17220","","高周波回路設計",0,FALSE</v>
      </c>
      <c r="Q2471" s="18" t="s">
        <v>70</v>
      </c>
    </row>
    <row r="2472" spans="2:17">
      <c r="B2472" s="32" t="s">
        <v>384</v>
      </c>
      <c r="C2472" s="32" t="s">
        <v>89</v>
      </c>
      <c r="D2472" s="32">
        <v>12</v>
      </c>
      <c r="E2472" s="32" t="s">
        <v>1209</v>
      </c>
      <c r="F2472" s="32"/>
      <c r="G2472" s="32" t="s">
        <v>2428</v>
      </c>
      <c r="H2472" s="32">
        <v>0</v>
      </c>
      <c r="I2472" s="32" t="b">
        <v>0</v>
      </c>
      <c r="M2472">
        <v>2</v>
      </c>
      <c r="N2472" s="30" t="str">
        <f t="shared" si="118"/>
        <v>DELETE FROM W_CATEGORY WHERE ID = mynavi;</v>
      </c>
      <c r="O2472" s="30" t="str">
        <f t="shared" si="116"/>
        <v>INSERT INTO W_CATEGORY VALUES(</v>
      </c>
      <c r="P2472" s="30" t="str">
        <f t="shared" si="117"/>
        <v>"mynavi",12,"o17225","","混載回路設計",0,FALSE</v>
      </c>
      <c r="Q2472" s="18" t="s">
        <v>70</v>
      </c>
    </row>
    <row r="2473" spans="2:17">
      <c r="B2473" s="32" t="s">
        <v>384</v>
      </c>
      <c r="C2473" s="32" t="s">
        <v>89</v>
      </c>
      <c r="D2473" s="32">
        <v>12</v>
      </c>
      <c r="E2473" s="32" t="s">
        <v>1210</v>
      </c>
      <c r="F2473" s="32"/>
      <c r="G2473" s="32" t="s">
        <v>1902</v>
      </c>
      <c r="H2473" s="32">
        <v>0</v>
      </c>
      <c r="I2473" s="32" t="b">
        <v>0</v>
      </c>
      <c r="M2473">
        <v>2</v>
      </c>
      <c r="N2473" s="30" t="str">
        <f t="shared" si="118"/>
        <v>DELETE FROM W_CATEGORY WHERE ID = mynavi;</v>
      </c>
      <c r="O2473" s="30" t="str">
        <f t="shared" si="116"/>
        <v>INSERT INTO W_CATEGORY VALUES(</v>
      </c>
      <c r="P2473" s="30" t="str">
        <f t="shared" si="117"/>
        <v>"mynavi",12,"o17230","","システムLSI設計",0,FALSE</v>
      </c>
      <c r="Q2473" s="18" t="s">
        <v>70</v>
      </c>
    </row>
    <row r="2474" spans="2:17">
      <c r="B2474" s="32" t="s">
        <v>384</v>
      </c>
      <c r="C2474" s="32" t="s">
        <v>89</v>
      </c>
      <c r="D2474" s="32">
        <v>12</v>
      </c>
      <c r="E2474" s="32" t="s">
        <v>1211</v>
      </c>
      <c r="F2474" s="32"/>
      <c r="G2474" s="32" t="s">
        <v>1861</v>
      </c>
      <c r="H2474" s="32">
        <v>0</v>
      </c>
      <c r="I2474" s="32" t="b">
        <v>0</v>
      </c>
      <c r="M2474">
        <v>2</v>
      </c>
      <c r="N2474" s="30" t="str">
        <f t="shared" si="118"/>
        <v>DELETE FROM W_CATEGORY WHERE ID = mynavi;</v>
      </c>
      <c r="O2474" s="30" t="str">
        <f t="shared" si="116"/>
        <v>INSERT INTO W_CATEGORY VALUES(</v>
      </c>
      <c r="P2474" s="30" t="str">
        <f t="shared" si="117"/>
        <v>"mynavi",12,"o17235","","デジタルIC設計",0,FALSE</v>
      </c>
      <c r="Q2474" s="18" t="s">
        <v>70</v>
      </c>
    </row>
    <row r="2475" spans="2:17">
      <c r="B2475" s="32" t="s">
        <v>384</v>
      </c>
      <c r="C2475" s="32" t="s">
        <v>89</v>
      </c>
      <c r="D2475" s="32">
        <v>12</v>
      </c>
      <c r="E2475" s="32" t="s">
        <v>1212</v>
      </c>
      <c r="F2475" s="32"/>
      <c r="G2475" s="32" t="s">
        <v>1839</v>
      </c>
      <c r="H2475" s="32">
        <v>0</v>
      </c>
      <c r="I2475" s="32" t="b">
        <v>0</v>
      </c>
      <c r="M2475">
        <v>2</v>
      </c>
      <c r="N2475" s="30" t="str">
        <f t="shared" si="118"/>
        <v>DELETE FROM W_CATEGORY WHERE ID = mynavi;</v>
      </c>
      <c r="O2475" s="30" t="str">
        <f t="shared" si="116"/>
        <v>INSERT INTO W_CATEGORY VALUES(</v>
      </c>
      <c r="P2475" s="30" t="str">
        <f t="shared" si="117"/>
        <v>"mynavi",12,"o17240","","アナログIC設計",0,FALSE</v>
      </c>
      <c r="Q2475" s="18" t="s">
        <v>70</v>
      </c>
    </row>
    <row r="2476" spans="2:17">
      <c r="B2476" s="32" t="s">
        <v>384</v>
      </c>
      <c r="C2476" s="32" t="s">
        <v>89</v>
      </c>
      <c r="D2476" s="32">
        <v>12</v>
      </c>
      <c r="E2476" s="32" t="s">
        <v>1213</v>
      </c>
      <c r="F2476" s="32"/>
      <c r="G2476" s="32" t="s">
        <v>2429</v>
      </c>
      <c r="H2476" s="32">
        <v>0</v>
      </c>
      <c r="I2476" s="32" t="b">
        <v>0</v>
      </c>
      <c r="M2476">
        <v>2</v>
      </c>
      <c r="N2476" s="30" t="str">
        <f t="shared" si="118"/>
        <v>DELETE FROM W_CATEGORY WHERE ID = mynavi;</v>
      </c>
      <c r="O2476" s="30" t="str">
        <f t="shared" ref="O2476:O2539" si="119">"INSERT INTO " &amp; $B2476 &amp; " VALUES("</f>
        <v>INSERT INTO W_CATEGORY VALUES(</v>
      </c>
      <c r="P2476" s="30" t="str">
        <f t="shared" si="117"/>
        <v>"mynavi",12,"o17250","","混載IC設計",0,FALSE</v>
      </c>
      <c r="Q2476" s="18" t="s">
        <v>70</v>
      </c>
    </row>
    <row r="2477" spans="2:17">
      <c r="B2477" s="32" t="s">
        <v>384</v>
      </c>
      <c r="C2477" s="32" t="s">
        <v>89</v>
      </c>
      <c r="D2477" s="32">
        <v>12</v>
      </c>
      <c r="E2477" s="32" t="s">
        <v>1214</v>
      </c>
      <c r="F2477" s="32"/>
      <c r="G2477" s="32" t="s">
        <v>2430</v>
      </c>
      <c r="H2477" s="32">
        <v>0</v>
      </c>
      <c r="I2477" s="32" t="b">
        <v>0</v>
      </c>
      <c r="M2477">
        <v>2</v>
      </c>
      <c r="N2477" s="30" t="str">
        <f t="shared" si="118"/>
        <v>DELETE FROM W_CATEGORY WHERE ID = mynavi;</v>
      </c>
      <c r="O2477" s="30" t="str">
        <f t="shared" si="119"/>
        <v>INSERT INTO W_CATEGORY VALUES(</v>
      </c>
      <c r="P2477" s="30" t="str">
        <f t="shared" si="117"/>
        <v>"mynavi",12,"o17255","","パワーIC設計",0,FALSE</v>
      </c>
      <c r="Q2477" s="18" t="s">
        <v>70</v>
      </c>
    </row>
    <row r="2478" spans="2:17">
      <c r="B2478" s="32" t="s">
        <v>384</v>
      </c>
      <c r="C2478" s="32" t="s">
        <v>89</v>
      </c>
      <c r="D2478" s="32">
        <v>12</v>
      </c>
      <c r="E2478" s="32" t="s">
        <v>1215</v>
      </c>
      <c r="F2478" s="32"/>
      <c r="G2478" s="32" t="s">
        <v>2431</v>
      </c>
      <c r="H2478" s="32">
        <v>0</v>
      </c>
      <c r="I2478" s="32" t="b">
        <v>0</v>
      </c>
      <c r="M2478">
        <v>2</v>
      </c>
      <c r="N2478" s="30" t="str">
        <f t="shared" si="118"/>
        <v>DELETE FROM W_CATEGORY WHERE ID = mynavi;</v>
      </c>
      <c r="O2478" s="30" t="str">
        <f t="shared" si="119"/>
        <v>INSERT INTO W_CATEGORY VALUES(</v>
      </c>
      <c r="P2478" s="30" t="str">
        <f t="shared" ref="P2478:P2541" si="120" xml:space="preserve"> IF(IFERROR(FIND("VAR",C$108),0)&gt;0,""""&amp; C2478 &amp; """",C2478) &amp; "," &amp; IF(IFERROR(FIND("VAR",D$108),0)&gt;0,""""&amp; D2478 &amp; """",D2478) &amp; "," &amp; IF(IFERROR(FIND("VAR",E$108),0)&gt;0,""""&amp; E2478 &amp; """",E2478) &amp; "," &amp;  IF(IFERROR(FIND("VAR",F$108),0)&gt;0,""""&amp; F2478 &amp; """",F2478)&amp; "," &amp;  IF(IFERROR(FIND("VAR",G$108),0)&gt;0,""""&amp; G2478 &amp; """",G2478) &amp; "," &amp; IF(IFERROR(FIND("VAR",H$108),0)&gt;0,""""&amp; H2478 &amp; """",H2478) &amp; "," &amp; IF(IFERROR(FIND("VAR",I$108),0)&gt;0,""""&amp; I2478 &amp; """",I2478)</f>
        <v>"mynavi",12,"o17260","","光学設計・その他光学関連職",0,FALSE</v>
      </c>
      <c r="Q2478" s="18" t="s">
        <v>70</v>
      </c>
    </row>
    <row r="2479" spans="2:17">
      <c r="B2479" s="32" t="s">
        <v>384</v>
      </c>
      <c r="C2479" s="32" t="s">
        <v>89</v>
      </c>
      <c r="D2479" s="32">
        <v>12</v>
      </c>
      <c r="E2479" s="32" t="s">
        <v>1216</v>
      </c>
      <c r="F2479" s="32"/>
      <c r="G2479" s="32" t="s">
        <v>1923</v>
      </c>
      <c r="H2479" s="32">
        <v>0</v>
      </c>
      <c r="I2479" s="32" t="b">
        <v>0</v>
      </c>
      <c r="M2479">
        <v>2</v>
      </c>
      <c r="N2479" s="30" t="str">
        <f t="shared" si="118"/>
        <v>DELETE FROM W_CATEGORY WHERE ID = mynavi;</v>
      </c>
      <c r="O2479" s="30" t="str">
        <f t="shared" si="119"/>
        <v>INSERT INTO W_CATEGORY VALUES(</v>
      </c>
      <c r="P2479" s="30" t="str">
        <f t="shared" si="120"/>
        <v>"mynavi",12,"o17265","","その他設計",0,FALSE</v>
      </c>
      <c r="Q2479" s="18" t="s">
        <v>70</v>
      </c>
    </row>
    <row r="2480" spans="2:17">
      <c r="B2480" s="32" t="s">
        <v>384</v>
      </c>
      <c r="C2480" s="32" t="s">
        <v>89</v>
      </c>
      <c r="D2480" s="32">
        <v>12</v>
      </c>
      <c r="E2480" s="32" t="s">
        <v>1217</v>
      </c>
      <c r="F2480" s="32"/>
      <c r="G2480" s="32" t="s">
        <v>2432</v>
      </c>
      <c r="H2480" s="32">
        <v>0</v>
      </c>
      <c r="I2480" s="32" t="b">
        <v>0</v>
      </c>
      <c r="M2480">
        <v>2</v>
      </c>
      <c r="N2480" s="30" t="str">
        <f t="shared" si="118"/>
        <v>DELETE FROM W_CATEGORY WHERE ID = mynavi;</v>
      </c>
      <c r="O2480" s="30" t="str">
        <f t="shared" si="119"/>
        <v>INSERT INTO W_CATEGORY VALUES(</v>
      </c>
      <c r="P2480" s="30" t="str">
        <f t="shared" si="120"/>
        <v>"mynavi",12,"o17305","","制御設計（家電・コンピューター・通信機器系）",0,FALSE</v>
      </c>
      <c r="Q2480" s="18" t="s">
        <v>70</v>
      </c>
    </row>
    <row r="2481" spans="2:17">
      <c r="B2481" s="32" t="s">
        <v>384</v>
      </c>
      <c r="C2481" s="32" t="s">
        <v>89</v>
      </c>
      <c r="D2481" s="32">
        <v>12</v>
      </c>
      <c r="E2481" s="32" t="s">
        <v>1218</v>
      </c>
      <c r="F2481" s="32"/>
      <c r="G2481" s="32" t="s">
        <v>2433</v>
      </c>
      <c r="H2481" s="32">
        <v>0</v>
      </c>
      <c r="I2481" s="32" t="b">
        <v>0</v>
      </c>
      <c r="M2481">
        <v>2</v>
      </c>
      <c r="N2481" s="30" t="str">
        <f t="shared" si="118"/>
        <v>DELETE FROM W_CATEGORY WHERE ID = mynavi;</v>
      </c>
      <c r="O2481" s="30" t="str">
        <f t="shared" si="119"/>
        <v>INSERT INTO W_CATEGORY VALUES(</v>
      </c>
      <c r="P2481" s="30" t="str">
        <f t="shared" si="120"/>
        <v>"mynavi",12,"o17310","","制御設計（精密・医療用機器系）",0,FALSE</v>
      </c>
      <c r="Q2481" s="18" t="s">
        <v>70</v>
      </c>
    </row>
    <row r="2482" spans="2:17">
      <c r="B2482" s="32" t="s">
        <v>384</v>
      </c>
      <c r="C2482" s="32" t="s">
        <v>89</v>
      </c>
      <c r="D2482" s="32">
        <v>12</v>
      </c>
      <c r="E2482" s="32" t="s">
        <v>1219</v>
      </c>
      <c r="F2482" s="32"/>
      <c r="G2482" s="32" t="s">
        <v>2434</v>
      </c>
      <c r="H2482" s="32">
        <v>0</v>
      </c>
      <c r="I2482" s="32" t="b">
        <v>0</v>
      </c>
      <c r="M2482">
        <v>2</v>
      </c>
      <c r="N2482" s="30" t="str">
        <f t="shared" si="118"/>
        <v>DELETE FROM W_CATEGORY WHERE ID = mynavi;</v>
      </c>
      <c r="O2482" s="30" t="str">
        <f t="shared" si="119"/>
        <v>INSERT INTO W_CATEGORY VALUES(</v>
      </c>
      <c r="P2482" s="30" t="str">
        <f t="shared" si="120"/>
        <v>"mynavi",12,"o17315","","制御設計（自動車・輸送用機器系）",0,FALSE</v>
      </c>
      <c r="Q2482" s="18" t="s">
        <v>70</v>
      </c>
    </row>
    <row r="2483" spans="2:17">
      <c r="B2483" s="32" t="s">
        <v>384</v>
      </c>
      <c r="C2483" s="32" t="s">
        <v>89</v>
      </c>
      <c r="D2483" s="32">
        <v>12</v>
      </c>
      <c r="E2483" s="32" t="s">
        <v>1220</v>
      </c>
      <c r="F2483" s="32"/>
      <c r="G2483" s="32" t="s">
        <v>2435</v>
      </c>
      <c r="H2483" s="32">
        <v>0</v>
      </c>
      <c r="I2483" s="32" t="b">
        <v>0</v>
      </c>
      <c r="M2483">
        <v>2</v>
      </c>
      <c r="N2483" s="30" t="str">
        <f t="shared" ref="N2483:N2546" si="121">"DELETE FROM " &amp; $B2483 &amp; " WHERE ID = " &amp; C2483 &amp; ";"</f>
        <v>DELETE FROM W_CATEGORY WHERE ID = mynavi;</v>
      </c>
      <c r="O2483" s="30" t="str">
        <f t="shared" si="119"/>
        <v>INSERT INTO W_CATEGORY VALUES(</v>
      </c>
      <c r="P2483" s="30" t="str">
        <f t="shared" si="120"/>
        <v>"mynavi",12,"o17320","","制御設計（工作機械・ロボット系）",0,FALSE</v>
      </c>
      <c r="Q2483" s="18" t="s">
        <v>70</v>
      </c>
    </row>
    <row r="2484" spans="2:17">
      <c r="B2484" s="32" t="s">
        <v>384</v>
      </c>
      <c r="C2484" s="32" t="s">
        <v>89</v>
      </c>
      <c r="D2484" s="32">
        <v>12</v>
      </c>
      <c r="E2484" s="32" t="s">
        <v>1221</v>
      </c>
      <c r="F2484" s="32"/>
      <c r="G2484" s="32" t="s">
        <v>2436</v>
      </c>
      <c r="H2484" s="32">
        <v>0</v>
      </c>
      <c r="I2484" s="32" t="b">
        <v>0</v>
      </c>
      <c r="M2484">
        <v>2</v>
      </c>
      <c r="N2484" s="30" t="str">
        <f t="shared" si="121"/>
        <v>DELETE FROM W_CATEGORY WHERE ID = mynavi;</v>
      </c>
      <c r="O2484" s="30" t="str">
        <f t="shared" si="119"/>
        <v>INSERT INTO W_CATEGORY VALUES(</v>
      </c>
      <c r="P2484" s="30" t="str">
        <f t="shared" si="120"/>
        <v>"mynavi",12,"o17325","","制御設計（その他）",0,FALSE</v>
      </c>
      <c r="Q2484" s="18" t="s">
        <v>70</v>
      </c>
    </row>
    <row r="2485" spans="2:17">
      <c r="B2485" s="32" t="s">
        <v>384</v>
      </c>
      <c r="C2485" s="32" t="s">
        <v>89</v>
      </c>
      <c r="D2485" s="32">
        <v>12</v>
      </c>
      <c r="E2485" s="32" t="s">
        <v>1222</v>
      </c>
      <c r="F2485" s="32"/>
      <c r="G2485" s="32" t="s">
        <v>2437</v>
      </c>
      <c r="H2485" s="32">
        <v>0</v>
      </c>
      <c r="I2485" s="32" t="b">
        <v>0</v>
      </c>
      <c r="M2485">
        <v>2</v>
      </c>
      <c r="N2485" s="30" t="str">
        <f t="shared" si="121"/>
        <v>DELETE FROM W_CATEGORY WHERE ID = mynavi;</v>
      </c>
      <c r="O2485" s="30" t="str">
        <f t="shared" si="119"/>
        <v>INSERT INTO W_CATEGORY VALUES(</v>
      </c>
      <c r="P2485" s="30" t="str">
        <f t="shared" si="120"/>
        <v>"mynavi",12,"o17405","","機械・機構設計（家電・コンピューター・通信機器系）",0,FALSE</v>
      </c>
      <c r="Q2485" s="18" t="s">
        <v>70</v>
      </c>
    </row>
    <row r="2486" spans="2:17">
      <c r="B2486" s="32" t="s">
        <v>384</v>
      </c>
      <c r="C2486" s="32" t="s">
        <v>89</v>
      </c>
      <c r="D2486" s="32">
        <v>12</v>
      </c>
      <c r="E2486" s="32" t="s">
        <v>1223</v>
      </c>
      <c r="F2486" s="32"/>
      <c r="G2486" s="32" t="s">
        <v>2438</v>
      </c>
      <c r="H2486" s="32">
        <v>0</v>
      </c>
      <c r="I2486" s="32" t="b">
        <v>0</v>
      </c>
      <c r="M2486">
        <v>2</v>
      </c>
      <c r="N2486" s="30" t="str">
        <f t="shared" si="121"/>
        <v>DELETE FROM W_CATEGORY WHERE ID = mynavi;</v>
      </c>
      <c r="O2486" s="30" t="str">
        <f t="shared" si="119"/>
        <v>INSERT INTO W_CATEGORY VALUES(</v>
      </c>
      <c r="P2486" s="30" t="str">
        <f t="shared" si="120"/>
        <v>"mynavi",12,"o17410","","機械・機構設計（精密・医療用機器系）",0,FALSE</v>
      </c>
      <c r="Q2486" s="18" t="s">
        <v>70</v>
      </c>
    </row>
    <row r="2487" spans="2:17">
      <c r="B2487" s="32" t="s">
        <v>384</v>
      </c>
      <c r="C2487" s="32" t="s">
        <v>89</v>
      </c>
      <c r="D2487" s="32">
        <v>12</v>
      </c>
      <c r="E2487" s="32" t="s">
        <v>1224</v>
      </c>
      <c r="F2487" s="32"/>
      <c r="G2487" s="32" t="s">
        <v>2439</v>
      </c>
      <c r="H2487" s="32">
        <v>0</v>
      </c>
      <c r="I2487" s="32" t="b">
        <v>0</v>
      </c>
      <c r="M2487">
        <v>2</v>
      </c>
      <c r="N2487" s="30" t="str">
        <f t="shared" si="121"/>
        <v>DELETE FROM W_CATEGORY WHERE ID = mynavi;</v>
      </c>
      <c r="O2487" s="30" t="str">
        <f t="shared" si="119"/>
        <v>INSERT INTO W_CATEGORY VALUES(</v>
      </c>
      <c r="P2487" s="30" t="str">
        <f t="shared" si="120"/>
        <v>"mynavi",12,"o17415","","機械・機構設計（自動車・輸送用機器系）",0,FALSE</v>
      </c>
      <c r="Q2487" s="18" t="s">
        <v>70</v>
      </c>
    </row>
    <row r="2488" spans="2:17">
      <c r="B2488" s="32" t="s">
        <v>384</v>
      </c>
      <c r="C2488" s="32" t="s">
        <v>89</v>
      </c>
      <c r="D2488" s="32">
        <v>12</v>
      </c>
      <c r="E2488" s="32" t="s">
        <v>1225</v>
      </c>
      <c r="F2488" s="32"/>
      <c r="G2488" s="32" t="s">
        <v>2440</v>
      </c>
      <c r="H2488" s="32">
        <v>0</v>
      </c>
      <c r="I2488" s="32" t="b">
        <v>0</v>
      </c>
      <c r="M2488">
        <v>2</v>
      </c>
      <c r="N2488" s="30" t="str">
        <f t="shared" si="121"/>
        <v>DELETE FROM W_CATEGORY WHERE ID = mynavi;</v>
      </c>
      <c r="O2488" s="30" t="str">
        <f t="shared" si="119"/>
        <v>INSERT INTO W_CATEGORY VALUES(</v>
      </c>
      <c r="P2488" s="30" t="str">
        <f t="shared" si="120"/>
        <v>"mynavi",12,"o17420","","機械・機構設計（工作機械・ロボット・機械系）",0,FALSE</v>
      </c>
      <c r="Q2488" s="18" t="s">
        <v>70</v>
      </c>
    </row>
    <row r="2489" spans="2:17">
      <c r="B2489" s="32" t="s">
        <v>384</v>
      </c>
      <c r="C2489" s="32" t="s">
        <v>89</v>
      </c>
      <c r="D2489" s="32">
        <v>12</v>
      </c>
      <c r="E2489" s="32" t="s">
        <v>1226</v>
      </c>
      <c r="F2489" s="32"/>
      <c r="G2489" s="32" t="s">
        <v>2441</v>
      </c>
      <c r="H2489" s="32">
        <v>0</v>
      </c>
      <c r="I2489" s="32" t="b">
        <v>0</v>
      </c>
      <c r="M2489">
        <v>2</v>
      </c>
      <c r="N2489" s="30" t="str">
        <f t="shared" si="121"/>
        <v>DELETE FROM W_CATEGORY WHERE ID = mynavi;</v>
      </c>
      <c r="O2489" s="30" t="str">
        <f t="shared" si="119"/>
        <v>INSERT INTO W_CATEGORY VALUES(</v>
      </c>
      <c r="P2489" s="30" t="str">
        <f t="shared" si="120"/>
        <v>"mynavi",12,"o17425","","機械・機構設計（その他）",0,FALSE</v>
      </c>
      <c r="Q2489" s="18" t="s">
        <v>70</v>
      </c>
    </row>
    <row r="2490" spans="2:17">
      <c r="B2490" s="32" t="s">
        <v>384</v>
      </c>
      <c r="C2490" s="32" t="s">
        <v>89</v>
      </c>
      <c r="D2490" s="32">
        <v>12</v>
      </c>
      <c r="E2490" s="32" t="s">
        <v>1227</v>
      </c>
      <c r="F2490" s="32"/>
      <c r="G2490" s="32" t="s">
        <v>1874</v>
      </c>
      <c r="H2490" s="32">
        <v>0</v>
      </c>
      <c r="I2490" s="32" t="b">
        <v>0</v>
      </c>
      <c r="M2490">
        <v>2</v>
      </c>
      <c r="N2490" s="30" t="str">
        <f t="shared" si="121"/>
        <v>DELETE FROM W_CATEGORY WHERE ID = mynavi;</v>
      </c>
      <c r="O2490" s="30" t="str">
        <f t="shared" si="119"/>
        <v>INSERT INTO W_CATEGORY VALUES(</v>
      </c>
      <c r="P2490" s="30" t="str">
        <f t="shared" si="120"/>
        <v>"mynavi",12,"o17430","","金型設計",0,FALSE</v>
      </c>
      <c r="Q2490" s="18" t="s">
        <v>70</v>
      </c>
    </row>
    <row r="2491" spans="2:17">
      <c r="B2491" s="32" t="s">
        <v>384</v>
      </c>
      <c r="C2491" s="32" t="s">
        <v>89</v>
      </c>
      <c r="D2491" s="32">
        <v>12</v>
      </c>
      <c r="E2491" s="32" t="s">
        <v>1228</v>
      </c>
      <c r="F2491" s="32"/>
      <c r="G2491" s="32" t="s">
        <v>2442</v>
      </c>
      <c r="H2491" s="32">
        <v>0</v>
      </c>
      <c r="I2491" s="32" t="b">
        <v>0</v>
      </c>
      <c r="M2491">
        <v>2</v>
      </c>
      <c r="N2491" s="30" t="str">
        <f t="shared" si="121"/>
        <v>DELETE FROM W_CATEGORY WHERE ID = mynavi;</v>
      </c>
      <c r="O2491" s="30" t="str">
        <f t="shared" si="119"/>
        <v>INSERT INTO W_CATEGORY VALUES(</v>
      </c>
      <c r="P2491" s="30" t="str">
        <f t="shared" si="120"/>
        <v>"mynavi",12,"o17435","","解析",0,FALSE</v>
      </c>
      <c r="Q2491" s="18" t="s">
        <v>70</v>
      </c>
    </row>
    <row r="2492" spans="2:17">
      <c r="B2492" s="32" t="s">
        <v>384</v>
      </c>
      <c r="C2492" s="32" t="s">
        <v>89</v>
      </c>
      <c r="D2492" s="32">
        <v>12</v>
      </c>
      <c r="E2492" s="32" t="s">
        <v>1229</v>
      </c>
      <c r="F2492" s="32"/>
      <c r="G2492" s="32" t="s">
        <v>2443</v>
      </c>
      <c r="H2492" s="32">
        <v>0</v>
      </c>
      <c r="I2492" s="32" t="b">
        <v>0</v>
      </c>
      <c r="M2492">
        <v>2</v>
      </c>
      <c r="N2492" s="30" t="str">
        <f t="shared" si="121"/>
        <v>DELETE FROM W_CATEGORY WHERE ID = mynavi;</v>
      </c>
      <c r="O2492" s="30" t="str">
        <f t="shared" si="119"/>
        <v>INSERT INTO W_CATEGORY VALUES(</v>
      </c>
      <c r="P2492" s="30" t="str">
        <f t="shared" si="120"/>
        <v>"mynavi",12,"o17505","","生産・製造・プロセス技術（家電・コンピューター・通信機器系）",0,FALSE</v>
      </c>
      <c r="Q2492" s="18" t="s">
        <v>70</v>
      </c>
    </row>
    <row r="2493" spans="2:17">
      <c r="B2493" s="32" t="s">
        <v>384</v>
      </c>
      <c r="C2493" s="32" t="s">
        <v>89</v>
      </c>
      <c r="D2493" s="32">
        <v>12</v>
      </c>
      <c r="E2493" s="32" t="s">
        <v>1230</v>
      </c>
      <c r="F2493" s="32"/>
      <c r="G2493" s="32" t="s">
        <v>2444</v>
      </c>
      <c r="H2493" s="32">
        <v>0</v>
      </c>
      <c r="I2493" s="32" t="b">
        <v>0</v>
      </c>
      <c r="M2493">
        <v>2</v>
      </c>
      <c r="N2493" s="30" t="str">
        <f t="shared" si="121"/>
        <v>DELETE FROM W_CATEGORY WHERE ID = mynavi;</v>
      </c>
      <c r="O2493" s="30" t="str">
        <f t="shared" si="119"/>
        <v>INSERT INTO W_CATEGORY VALUES(</v>
      </c>
      <c r="P2493" s="30" t="str">
        <f t="shared" si="120"/>
        <v>"mynavi",12,"o17510","","生産・製造・プロセス技術（精密・医療用機器系）",0,FALSE</v>
      </c>
      <c r="Q2493" s="18" t="s">
        <v>70</v>
      </c>
    </row>
    <row r="2494" spans="2:17">
      <c r="B2494" s="32" t="s">
        <v>384</v>
      </c>
      <c r="C2494" s="32" t="s">
        <v>89</v>
      </c>
      <c r="D2494" s="32">
        <v>12</v>
      </c>
      <c r="E2494" s="32" t="s">
        <v>1231</v>
      </c>
      <c r="F2494" s="32"/>
      <c r="G2494" s="32" t="s">
        <v>2445</v>
      </c>
      <c r="H2494" s="32">
        <v>0</v>
      </c>
      <c r="I2494" s="32" t="b">
        <v>0</v>
      </c>
      <c r="M2494">
        <v>2</v>
      </c>
      <c r="N2494" s="30" t="str">
        <f t="shared" si="121"/>
        <v>DELETE FROM W_CATEGORY WHERE ID = mynavi;</v>
      </c>
      <c r="O2494" s="30" t="str">
        <f t="shared" si="119"/>
        <v>INSERT INTO W_CATEGORY VALUES(</v>
      </c>
      <c r="P2494" s="30" t="str">
        <f t="shared" si="120"/>
        <v>"mynavi",12,"o17515","","生産・製造・プロセス技術（自動車・輸送用機器系）",0,FALSE</v>
      </c>
      <c r="Q2494" s="18" t="s">
        <v>70</v>
      </c>
    </row>
    <row r="2495" spans="2:17">
      <c r="B2495" s="32" t="s">
        <v>384</v>
      </c>
      <c r="C2495" s="32" t="s">
        <v>89</v>
      </c>
      <c r="D2495" s="32">
        <v>12</v>
      </c>
      <c r="E2495" s="32" t="s">
        <v>1232</v>
      </c>
      <c r="F2495" s="32"/>
      <c r="G2495" s="32" t="s">
        <v>2446</v>
      </c>
      <c r="H2495" s="32">
        <v>0</v>
      </c>
      <c r="I2495" s="32" t="b">
        <v>0</v>
      </c>
      <c r="M2495">
        <v>2</v>
      </c>
      <c r="N2495" s="30" t="str">
        <f t="shared" si="121"/>
        <v>DELETE FROM W_CATEGORY WHERE ID = mynavi;</v>
      </c>
      <c r="O2495" s="30" t="str">
        <f t="shared" si="119"/>
        <v>INSERT INTO W_CATEGORY VALUES(</v>
      </c>
      <c r="P2495" s="30" t="str">
        <f t="shared" si="120"/>
        <v>"mynavi",12,"o17520","","生産・製造・プロセス技術（工作機械・ロボット系）",0,FALSE</v>
      </c>
      <c r="Q2495" s="18" t="s">
        <v>70</v>
      </c>
    </row>
    <row r="2496" spans="2:17">
      <c r="B2496" s="32" t="s">
        <v>384</v>
      </c>
      <c r="C2496" s="32" t="s">
        <v>89</v>
      </c>
      <c r="D2496" s="32">
        <v>12</v>
      </c>
      <c r="E2496" s="32" t="s">
        <v>1233</v>
      </c>
      <c r="F2496" s="32"/>
      <c r="G2496" s="32" t="s">
        <v>2447</v>
      </c>
      <c r="H2496" s="32">
        <v>0</v>
      </c>
      <c r="I2496" s="32" t="b">
        <v>0</v>
      </c>
      <c r="M2496">
        <v>2</v>
      </c>
      <c r="N2496" s="30" t="str">
        <f t="shared" si="121"/>
        <v>DELETE FROM W_CATEGORY WHERE ID = mynavi;</v>
      </c>
      <c r="O2496" s="30" t="str">
        <f t="shared" si="119"/>
        <v>INSERT INTO W_CATEGORY VALUES(</v>
      </c>
      <c r="P2496" s="30" t="str">
        <f t="shared" si="120"/>
        <v>"mynavi",12,"o17525","","生産・製造・プロセス技術（半導体・電子部品系）",0,FALSE</v>
      </c>
      <c r="Q2496" s="18" t="s">
        <v>70</v>
      </c>
    </row>
    <row r="2497" spans="2:17">
      <c r="B2497" s="32" t="s">
        <v>384</v>
      </c>
      <c r="C2497" s="32" t="s">
        <v>89</v>
      </c>
      <c r="D2497" s="32">
        <v>12</v>
      </c>
      <c r="E2497" s="32" t="s">
        <v>1234</v>
      </c>
      <c r="F2497" s="32"/>
      <c r="G2497" s="32" t="s">
        <v>2448</v>
      </c>
      <c r="H2497" s="32">
        <v>0</v>
      </c>
      <c r="I2497" s="32" t="b">
        <v>0</v>
      </c>
      <c r="M2497">
        <v>2</v>
      </c>
      <c r="N2497" s="30" t="str">
        <f t="shared" si="121"/>
        <v>DELETE FROM W_CATEGORY WHERE ID = mynavi;</v>
      </c>
      <c r="O2497" s="30" t="str">
        <f t="shared" si="119"/>
        <v>INSERT INTO W_CATEGORY VALUES(</v>
      </c>
      <c r="P2497" s="30" t="str">
        <f t="shared" si="120"/>
        <v>"mynavi",12,"o17530","","生産・製造・プロセス技術（機械部品・金型・治工具系）",0,FALSE</v>
      </c>
      <c r="Q2497" s="18" t="s">
        <v>70</v>
      </c>
    </row>
    <row r="2498" spans="2:17">
      <c r="B2498" s="32" t="s">
        <v>384</v>
      </c>
      <c r="C2498" s="32" t="s">
        <v>89</v>
      </c>
      <c r="D2498" s="32">
        <v>12</v>
      </c>
      <c r="E2498" s="32" t="s">
        <v>1235</v>
      </c>
      <c r="F2498" s="32"/>
      <c r="G2498" s="32" t="s">
        <v>2449</v>
      </c>
      <c r="H2498" s="32">
        <v>0</v>
      </c>
      <c r="I2498" s="32" t="b">
        <v>0</v>
      </c>
      <c r="M2498">
        <v>2</v>
      </c>
      <c r="N2498" s="30" t="str">
        <f t="shared" si="121"/>
        <v>DELETE FROM W_CATEGORY WHERE ID = mynavi;</v>
      </c>
      <c r="O2498" s="30" t="str">
        <f t="shared" si="119"/>
        <v>INSERT INTO W_CATEGORY VALUES(</v>
      </c>
      <c r="P2498" s="30" t="str">
        <f t="shared" si="120"/>
        <v>"mynavi",12,"o17535","","生産・製造・プロセス技術（その他）",0,FALSE</v>
      </c>
      <c r="Q2498" s="18" t="s">
        <v>70</v>
      </c>
    </row>
    <row r="2499" spans="2:17">
      <c r="B2499" s="32" t="s">
        <v>384</v>
      </c>
      <c r="C2499" s="32" t="s">
        <v>89</v>
      </c>
      <c r="D2499" s="32">
        <v>12</v>
      </c>
      <c r="E2499" s="32" t="s">
        <v>1236</v>
      </c>
      <c r="F2499" s="32"/>
      <c r="G2499" s="32" t="s">
        <v>2450</v>
      </c>
      <c r="H2499" s="32">
        <v>0</v>
      </c>
      <c r="I2499" s="32" t="b">
        <v>0</v>
      </c>
      <c r="M2499">
        <v>2</v>
      </c>
      <c r="N2499" s="30" t="str">
        <f t="shared" si="121"/>
        <v>DELETE FROM W_CATEGORY WHERE ID = mynavi;</v>
      </c>
      <c r="O2499" s="30" t="str">
        <f t="shared" si="119"/>
        <v>INSERT INTO W_CATEGORY VALUES(</v>
      </c>
      <c r="P2499" s="30" t="str">
        <f t="shared" si="120"/>
        <v>"mynavi",12,"o17605","","品質保証（電気・電子・機械・半導体・材料系）",0,FALSE</v>
      </c>
      <c r="Q2499" s="18" t="s">
        <v>70</v>
      </c>
    </row>
    <row r="2500" spans="2:17">
      <c r="B2500" s="32" t="s">
        <v>384</v>
      </c>
      <c r="C2500" s="32" t="s">
        <v>89</v>
      </c>
      <c r="D2500" s="32">
        <v>12</v>
      </c>
      <c r="E2500" s="32" t="s">
        <v>1237</v>
      </c>
      <c r="F2500" s="32"/>
      <c r="G2500" s="32" t="s">
        <v>2451</v>
      </c>
      <c r="H2500" s="32">
        <v>0</v>
      </c>
      <c r="I2500" s="32" t="b">
        <v>0</v>
      </c>
      <c r="M2500">
        <v>2</v>
      </c>
      <c r="N2500" s="30" t="str">
        <f t="shared" si="121"/>
        <v>DELETE FROM W_CATEGORY WHERE ID = mynavi;</v>
      </c>
      <c r="O2500" s="30" t="str">
        <f t="shared" si="119"/>
        <v>INSERT INTO W_CATEGORY VALUES(</v>
      </c>
      <c r="P2500" s="30" t="str">
        <f t="shared" si="120"/>
        <v>"mynavi",12,"o17610","","品質管理（電気・電子・機械・半導体・材料系）",0,FALSE</v>
      </c>
      <c r="Q2500" s="18" t="s">
        <v>70</v>
      </c>
    </row>
    <row r="2501" spans="2:17">
      <c r="B2501" s="32" t="s">
        <v>384</v>
      </c>
      <c r="C2501" s="32" t="s">
        <v>89</v>
      </c>
      <c r="D2501" s="32">
        <v>12</v>
      </c>
      <c r="E2501" s="32" t="s">
        <v>1238</v>
      </c>
      <c r="F2501" s="32"/>
      <c r="G2501" s="32" t="s">
        <v>2452</v>
      </c>
      <c r="H2501" s="32">
        <v>0</v>
      </c>
      <c r="I2501" s="32" t="b">
        <v>0</v>
      </c>
      <c r="M2501">
        <v>2</v>
      </c>
      <c r="N2501" s="30" t="str">
        <f t="shared" si="121"/>
        <v>DELETE FROM W_CATEGORY WHERE ID = mynavi;</v>
      </c>
      <c r="O2501" s="30" t="str">
        <f t="shared" si="119"/>
        <v>INSERT INTO W_CATEGORY VALUES(</v>
      </c>
      <c r="P2501" s="30" t="str">
        <f t="shared" si="120"/>
        <v>"mynavi",12,"o17615","","生産管理・製造管理（電気・電子・機械・半導体・材料系）",0,FALSE</v>
      </c>
      <c r="Q2501" s="18" t="s">
        <v>70</v>
      </c>
    </row>
    <row r="2502" spans="2:17">
      <c r="B2502" s="32" t="s">
        <v>384</v>
      </c>
      <c r="C2502" s="32" t="s">
        <v>89</v>
      </c>
      <c r="D2502" s="32">
        <v>12</v>
      </c>
      <c r="E2502" s="32" t="s">
        <v>1239</v>
      </c>
      <c r="F2502" s="32"/>
      <c r="G2502" s="32" t="s">
        <v>2453</v>
      </c>
      <c r="H2502" s="32">
        <v>0</v>
      </c>
      <c r="I2502" s="32" t="b">
        <v>0</v>
      </c>
      <c r="M2502">
        <v>2</v>
      </c>
      <c r="N2502" s="30" t="str">
        <f t="shared" si="121"/>
        <v>DELETE FROM W_CATEGORY WHERE ID = mynavi;</v>
      </c>
      <c r="O2502" s="30" t="str">
        <f t="shared" si="119"/>
        <v>INSERT INTO W_CATEGORY VALUES(</v>
      </c>
      <c r="P2502" s="30" t="str">
        <f t="shared" si="120"/>
        <v>"mynavi",12,"o17705","","セールスエンジニア・FAE（家電・コンピューター・通信機器系）",0,FALSE</v>
      </c>
      <c r="Q2502" s="18" t="s">
        <v>70</v>
      </c>
    </row>
    <row r="2503" spans="2:17">
      <c r="B2503" s="32" t="s">
        <v>384</v>
      </c>
      <c r="C2503" s="32" t="s">
        <v>89</v>
      </c>
      <c r="D2503" s="32">
        <v>12</v>
      </c>
      <c r="E2503" s="32" t="s">
        <v>1240</v>
      </c>
      <c r="F2503" s="32"/>
      <c r="G2503" s="32" t="s">
        <v>2454</v>
      </c>
      <c r="H2503" s="32">
        <v>0</v>
      </c>
      <c r="I2503" s="32" t="b">
        <v>0</v>
      </c>
      <c r="M2503">
        <v>2</v>
      </c>
      <c r="N2503" s="30" t="str">
        <f t="shared" si="121"/>
        <v>DELETE FROM W_CATEGORY WHERE ID = mynavi;</v>
      </c>
      <c r="O2503" s="30" t="str">
        <f t="shared" si="119"/>
        <v>INSERT INTO W_CATEGORY VALUES(</v>
      </c>
      <c r="P2503" s="30" t="str">
        <f t="shared" si="120"/>
        <v>"mynavi",12,"o17710","","セールスエンジニア・FAE（精密・医療用機器系）",0,FALSE</v>
      </c>
      <c r="Q2503" s="18" t="s">
        <v>70</v>
      </c>
    </row>
    <row r="2504" spans="2:17">
      <c r="B2504" s="32" t="s">
        <v>384</v>
      </c>
      <c r="C2504" s="32" t="s">
        <v>89</v>
      </c>
      <c r="D2504" s="32">
        <v>12</v>
      </c>
      <c r="E2504" s="32" t="s">
        <v>1241</v>
      </c>
      <c r="F2504" s="32"/>
      <c r="G2504" s="32" t="s">
        <v>2455</v>
      </c>
      <c r="H2504" s="32">
        <v>0</v>
      </c>
      <c r="I2504" s="32" t="b">
        <v>0</v>
      </c>
      <c r="M2504">
        <v>2</v>
      </c>
      <c r="N2504" s="30" t="str">
        <f t="shared" si="121"/>
        <v>DELETE FROM W_CATEGORY WHERE ID = mynavi;</v>
      </c>
      <c r="O2504" s="30" t="str">
        <f t="shared" si="119"/>
        <v>INSERT INTO W_CATEGORY VALUES(</v>
      </c>
      <c r="P2504" s="30" t="str">
        <f t="shared" si="120"/>
        <v>"mynavi",12,"o17715","","セールスエンジニア・FAE（自動車・輸送用機器系）",0,FALSE</v>
      </c>
      <c r="Q2504" s="18" t="s">
        <v>70</v>
      </c>
    </row>
    <row r="2505" spans="2:17">
      <c r="B2505" s="32" t="s">
        <v>384</v>
      </c>
      <c r="C2505" s="32" t="s">
        <v>89</v>
      </c>
      <c r="D2505" s="32">
        <v>12</v>
      </c>
      <c r="E2505" s="32" t="s">
        <v>1242</v>
      </c>
      <c r="F2505" s="32"/>
      <c r="G2505" s="32" t="s">
        <v>2456</v>
      </c>
      <c r="H2505" s="32">
        <v>0</v>
      </c>
      <c r="I2505" s="32" t="b">
        <v>0</v>
      </c>
      <c r="M2505">
        <v>2</v>
      </c>
      <c r="N2505" s="30" t="str">
        <f t="shared" si="121"/>
        <v>DELETE FROM W_CATEGORY WHERE ID = mynavi;</v>
      </c>
      <c r="O2505" s="30" t="str">
        <f t="shared" si="119"/>
        <v>INSERT INTO W_CATEGORY VALUES(</v>
      </c>
      <c r="P2505" s="30" t="str">
        <f t="shared" si="120"/>
        <v>"mynavi",12,"o17720","","セールスエンジニア・FAE（工作機械・ロボット・機械系）",0,FALSE</v>
      </c>
      <c r="Q2505" s="18" t="s">
        <v>70</v>
      </c>
    </row>
    <row r="2506" spans="2:17">
      <c r="B2506" s="32" t="s">
        <v>384</v>
      </c>
      <c r="C2506" s="32" t="s">
        <v>89</v>
      </c>
      <c r="D2506" s="32">
        <v>12</v>
      </c>
      <c r="E2506" s="32" t="s">
        <v>1243</v>
      </c>
      <c r="F2506" s="32"/>
      <c r="G2506" s="32" t="s">
        <v>2457</v>
      </c>
      <c r="H2506" s="32">
        <v>0</v>
      </c>
      <c r="I2506" s="32" t="b">
        <v>0</v>
      </c>
      <c r="M2506">
        <v>2</v>
      </c>
      <c r="N2506" s="30" t="str">
        <f t="shared" si="121"/>
        <v>DELETE FROM W_CATEGORY WHERE ID = mynavi;</v>
      </c>
      <c r="O2506" s="30" t="str">
        <f t="shared" si="119"/>
        <v>INSERT INTO W_CATEGORY VALUES(</v>
      </c>
      <c r="P2506" s="30" t="str">
        <f t="shared" si="120"/>
        <v>"mynavi",12,"o17725","","セールスエンジニア・FAE（その他）",0,FALSE</v>
      </c>
      <c r="Q2506" s="18" t="s">
        <v>70</v>
      </c>
    </row>
    <row r="2507" spans="2:17">
      <c r="B2507" s="32" t="s">
        <v>384</v>
      </c>
      <c r="C2507" s="32" t="s">
        <v>89</v>
      </c>
      <c r="D2507" s="32">
        <v>12</v>
      </c>
      <c r="E2507" s="32" t="s">
        <v>1244</v>
      </c>
      <c r="F2507" s="32"/>
      <c r="G2507" s="32" t="s">
        <v>2458</v>
      </c>
      <c r="H2507" s="32">
        <v>0</v>
      </c>
      <c r="I2507" s="32" t="b">
        <v>0</v>
      </c>
      <c r="M2507">
        <v>2</v>
      </c>
      <c r="N2507" s="30" t="str">
        <f t="shared" si="121"/>
        <v>DELETE FROM W_CATEGORY WHERE ID = mynavi;</v>
      </c>
      <c r="O2507" s="30" t="str">
        <f t="shared" si="119"/>
        <v>INSERT INTO W_CATEGORY VALUES(</v>
      </c>
      <c r="P2507" s="30" t="str">
        <f t="shared" si="120"/>
        <v>"mynavi",12,"o17805","","サービスエンジニア・サポートエンジニア（家電・コンピューター・通信機器系）",0,FALSE</v>
      </c>
      <c r="Q2507" s="18" t="s">
        <v>70</v>
      </c>
    </row>
    <row r="2508" spans="2:17">
      <c r="B2508" s="32" t="s">
        <v>384</v>
      </c>
      <c r="C2508" s="32" t="s">
        <v>89</v>
      </c>
      <c r="D2508" s="32">
        <v>12</v>
      </c>
      <c r="E2508" s="32" t="s">
        <v>1245</v>
      </c>
      <c r="F2508" s="32"/>
      <c r="G2508" s="32" t="s">
        <v>2459</v>
      </c>
      <c r="H2508" s="32">
        <v>0</v>
      </c>
      <c r="I2508" s="32" t="b">
        <v>0</v>
      </c>
      <c r="M2508">
        <v>2</v>
      </c>
      <c r="N2508" s="30" t="str">
        <f t="shared" si="121"/>
        <v>DELETE FROM W_CATEGORY WHERE ID = mynavi;</v>
      </c>
      <c r="O2508" s="30" t="str">
        <f t="shared" si="119"/>
        <v>INSERT INTO W_CATEGORY VALUES(</v>
      </c>
      <c r="P2508" s="30" t="str">
        <f t="shared" si="120"/>
        <v>"mynavi",12,"o17810","","サービスエンジニア・サポートエンジニア（精密・医療用機器系）",0,FALSE</v>
      </c>
      <c r="Q2508" s="18" t="s">
        <v>70</v>
      </c>
    </row>
    <row r="2509" spans="2:17">
      <c r="B2509" s="32" t="s">
        <v>384</v>
      </c>
      <c r="C2509" s="32" t="s">
        <v>89</v>
      </c>
      <c r="D2509" s="32">
        <v>12</v>
      </c>
      <c r="E2509" s="32" t="s">
        <v>1246</v>
      </c>
      <c r="F2509" s="32"/>
      <c r="G2509" s="32" t="s">
        <v>2460</v>
      </c>
      <c r="H2509" s="32">
        <v>0</v>
      </c>
      <c r="I2509" s="32" t="b">
        <v>0</v>
      </c>
      <c r="M2509">
        <v>2</v>
      </c>
      <c r="N2509" s="30" t="str">
        <f t="shared" si="121"/>
        <v>DELETE FROM W_CATEGORY WHERE ID = mynavi;</v>
      </c>
      <c r="O2509" s="30" t="str">
        <f t="shared" si="119"/>
        <v>INSERT INTO W_CATEGORY VALUES(</v>
      </c>
      <c r="P2509" s="30" t="str">
        <f t="shared" si="120"/>
        <v>"mynavi",12,"o17815","","サービスエンジニア・サポートエンジニア（自動車・輸送用機器系）",0,FALSE</v>
      </c>
      <c r="Q2509" s="18" t="s">
        <v>70</v>
      </c>
    </row>
    <row r="2510" spans="2:17">
      <c r="B2510" s="32" t="s">
        <v>384</v>
      </c>
      <c r="C2510" s="32" t="s">
        <v>89</v>
      </c>
      <c r="D2510" s="32">
        <v>12</v>
      </c>
      <c r="E2510" s="32" t="s">
        <v>1247</v>
      </c>
      <c r="F2510" s="32"/>
      <c r="G2510" s="32" t="s">
        <v>2461</v>
      </c>
      <c r="H2510" s="32">
        <v>0</v>
      </c>
      <c r="I2510" s="32" t="b">
        <v>0</v>
      </c>
      <c r="M2510">
        <v>2</v>
      </c>
      <c r="N2510" s="30" t="str">
        <f t="shared" si="121"/>
        <v>DELETE FROM W_CATEGORY WHERE ID = mynavi;</v>
      </c>
      <c r="O2510" s="30" t="str">
        <f t="shared" si="119"/>
        <v>INSERT INTO W_CATEGORY VALUES(</v>
      </c>
      <c r="P2510" s="30" t="str">
        <f t="shared" si="120"/>
        <v>"mynavi",12,"o17820","","サービスエンジニア・サポートエンジニア（工作機械・ロボット・機械系）",0,FALSE</v>
      </c>
      <c r="Q2510" s="18" t="s">
        <v>70</v>
      </c>
    </row>
    <row r="2511" spans="2:17">
      <c r="B2511" s="32" t="s">
        <v>384</v>
      </c>
      <c r="C2511" s="32" t="s">
        <v>89</v>
      </c>
      <c r="D2511" s="32">
        <v>12</v>
      </c>
      <c r="E2511" s="32" t="s">
        <v>1248</v>
      </c>
      <c r="F2511" s="32"/>
      <c r="G2511" s="32" t="s">
        <v>2462</v>
      </c>
      <c r="H2511" s="32">
        <v>0</v>
      </c>
      <c r="I2511" s="32" t="b">
        <v>0</v>
      </c>
      <c r="M2511">
        <v>2</v>
      </c>
      <c r="N2511" s="30" t="str">
        <f t="shared" si="121"/>
        <v>DELETE FROM W_CATEGORY WHERE ID = mynavi;</v>
      </c>
      <c r="O2511" s="30" t="str">
        <f t="shared" si="119"/>
        <v>INSERT INTO W_CATEGORY VALUES(</v>
      </c>
      <c r="P2511" s="30" t="str">
        <f t="shared" si="120"/>
        <v>"mynavi",12,"o17825","","サービスエンジニア・サポートエンジニア（その他）",0,FALSE</v>
      </c>
      <c r="Q2511" s="18" t="s">
        <v>70</v>
      </c>
    </row>
    <row r="2512" spans="2:17">
      <c r="B2512" s="32" t="s">
        <v>384</v>
      </c>
      <c r="C2512" s="32" t="s">
        <v>89</v>
      </c>
      <c r="D2512" s="32">
        <v>12</v>
      </c>
      <c r="E2512" s="32" t="s">
        <v>1249</v>
      </c>
      <c r="F2512" s="32"/>
      <c r="G2512" s="32" t="s">
        <v>2463</v>
      </c>
      <c r="H2512" s="32">
        <v>0</v>
      </c>
      <c r="I2512" s="32" t="b">
        <v>0</v>
      </c>
      <c r="M2512">
        <v>2</v>
      </c>
      <c r="N2512" s="30" t="str">
        <f t="shared" si="121"/>
        <v>DELETE FROM W_CATEGORY WHERE ID = mynavi;</v>
      </c>
      <c r="O2512" s="30" t="str">
        <f t="shared" si="119"/>
        <v>INSERT INTO W_CATEGORY VALUES(</v>
      </c>
      <c r="P2512" s="30" t="str">
        <f t="shared" si="120"/>
        <v>"mynavi",12,"o17905","","CAD・CAMオペレーター（電気・電子・機械・半導体系）",0,FALSE</v>
      </c>
      <c r="Q2512" s="18" t="s">
        <v>70</v>
      </c>
    </row>
    <row r="2513" spans="2:17">
      <c r="B2513" s="32" t="s">
        <v>384</v>
      </c>
      <c r="C2513" s="32" t="s">
        <v>89</v>
      </c>
      <c r="D2513" s="32">
        <v>12</v>
      </c>
      <c r="E2513" s="32" t="s">
        <v>1250</v>
      </c>
      <c r="F2513" s="32"/>
      <c r="G2513" s="32" t="s">
        <v>2464</v>
      </c>
      <c r="H2513" s="32">
        <v>0</v>
      </c>
      <c r="I2513" s="32" t="b">
        <v>0</v>
      </c>
      <c r="M2513">
        <v>2</v>
      </c>
      <c r="N2513" s="30" t="str">
        <f t="shared" si="121"/>
        <v>DELETE FROM W_CATEGORY WHERE ID = mynavi;</v>
      </c>
      <c r="O2513" s="30" t="str">
        <f t="shared" si="119"/>
        <v>INSERT INTO W_CATEGORY VALUES(</v>
      </c>
      <c r="P2513" s="30" t="str">
        <f t="shared" si="120"/>
        <v>"mynavi",12,"o17A05","","評価・検査（家電・コンピューター・通信機器系）",0,FALSE</v>
      </c>
      <c r="Q2513" s="18" t="s">
        <v>70</v>
      </c>
    </row>
    <row r="2514" spans="2:17">
      <c r="B2514" s="32" t="s">
        <v>384</v>
      </c>
      <c r="C2514" s="32" t="s">
        <v>89</v>
      </c>
      <c r="D2514" s="32">
        <v>12</v>
      </c>
      <c r="E2514" s="32" t="s">
        <v>1251</v>
      </c>
      <c r="F2514" s="32"/>
      <c r="G2514" s="32" t="s">
        <v>2465</v>
      </c>
      <c r="H2514" s="32">
        <v>0</v>
      </c>
      <c r="I2514" s="32" t="b">
        <v>0</v>
      </c>
      <c r="M2514">
        <v>2</v>
      </c>
      <c r="N2514" s="30" t="str">
        <f t="shared" si="121"/>
        <v>DELETE FROM W_CATEGORY WHERE ID = mynavi;</v>
      </c>
      <c r="O2514" s="30" t="str">
        <f t="shared" si="119"/>
        <v>INSERT INTO W_CATEGORY VALUES(</v>
      </c>
      <c r="P2514" s="30" t="str">
        <f t="shared" si="120"/>
        <v>"mynavi",12,"o17A10","","評価・検査（精密・医療用機器系）",0,FALSE</v>
      </c>
      <c r="Q2514" s="18" t="s">
        <v>70</v>
      </c>
    </row>
    <row r="2515" spans="2:17">
      <c r="B2515" s="32" t="s">
        <v>384</v>
      </c>
      <c r="C2515" s="32" t="s">
        <v>89</v>
      </c>
      <c r="D2515" s="32">
        <v>12</v>
      </c>
      <c r="E2515" s="32" t="s">
        <v>1252</v>
      </c>
      <c r="F2515" s="32"/>
      <c r="G2515" s="32" t="s">
        <v>2466</v>
      </c>
      <c r="H2515" s="32">
        <v>0</v>
      </c>
      <c r="I2515" s="32" t="b">
        <v>0</v>
      </c>
      <c r="M2515">
        <v>2</v>
      </c>
      <c r="N2515" s="30" t="str">
        <f t="shared" si="121"/>
        <v>DELETE FROM W_CATEGORY WHERE ID = mynavi;</v>
      </c>
      <c r="O2515" s="30" t="str">
        <f t="shared" si="119"/>
        <v>INSERT INTO W_CATEGORY VALUES(</v>
      </c>
      <c r="P2515" s="30" t="str">
        <f t="shared" si="120"/>
        <v>"mynavi",12,"o17A15","","評価・検査（自動車・輸送用機器系）",0,FALSE</v>
      </c>
      <c r="Q2515" s="18" t="s">
        <v>70</v>
      </c>
    </row>
    <row r="2516" spans="2:17">
      <c r="B2516" s="32" t="s">
        <v>384</v>
      </c>
      <c r="C2516" s="32" t="s">
        <v>89</v>
      </c>
      <c r="D2516" s="32">
        <v>12</v>
      </c>
      <c r="E2516" s="32" t="s">
        <v>1253</v>
      </c>
      <c r="F2516" s="32"/>
      <c r="G2516" s="32" t="s">
        <v>2467</v>
      </c>
      <c r="H2516" s="32">
        <v>0</v>
      </c>
      <c r="I2516" s="32" t="b">
        <v>0</v>
      </c>
      <c r="M2516">
        <v>2</v>
      </c>
      <c r="N2516" s="30" t="str">
        <f t="shared" si="121"/>
        <v>DELETE FROM W_CATEGORY WHERE ID = mynavi;</v>
      </c>
      <c r="O2516" s="30" t="str">
        <f t="shared" si="119"/>
        <v>INSERT INTO W_CATEGORY VALUES(</v>
      </c>
      <c r="P2516" s="30" t="str">
        <f t="shared" si="120"/>
        <v>"mynavi",12,"o17A20","","評価・検査（工作機械・ロボット・機械系）",0,FALSE</v>
      </c>
      <c r="Q2516" s="18" t="s">
        <v>70</v>
      </c>
    </row>
    <row r="2517" spans="2:17">
      <c r="B2517" s="32" t="s">
        <v>384</v>
      </c>
      <c r="C2517" s="32" t="s">
        <v>89</v>
      </c>
      <c r="D2517" s="32">
        <v>12</v>
      </c>
      <c r="E2517" s="32" t="s">
        <v>1254</v>
      </c>
      <c r="F2517" s="32"/>
      <c r="G2517" s="32" t="s">
        <v>2468</v>
      </c>
      <c r="H2517" s="32">
        <v>0</v>
      </c>
      <c r="I2517" s="32" t="b">
        <v>0</v>
      </c>
      <c r="M2517">
        <v>2</v>
      </c>
      <c r="N2517" s="30" t="str">
        <f t="shared" si="121"/>
        <v>DELETE FROM W_CATEGORY WHERE ID = mynavi;</v>
      </c>
      <c r="O2517" s="30" t="str">
        <f t="shared" si="119"/>
        <v>INSERT INTO W_CATEGORY VALUES(</v>
      </c>
      <c r="P2517" s="30" t="str">
        <f t="shared" si="120"/>
        <v>"mynavi",12,"o17A25","","評価・検査（その他）",0,FALSE</v>
      </c>
      <c r="Q2517" s="18" t="s">
        <v>70</v>
      </c>
    </row>
    <row r="2518" spans="2:17">
      <c r="B2518" s="32" t="s">
        <v>384</v>
      </c>
      <c r="C2518" s="32" t="s">
        <v>89</v>
      </c>
      <c r="D2518" s="32">
        <v>13</v>
      </c>
      <c r="E2518" s="32" t="s">
        <v>1255</v>
      </c>
      <c r="F2518" s="32"/>
      <c r="G2518" s="32" t="s">
        <v>1912</v>
      </c>
      <c r="H2518" s="32">
        <v>0</v>
      </c>
      <c r="I2518" s="32" t="b">
        <v>0</v>
      </c>
      <c r="M2518">
        <v>2</v>
      </c>
      <c r="N2518" s="30" t="str">
        <f t="shared" si="121"/>
        <v>DELETE FROM W_CATEGORY WHERE ID = mynavi;</v>
      </c>
      <c r="O2518" s="30" t="str">
        <f t="shared" si="119"/>
        <v>INSERT INTO W_CATEGORY VALUES(</v>
      </c>
      <c r="P2518" s="30" t="str">
        <f t="shared" si="120"/>
        <v>"mynavi",13,"o15105","","建設コンサルタント",0,FALSE</v>
      </c>
      <c r="Q2518" s="18" t="s">
        <v>70</v>
      </c>
    </row>
    <row r="2519" spans="2:17">
      <c r="B2519" s="32" t="s">
        <v>384</v>
      </c>
      <c r="C2519" s="32" t="s">
        <v>89</v>
      </c>
      <c r="D2519" s="32">
        <v>13</v>
      </c>
      <c r="E2519" s="32" t="s">
        <v>1256</v>
      </c>
      <c r="F2519" s="32"/>
      <c r="G2519" s="32" t="s">
        <v>1931</v>
      </c>
      <c r="H2519" s="32">
        <v>0</v>
      </c>
      <c r="I2519" s="32" t="b">
        <v>0</v>
      </c>
      <c r="M2519">
        <v>2</v>
      </c>
      <c r="N2519" s="30" t="str">
        <f t="shared" si="121"/>
        <v>DELETE FROM W_CATEGORY WHERE ID = mynavi;</v>
      </c>
      <c r="O2519" s="30" t="str">
        <f t="shared" si="119"/>
        <v>INSERT INTO W_CATEGORY VALUES(</v>
      </c>
      <c r="P2519" s="30" t="str">
        <f t="shared" si="120"/>
        <v>"mynavi",13,"o15110","","測量",0,FALSE</v>
      </c>
      <c r="Q2519" s="18" t="s">
        <v>70</v>
      </c>
    </row>
    <row r="2520" spans="2:17">
      <c r="B2520" s="32" t="s">
        <v>384</v>
      </c>
      <c r="C2520" s="32" t="s">
        <v>89</v>
      </c>
      <c r="D2520" s="32">
        <v>13</v>
      </c>
      <c r="E2520" s="32" t="s">
        <v>1257</v>
      </c>
      <c r="F2520" s="32"/>
      <c r="G2520" s="32" t="s">
        <v>1918</v>
      </c>
      <c r="H2520" s="32">
        <v>0</v>
      </c>
      <c r="I2520" s="32" t="b">
        <v>0</v>
      </c>
      <c r="M2520">
        <v>2</v>
      </c>
      <c r="N2520" s="30" t="str">
        <f t="shared" si="121"/>
        <v>DELETE FROM W_CATEGORY WHERE ID = mynavi;</v>
      </c>
      <c r="O2520" s="30" t="str">
        <f t="shared" si="119"/>
        <v>INSERT INTO W_CATEGORY VALUES(</v>
      </c>
      <c r="P2520" s="30" t="str">
        <f t="shared" si="120"/>
        <v>"mynavi",13,"o15115","","建築設計",0,FALSE</v>
      </c>
      <c r="Q2520" s="18" t="s">
        <v>70</v>
      </c>
    </row>
    <row r="2521" spans="2:17">
      <c r="B2521" s="32" t="s">
        <v>384</v>
      </c>
      <c r="C2521" s="32" t="s">
        <v>89</v>
      </c>
      <c r="D2521" s="32">
        <v>13</v>
      </c>
      <c r="E2521" s="32" t="s">
        <v>1258</v>
      </c>
      <c r="F2521" s="32"/>
      <c r="G2521" s="32" t="s">
        <v>1908</v>
      </c>
      <c r="H2521" s="32">
        <v>0</v>
      </c>
      <c r="I2521" s="32" t="b">
        <v>0</v>
      </c>
      <c r="M2521">
        <v>2</v>
      </c>
      <c r="N2521" s="30" t="str">
        <f t="shared" si="121"/>
        <v>DELETE FROM W_CATEGORY WHERE ID = mynavi;</v>
      </c>
      <c r="O2521" s="30" t="str">
        <f t="shared" si="119"/>
        <v>INSERT INTO W_CATEGORY VALUES(</v>
      </c>
      <c r="P2521" s="30" t="str">
        <f t="shared" si="120"/>
        <v>"mynavi",13,"o15120","","土木設計",0,FALSE</v>
      </c>
      <c r="Q2521" s="18" t="s">
        <v>70</v>
      </c>
    </row>
    <row r="2522" spans="2:17">
      <c r="B2522" s="32" t="s">
        <v>384</v>
      </c>
      <c r="C2522" s="32" t="s">
        <v>89</v>
      </c>
      <c r="D2522" s="32">
        <v>13</v>
      </c>
      <c r="E2522" s="32" t="s">
        <v>1259</v>
      </c>
      <c r="F2522" s="32"/>
      <c r="G2522" s="32" t="s">
        <v>1926</v>
      </c>
      <c r="H2522" s="32">
        <v>0</v>
      </c>
      <c r="I2522" s="32" t="b">
        <v>0</v>
      </c>
      <c r="M2522">
        <v>2</v>
      </c>
      <c r="N2522" s="30" t="str">
        <f t="shared" si="121"/>
        <v>DELETE FROM W_CATEGORY WHERE ID = mynavi;</v>
      </c>
      <c r="O2522" s="30" t="str">
        <f t="shared" si="119"/>
        <v>INSERT INTO W_CATEGORY VALUES(</v>
      </c>
      <c r="P2522" s="30" t="str">
        <f t="shared" si="120"/>
        <v>"mynavi",13,"o15125","","プラント設計",0,FALSE</v>
      </c>
      <c r="Q2522" s="18" t="s">
        <v>70</v>
      </c>
    </row>
    <row r="2523" spans="2:17">
      <c r="B2523" s="32" t="s">
        <v>384</v>
      </c>
      <c r="C2523" s="32" t="s">
        <v>89</v>
      </c>
      <c r="D2523" s="32">
        <v>13</v>
      </c>
      <c r="E2523" s="32" t="s">
        <v>1260</v>
      </c>
      <c r="F2523" s="32"/>
      <c r="G2523" s="32" t="s">
        <v>1907</v>
      </c>
      <c r="H2523" s="32">
        <v>0</v>
      </c>
      <c r="I2523" s="32" t="b">
        <v>0</v>
      </c>
      <c r="M2523">
        <v>2</v>
      </c>
      <c r="N2523" s="30" t="str">
        <f t="shared" si="121"/>
        <v>DELETE FROM W_CATEGORY WHERE ID = mynavi;</v>
      </c>
      <c r="O2523" s="30" t="str">
        <f t="shared" si="119"/>
        <v>INSERT INTO W_CATEGORY VALUES(</v>
      </c>
      <c r="P2523" s="30" t="str">
        <f t="shared" si="120"/>
        <v>"mynavi",13,"o15130","","電気設備設計",0,FALSE</v>
      </c>
      <c r="Q2523" s="18" t="s">
        <v>70</v>
      </c>
    </row>
    <row r="2524" spans="2:17">
      <c r="B2524" s="32" t="s">
        <v>384</v>
      </c>
      <c r="C2524" s="32" t="s">
        <v>89</v>
      </c>
      <c r="D2524" s="32">
        <v>13</v>
      </c>
      <c r="E2524" s="32" t="s">
        <v>1261</v>
      </c>
      <c r="F2524" s="32"/>
      <c r="G2524" s="32" t="s">
        <v>1922</v>
      </c>
      <c r="H2524" s="32">
        <v>0</v>
      </c>
      <c r="I2524" s="32" t="b">
        <v>0</v>
      </c>
      <c r="M2524">
        <v>2</v>
      </c>
      <c r="N2524" s="30" t="str">
        <f t="shared" si="121"/>
        <v>DELETE FROM W_CATEGORY WHERE ID = mynavi;</v>
      </c>
      <c r="O2524" s="30" t="str">
        <f t="shared" si="119"/>
        <v>INSERT INTO W_CATEGORY VALUES(</v>
      </c>
      <c r="P2524" s="30" t="str">
        <f t="shared" si="120"/>
        <v>"mynavi",13,"o15135","","空調設備設計",0,FALSE</v>
      </c>
      <c r="Q2524" s="18" t="s">
        <v>70</v>
      </c>
    </row>
    <row r="2525" spans="2:17">
      <c r="B2525" s="32" t="s">
        <v>384</v>
      </c>
      <c r="C2525" s="32" t="s">
        <v>89</v>
      </c>
      <c r="D2525" s="32">
        <v>13</v>
      </c>
      <c r="E2525" s="32" t="s">
        <v>1262</v>
      </c>
      <c r="F2525" s="32"/>
      <c r="G2525" s="32" t="s">
        <v>2469</v>
      </c>
      <c r="H2525" s="32">
        <v>0</v>
      </c>
      <c r="I2525" s="32" t="b">
        <v>0</v>
      </c>
      <c r="M2525">
        <v>2</v>
      </c>
      <c r="N2525" s="30" t="str">
        <f t="shared" si="121"/>
        <v>DELETE FROM W_CATEGORY WHERE ID = mynavi;</v>
      </c>
      <c r="O2525" s="30" t="str">
        <f t="shared" si="119"/>
        <v>INSERT INTO W_CATEGORY VALUES(</v>
      </c>
      <c r="P2525" s="30" t="str">
        <f t="shared" si="120"/>
        <v>"mynavi",13,"o15140","","その他設計・設備設計",0,FALSE</v>
      </c>
      <c r="Q2525" s="18" t="s">
        <v>70</v>
      </c>
    </row>
    <row r="2526" spans="2:17">
      <c r="B2526" s="32" t="s">
        <v>384</v>
      </c>
      <c r="C2526" s="32" t="s">
        <v>89</v>
      </c>
      <c r="D2526" s="32">
        <v>13</v>
      </c>
      <c r="E2526" s="32" t="s">
        <v>1263</v>
      </c>
      <c r="F2526" s="32"/>
      <c r="G2526" s="32" t="s">
        <v>2470</v>
      </c>
      <c r="H2526" s="32">
        <v>0</v>
      </c>
      <c r="I2526" s="32" t="b">
        <v>0</v>
      </c>
      <c r="M2526">
        <v>2</v>
      </c>
      <c r="N2526" s="30" t="str">
        <f t="shared" si="121"/>
        <v>DELETE FROM W_CATEGORY WHERE ID = mynavi;</v>
      </c>
      <c r="O2526" s="30" t="str">
        <f t="shared" si="119"/>
        <v>INSERT INTO W_CATEGORY VALUES(</v>
      </c>
      <c r="P2526" s="30" t="str">
        <f t="shared" si="120"/>
        <v>"mynavi",13,"o15145","","CADオペレーター（建築）・製図",0,FALSE</v>
      </c>
      <c r="Q2526" s="18" t="s">
        <v>70</v>
      </c>
    </row>
    <row r="2527" spans="2:17">
      <c r="B2527" s="32" t="s">
        <v>384</v>
      </c>
      <c r="C2527" s="32" t="s">
        <v>89</v>
      </c>
      <c r="D2527" s="32">
        <v>13</v>
      </c>
      <c r="E2527" s="32" t="s">
        <v>1264</v>
      </c>
      <c r="F2527" s="32"/>
      <c r="G2527" s="32" t="s">
        <v>1928</v>
      </c>
      <c r="H2527" s="32">
        <v>0</v>
      </c>
      <c r="I2527" s="32" t="b">
        <v>0</v>
      </c>
      <c r="M2527">
        <v>2</v>
      </c>
      <c r="N2527" s="30" t="str">
        <f t="shared" si="121"/>
        <v>DELETE FROM W_CATEGORY WHERE ID = mynavi;</v>
      </c>
      <c r="O2527" s="30" t="str">
        <f t="shared" si="119"/>
        <v>INSERT INTO W_CATEGORY VALUES(</v>
      </c>
      <c r="P2527" s="30" t="str">
        <f t="shared" si="120"/>
        <v>"mynavi",13,"o15150","","積算",0,FALSE</v>
      </c>
      <c r="Q2527" s="18" t="s">
        <v>70</v>
      </c>
    </row>
    <row r="2528" spans="2:17">
      <c r="B2528" s="32" t="s">
        <v>384</v>
      </c>
      <c r="C2528" s="32" t="s">
        <v>89</v>
      </c>
      <c r="D2528" s="32">
        <v>13</v>
      </c>
      <c r="E2528" s="32" t="s">
        <v>1265</v>
      </c>
      <c r="F2528" s="32"/>
      <c r="G2528" s="32" t="s">
        <v>2471</v>
      </c>
      <c r="H2528" s="32">
        <v>0</v>
      </c>
      <c r="I2528" s="32" t="b">
        <v>0</v>
      </c>
      <c r="M2528">
        <v>2</v>
      </c>
      <c r="N2528" s="30" t="str">
        <f t="shared" si="121"/>
        <v>DELETE FROM W_CATEGORY WHERE ID = mynavi;</v>
      </c>
      <c r="O2528" s="30" t="str">
        <f t="shared" si="119"/>
        <v>INSERT INTO W_CATEGORY VALUES(</v>
      </c>
      <c r="P2528" s="30" t="str">
        <f t="shared" si="120"/>
        <v>"mynavi",13,"o15155","","構造解析（建築・土木）",0,FALSE</v>
      </c>
      <c r="Q2528" s="18" t="s">
        <v>70</v>
      </c>
    </row>
    <row r="2529" spans="2:17">
      <c r="B2529" s="32" t="s">
        <v>384</v>
      </c>
      <c r="C2529" s="32" t="s">
        <v>89</v>
      </c>
      <c r="D2529" s="32">
        <v>13</v>
      </c>
      <c r="E2529" s="32" t="s">
        <v>1266</v>
      </c>
      <c r="F2529" s="32"/>
      <c r="G2529" s="32" t="s">
        <v>2472</v>
      </c>
      <c r="H2529" s="32">
        <v>0</v>
      </c>
      <c r="I2529" s="32" t="b">
        <v>0</v>
      </c>
      <c r="M2529">
        <v>2</v>
      </c>
      <c r="N2529" s="30" t="str">
        <f t="shared" si="121"/>
        <v>DELETE FROM W_CATEGORY WHERE ID = mynavi;</v>
      </c>
      <c r="O2529" s="30" t="str">
        <f t="shared" si="119"/>
        <v>INSERT INTO W_CATEGORY VALUES(</v>
      </c>
      <c r="P2529" s="30" t="str">
        <f t="shared" si="120"/>
        <v>"mynavi",13,"o15205","","建築施工管理・工事監理者",0,FALSE</v>
      </c>
      <c r="Q2529" s="18" t="s">
        <v>70</v>
      </c>
    </row>
    <row r="2530" spans="2:17">
      <c r="B2530" s="32" t="s">
        <v>384</v>
      </c>
      <c r="C2530" s="32" t="s">
        <v>89</v>
      </c>
      <c r="D2530" s="32">
        <v>13</v>
      </c>
      <c r="E2530" s="32" t="s">
        <v>1267</v>
      </c>
      <c r="F2530" s="32"/>
      <c r="G2530" s="32" t="s">
        <v>2473</v>
      </c>
      <c r="H2530" s="32">
        <v>0</v>
      </c>
      <c r="I2530" s="32" t="b">
        <v>0</v>
      </c>
      <c r="M2530">
        <v>2</v>
      </c>
      <c r="N2530" s="30" t="str">
        <f t="shared" si="121"/>
        <v>DELETE FROM W_CATEGORY WHERE ID = mynavi;</v>
      </c>
      <c r="O2530" s="30" t="str">
        <f t="shared" si="119"/>
        <v>INSERT INTO W_CATEGORY VALUES(</v>
      </c>
      <c r="P2530" s="30" t="str">
        <f t="shared" si="120"/>
        <v>"mynavi",13,"o15207","","内装施工管理・工事監理者（リフォーム・住宅・商業施設等）",0,FALSE</v>
      </c>
      <c r="Q2530" s="18" t="s">
        <v>70</v>
      </c>
    </row>
    <row r="2531" spans="2:17">
      <c r="B2531" s="32" t="s">
        <v>384</v>
      </c>
      <c r="C2531" s="32" t="s">
        <v>89</v>
      </c>
      <c r="D2531" s="32">
        <v>13</v>
      </c>
      <c r="E2531" s="32" t="s">
        <v>1268</v>
      </c>
      <c r="F2531" s="32"/>
      <c r="G2531" s="32" t="s">
        <v>2474</v>
      </c>
      <c r="H2531" s="32">
        <v>0</v>
      </c>
      <c r="I2531" s="32" t="b">
        <v>0</v>
      </c>
      <c r="M2531">
        <v>2</v>
      </c>
      <c r="N2531" s="30" t="str">
        <f t="shared" si="121"/>
        <v>DELETE FROM W_CATEGORY WHERE ID = mynavi;</v>
      </c>
      <c r="O2531" s="30" t="str">
        <f t="shared" si="119"/>
        <v>INSERT INTO W_CATEGORY VALUES(</v>
      </c>
      <c r="P2531" s="30" t="str">
        <f t="shared" si="120"/>
        <v>"mynavi",13,"o15210","","土木施工管理・工事監理者",0,FALSE</v>
      </c>
      <c r="Q2531" s="18" t="s">
        <v>70</v>
      </c>
    </row>
    <row r="2532" spans="2:17">
      <c r="B2532" s="32" t="s">
        <v>384</v>
      </c>
      <c r="C2532" s="32" t="s">
        <v>89</v>
      </c>
      <c r="D2532" s="32">
        <v>13</v>
      </c>
      <c r="E2532" s="32" t="s">
        <v>1269</v>
      </c>
      <c r="F2532" s="32"/>
      <c r="G2532" s="32" t="s">
        <v>2475</v>
      </c>
      <c r="H2532" s="32">
        <v>0</v>
      </c>
      <c r="I2532" s="32" t="b">
        <v>0</v>
      </c>
      <c r="M2532">
        <v>2</v>
      </c>
      <c r="N2532" s="30" t="str">
        <f t="shared" si="121"/>
        <v>DELETE FROM W_CATEGORY WHERE ID = mynavi;</v>
      </c>
      <c r="O2532" s="30" t="str">
        <f t="shared" si="119"/>
        <v>INSERT INTO W_CATEGORY VALUES(</v>
      </c>
      <c r="P2532" s="30" t="str">
        <f t="shared" si="120"/>
        <v>"mynavi",13,"o15213","","造園施工管理・工事監理者",0,FALSE</v>
      </c>
      <c r="Q2532" s="18" t="s">
        <v>70</v>
      </c>
    </row>
    <row r="2533" spans="2:17">
      <c r="B2533" s="32" t="s">
        <v>384</v>
      </c>
      <c r="C2533" s="32" t="s">
        <v>89</v>
      </c>
      <c r="D2533" s="32">
        <v>13</v>
      </c>
      <c r="E2533" s="32" t="s">
        <v>1270</v>
      </c>
      <c r="F2533" s="32"/>
      <c r="G2533" s="32" t="s">
        <v>2476</v>
      </c>
      <c r="H2533" s="32">
        <v>0</v>
      </c>
      <c r="I2533" s="32" t="b">
        <v>0</v>
      </c>
      <c r="M2533">
        <v>2</v>
      </c>
      <c r="N2533" s="30" t="str">
        <f t="shared" si="121"/>
        <v>DELETE FROM W_CATEGORY WHERE ID = mynavi;</v>
      </c>
      <c r="O2533" s="30" t="str">
        <f t="shared" si="119"/>
        <v>INSERT INTO W_CATEGORY VALUES(</v>
      </c>
      <c r="P2533" s="30" t="str">
        <f t="shared" si="120"/>
        <v>"mynavi",13,"o15215","","プラント施工管理・工事監理者",0,FALSE</v>
      </c>
      <c r="Q2533" s="18" t="s">
        <v>70</v>
      </c>
    </row>
    <row r="2534" spans="2:17">
      <c r="B2534" s="32" t="s">
        <v>384</v>
      </c>
      <c r="C2534" s="32" t="s">
        <v>89</v>
      </c>
      <c r="D2534" s="32">
        <v>13</v>
      </c>
      <c r="E2534" s="32" t="s">
        <v>1271</v>
      </c>
      <c r="F2534" s="32"/>
      <c r="G2534" s="32" t="s">
        <v>2477</v>
      </c>
      <c r="H2534" s="32">
        <v>0</v>
      </c>
      <c r="I2534" s="32" t="b">
        <v>0</v>
      </c>
      <c r="M2534">
        <v>2</v>
      </c>
      <c r="N2534" s="30" t="str">
        <f t="shared" si="121"/>
        <v>DELETE FROM W_CATEGORY WHERE ID = mynavi;</v>
      </c>
      <c r="O2534" s="30" t="str">
        <f t="shared" si="119"/>
        <v>INSERT INTO W_CATEGORY VALUES(</v>
      </c>
      <c r="P2534" s="30" t="str">
        <f t="shared" si="120"/>
        <v>"mynavi",13,"o15220","","電気設備施工管理・工事監理者",0,FALSE</v>
      </c>
      <c r="Q2534" s="18" t="s">
        <v>70</v>
      </c>
    </row>
    <row r="2535" spans="2:17">
      <c r="B2535" s="32" t="s">
        <v>384</v>
      </c>
      <c r="C2535" s="32" t="s">
        <v>89</v>
      </c>
      <c r="D2535" s="32">
        <v>13</v>
      </c>
      <c r="E2535" s="32" t="s">
        <v>1272</v>
      </c>
      <c r="F2535" s="32"/>
      <c r="G2535" s="32" t="s">
        <v>2478</v>
      </c>
      <c r="H2535" s="32">
        <v>0</v>
      </c>
      <c r="I2535" s="32" t="b">
        <v>0</v>
      </c>
      <c r="M2535">
        <v>2</v>
      </c>
      <c r="N2535" s="30" t="str">
        <f t="shared" si="121"/>
        <v>DELETE FROM W_CATEGORY WHERE ID = mynavi;</v>
      </c>
      <c r="O2535" s="30" t="str">
        <f t="shared" si="119"/>
        <v>INSERT INTO W_CATEGORY VALUES(</v>
      </c>
      <c r="P2535" s="30" t="str">
        <f t="shared" si="120"/>
        <v>"mynavi",13,"o15225","","空調設備施工管理・工事監理者",0,FALSE</v>
      </c>
      <c r="Q2535" s="18" t="s">
        <v>70</v>
      </c>
    </row>
    <row r="2536" spans="2:17">
      <c r="B2536" s="32" t="s">
        <v>384</v>
      </c>
      <c r="C2536" s="32" t="s">
        <v>89</v>
      </c>
      <c r="D2536" s="32">
        <v>13</v>
      </c>
      <c r="E2536" s="32" t="s">
        <v>1273</v>
      </c>
      <c r="F2536" s="32"/>
      <c r="G2536" s="32" t="s">
        <v>2479</v>
      </c>
      <c r="H2536" s="32">
        <v>0</v>
      </c>
      <c r="I2536" s="32" t="b">
        <v>0</v>
      </c>
      <c r="M2536">
        <v>2</v>
      </c>
      <c r="N2536" s="30" t="str">
        <f t="shared" si="121"/>
        <v>DELETE FROM W_CATEGORY WHERE ID = mynavi;</v>
      </c>
      <c r="O2536" s="30" t="str">
        <f t="shared" si="119"/>
        <v>INSERT INTO W_CATEGORY VALUES(</v>
      </c>
      <c r="P2536" s="30" t="str">
        <f t="shared" si="120"/>
        <v>"mynavi",13,"o15227","","管工事施工管理・工事監理者",0,FALSE</v>
      </c>
      <c r="Q2536" s="18" t="s">
        <v>70</v>
      </c>
    </row>
    <row r="2537" spans="2:17">
      <c r="B2537" s="32" t="s">
        <v>384</v>
      </c>
      <c r="C2537" s="32" t="s">
        <v>89</v>
      </c>
      <c r="D2537" s="32">
        <v>13</v>
      </c>
      <c r="E2537" s="32" t="s">
        <v>1274</v>
      </c>
      <c r="F2537" s="32"/>
      <c r="G2537" s="32" t="s">
        <v>1925</v>
      </c>
      <c r="H2537" s="32">
        <v>0</v>
      </c>
      <c r="I2537" s="32" t="b">
        <v>0</v>
      </c>
      <c r="M2537">
        <v>2</v>
      </c>
      <c r="N2537" s="30" t="str">
        <f t="shared" si="121"/>
        <v>DELETE FROM W_CATEGORY WHERE ID = mynavi;</v>
      </c>
      <c r="O2537" s="30" t="str">
        <f t="shared" si="119"/>
        <v>INSERT INTO W_CATEGORY VALUES(</v>
      </c>
      <c r="P2537" s="30" t="str">
        <f t="shared" si="120"/>
        <v>"mynavi",13,"o15230","","その他施工管理",0,FALSE</v>
      </c>
      <c r="Q2537" s="18" t="s">
        <v>70</v>
      </c>
    </row>
    <row r="2538" spans="2:17">
      <c r="B2538" s="32" t="s">
        <v>384</v>
      </c>
      <c r="C2538" s="32" t="s">
        <v>89</v>
      </c>
      <c r="D2538" s="32">
        <v>13</v>
      </c>
      <c r="E2538" s="32" t="s">
        <v>1275</v>
      </c>
      <c r="F2538" s="32"/>
      <c r="G2538" s="32" t="s">
        <v>2480</v>
      </c>
      <c r="H2538" s="32">
        <v>0</v>
      </c>
      <c r="I2538" s="32" t="b">
        <v>0</v>
      </c>
      <c r="M2538">
        <v>2</v>
      </c>
      <c r="N2538" s="30" t="str">
        <f t="shared" si="121"/>
        <v>DELETE FROM W_CATEGORY WHERE ID = mynavi;</v>
      </c>
      <c r="O2538" s="30" t="str">
        <f t="shared" si="119"/>
        <v>INSERT INTO W_CATEGORY VALUES(</v>
      </c>
      <c r="P2538" s="30" t="str">
        <f t="shared" si="120"/>
        <v>"mynavi",13,"o15235","","設備保全・メンテナンス",0,FALSE</v>
      </c>
      <c r="Q2538" s="18" t="s">
        <v>70</v>
      </c>
    </row>
    <row r="2539" spans="2:17">
      <c r="B2539" s="32" t="s">
        <v>384</v>
      </c>
      <c r="C2539" s="32" t="s">
        <v>89</v>
      </c>
      <c r="D2539" s="32">
        <v>13</v>
      </c>
      <c r="E2539" s="32" t="s">
        <v>1276</v>
      </c>
      <c r="F2539" s="32"/>
      <c r="G2539" s="32" t="s">
        <v>1911</v>
      </c>
      <c r="H2539" s="32">
        <v>0</v>
      </c>
      <c r="I2539" s="32" t="b">
        <v>0</v>
      </c>
      <c r="M2539">
        <v>2</v>
      </c>
      <c r="N2539" s="30" t="str">
        <f t="shared" si="121"/>
        <v>DELETE FROM W_CATEGORY WHERE ID = mynavi;</v>
      </c>
      <c r="O2539" s="30" t="str">
        <f t="shared" si="119"/>
        <v>INSERT INTO W_CATEGORY VALUES(</v>
      </c>
      <c r="P2539" s="30" t="str">
        <f t="shared" si="120"/>
        <v>"mynavi",13,"o15240","","環境保全・管理・調査・分析",0,FALSE</v>
      </c>
      <c r="Q2539" s="18" t="s">
        <v>70</v>
      </c>
    </row>
    <row r="2540" spans="2:17">
      <c r="B2540" s="32" t="s">
        <v>384</v>
      </c>
      <c r="C2540" s="32" t="s">
        <v>89</v>
      </c>
      <c r="D2540" s="32">
        <v>13</v>
      </c>
      <c r="E2540" s="32" t="s">
        <v>1277</v>
      </c>
      <c r="F2540" s="32"/>
      <c r="G2540" s="32" t="s">
        <v>1914</v>
      </c>
      <c r="H2540" s="32">
        <v>0</v>
      </c>
      <c r="I2540" s="32" t="b">
        <v>0</v>
      </c>
      <c r="M2540">
        <v>2</v>
      </c>
      <c r="N2540" s="30" t="str">
        <f t="shared" si="121"/>
        <v>DELETE FROM W_CATEGORY WHERE ID = mynavi;</v>
      </c>
      <c r="O2540" s="30" t="str">
        <f t="shared" ref="O2540:O2603" si="122">"INSERT INTO " &amp; $B2540 &amp; " VALUES("</f>
        <v>INSERT INTO W_CATEGORY VALUES(</v>
      </c>
      <c r="P2540" s="30" t="str">
        <f t="shared" si="120"/>
        <v>"mynavi",13,"o15310","","生産技術・生産管理（建築・土木・プラント・設備）",0,FALSE</v>
      </c>
      <c r="Q2540" s="18" t="s">
        <v>70</v>
      </c>
    </row>
    <row r="2541" spans="2:17">
      <c r="B2541" s="32" t="s">
        <v>384</v>
      </c>
      <c r="C2541" s="32" t="s">
        <v>89</v>
      </c>
      <c r="D2541" s="32">
        <v>13</v>
      </c>
      <c r="E2541" s="32" t="s">
        <v>1278</v>
      </c>
      <c r="F2541" s="32"/>
      <c r="G2541" s="32" t="s">
        <v>1913</v>
      </c>
      <c r="H2541" s="32">
        <v>0</v>
      </c>
      <c r="I2541" s="32" t="b">
        <v>0</v>
      </c>
      <c r="M2541">
        <v>2</v>
      </c>
      <c r="N2541" s="30" t="str">
        <f t="shared" si="121"/>
        <v>DELETE FROM W_CATEGORY WHERE ID = mynavi;</v>
      </c>
      <c r="O2541" s="30" t="str">
        <f t="shared" si="122"/>
        <v>INSERT INTO W_CATEGORY VALUES(</v>
      </c>
      <c r="P2541" s="30" t="str">
        <f t="shared" si="120"/>
        <v>"mynavi",13,"o15315","","品質管理・保証（建築・土木・プラント・設備）",0,FALSE</v>
      </c>
      <c r="Q2541" s="18" t="s">
        <v>70</v>
      </c>
    </row>
    <row r="2542" spans="2:17">
      <c r="B2542" s="32" t="s">
        <v>384</v>
      </c>
      <c r="C2542" s="32" t="s">
        <v>89</v>
      </c>
      <c r="D2542" s="32">
        <v>13</v>
      </c>
      <c r="E2542" s="32" t="s">
        <v>1279</v>
      </c>
      <c r="F2542" s="32"/>
      <c r="G2542" s="32" t="s">
        <v>1917</v>
      </c>
      <c r="H2542" s="32">
        <v>0</v>
      </c>
      <c r="I2542" s="32" t="b">
        <v>0</v>
      </c>
      <c r="M2542">
        <v>2</v>
      </c>
      <c r="N2542" s="30" t="str">
        <f t="shared" si="121"/>
        <v>DELETE FROM W_CATEGORY WHERE ID = mynavi;</v>
      </c>
      <c r="O2542" s="30" t="str">
        <f t="shared" si="122"/>
        <v>INSERT INTO W_CATEGORY VALUES(</v>
      </c>
      <c r="P2542" s="30" t="str">
        <f t="shared" ref="P2542:P2605" si="123" xml:space="preserve"> IF(IFERROR(FIND("VAR",C$108),0)&gt;0,""""&amp; C2542 &amp; """",C2542) &amp; "," &amp; IF(IFERROR(FIND("VAR",D$108),0)&gt;0,""""&amp; D2542 &amp; """",D2542) &amp; "," &amp; IF(IFERROR(FIND("VAR",E$108),0)&gt;0,""""&amp; E2542 &amp; """",E2542) &amp; "," &amp;  IF(IFERROR(FIND("VAR",F$108),0)&gt;0,""""&amp; F2542 &amp; """",F2542)&amp; "," &amp;  IF(IFERROR(FIND("VAR",G$108),0)&gt;0,""""&amp; G2542 &amp; """",G2542) &amp; "," &amp; IF(IFERROR(FIND("VAR",H$108),0)&gt;0,""""&amp; H2542 &amp; """",H2542) &amp; "," &amp; IF(IFERROR(FIND("VAR",I$108),0)&gt;0,""""&amp; I2542 &amp; """",I2542)</f>
        <v>"mynavi",13,"o15320","","特許技術・調査",0,FALSE</v>
      </c>
      <c r="Q2542" s="18" t="s">
        <v>70</v>
      </c>
    </row>
    <row r="2543" spans="2:17">
      <c r="B2543" s="32" t="s">
        <v>384</v>
      </c>
      <c r="C2543" s="32" t="s">
        <v>89</v>
      </c>
      <c r="D2543" s="32">
        <v>14</v>
      </c>
      <c r="E2543" s="32" t="s">
        <v>1280</v>
      </c>
      <c r="F2543" s="32"/>
      <c r="G2543" s="32" t="s">
        <v>2481</v>
      </c>
      <c r="H2543" s="32">
        <v>0</v>
      </c>
      <c r="I2543" s="32" t="b">
        <v>0</v>
      </c>
      <c r="M2543">
        <v>2</v>
      </c>
      <c r="N2543" s="30" t="str">
        <f t="shared" si="121"/>
        <v>DELETE FROM W_CATEGORY WHERE ID = mynavi;</v>
      </c>
      <c r="O2543" s="30" t="str">
        <f t="shared" si="122"/>
        <v>INSERT INTO W_CATEGORY VALUES(</v>
      </c>
      <c r="P2543" s="30" t="str">
        <f t="shared" si="123"/>
        <v>"mynavi",14,"o18105","","基礎・応用研究・技術開発",0,FALSE</v>
      </c>
      <c r="Q2543" s="18" t="s">
        <v>70</v>
      </c>
    </row>
    <row r="2544" spans="2:17">
      <c r="B2544" s="32" t="s">
        <v>384</v>
      </c>
      <c r="C2544" s="32" t="s">
        <v>89</v>
      </c>
      <c r="D2544" s="32">
        <v>14</v>
      </c>
      <c r="E2544" s="32" t="s">
        <v>1281</v>
      </c>
      <c r="F2544" s="32"/>
      <c r="G2544" s="32" t="s">
        <v>2482</v>
      </c>
      <c r="H2544" s="32">
        <v>0</v>
      </c>
      <c r="I2544" s="32" t="b">
        <v>0</v>
      </c>
      <c r="M2544">
        <v>2</v>
      </c>
      <c r="N2544" s="30" t="str">
        <f t="shared" si="121"/>
        <v>DELETE FROM W_CATEGORY WHERE ID = mynavi;</v>
      </c>
      <c r="O2544" s="30" t="str">
        <f t="shared" si="122"/>
        <v>INSERT INTO W_CATEGORY VALUES(</v>
      </c>
      <c r="P2544" s="30" t="str">
        <f t="shared" si="123"/>
        <v>"mynavi",14,"o18110","","生産技術・製造技術",0,FALSE</v>
      </c>
      <c r="Q2544" s="18" t="s">
        <v>70</v>
      </c>
    </row>
    <row r="2545" spans="2:17">
      <c r="B2545" s="32" t="s">
        <v>384</v>
      </c>
      <c r="C2545" s="32" t="s">
        <v>89</v>
      </c>
      <c r="D2545" s="32">
        <v>14</v>
      </c>
      <c r="E2545" s="32" t="s">
        <v>1282</v>
      </c>
      <c r="F2545" s="32"/>
      <c r="G2545" s="32" t="s">
        <v>1772</v>
      </c>
      <c r="H2545" s="32">
        <v>0</v>
      </c>
      <c r="I2545" s="32" t="b">
        <v>0</v>
      </c>
      <c r="M2545">
        <v>2</v>
      </c>
      <c r="N2545" s="30" t="str">
        <f t="shared" si="121"/>
        <v>DELETE FROM W_CATEGORY WHERE ID = mynavi;</v>
      </c>
      <c r="O2545" s="30" t="str">
        <f t="shared" si="122"/>
        <v>INSERT INTO W_CATEGORY VALUES(</v>
      </c>
      <c r="P2545" s="30" t="str">
        <f t="shared" si="123"/>
        <v>"mynavi",14,"o18115","","生産管理",0,FALSE</v>
      </c>
      <c r="Q2545" s="18" t="s">
        <v>70</v>
      </c>
    </row>
    <row r="2546" spans="2:17">
      <c r="B2546" s="32" t="s">
        <v>384</v>
      </c>
      <c r="C2546" s="32" t="s">
        <v>89</v>
      </c>
      <c r="D2546" s="32">
        <v>14</v>
      </c>
      <c r="E2546" s="32" t="s">
        <v>1283</v>
      </c>
      <c r="F2546" s="32"/>
      <c r="G2546" s="32" t="s">
        <v>2483</v>
      </c>
      <c r="H2546" s="32">
        <v>0</v>
      </c>
      <c r="I2546" s="32" t="b">
        <v>0</v>
      </c>
      <c r="M2546">
        <v>2</v>
      </c>
      <c r="N2546" s="30" t="str">
        <f t="shared" si="121"/>
        <v>DELETE FROM W_CATEGORY WHERE ID = mynavi;</v>
      </c>
      <c r="O2546" s="30" t="str">
        <f t="shared" si="122"/>
        <v>INSERT INTO W_CATEGORY VALUES(</v>
      </c>
      <c r="P2546" s="30" t="str">
        <f t="shared" si="123"/>
        <v>"mynavi",14,"o18120","","設備管理",0,FALSE</v>
      </c>
      <c r="Q2546" s="18" t="s">
        <v>70</v>
      </c>
    </row>
    <row r="2547" spans="2:17">
      <c r="B2547" s="32" t="s">
        <v>384</v>
      </c>
      <c r="C2547" s="32" t="s">
        <v>89</v>
      </c>
      <c r="D2547" s="32">
        <v>14</v>
      </c>
      <c r="E2547" s="32" t="s">
        <v>1284</v>
      </c>
      <c r="F2547" s="32"/>
      <c r="G2547" s="32" t="s">
        <v>2484</v>
      </c>
      <c r="H2547" s="32">
        <v>0</v>
      </c>
      <c r="I2547" s="32" t="b">
        <v>0</v>
      </c>
      <c r="M2547">
        <v>2</v>
      </c>
      <c r="N2547" s="30" t="str">
        <f t="shared" ref="N2547:N2610" si="124">"DELETE FROM " &amp; $B2547 &amp; " WHERE ID = " &amp; C2547 &amp; ";"</f>
        <v>DELETE FROM W_CATEGORY WHERE ID = mynavi;</v>
      </c>
      <c r="O2547" s="30" t="str">
        <f t="shared" si="122"/>
        <v>INSERT INTO W_CATEGORY VALUES(</v>
      </c>
      <c r="P2547" s="30" t="str">
        <f t="shared" si="123"/>
        <v>"mynavi",14,"o18125","","品質管理・保証(化学・素材・バイオ系)",0,FALSE</v>
      </c>
      <c r="Q2547" s="18" t="s">
        <v>70</v>
      </c>
    </row>
    <row r="2548" spans="2:17">
      <c r="B2548" s="32" t="s">
        <v>384</v>
      </c>
      <c r="C2548" s="32" t="s">
        <v>89</v>
      </c>
      <c r="D2548" s="32">
        <v>14</v>
      </c>
      <c r="E2548" s="32" t="s">
        <v>1285</v>
      </c>
      <c r="F2548" s="32"/>
      <c r="G2548" s="32" t="s">
        <v>2485</v>
      </c>
      <c r="H2548" s="32">
        <v>0</v>
      </c>
      <c r="I2548" s="32" t="b">
        <v>0</v>
      </c>
      <c r="M2548">
        <v>2</v>
      </c>
      <c r="N2548" s="30" t="str">
        <f t="shared" si="124"/>
        <v>DELETE FROM W_CATEGORY WHERE ID = mynavi;</v>
      </c>
      <c r="O2548" s="30" t="str">
        <f t="shared" si="122"/>
        <v>INSERT INTO W_CATEGORY VALUES(</v>
      </c>
      <c r="P2548" s="30" t="str">
        <f t="shared" si="123"/>
        <v>"mynavi",14,"o18130","","フィールドエンジニア",0,FALSE</v>
      </c>
      <c r="Q2548" s="18" t="s">
        <v>70</v>
      </c>
    </row>
    <row r="2549" spans="2:17">
      <c r="B2549" s="32" t="s">
        <v>384</v>
      </c>
      <c r="C2549" s="32" t="s">
        <v>89</v>
      </c>
      <c r="D2549" s="32">
        <v>14</v>
      </c>
      <c r="E2549" s="32" t="s">
        <v>1286</v>
      </c>
      <c r="F2549" s="32"/>
      <c r="G2549" s="32" t="s">
        <v>2486</v>
      </c>
      <c r="H2549" s="32">
        <v>0</v>
      </c>
      <c r="I2549" s="32" t="b">
        <v>0</v>
      </c>
      <c r="M2549">
        <v>2</v>
      </c>
      <c r="N2549" s="30" t="str">
        <f t="shared" si="124"/>
        <v>DELETE FROM W_CATEGORY WHERE ID = mynavi;</v>
      </c>
      <c r="O2549" s="30" t="str">
        <f t="shared" si="122"/>
        <v>INSERT INTO W_CATEGORY VALUES(</v>
      </c>
      <c r="P2549" s="30" t="str">
        <f t="shared" si="123"/>
        <v>"mynavi",14,"o18135","","セールスエンジニア(化学・素材・バイオ系)",0,FALSE</v>
      </c>
      <c r="Q2549" s="18" t="s">
        <v>70</v>
      </c>
    </row>
    <row r="2550" spans="2:17">
      <c r="B2550" s="32" t="s">
        <v>384</v>
      </c>
      <c r="C2550" s="32" t="s">
        <v>89</v>
      </c>
      <c r="D2550" s="32">
        <v>14</v>
      </c>
      <c r="E2550" s="32" t="s">
        <v>1287</v>
      </c>
      <c r="F2550" s="32"/>
      <c r="G2550" s="32" t="s">
        <v>2487</v>
      </c>
      <c r="H2550" s="32">
        <v>0</v>
      </c>
      <c r="I2550" s="32" t="b">
        <v>0</v>
      </c>
      <c r="M2550">
        <v>2</v>
      </c>
      <c r="N2550" s="30" t="str">
        <f t="shared" si="124"/>
        <v>DELETE FROM W_CATEGORY WHERE ID = mynavi;</v>
      </c>
      <c r="O2550" s="30" t="str">
        <f t="shared" si="122"/>
        <v>INSERT INTO W_CATEGORY VALUES(</v>
      </c>
      <c r="P2550" s="30" t="str">
        <f t="shared" si="123"/>
        <v>"mynavi",14,"o18140","","その他化学・素材・バイオ関連職",0,FALSE</v>
      </c>
      <c r="Q2550" s="18" t="s">
        <v>70</v>
      </c>
    </row>
    <row r="2551" spans="2:17">
      <c r="B2551" s="32" t="s">
        <v>384</v>
      </c>
      <c r="C2551" s="32" t="s">
        <v>89</v>
      </c>
      <c r="D2551" s="32">
        <v>14</v>
      </c>
      <c r="E2551" s="32" t="s">
        <v>1288</v>
      </c>
      <c r="F2551" s="32"/>
      <c r="G2551" s="32" t="s">
        <v>2488</v>
      </c>
      <c r="H2551" s="32">
        <v>0</v>
      </c>
      <c r="I2551" s="32" t="b">
        <v>0</v>
      </c>
      <c r="M2551">
        <v>2</v>
      </c>
      <c r="N2551" s="30" t="str">
        <f t="shared" si="124"/>
        <v>DELETE FROM W_CATEGORY WHERE ID = mynavi;</v>
      </c>
      <c r="O2551" s="30" t="str">
        <f t="shared" si="122"/>
        <v>INSERT INTO W_CATEGORY VALUES(</v>
      </c>
      <c r="P2551" s="30" t="str">
        <f t="shared" si="123"/>
        <v>"mynavi",14,"o18205","","基礎研究",0,FALSE</v>
      </c>
      <c r="Q2551" s="18" t="s">
        <v>70</v>
      </c>
    </row>
    <row r="2552" spans="2:17">
      <c r="B2552" s="32" t="s">
        <v>384</v>
      </c>
      <c r="C2552" s="32" t="s">
        <v>89</v>
      </c>
      <c r="D2552" s="32">
        <v>14</v>
      </c>
      <c r="E2552" s="32" t="s">
        <v>1289</v>
      </c>
      <c r="F2552" s="32"/>
      <c r="G2552" s="32" t="s">
        <v>2489</v>
      </c>
      <c r="H2552" s="32">
        <v>0</v>
      </c>
      <c r="I2552" s="32" t="b">
        <v>0</v>
      </c>
      <c r="M2552">
        <v>2</v>
      </c>
      <c r="N2552" s="30" t="str">
        <f t="shared" si="124"/>
        <v>DELETE FROM W_CATEGORY WHERE ID = mynavi;</v>
      </c>
      <c r="O2552" s="30" t="str">
        <f t="shared" si="122"/>
        <v>INSERT INTO W_CATEGORY VALUES(</v>
      </c>
      <c r="P2552" s="30" t="str">
        <f t="shared" si="123"/>
        <v>"mynavi",14,"o18210","","商品開発",0,FALSE</v>
      </c>
      <c r="Q2552" s="18" t="s">
        <v>70</v>
      </c>
    </row>
    <row r="2553" spans="2:17">
      <c r="B2553" s="32" t="s">
        <v>384</v>
      </c>
      <c r="C2553" s="32" t="s">
        <v>89</v>
      </c>
      <c r="D2553" s="32">
        <v>14</v>
      </c>
      <c r="E2553" s="32" t="s">
        <v>1290</v>
      </c>
      <c r="F2553" s="32"/>
      <c r="G2553" s="32" t="s">
        <v>2490</v>
      </c>
      <c r="H2553" s="32">
        <v>0</v>
      </c>
      <c r="I2553" s="32" t="b">
        <v>0</v>
      </c>
      <c r="M2553">
        <v>2</v>
      </c>
      <c r="N2553" s="30" t="str">
        <f t="shared" si="124"/>
        <v>DELETE FROM W_CATEGORY WHERE ID = mynavi;</v>
      </c>
      <c r="O2553" s="30" t="str">
        <f t="shared" si="122"/>
        <v>INSERT INTO W_CATEGORY VALUES(</v>
      </c>
      <c r="P2553" s="30" t="str">
        <f t="shared" si="123"/>
        <v>"mynavi",14,"o18215","","生産技術・生産管理・製造技術（食品・化粧品系）",0,FALSE</v>
      </c>
      <c r="Q2553" s="18" t="s">
        <v>70</v>
      </c>
    </row>
    <row r="2554" spans="2:17">
      <c r="B2554" s="32" t="s">
        <v>384</v>
      </c>
      <c r="C2554" s="32" t="s">
        <v>89</v>
      </c>
      <c r="D2554" s="32">
        <v>14</v>
      </c>
      <c r="E2554" s="32" t="s">
        <v>1291</v>
      </c>
      <c r="F2554" s="32"/>
      <c r="G2554" s="32" t="s">
        <v>2491</v>
      </c>
      <c r="H2554" s="32">
        <v>0</v>
      </c>
      <c r="I2554" s="32" t="b">
        <v>0</v>
      </c>
      <c r="M2554">
        <v>2</v>
      </c>
      <c r="N2554" s="30" t="str">
        <f t="shared" si="124"/>
        <v>DELETE FROM W_CATEGORY WHERE ID = mynavi;</v>
      </c>
      <c r="O2554" s="30" t="str">
        <f t="shared" si="122"/>
        <v>INSERT INTO W_CATEGORY VALUES(</v>
      </c>
      <c r="P2554" s="30" t="str">
        <f t="shared" si="123"/>
        <v>"mynavi",14,"o18220","","品質管理・保証(食品・化粧品系)",0,FALSE</v>
      </c>
      <c r="Q2554" s="18" t="s">
        <v>70</v>
      </c>
    </row>
    <row r="2555" spans="2:17">
      <c r="B2555" s="32" t="s">
        <v>384</v>
      </c>
      <c r="C2555" s="32" t="s">
        <v>89</v>
      </c>
      <c r="D2555" s="32">
        <v>14</v>
      </c>
      <c r="E2555" s="32" t="s">
        <v>1292</v>
      </c>
      <c r="F2555" s="32"/>
      <c r="G2555" s="32" t="s">
        <v>2492</v>
      </c>
      <c r="H2555" s="32">
        <v>0</v>
      </c>
      <c r="I2555" s="32" t="b">
        <v>0</v>
      </c>
      <c r="M2555">
        <v>2</v>
      </c>
      <c r="N2555" s="30" t="str">
        <f t="shared" si="124"/>
        <v>DELETE FROM W_CATEGORY WHERE ID = mynavi;</v>
      </c>
      <c r="O2555" s="30" t="str">
        <f t="shared" si="122"/>
        <v>INSERT INTO W_CATEGORY VALUES(</v>
      </c>
      <c r="P2555" s="30" t="str">
        <f t="shared" si="123"/>
        <v>"mynavi",14,"o18225","","申請関連",0,FALSE</v>
      </c>
      <c r="Q2555" s="18" t="s">
        <v>70</v>
      </c>
    </row>
    <row r="2556" spans="2:17">
      <c r="B2556" s="32" t="s">
        <v>384</v>
      </c>
      <c r="C2556" s="32" t="s">
        <v>89</v>
      </c>
      <c r="D2556" s="32">
        <v>14</v>
      </c>
      <c r="E2556" s="32" t="s">
        <v>1293</v>
      </c>
      <c r="F2556" s="32"/>
      <c r="G2556" s="32" t="s">
        <v>2493</v>
      </c>
      <c r="H2556" s="32">
        <v>0</v>
      </c>
      <c r="I2556" s="32" t="b">
        <v>0</v>
      </c>
      <c r="M2556">
        <v>2</v>
      </c>
      <c r="N2556" s="30" t="str">
        <f t="shared" si="124"/>
        <v>DELETE FROM W_CATEGORY WHERE ID = mynavi;</v>
      </c>
      <c r="O2556" s="30" t="str">
        <f t="shared" si="122"/>
        <v>INSERT INTO W_CATEGORY VALUES(</v>
      </c>
      <c r="P2556" s="30" t="str">
        <f t="shared" si="123"/>
        <v>"mynavi",14,"o18230","","その他食品・化粧品関連職",0,FALSE</v>
      </c>
      <c r="Q2556" s="18" t="s">
        <v>70</v>
      </c>
    </row>
    <row r="2557" spans="2:17">
      <c r="B2557" s="32" t="s">
        <v>384</v>
      </c>
      <c r="C2557" s="32" t="s">
        <v>89</v>
      </c>
      <c r="D2557" s="32">
        <v>14</v>
      </c>
      <c r="E2557" s="32" t="s">
        <v>1294</v>
      </c>
      <c r="F2557" s="32"/>
      <c r="G2557" s="32" t="s">
        <v>2494</v>
      </c>
      <c r="H2557" s="32">
        <v>0</v>
      </c>
      <c r="I2557" s="32" t="b">
        <v>0</v>
      </c>
      <c r="M2557">
        <v>2</v>
      </c>
      <c r="N2557" s="30" t="str">
        <f t="shared" si="124"/>
        <v>DELETE FROM W_CATEGORY WHERE ID = mynavi;</v>
      </c>
      <c r="O2557" s="30" t="str">
        <f t="shared" si="122"/>
        <v>INSERT INTO W_CATEGORY VALUES(</v>
      </c>
      <c r="P2557" s="30" t="str">
        <f t="shared" si="123"/>
        <v>"mynavi",14,"o18305","","研究(基礎・シーズ探索・スクリーニング)",0,FALSE</v>
      </c>
      <c r="Q2557" s="18" t="s">
        <v>70</v>
      </c>
    </row>
    <row r="2558" spans="2:17">
      <c r="B2558" s="32" t="s">
        <v>384</v>
      </c>
      <c r="C2558" s="32" t="s">
        <v>89</v>
      </c>
      <c r="D2558" s="32">
        <v>14</v>
      </c>
      <c r="E2558" s="32" t="s">
        <v>1295</v>
      </c>
      <c r="F2558" s="32"/>
      <c r="G2558" s="32" t="s">
        <v>2495</v>
      </c>
      <c r="H2558" s="32">
        <v>0</v>
      </c>
      <c r="I2558" s="32" t="b">
        <v>0</v>
      </c>
      <c r="M2558">
        <v>2</v>
      </c>
      <c r="N2558" s="30" t="str">
        <f t="shared" si="124"/>
        <v>DELETE FROM W_CATEGORY WHERE ID = mynavi;</v>
      </c>
      <c r="O2558" s="30" t="str">
        <f t="shared" si="122"/>
        <v>INSERT INTO W_CATEGORY VALUES(</v>
      </c>
      <c r="P2558" s="30" t="str">
        <f t="shared" si="123"/>
        <v>"mynavi",14,"o18310","","研究(ゲノム・バイオ)",0,FALSE</v>
      </c>
      <c r="Q2558" s="18" t="s">
        <v>70</v>
      </c>
    </row>
    <row r="2559" spans="2:17">
      <c r="B2559" s="32" t="s">
        <v>384</v>
      </c>
      <c r="C2559" s="32" t="s">
        <v>89</v>
      </c>
      <c r="D2559" s="32">
        <v>14</v>
      </c>
      <c r="E2559" s="32" t="s">
        <v>1296</v>
      </c>
      <c r="F2559" s="32"/>
      <c r="G2559" s="32" t="s">
        <v>2496</v>
      </c>
      <c r="H2559" s="32">
        <v>0</v>
      </c>
      <c r="I2559" s="32" t="b">
        <v>0</v>
      </c>
      <c r="M2559">
        <v>2</v>
      </c>
      <c r="N2559" s="30" t="str">
        <f t="shared" si="124"/>
        <v>DELETE FROM W_CATEGORY WHERE ID = mynavi;</v>
      </c>
      <c r="O2559" s="30" t="str">
        <f t="shared" si="122"/>
        <v>INSERT INTO W_CATEGORY VALUES(</v>
      </c>
      <c r="P2559" s="30" t="str">
        <f t="shared" si="123"/>
        <v>"mynavi",14,"o18320","","臨床開発モニター(CRA)",0,FALSE</v>
      </c>
      <c r="Q2559" s="18" t="s">
        <v>70</v>
      </c>
    </row>
    <row r="2560" spans="2:17">
      <c r="B2560" s="32" t="s">
        <v>384</v>
      </c>
      <c r="C2560" s="32" t="s">
        <v>89</v>
      </c>
      <c r="D2560" s="32">
        <v>14</v>
      </c>
      <c r="E2560" s="32" t="s">
        <v>1297</v>
      </c>
      <c r="F2560" s="32"/>
      <c r="G2560" s="32" t="s">
        <v>2497</v>
      </c>
      <c r="H2560" s="32">
        <v>0</v>
      </c>
      <c r="I2560" s="32" t="b">
        <v>0</v>
      </c>
      <c r="M2560">
        <v>2</v>
      </c>
      <c r="N2560" s="30" t="str">
        <f t="shared" si="124"/>
        <v>DELETE FROM W_CATEGORY WHERE ID = mynavi;</v>
      </c>
      <c r="O2560" s="30" t="str">
        <f t="shared" si="122"/>
        <v>INSERT INTO W_CATEGORY VALUES(</v>
      </c>
      <c r="P2560" s="30" t="str">
        <f t="shared" si="123"/>
        <v>"mynavi",14,"o18325","","治験コーディネーター（CRC）",0,FALSE</v>
      </c>
      <c r="Q2560" s="18" t="s">
        <v>70</v>
      </c>
    </row>
    <row r="2561" spans="2:17">
      <c r="B2561" s="32" t="s">
        <v>384</v>
      </c>
      <c r="C2561" s="32" t="s">
        <v>89</v>
      </c>
      <c r="D2561" s="32">
        <v>14</v>
      </c>
      <c r="E2561" s="32" t="s">
        <v>1298</v>
      </c>
      <c r="F2561" s="32"/>
      <c r="G2561" s="32" t="s">
        <v>1952</v>
      </c>
      <c r="H2561" s="32">
        <v>0</v>
      </c>
      <c r="I2561" s="32" t="b">
        <v>0</v>
      </c>
      <c r="M2561">
        <v>2</v>
      </c>
      <c r="N2561" s="30" t="str">
        <f t="shared" si="124"/>
        <v>DELETE FROM W_CATEGORY WHERE ID = mynavi;</v>
      </c>
      <c r="O2561" s="30" t="str">
        <f t="shared" si="122"/>
        <v>INSERT INTO W_CATEGORY VALUES(</v>
      </c>
      <c r="P2561" s="30" t="str">
        <f t="shared" si="123"/>
        <v>"mynavi",14,"o18330","","臨床開発",0,FALSE</v>
      </c>
      <c r="Q2561" s="18" t="s">
        <v>70</v>
      </c>
    </row>
    <row r="2562" spans="2:17">
      <c r="B2562" s="32" t="s">
        <v>384</v>
      </c>
      <c r="C2562" s="32" t="s">
        <v>89</v>
      </c>
      <c r="D2562" s="32">
        <v>14</v>
      </c>
      <c r="E2562" s="32" t="s">
        <v>1299</v>
      </c>
      <c r="F2562" s="32"/>
      <c r="G2562" s="32" t="s">
        <v>2498</v>
      </c>
      <c r="H2562" s="32">
        <v>0</v>
      </c>
      <c r="I2562" s="32" t="b">
        <v>0</v>
      </c>
      <c r="M2562">
        <v>2</v>
      </c>
      <c r="N2562" s="30" t="str">
        <f t="shared" si="124"/>
        <v>DELETE FROM W_CATEGORY WHERE ID = mynavi;</v>
      </c>
      <c r="O2562" s="30" t="str">
        <f t="shared" si="122"/>
        <v>INSERT INTO W_CATEGORY VALUES(</v>
      </c>
      <c r="P2562" s="30" t="str">
        <f t="shared" si="123"/>
        <v>"mynavi",14,"o18335","","薬事申請（医薬品・医療機器・医薬部外品・化粧品系）",0,FALSE</v>
      </c>
      <c r="Q2562" s="18" t="s">
        <v>70</v>
      </c>
    </row>
    <row r="2563" spans="2:17">
      <c r="B2563" s="32" t="s">
        <v>384</v>
      </c>
      <c r="C2563" s="32" t="s">
        <v>89</v>
      </c>
      <c r="D2563" s="32">
        <v>14</v>
      </c>
      <c r="E2563" s="32" t="s">
        <v>1300</v>
      </c>
      <c r="F2563" s="32"/>
      <c r="G2563" s="32" t="s">
        <v>2499</v>
      </c>
      <c r="H2563" s="32">
        <v>0</v>
      </c>
      <c r="I2563" s="32" t="b">
        <v>0</v>
      </c>
      <c r="M2563">
        <v>2</v>
      </c>
      <c r="N2563" s="30" t="str">
        <f t="shared" si="124"/>
        <v>DELETE FROM W_CATEGORY WHERE ID = mynavi;</v>
      </c>
      <c r="O2563" s="30" t="str">
        <f t="shared" si="122"/>
        <v>INSERT INTO W_CATEGORY VALUES(</v>
      </c>
      <c r="P2563" s="30" t="str">
        <f t="shared" si="123"/>
        <v>"mynavi",14,"o18340","","生産技術・生産管理・製造技術（医薬品・医療機器系）",0,FALSE</v>
      </c>
      <c r="Q2563" s="18" t="s">
        <v>70</v>
      </c>
    </row>
    <row r="2564" spans="2:17">
      <c r="B2564" s="32" t="s">
        <v>384</v>
      </c>
      <c r="C2564" s="32" t="s">
        <v>89</v>
      </c>
      <c r="D2564" s="32">
        <v>14</v>
      </c>
      <c r="E2564" s="32" t="s">
        <v>1301</v>
      </c>
      <c r="F2564" s="32"/>
      <c r="G2564" s="32" t="s">
        <v>2500</v>
      </c>
      <c r="H2564" s="32">
        <v>0</v>
      </c>
      <c r="I2564" s="32" t="b">
        <v>0</v>
      </c>
      <c r="M2564">
        <v>2</v>
      </c>
      <c r="N2564" s="30" t="str">
        <f t="shared" si="124"/>
        <v>DELETE FROM W_CATEGORY WHERE ID = mynavi;</v>
      </c>
      <c r="O2564" s="30" t="str">
        <f t="shared" si="122"/>
        <v>INSERT INTO W_CATEGORY VALUES(</v>
      </c>
      <c r="P2564" s="30" t="str">
        <f t="shared" si="123"/>
        <v>"mynavi",14,"o18345","","品質管理・保証(医薬品・医療機器系)",0,FALSE</v>
      </c>
      <c r="Q2564" s="18" t="s">
        <v>70</v>
      </c>
    </row>
    <row r="2565" spans="2:17">
      <c r="B2565" s="32" t="s">
        <v>384</v>
      </c>
      <c r="C2565" s="32" t="s">
        <v>89</v>
      </c>
      <c r="D2565" s="32">
        <v>14</v>
      </c>
      <c r="E2565" s="32" t="s">
        <v>1302</v>
      </c>
      <c r="F2565" s="32"/>
      <c r="G2565" s="32" t="s">
        <v>2501</v>
      </c>
      <c r="H2565" s="32">
        <v>0</v>
      </c>
      <c r="I2565" s="32" t="b">
        <v>0</v>
      </c>
      <c r="M2565">
        <v>2</v>
      </c>
      <c r="N2565" s="30" t="str">
        <f t="shared" si="124"/>
        <v>DELETE FROM W_CATEGORY WHERE ID = mynavi;</v>
      </c>
      <c r="O2565" s="30" t="str">
        <f t="shared" si="122"/>
        <v>INSERT INTO W_CATEGORY VALUES(</v>
      </c>
      <c r="P2565" s="30" t="str">
        <f t="shared" si="123"/>
        <v>"mynavi",14,"o18347","","データマネジメント・生物統計",0,FALSE</v>
      </c>
      <c r="Q2565" s="18" t="s">
        <v>70</v>
      </c>
    </row>
    <row r="2566" spans="2:17">
      <c r="B2566" s="32" t="s">
        <v>384</v>
      </c>
      <c r="C2566" s="32" t="s">
        <v>89</v>
      </c>
      <c r="D2566" s="32">
        <v>14</v>
      </c>
      <c r="E2566" s="32" t="s">
        <v>1303</v>
      </c>
      <c r="F2566" s="32"/>
      <c r="G2566" s="32" t="s">
        <v>2502</v>
      </c>
      <c r="H2566" s="32">
        <v>0</v>
      </c>
      <c r="I2566" s="32" t="b">
        <v>0</v>
      </c>
      <c r="M2566">
        <v>2</v>
      </c>
      <c r="N2566" s="30" t="str">
        <f t="shared" si="124"/>
        <v>DELETE FROM W_CATEGORY WHERE ID = mynavi;</v>
      </c>
      <c r="O2566" s="30" t="str">
        <f t="shared" si="122"/>
        <v>INSERT INTO W_CATEGORY VALUES(</v>
      </c>
      <c r="P2566" s="30" t="str">
        <f t="shared" si="123"/>
        <v>"mynavi",14,"o18355","","その他医薬品・医療機器関連職",0,FALSE</v>
      </c>
      <c r="Q2566" s="18" t="s">
        <v>70</v>
      </c>
    </row>
    <row r="2567" spans="2:17">
      <c r="B2567" s="32" t="s">
        <v>384</v>
      </c>
      <c r="C2567" s="32" t="s">
        <v>89</v>
      </c>
      <c r="D2567" s="32">
        <v>15</v>
      </c>
      <c r="E2567" s="32" t="s">
        <v>1304</v>
      </c>
      <c r="F2567" s="32"/>
      <c r="G2567" s="32" t="s">
        <v>2503</v>
      </c>
      <c r="H2567" s="32">
        <v>0</v>
      </c>
      <c r="I2567" s="32" t="b">
        <v>0</v>
      </c>
      <c r="M2567">
        <v>2</v>
      </c>
      <c r="N2567" s="30" t="str">
        <f t="shared" si="124"/>
        <v>DELETE FROM W_CATEGORY WHERE ID = mynavi;</v>
      </c>
      <c r="O2567" s="30" t="str">
        <f t="shared" si="122"/>
        <v>INSERT INTO W_CATEGORY VALUES(</v>
      </c>
      <c r="P2567" s="30" t="str">
        <f t="shared" si="123"/>
        <v>"mynavi",15,"o1B105","","整備・メカニック（自動車・二輪車）",0,FALSE</v>
      </c>
      <c r="Q2567" s="18" t="s">
        <v>70</v>
      </c>
    </row>
    <row r="2568" spans="2:17">
      <c r="B2568" s="32" t="s">
        <v>384</v>
      </c>
      <c r="C2568" s="32" t="s">
        <v>89</v>
      </c>
      <c r="D2568" s="32">
        <v>15</v>
      </c>
      <c r="E2568" s="32" t="s">
        <v>1305</v>
      </c>
      <c r="F2568" s="32"/>
      <c r="G2568" s="32" t="s">
        <v>2504</v>
      </c>
      <c r="H2568" s="32">
        <v>0</v>
      </c>
      <c r="I2568" s="32" t="b">
        <v>0</v>
      </c>
      <c r="M2568">
        <v>2</v>
      </c>
      <c r="N2568" s="30" t="str">
        <f t="shared" si="124"/>
        <v>DELETE FROM W_CATEGORY WHERE ID = mynavi;</v>
      </c>
      <c r="O2568" s="30" t="str">
        <f t="shared" si="122"/>
        <v>INSERT INTO W_CATEGORY VALUES(</v>
      </c>
      <c r="P2568" s="30" t="str">
        <f t="shared" si="123"/>
        <v>"mynavi",15,"o1B110","","工場生産・製造（輸送用機器・家電・電子機器系）",0,FALSE</v>
      </c>
      <c r="Q2568" s="18" t="s">
        <v>70</v>
      </c>
    </row>
    <row r="2569" spans="2:17">
      <c r="B2569" s="32" t="s">
        <v>384</v>
      </c>
      <c r="C2569" s="32" t="s">
        <v>89</v>
      </c>
      <c r="D2569" s="32">
        <v>15</v>
      </c>
      <c r="E2569" s="32" t="s">
        <v>1306</v>
      </c>
      <c r="F2569" s="32"/>
      <c r="G2569" s="32" t="s">
        <v>2505</v>
      </c>
      <c r="H2569" s="32">
        <v>0</v>
      </c>
      <c r="I2569" s="32" t="b">
        <v>0</v>
      </c>
      <c r="M2569">
        <v>2</v>
      </c>
      <c r="N2569" s="30" t="str">
        <f t="shared" si="124"/>
        <v>DELETE FROM W_CATEGORY WHERE ID = mynavi;</v>
      </c>
      <c r="O2569" s="30" t="str">
        <f t="shared" si="122"/>
        <v>INSERT INTO W_CATEGORY VALUES(</v>
      </c>
      <c r="P2569" s="30" t="str">
        <f t="shared" si="123"/>
        <v>"mynavi",15,"o1B112","","工場生産・製造（食品・化粧品・医薬品系）",0,FALSE</v>
      </c>
      <c r="Q2569" s="18" t="s">
        <v>70</v>
      </c>
    </row>
    <row r="2570" spans="2:17">
      <c r="B2570" s="32" t="s">
        <v>384</v>
      </c>
      <c r="C2570" s="32" t="s">
        <v>89</v>
      </c>
      <c r="D2570" s="32">
        <v>15</v>
      </c>
      <c r="E2570" s="32" t="s">
        <v>1307</v>
      </c>
      <c r="F2570" s="32"/>
      <c r="G2570" s="32" t="s">
        <v>2506</v>
      </c>
      <c r="H2570" s="32">
        <v>0</v>
      </c>
      <c r="I2570" s="32" t="b">
        <v>0</v>
      </c>
      <c r="M2570">
        <v>2</v>
      </c>
      <c r="N2570" s="30" t="str">
        <f t="shared" si="124"/>
        <v>DELETE FROM W_CATEGORY WHERE ID = mynavi;</v>
      </c>
      <c r="O2570" s="30" t="str">
        <f t="shared" si="122"/>
        <v>INSERT INTO W_CATEGORY VALUES(</v>
      </c>
      <c r="P2570" s="30" t="str">
        <f t="shared" si="123"/>
        <v>"mynavi",15,"o1B115","","土木・建築・解体工事（とび工・鉄筋工等）",0,FALSE</v>
      </c>
      <c r="Q2570" s="18" t="s">
        <v>70</v>
      </c>
    </row>
    <row r="2571" spans="2:17">
      <c r="B2571" s="32" t="s">
        <v>384</v>
      </c>
      <c r="C2571" s="32" t="s">
        <v>89</v>
      </c>
      <c r="D2571" s="32">
        <v>15</v>
      </c>
      <c r="E2571" s="32" t="s">
        <v>1308</v>
      </c>
      <c r="F2571" s="32"/>
      <c r="G2571" s="32" t="s">
        <v>2507</v>
      </c>
      <c r="H2571" s="32">
        <v>0</v>
      </c>
      <c r="I2571" s="32" t="b">
        <v>0</v>
      </c>
      <c r="M2571">
        <v>2</v>
      </c>
      <c r="N2571" s="30" t="str">
        <f t="shared" si="124"/>
        <v>DELETE FROM W_CATEGORY WHERE ID = mynavi;</v>
      </c>
      <c r="O2571" s="30" t="str">
        <f t="shared" si="122"/>
        <v>INSERT INTO W_CATEGORY VALUES(</v>
      </c>
      <c r="P2571" s="30" t="str">
        <f t="shared" si="123"/>
        <v>"mynavi",15,"o1B117","","外装・内装工事（塗装工・防水工等）",0,FALSE</v>
      </c>
      <c r="Q2571" s="18" t="s">
        <v>70</v>
      </c>
    </row>
    <row r="2572" spans="2:17">
      <c r="B2572" s="32" t="s">
        <v>384</v>
      </c>
      <c r="C2572" s="32" t="s">
        <v>89</v>
      </c>
      <c r="D2572" s="32">
        <v>15</v>
      </c>
      <c r="E2572" s="32" t="s">
        <v>1309</v>
      </c>
      <c r="F2572" s="32"/>
      <c r="G2572" s="32" t="s">
        <v>2508</v>
      </c>
      <c r="H2572" s="32">
        <v>0</v>
      </c>
      <c r="I2572" s="32" t="b">
        <v>0</v>
      </c>
      <c r="M2572">
        <v>2</v>
      </c>
      <c r="N2572" s="30" t="str">
        <f t="shared" si="124"/>
        <v>DELETE FROM W_CATEGORY WHERE ID = mynavi;</v>
      </c>
      <c r="O2572" s="30" t="str">
        <f t="shared" si="122"/>
        <v>INSERT INTO W_CATEGORY VALUES(</v>
      </c>
      <c r="P2572" s="30" t="str">
        <f t="shared" si="123"/>
        <v>"mynavi",15,"o1B120","","設備工事（電気・通信）",0,FALSE</v>
      </c>
      <c r="Q2572" s="18" t="s">
        <v>70</v>
      </c>
    </row>
    <row r="2573" spans="2:17">
      <c r="B2573" s="32" t="s">
        <v>384</v>
      </c>
      <c r="C2573" s="32" t="s">
        <v>89</v>
      </c>
      <c r="D2573" s="32">
        <v>15</v>
      </c>
      <c r="E2573" s="32" t="s">
        <v>1310</v>
      </c>
      <c r="F2573" s="32"/>
      <c r="G2573" s="32" t="s">
        <v>2509</v>
      </c>
      <c r="H2573" s="32">
        <v>0</v>
      </c>
      <c r="I2573" s="32" t="b">
        <v>0</v>
      </c>
      <c r="M2573">
        <v>2</v>
      </c>
      <c r="N2573" s="30" t="str">
        <f t="shared" si="124"/>
        <v>DELETE FROM W_CATEGORY WHERE ID = mynavi;</v>
      </c>
      <c r="O2573" s="30" t="str">
        <f t="shared" si="122"/>
        <v>INSERT INTO W_CATEGORY VALUES(</v>
      </c>
      <c r="P2573" s="30" t="str">
        <f t="shared" si="123"/>
        <v>"mynavi",15,"o1B124","","工場生産・製造（アパレル・ファッション・その他製品）",0,FALSE</v>
      </c>
      <c r="Q2573" s="18" t="s">
        <v>70</v>
      </c>
    </row>
    <row r="2574" spans="2:17">
      <c r="B2574" s="32" t="s">
        <v>384</v>
      </c>
      <c r="C2574" s="32" t="s">
        <v>89</v>
      </c>
      <c r="D2574" s="32">
        <v>15</v>
      </c>
      <c r="E2574" s="32" t="s">
        <v>1311</v>
      </c>
      <c r="F2574" s="32"/>
      <c r="G2574" s="32" t="s">
        <v>2510</v>
      </c>
      <c r="H2574" s="32">
        <v>0</v>
      </c>
      <c r="I2574" s="32" t="b">
        <v>0</v>
      </c>
      <c r="M2574">
        <v>2</v>
      </c>
      <c r="N2574" s="30" t="str">
        <f t="shared" si="124"/>
        <v>DELETE FROM W_CATEGORY WHERE ID = mynavi;</v>
      </c>
      <c r="O2574" s="30" t="str">
        <f t="shared" si="122"/>
        <v>INSERT INTO W_CATEGORY VALUES(</v>
      </c>
      <c r="P2574" s="30" t="str">
        <f t="shared" si="123"/>
        <v>"mynavi",15,"o1B125","","その他整備・生産・製造・工事関連職",0,FALSE</v>
      </c>
      <c r="Q2574" s="18" t="s">
        <v>70</v>
      </c>
    </row>
    <row r="2575" spans="2:17">
      <c r="B2575" s="32" t="s">
        <v>384</v>
      </c>
      <c r="C2575" s="32" t="s">
        <v>89</v>
      </c>
      <c r="D2575" s="32">
        <v>15</v>
      </c>
      <c r="E2575" s="32" t="s">
        <v>1312</v>
      </c>
      <c r="F2575" s="32"/>
      <c r="G2575" s="32" t="s">
        <v>2511</v>
      </c>
      <c r="H2575" s="32">
        <v>0</v>
      </c>
      <c r="I2575" s="32" t="b">
        <v>0</v>
      </c>
      <c r="M2575">
        <v>2</v>
      </c>
      <c r="N2575" s="30" t="str">
        <f t="shared" si="124"/>
        <v>DELETE FROM W_CATEGORY WHERE ID = mynavi;</v>
      </c>
      <c r="O2575" s="30" t="str">
        <f t="shared" si="122"/>
        <v>INSERT INTO W_CATEGORY VALUES(</v>
      </c>
      <c r="P2575" s="30" t="str">
        <f t="shared" si="123"/>
        <v>"mynavi",15,"o1B505","","警備・守衛・清掃",0,FALSE</v>
      </c>
      <c r="Q2575" s="18" t="s">
        <v>70</v>
      </c>
    </row>
    <row r="2576" spans="2:17">
      <c r="B2576" s="32" t="s">
        <v>384</v>
      </c>
      <c r="C2576" s="32" t="s">
        <v>89</v>
      </c>
      <c r="D2576" s="32">
        <v>15</v>
      </c>
      <c r="E2576" s="32" t="s">
        <v>1313</v>
      </c>
      <c r="F2576" s="32"/>
      <c r="G2576" s="32" t="s">
        <v>2512</v>
      </c>
      <c r="H2576" s="32">
        <v>0</v>
      </c>
      <c r="I2576" s="32" t="b">
        <v>0</v>
      </c>
      <c r="M2576">
        <v>2</v>
      </c>
      <c r="N2576" s="30" t="str">
        <f t="shared" si="124"/>
        <v>DELETE FROM W_CATEGORY WHERE ID = mynavi;</v>
      </c>
      <c r="O2576" s="30" t="str">
        <f t="shared" si="122"/>
        <v>INSERT INTO W_CATEGORY VALUES(</v>
      </c>
      <c r="P2576" s="30" t="str">
        <f t="shared" si="123"/>
        <v>"mynavi",15,"o1B510","","マンション・ビル管理者",0,FALSE</v>
      </c>
      <c r="Q2576" s="18" t="s">
        <v>70</v>
      </c>
    </row>
    <row r="2577" spans="2:17">
      <c r="B2577" s="32" t="s">
        <v>384</v>
      </c>
      <c r="C2577" s="32" t="s">
        <v>89</v>
      </c>
      <c r="D2577" s="32">
        <v>15</v>
      </c>
      <c r="E2577" s="32" t="s">
        <v>1314</v>
      </c>
      <c r="F2577" s="32"/>
      <c r="G2577" s="32" t="s">
        <v>1978</v>
      </c>
      <c r="H2577" s="32">
        <v>0</v>
      </c>
      <c r="I2577" s="32" t="b">
        <v>0</v>
      </c>
      <c r="M2577">
        <v>2</v>
      </c>
      <c r="N2577" s="30" t="str">
        <f t="shared" si="124"/>
        <v>DELETE FROM W_CATEGORY WHERE ID = mynavi;</v>
      </c>
      <c r="O2577" s="30" t="str">
        <f t="shared" si="122"/>
        <v>INSERT INTO W_CATEGORY VALUES(</v>
      </c>
      <c r="P2577" s="30" t="str">
        <f t="shared" si="123"/>
        <v>"mynavi",15,"o1B515","","設備管理・保守（ガス・空調・上下水・消防等）",0,FALSE</v>
      </c>
      <c r="Q2577" s="18" t="s">
        <v>70</v>
      </c>
    </row>
    <row r="2578" spans="2:17">
      <c r="B2578" s="32" t="s">
        <v>384</v>
      </c>
      <c r="C2578" s="32" t="s">
        <v>89</v>
      </c>
      <c r="D2578" s="32">
        <v>15</v>
      </c>
      <c r="E2578" s="32" t="s">
        <v>1315</v>
      </c>
      <c r="F2578" s="32"/>
      <c r="G2578" s="32" t="s">
        <v>2513</v>
      </c>
      <c r="H2578" s="32">
        <v>0</v>
      </c>
      <c r="I2578" s="32" t="b">
        <v>0</v>
      </c>
      <c r="M2578">
        <v>2</v>
      </c>
      <c r="N2578" s="30" t="str">
        <f t="shared" si="124"/>
        <v>DELETE FROM W_CATEGORY WHERE ID = mynavi;</v>
      </c>
      <c r="O2578" s="30" t="str">
        <f t="shared" si="122"/>
        <v>INSERT INTO W_CATEGORY VALUES(</v>
      </c>
      <c r="P2578" s="30" t="str">
        <f t="shared" si="123"/>
        <v>"mynavi",15,"o1B520","","ビル施設管理",0,FALSE</v>
      </c>
      <c r="Q2578" s="18" t="s">
        <v>70</v>
      </c>
    </row>
    <row r="2579" spans="2:17">
      <c r="B2579" s="32" t="s">
        <v>384</v>
      </c>
      <c r="C2579" s="32" t="s">
        <v>89</v>
      </c>
      <c r="D2579" s="32">
        <v>15</v>
      </c>
      <c r="E2579" s="32" t="s">
        <v>1316</v>
      </c>
      <c r="F2579" s="32"/>
      <c r="G2579" s="32" t="s">
        <v>2514</v>
      </c>
      <c r="H2579" s="32">
        <v>0</v>
      </c>
      <c r="I2579" s="32" t="b">
        <v>0</v>
      </c>
      <c r="M2579">
        <v>2</v>
      </c>
      <c r="N2579" s="30" t="str">
        <f t="shared" si="124"/>
        <v>DELETE FROM W_CATEGORY WHERE ID = mynavi;</v>
      </c>
      <c r="O2579" s="30" t="str">
        <f t="shared" si="122"/>
        <v>INSERT INTO W_CATEGORY VALUES(</v>
      </c>
      <c r="P2579" s="30" t="str">
        <f t="shared" si="123"/>
        <v>"mynavi",15,"o1B525","","その他施設・設備管理・警備・清掃関連職",0,FALSE</v>
      </c>
      <c r="Q2579" s="18" t="s">
        <v>70</v>
      </c>
    </row>
    <row r="2580" spans="2:17">
      <c r="B2580" s="32" t="s">
        <v>384</v>
      </c>
      <c r="C2580" s="32" t="s">
        <v>89</v>
      </c>
      <c r="D2580" s="32">
        <v>15</v>
      </c>
      <c r="E2580" s="32" t="s">
        <v>1317</v>
      </c>
      <c r="F2580" s="32"/>
      <c r="G2580" s="32" t="s">
        <v>2515</v>
      </c>
      <c r="H2580" s="32">
        <v>0</v>
      </c>
      <c r="I2580" s="32" t="b">
        <v>0</v>
      </c>
      <c r="M2580">
        <v>2</v>
      </c>
      <c r="N2580" s="30" t="str">
        <f t="shared" si="124"/>
        <v>DELETE FROM W_CATEGORY WHERE ID = mynavi;</v>
      </c>
      <c r="O2580" s="30" t="str">
        <f t="shared" si="122"/>
        <v>INSERT INTO W_CATEGORY VALUES(</v>
      </c>
      <c r="P2580" s="30" t="str">
        <f t="shared" si="123"/>
        <v>"mynavi",15,"o1B605","","配送・宅配・セールスドライバー",0,FALSE</v>
      </c>
      <c r="Q2580" s="18" t="s">
        <v>70</v>
      </c>
    </row>
    <row r="2581" spans="2:17">
      <c r="B2581" s="32" t="s">
        <v>384</v>
      </c>
      <c r="C2581" s="32" t="s">
        <v>89</v>
      </c>
      <c r="D2581" s="32">
        <v>15</v>
      </c>
      <c r="E2581" s="32" t="s">
        <v>1318</v>
      </c>
      <c r="F2581" s="32"/>
      <c r="G2581" s="32" t="s">
        <v>2516</v>
      </c>
      <c r="H2581" s="32">
        <v>0</v>
      </c>
      <c r="I2581" s="32" t="b">
        <v>0</v>
      </c>
      <c r="M2581">
        <v>2</v>
      </c>
      <c r="N2581" s="30" t="str">
        <f t="shared" si="124"/>
        <v>DELETE FROM W_CATEGORY WHERE ID = mynavi;</v>
      </c>
      <c r="O2581" s="30" t="str">
        <f t="shared" si="122"/>
        <v>INSERT INTO W_CATEGORY VALUES(</v>
      </c>
      <c r="P2581" s="30" t="str">
        <f t="shared" si="123"/>
        <v>"mynavi",15,"o1B610","","運送ドライバー（中・長距離）",0,FALSE</v>
      </c>
      <c r="Q2581" s="18" t="s">
        <v>70</v>
      </c>
    </row>
    <row r="2582" spans="2:17">
      <c r="B2582" s="32" t="s">
        <v>384</v>
      </c>
      <c r="C2582" s="32" t="s">
        <v>89</v>
      </c>
      <c r="D2582" s="32">
        <v>15</v>
      </c>
      <c r="E2582" s="32" t="s">
        <v>1319</v>
      </c>
      <c r="F2582" s="32"/>
      <c r="G2582" s="32" t="s">
        <v>1979</v>
      </c>
      <c r="H2582" s="32">
        <v>0</v>
      </c>
      <c r="I2582" s="32" t="b">
        <v>0</v>
      </c>
      <c r="M2582">
        <v>2</v>
      </c>
      <c r="N2582" s="30" t="str">
        <f t="shared" si="124"/>
        <v>DELETE FROM W_CATEGORY WHERE ID = mynavi;</v>
      </c>
      <c r="O2582" s="30" t="str">
        <f t="shared" si="122"/>
        <v>INSERT INTO W_CATEGORY VALUES(</v>
      </c>
      <c r="P2582" s="30" t="str">
        <f t="shared" si="123"/>
        <v>"mynavi",15,"o1B615","","新聞配達・集金",0,FALSE</v>
      </c>
      <c r="Q2582" s="18" t="s">
        <v>70</v>
      </c>
    </row>
    <row r="2583" spans="2:17">
      <c r="B2583" s="32" t="s">
        <v>384</v>
      </c>
      <c r="C2583" s="32" t="s">
        <v>89</v>
      </c>
      <c r="D2583" s="32">
        <v>15</v>
      </c>
      <c r="E2583" s="32" t="s">
        <v>1320</v>
      </c>
      <c r="F2583" s="32"/>
      <c r="G2583" s="32" t="s">
        <v>2517</v>
      </c>
      <c r="H2583" s="32">
        <v>0</v>
      </c>
      <c r="I2583" s="32" t="b">
        <v>0</v>
      </c>
      <c r="M2583">
        <v>2</v>
      </c>
      <c r="N2583" s="30" t="str">
        <f t="shared" si="124"/>
        <v>DELETE FROM W_CATEGORY WHERE ID = mynavi;</v>
      </c>
      <c r="O2583" s="30" t="str">
        <f t="shared" si="122"/>
        <v>INSERT INTO W_CATEGORY VALUES(</v>
      </c>
      <c r="P2583" s="30" t="str">
        <f t="shared" si="123"/>
        <v>"mynavi",15,"o1B620","","倉庫作業・管理",0,FALSE</v>
      </c>
      <c r="Q2583" s="18" t="s">
        <v>70</v>
      </c>
    </row>
    <row r="2584" spans="2:17">
      <c r="B2584" s="32" t="s">
        <v>384</v>
      </c>
      <c r="C2584" s="32" t="s">
        <v>89</v>
      </c>
      <c r="D2584" s="32">
        <v>15</v>
      </c>
      <c r="E2584" s="32" t="s">
        <v>1321</v>
      </c>
      <c r="F2584" s="32"/>
      <c r="G2584" s="32" t="s">
        <v>2518</v>
      </c>
      <c r="H2584" s="32">
        <v>0</v>
      </c>
      <c r="I2584" s="32" t="b">
        <v>0</v>
      </c>
      <c r="M2584">
        <v>2</v>
      </c>
      <c r="N2584" s="30" t="str">
        <f t="shared" si="124"/>
        <v>DELETE FROM W_CATEGORY WHERE ID = mynavi;</v>
      </c>
      <c r="O2584" s="30" t="str">
        <f t="shared" si="122"/>
        <v>INSERT INTO W_CATEGORY VALUES(</v>
      </c>
      <c r="P2584" s="30" t="str">
        <f t="shared" si="123"/>
        <v>"mynavi",15,"o1B625","","その他配達・運送・倉庫関連職",0,FALSE</v>
      </c>
      <c r="Q2584" s="18" t="s">
        <v>70</v>
      </c>
    </row>
    <row r="2585" spans="2:17">
      <c r="B2585" s="32" t="s">
        <v>384</v>
      </c>
      <c r="C2585" s="32" t="s">
        <v>89</v>
      </c>
      <c r="D2585" s="32">
        <v>15</v>
      </c>
      <c r="E2585" s="32" t="s">
        <v>1322</v>
      </c>
      <c r="F2585" s="32"/>
      <c r="G2585" s="32" t="s">
        <v>2519</v>
      </c>
      <c r="H2585" s="32">
        <v>0</v>
      </c>
      <c r="I2585" s="32" t="b">
        <v>0</v>
      </c>
      <c r="M2585">
        <v>2</v>
      </c>
      <c r="N2585" s="30" t="str">
        <f t="shared" si="124"/>
        <v>DELETE FROM W_CATEGORY WHERE ID = mynavi;</v>
      </c>
      <c r="O2585" s="30" t="str">
        <f t="shared" si="122"/>
        <v>INSERT INTO W_CATEGORY VALUES(</v>
      </c>
      <c r="P2585" s="30" t="str">
        <f t="shared" si="123"/>
        <v>"mynavi",15,"o1B705","","農林水産関連（農業）",0,FALSE</v>
      </c>
      <c r="Q2585" s="18" t="s">
        <v>70</v>
      </c>
    </row>
    <row r="2586" spans="2:17">
      <c r="B2586" s="32" t="s">
        <v>384</v>
      </c>
      <c r="C2586" s="32" t="s">
        <v>89</v>
      </c>
      <c r="D2586" s="32">
        <v>15</v>
      </c>
      <c r="E2586" s="32" t="s">
        <v>1323</v>
      </c>
      <c r="F2586" s="32"/>
      <c r="G2586" s="32" t="s">
        <v>2520</v>
      </c>
      <c r="H2586" s="32">
        <v>0</v>
      </c>
      <c r="I2586" s="32" t="b">
        <v>0</v>
      </c>
      <c r="M2586">
        <v>2</v>
      </c>
      <c r="N2586" s="30" t="str">
        <f t="shared" si="124"/>
        <v>DELETE FROM W_CATEGORY WHERE ID = mynavi;</v>
      </c>
      <c r="O2586" s="30" t="str">
        <f t="shared" si="122"/>
        <v>INSERT INTO W_CATEGORY VALUES(</v>
      </c>
      <c r="P2586" s="30" t="str">
        <f t="shared" si="123"/>
        <v>"mynavi",15,"o1B710","","農林水産関連（林業）",0,FALSE</v>
      </c>
      <c r="Q2586" s="18" t="s">
        <v>70</v>
      </c>
    </row>
    <row r="2587" spans="2:17">
      <c r="B2587" s="32" t="s">
        <v>384</v>
      </c>
      <c r="C2587" s="32" t="s">
        <v>89</v>
      </c>
      <c r="D2587" s="32">
        <v>15</v>
      </c>
      <c r="E2587" s="32" t="s">
        <v>1324</v>
      </c>
      <c r="F2587" s="32"/>
      <c r="G2587" s="32" t="s">
        <v>2521</v>
      </c>
      <c r="H2587" s="32">
        <v>0</v>
      </c>
      <c r="I2587" s="32" t="b">
        <v>0</v>
      </c>
      <c r="M2587">
        <v>2</v>
      </c>
      <c r="N2587" s="30" t="str">
        <f t="shared" si="124"/>
        <v>DELETE FROM W_CATEGORY WHERE ID = mynavi;</v>
      </c>
      <c r="O2587" s="30" t="str">
        <f t="shared" si="122"/>
        <v>INSERT INTO W_CATEGORY VALUES(</v>
      </c>
      <c r="P2587" s="30" t="str">
        <f t="shared" si="123"/>
        <v>"mynavi",15,"o1B715","","農林水産関連（水産業）",0,FALSE</v>
      </c>
      <c r="Q2587" s="18" t="s">
        <v>70</v>
      </c>
    </row>
    <row r="2588" spans="2:17">
      <c r="B2588" s="32" t="s">
        <v>384</v>
      </c>
      <c r="C2588" s="32" t="s">
        <v>89</v>
      </c>
      <c r="D2588" s="32">
        <v>15</v>
      </c>
      <c r="E2588" s="32" t="s">
        <v>1325</v>
      </c>
      <c r="F2588" s="32"/>
      <c r="G2588" s="32" t="s">
        <v>2522</v>
      </c>
      <c r="H2588" s="32">
        <v>0</v>
      </c>
      <c r="I2588" s="32" t="b">
        <v>0</v>
      </c>
      <c r="M2588">
        <v>2</v>
      </c>
      <c r="N2588" s="30" t="str">
        <f t="shared" si="124"/>
        <v>DELETE FROM W_CATEGORY WHERE ID = mynavi;</v>
      </c>
      <c r="O2588" s="30" t="str">
        <f t="shared" si="122"/>
        <v>INSERT INTO W_CATEGORY VALUES(</v>
      </c>
      <c r="P2588" s="30" t="str">
        <f t="shared" si="123"/>
        <v>"mynavi",15,"o1B720","","農林水産関連（畜産業・その他）",0,FALSE</v>
      </c>
      <c r="Q2588" s="18" t="s">
        <v>70</v>
      </c>
    </row>
    <row r="2589" spans="2:17">
      <c r="B2589" s="32" t="s">
        <v>384</v>
      </c>
      <c r="C2589" s="32" t="s">
        <v>89</v>
      </c>
      <c r="D2589" s="32">
        <v>15</v>
      </c>
      <c r="E2589" s="32" t="s">
        <v>1326</v>
      </c>
      <c r="F2589" s="32"/>
      <c r="G2589" s="32" t="s">
        <v>2523</v>
      </c>
      <c r="H2589" s="32">
        <v>0</v>
      </c>
      <c r="I2589" s="32" t="b">
        <v>0</v>
      </c>
      <c r="M2589">
        <v>2</v>
      </c>
      <c r="N2589" s="30" t="str">
        <f t="shared" si="124"/>
        <v>DELETE FROM W_CATEGORY WHERE ID = mynavi;</v>
      </c>
      <c r="O2589" s="30" t="str">
        <f t="shared" si="122"/>
        <v>INSERT INTO W_CATEGORY VALUES(</v>
      </c>
      <c r="P2589" s="30" t="str">
        <f t="shared" si="123"/>
        <v>"mynavi",15,"o1B725","","飼育員（ブリーダー・調教師等）",0,FALSE</v>
      </c>
      <c r="Q2589" s="18" t="s">
        <v>70</v>
      </c>
    </row>
    <row r="2590" spans="2:17">
      <c r="B2590" s="32" t="s">
        <v>384</v>
      </c>
      <c r="C2590" s="32" t="s">
        <v>89</v>
      </c>
      <c r="D2590" s="32">
        <v>15</v>
      </c>
      <c r="E2590" s="32" t="s">
        <v>1327</v>
      </c>
      <c r="F2590" s="32"/>
      <c r="G2590" s="32" t="s">
        <v>2524</v>
      </c>
      <c r="H2590" s="32">
        <v>0</v>
      </c>
      <c r="I2590" s="32" t="b">
        <v>0</v>
      </c>
      <c r="M2590">
        <v>2</v>
      </c>
      <c r="N2590" s="30" t="str">
        <f t="shared" si="124"/>
        <v>DELETE FROM W_CATEGORY WHERE ID = mynavi;</v>
      </c>
      <c r="O2590" s="30" t="str">
        <f t="shared" si="122"/>
        <v>INSERT INTO W_CATEGORY VALUES(</v>
      </c>
      <c r="P2590" s="30" t="str">
        <f t="shared" si="123"/>
        <v>"mynavi",15,"o1B805","","その他職種",0,FALSE</v>
      </c>
      <c r="Q2590" s="18" t="s">
        <v>70</v>
      </c>
    </row>
    <row r="2591" spans="2:17">
      <c r="B2591" s="32" t="s">
        <v>384</v>
      </c>
      <c r="C2591" s="32" t="s">
        <v>89</v>
      </c>
      <c r="D2591" s="32">
        <v>16</v>
      </c>
      <c r="E2591" s="32" t="s">
        <v>1328</v>
      </c>
      <c r="F2591" s="32"/>
      <c r="G2591" s="32" t="s">
        <v>2525</v>
      </c>
      <c r="H2591" s="32">
        <v>0</v>
      </c>
      <c r="I2591" s="32" t="b">
        <v>0</v>
      </c>
      <c r="M2591">
        <v>2</v>
      </c>
      <c r="N2591" s="30" t="str">
        <f t="shared" si="124"/>
        <v>DELETE FROM W_CATEGORY WHERE ID = mynavi;</v>
      </c>
      <c r="O2591" s="30" t="str">
        <f t="shared" si="122"/>
        <v>INSERT INTO W_CATEGORY VALUES(</v>
      </c>
      <c r="P2591" s="30" t="str">
        <f t="shared" si="123"/>
        <v>"mynavi",16,"o1C103","","公務員（事務系）",0,FALSE</v>
      </c>
      <c r="Q2591" s="18" t="s">
        <v>70</v>
      </c>
    </row>
    <row r="2592" spans="2:17">
      <c r="B2592" s="32" t="s">
        <v>384</v>
      </c>
      <c r="C2592" s="32" t="s">
        <v>89</v>
      </c>
      <c r="D2592" s="32">
        <v>16</v>
      </c>
      <c r="E2592" s="32" t="s">
        <v>1329</v>
      </c>
      <c r="F2592" s="32"/>
      <c r="G2592" s="32" t="s">
        <v>2526</v>
      </c>
      <c r="H2592" s="32">
        <v>0</v>
      </c>
      <c r="I2592" s="32" t="b">
        <v>0</v>
      </c>
      <c r="M2592">
        <v>2</v>
      </c>
      <c r="N2592" s="30" t="str">
        <f t="shared" si="124"/>
        <v>DELETE FROM W_CATEGORY WHERE ID = mynavi;</v>
      </c>
      <c r="O2592" s="30" t="str">
        <f t="shared" si="122"/>
        <v>INSERT INTO W_CATEGORY VALUES(</v>
      </c>
      <c r="P2592" s="30" t="str">
        <f t="shared" si="123"/>
        <v>"mynavi",16,"o1C107","","公務員（技術系）",0,FALSE</v>
      </c>
      <c r="Q2592" s="18" t="s">
        <v>70</v>
      </c>
    </row>
    <row r="2593" spans="2:17">
      <c r="B2593" s="32" t="s">
        <v>384</v>
      </c>
      <c r="C2593" s="32" t="s">
        <v>89</v>
      </c>
      <c r="D2593" s="32">
        <v>16</v>
      </c>
      <c r="E2593" s="32" t="s">
        <v>1330</v>
      </c>
      <c r="F2593" s="32"/>
      <c r="G2593" s="32" t="s">
        <v>1989</v>
      </c>
      <c r="H2593" s="32">
        <v>0</v>
      </c>
      <c r="I2593" s="32" t="b">
        <v>0</v>
      </c>
      <c r="M2593">
        <v>2</v>
      </c>
      <c r="N2593" s="30" t="str">
        <f t="shared" si="124"/>
        <v>DELETE FROM W_CATEGORY WHERE ID = mynavi;</v>
      </c>
      <c r="O2593" s="30" t="str">
        <f t="shared" si="122"/>
        <v>INSERT INTO W_CATEGORY VALUES(</v>
      </c>
      <c r="P2593" s="30" t="str">
        <f t="shared" si="123"/>
        <v>"mynavi",16,"o1C115","","警察官",0,FALSE</v>
      </c>
      <c r="Q2593" s="18" t="s">
        <v>70</v>
      </c>
    </row>
    <row r="2594" spans="2:17">
      <c r="B2594" s="32" t="s">
        <v>384</v>
      </c>
      <c r="C2594" s="32" t="s">
        <v>89</v>
      </c>
      <c r="D2594" s="32">
        <v>16</v>
      </c>
      <c r="E2594" s="32" t="s">
        <v>1331</v>
      </c>
      <c r="F2594" s="32"/>
      <c r="G2594" s="32" t="s">
        <v>1984</v>
      </c>
      <c r="H2594" s="32">
        <v>0</v>
      </c>
      <c r="I2594" s="32" t="b">
        <v>0</v>
      </c>
      <c r="M2594">
        <v>2</v>
      </c>
      <c r="N2594" s="30" t="str">
        <f t="shared" si="124"/>
        <v>DELETE FROM W_CATEGORY WHERE ID = mynavi;</v>
      </c>
      <c r="O2594" s="30" t="str">
        <f t="shared" si="122"/>
        <v>INSERT INTO W_CATEGORY VALUES(</v>
      </c>
      <c r="P2594" s="30" t="str">
        <f t="shared" si="123"/>
        <v>"mynavi",16,"o1C120","","消防士",0,FALSE</v>
      </c>
      <c r="Q2594" s="18" t="s">
        <v>70</v>
      </c>
    </row>
    <row r="2595" spans="2:17">
      <c r="B2595" s="32" t="s">
        <v>384</v>
      </c>
      <c r="C2595" s="32" t="s">
        <v>89</v>
      </c>
      <c r="D2595" s="32">
        <v>16</v>
      </c>
      <c r="E2595" s="32" t="s">
        <v>1332</v>
      </c>
      <c r="F2595" s="32"/>
      <c r="G2595" s="32" t="s">
        <v>1985</v>
      </c>
      <c r="H2595" s="32">
        <v>0</v>
      </c>
      <c r="I2595" s="32" t="b">
        <v>0</v>
      </c>
      <c r="M2595">
        <v>2</v>
      </c>
      <c r="N2595" s="30" t="str">
        <f t="shared" si="124"/>
        <v>DELETE FROM W_CATEGORY WHERE ID = mynavi;</v>
      </c>
      <c r="O2595" s="30" t="str">
        <f t="shared" si="122"/>
        <v>INSERT INTO W_CATEGORY VALUES(</v>
      </c>
      <c r="P2595" s="30" t="str">
        <f t="shared" si="123"/>
        <v>"mynavi",16,"o1C125","","自衛隊",0,FALSE</v>
      </c>
      <c r="Q2595" s="18" t="s">
        <v>70</v>
      </c>
    </row>
    <row r="2596" spans="2:17">
      <c r="B2596" s="32" t="s">
        <v>384</v>
      </c>
      <c r="C2596" s="32" t="s">
        <v>89</v>
      </c>
      <c r="D2596" s="32">
        <v>16</v>
      </c>
      <c r="E2596" s="32" t="s">
        <v>1333</v>
      </c>
      <c r="F2596" s="32"/>
      <c r="G2596" s="32" t="s">
        <v>1983</v>
      </c>
      <c r="H2596" s="32">
        <v>0</v>
      </c>
      <c r="I2596" s="32" t="b">
        <v>0</v>
      </c>
      <c r="M2596">
        <v>2</v>
      </c>
      <c r="N2596" s="30" t="str">
        <f t="shared" si="124"/>
        <v>DELETE FROM W_CATEGORY WHERE ID = mynavi;</v>
      </c>
      <c r="O2596" s="30" t="str">
        <f t="shared" si="122"/>
        <v>INSERT INTO W_CATEGORY VALUES(</v>
      </c>
      <c r="P2596" s="30" t="str">
        <f t="shared" si="123"/>
        <v>"mynavi",16,"o1C205","","団体職員",0,FALSE</v>
      </c>
      <c r="Q2596" s="18" t="s">
        <v>70</v>
      </c>
    </row>
    <row r="2597" spans="2:17">
      <c r="B2597" s="32" t="s">
        <v>384</v>
      </c>
      <c r="C2597" s="32" t="s">
        <v>89</v>
      </c>
      <c r="D2597" s="32">
        <v>16</v>
      </c>
      <c r="E2597" s="32" t="s">
        <v>1334</v>
      </c>
      <c r="F2597" s="32"/>
      <c r="G2597" s="32" t="s">
        <v>1990</v>
      </c>
      <c r="H2597" s="32">
        <v>0</v>
      </c>
      <c r="I2597" s="32" t="b">
        <v>0</v>
      </c>
      <c r="M2597">
        <v>2</v>
      </c>
      <c r="N2597" s="30" t="str">
        <f t="shared" si="124"/>
        <v>DELETE FROM W_CATEGORY WHERE ID = mynavi;</v>
      </c>
      <c r="O2597" s="30" t="str">
        <f t="shared" si="122"/>
        <v>INSERT INTO W_CATEGORY VALUES(</v>
      </c>
      <c r="P2597" s="30" t="str">
        <f t="shared" si="123"/>
        <v>"mynavi",16,"o1C210","","学校法人職員",0,FALSE</v>
      </c>
      <c r="Q2597" s="18" t="s">
        <v>70</v>
      </c>
    </row>
    <row r="2598" spans="2:17">
      <c r="B2598" s="32" t="s">
        <v>384</v>
      </c>
      <c r="C2598" s="32" t="s">
        <v>89</v>
      </c>
      <c r="D2598" s="32">
        <v>16</v>
      </c>
      <c r="E2598" s="32" t="s">
        <v>1335</v>
      </c>
      <c r="F2598" s="32"/>
      <c r="G2598" s="32" t="s">
        <v>2527</v>
      </c>
      <c r="H2598" s="32">
        <v>0</v>
      </c>
      <c r="I2598" s="32" t="b">
        <v>0</v>
      </c>
      <c r="M2598">
        <v>2</v>
      </c>
      <c r="N2598" s="30" t="str">
        <f t="shared" si="124"/>
        <v>DELETE FROM W_CATEGORY WHERE ID = mynavi;</v>
      </c>
      <c r="O2598" s="30" t="str">
        <f t="shared" si="122"/>
        <v>INSERT INTO W_CATEGORY VALUES(</v>
      </c>
      <c r="P2598" s="30" t="str">
        <f t="shared" si="123"/>
        <v>"mynavi",16,"o1C215","","公共施設職員（図書館・美術館等）",0,FALSE</v>
      </c>
      <c r="Q2598" s="18" t="s">
        <v>70</v>
      </c>
    </row>
    <row r="2599" spans="2:17">
      <c r="B2599" s="32" t="s">
        <v>384</v>
      </c>
      <c r="C2599" s="32" t="s">
        <v>88</v>
      </c>
      <c r="D2599" s="32">
        <v>1</v>
      </c>
      <c r="E2599" s="32" t="s">
        <v>1336</v>
      </c>
      <c r="F2599" s="32" t="s">
        <v>418</v>
      </c>
      <c r="G2599" s="32" t="s">
        <v>2528</v>
      </c>
      <c r="H2599" s="32">
        <v>0</v>
      </c>
      <c r="I2599" s="32" t="b">
        <v>0</v>
      </c>
      <c r="M2599">
        <v>2</v>
      </c>
      <c r="N2599" s="30" t="str">
        <f t="shared" si="124"/>
        <v>DELETE FROM W_CATEGORY WHERE ID = rikunabi;</v>
      </c>
      <c r="O2599" s="30" t="str">
        <f t="shared" si="122"/>
        <v>INSERT INTO W_CATEGORY VALUES(</v>
      </c>
      <c r="P2599" s="30" t="str">
        <f t="shared" si="123"/>
        <v>"rikunabi",1,"eigyo","lst_jb0101010000","各種営業、人材斡旋",0,FALSE</v>
      </c>
      <c r="Q2599" s="18" t="s">
        <v>70</v>
      </c>
    </row>
    <row r="2600" spans="2:17">
      <c r="B2600" s="32" t="s">
        <v>384</v>
      </c>
      <c r="C2600" s="32" t="s">
        <v>88</v>
      </c>
      <c r="D2600" s="32">
        <v>1</v>
      </c>
      <c r="E2600" s="32" t="s">
        <v>1336</v>
      </c>
      <c r="F2600" s="32" t="s">
        <v>419</v>
      </c>
      <c r="G2600" s="32" t="s">
        <v>2529</v>
      </c>
      <c r="H2600" s="32">
        <v>0</v>
      </c>
      <c r="I2600" s="32" t="b">
        <v>0</v>
      </c>
      <c r="M2600">
        <v>2</v>
      </c>
      <c r="N2600" s="30" t="str">
        <f t="shared" si="124"/>
        <v>DELETE FROM W_CATEGORY WHERE ID = rikunabi;</v>
      </c>
      <c r="O2600" s="30" t="str">
        <f t="shared" si="122"/>
        <v>INSERT INTO W_CATEGORY VALUES(</v>
      </c>
      <c r="P2600" s="30" t="str">
        <f t="shared" si="123"/>
        <v>"rikunabi",1,"eigyo","lst_jb0101020000","テレマーケティング、カスタマーサービス",0,FALSE</v>
      </c>
      <c r="Q2600" s="18" t="s">
        <v>70</v>
      </c>
    </row>
    <row r="2601" spans="2:17">
      <c r="B2601" s="32" t="s">
        <v>384</v>
      </c>
      <c r="C2601" s="32" t="s">
        <v>88</v>
      </c>
      <c r="D2601" s="32">
        <v>1</v>
      </c>
      <c r="E2601" s="32" t="s">
        <v>1336</v>
      </c>
      <c r="F2601" s="32" t="s">
        <v>420</v>
      </c>
      <c r="G2601" s="32" t="s">
        <v>2530</v>
      </c>
      <c r="H2601" s="32">
        <v>0</v>
      </c>
      <c r="I2601" s="32" t="b">
        <v>0</v>
      </c>
      <c r="M2601">
        <v>2</v>
      </c>
      <c r="N2601" s="30" t="str">
        <f t="shared" si="124"/>
        <v>DELETE FROM W_CATEGORY WHERE ID = rikunabi;</v>
      </c>
      <c r="O2601" s="30" t="str">
        <f t="shared" si="122"/>
        <v>INSERT INTO W_CATEGORY VALUES(</v>
      </c>
      <c r="P2601" s="30" t="str">
        <f t="shared" si="123"/>
        <v>"rikunabi",1,"eigyo","lst_jb0101030000","商品企画、営業企画、マーケティング、宣伝",0,FALSE</v>
      </c>
      <c r="Q2601" s="18" t="s">
        <v>70</v>
      </c>
    </row>
    <row r="2602" spans="2:17">
      <c r="B2602" s="32" t="s">
        <v>384</v>
      </c>
      <c r="C2602" s="32" t="s">
        <v>88</v>
      </c>
      <c r="D2602" s="32">
        <v>1</v>
      </c>
      <c r="E2602" s="32" t="s">
        <v>1336</v>
      </c>
      <c r="F2602" s="32" t="s">
        <v>421</v>
      </c>
      <c r="G2602" s="32" t="s">
        <v>2531</v>
      </c>
      <c r="H2602" s="32">
        <v>0</v>
      </c>
      <c r="I2602" s="32" t="b">
        <v>0</v>
      </c>
      <c r="M2602">
        <v>2</v>
      </c>
      <c r="N2602" s="30" t="str">
        <f t="shared" si="124"/>
        <v>DELETE FROM W_CATEGORY WHERE ID = rikunabi;</v>
      </c>
      <c r="O2602" s="30" t="str">
        <f t="shared" si="122"/>
        <v>INSERT INTO W_CATEGORY VALUES(</v>
      </c>
      <c r="P2602" s="30" t="str">
        <f t="shared" si="123"/>
        <v>"rikunabi",1,"eigyo","lst_jb0101040000","物流、資材購買、店舗開発関連",0,FALSE</v>
      </c>
      <c r="Q2602" s="18" t="s">
        <v>70</v>
      </c>
    </row>
    <row r="2603" spans="2:17">
      <c r="B2603" s="32" t="s">
        <v>384</v>
      </c>
      <c r="C2603" s="32" t="s">
        <v>88</v>
      </c>
      <c r="D2603" s="32">
        <v>1</v>
      </c>
      <c r="E2603" s="32" t="s">
        <v>1336</v>
      </c>
      <c r="F2603" s="32" t="s">
        <v>422</v>
      </c>
      <c r="G2603" s="32" t="s">
        <v>2532</v>
      </c>
      <c r="H2603" s="32">
        <v>0</v>
      </c>
      <c r="I2603" s="32" t="b">
        <v>0</v>
      </c>
      <c r="M2603">
        <v>2</v>
      </c>
      <c r="N2603" s="30" t="str">
        <f t="shared" si="124"/>
        <v>DELETE FROM W_CATEGORY WHERE ID = rikunabi;</v>
      </c>
      <c r="O2603" s="30" t="str">
        <f t="shared" si="122"/>
        <v>INSERT INTO W_CATEGORY VALUES(</v>
      </c>
      <c r="P2603" s="30" t="str">
        <f t="shared" si="123"/>
        <v>"rikunabi",1,"eigyo","lst_jb0101050000","経営企画、事業統括、新規事業開発",0,FALSE</v>
      </c>
      <c r="Q2603" s="18" t="s">
        <v>70</v>
      </c>
    </row>
    <row r="2604" spans="2:17">
      <c r="B2604" s="32" t="s">
        <v>384</v>
      </c>
      <c r="C2604" s="32" t="s">
        <v>88</v>
      </c>
      <c r="D2604" s="32">
        <v>1</v>
      </c>
      <c r="E2604" s="32" t="s">
        <v>1336</v>
      </c>
      <c r="F2604" s="32" t="s">
        <v>423</v>
      </c>
      <c r="G2604" s="32" t="s">
        <v>2533</v>
      </c>
      <c r="H2604" s="32">
        <v>0</v>
      </c>
      <c r="I2604" s="32" t="b">
        <v>0</v>
      </c>
      <c r="M2604">
        <v>2</v>
      </c>
      <c r="N2604" s="30" t="str">
        <f t="shared" si="124"/>
        <v>DELETE FROM W_CATEGORY WHERE ID = rikunabi;</v>
      </c>
      <c r="O2604" s="30" t="str">
        <f t="shared" ref="O2604:O2667" si="125">"INSERT INTO " &amp; $B2604 &amp; " VALUES("</f>
        <v>INSERT INTO W_CATEGORY VALUES(</v>
      </c>
      <c r="P2604" s="30" t="str">
        <f t="shared" si="123"/>
        <v>"rikunabi",1,"eigyo","lst_jb0101060000","財務、会計、経理",0,FALSE</v>
      </c>
      <c r="Q2604" s="18" t="s">
        <v>70</v>
      </c>
    </row>
    <row r="2605" spans="2:17">
      <c r="B2605" s="32" t="s">
        <v>384</v>
      </c>
      <c r="C2605" s="32" t="s">
        <v>88</v>
      </c>
      <c r="D2605" s="32">
        <v>1</v>
      </c>
      <c r="E2605" s="32" t="s">
        <v>1336</v>
      </c>
      <c r="F2605" s="32" t="s">
        <v>424</v>
      </c>
      <c r="G2605" s="32" t="s">
        <v>2534</v>
      </c>
      <c r="H2605" s="32">
        <v>0</v>
      </c>
      <c r="I2605" s="32" t="b">
        <v>0</v>
      </c>
      <c r="M2605">
        <v>2</v>
      </c>
      <c r="N2605" s="30" t="str">
        <f t="shared" si="124"/>
        <v>DELETE FROM W_CATEGORY WHERE ID = rikunabi;</v>
      </c>
      <c r="O2605" s="30" t="str">
        <f t="shared" si="125"/>
        <v>INSERT INTO W_CATEGORY VALUES(</v>
      </c>
      <c r="P2605" s="30" t="str">
        <f t="shared" si="123"/>
        <v>"rikunabi",1,"eigyo","lst_jb0101070000","総務、人事、法務、知財、広報、IR",0,FALSE</v>
      </c>
      <c r="Q2605" s="18" t="s">
        <v>70</v>
      </c>
    </row>
    <row r="2606" spans="2:17">
      <c r="B2606" s="32" t="s">
        <v>384</v>
      </c>
      <c r="C2606" s="32" t="s">
        <v>88</v>
      </c>
      <c r="D2606" s="32">
        <v>1</v>
      </c>
      <c r="E2606" s="32" t="s">
        <v>1336</v>
      </c>
      <c r="F2606" s="32" t="s">
        <v>425</v>
      </c>
      <c r="G2606" s="32" t="s">
        <v>2535</v>
      </c>
      <c r="H2606" s="32">
        <v>0</v>
      </c>
      <c r="I2606" s="32" t="b">
        <v>0</v>
      </c>
      <c r="M2606">
        <v>2</v>
      </c>
      <c r="N2606" s="30" t="str">
        <f t="shared" si="124"/>
        <v>DELETE FROM W_CATEGORY WHERE ID = rikunabi;</v>
      </c>
      <c r="O2606" s="30" t="str">
        <f t="shared" si="125"/>
        <v>INSERT INTO W_CATEGORY VALUES(</v>
      </c>
      <c r="P2606" s="30" t="str">
        <f t="shared" ref="P2606:P2669" si="126" xml:space="preserve"> IF(IFERROR(FIND("VAR",C$108),0)&gt;0,""""&amp; C2606 &amp; """",C2606) &amp; "," &amp; IF(IFERROR(FIND("VAR",D$108),0)&gt;0,""""&amp; D2606 &amp; """",D2606) &amp; "," &amp; IF(IFERROR(FIND("VAR",E$108),0)&gt;0,""""&amp; E2606 &amp; """",E2606) &amp; "," &amp;  IF(IFERROR(FIND("VAR",F$108),0)&gt;0,""""&amp; F2606 &amp; """",F2606)&amp; "," &amp;  IF(IFERROR(FIND("VAR",G$108),0)&gt;0,""""&amp; G2606 &amp; """",G2606) &amp; "," &amp; IF(IFERROR(FIND("VAR",H$108),0)&gt;0,""""&amp; H2606 &amp; """",H2606) &amp; "," &amp; IF(IFERROR(FIND("VAR",I$108),0)&gt;0,""""&amp; I2606 &amp; """",I2606)</f>
        <v>"rikunabi",1,"eigyo","lst_jb0101080000","事務、アシスタント、受付、秘書",0,FALSE</v>
      </c>
      <c r="Q2606" s="18" t="s">
        <v>70</v>
      </c>
    </row>
    <row r="2607" spans="2:17">
      <c r="B2607" s="32" t="s">
        <v>384</v>
      </c>
      <c r="C2607" s="32" t="s">
        <v>88</v>
      </c>
      <c r="D2607" s="32">
        <v>1</v>
      </c>
      <c r="E2607" s="32" t="s">
        <v>1336</v>
      </c>
      <c r="F2607" s="32" t="s">
        <v>426</v>
      </c>
      <c r="G2607" s="32" t="s">
        <v>2536</v>
      </c>
      <c r="H2607" s="32">
        <v>0</v>
      </c>
      <c r="I2607" s="32" t="b">
        <v>0</v>
      </c>
      <c r="M2607">
        <v>2</v>
      </c>
      <c r="N2607" s="30" t="str">
        <f t="shared" si="124"/>
        <v>DELETE FROM W_CATEGORY WHERE ID = rikunabi;</v>
      </c>
      <c r="O2607" s="30" t="str">
        <f t="shared" si="125"/>
        <v>INSERT INTO W_CATEGORY VALUES(</v>
      </c>
      <c r="P2607" s="30" t="str">
        <f t="shared" si="126"/>
        <v>"rikunabi",1,"eigyo","lst_jb0101090000","管理職、エグゼクティブ",0,FALSE</v>
      </c>
      <c r="Q2607" s="18" t="s">
        <v>70</v>
      </c>
    </row>
    <row r="2608" spans="2:17">
      <c r="B2608" s="32" t="s">
        <v>384</v>
      </c>
      <c r="C2608" s="32" t="s">
        <v>88</v>
      </c>
      <c r="D2608" s="32">
        <v>2</v>
      </c>
      <c r="E2608" s="32" t="s">
        <v>1337</v>
      </c>
      <c r="F2608" s="32" t="s">
        <v>427</v>
      </c>
      <c r="G2608" s="32" t="s">
        <v>2537</v>
      </c>
      <c r="H2608" s="32">
        <v>0</v>
      </c>
      <c r="I2608" s="32" t="b">
        <v>0</v>
      </c>
      <c r="M2608">
        <v>2</v>
      </c>
      <c r="N2608" s="30" t="str">
        <f t="shared" si="124"/>
        <v>DELETE FROM W_CATEGORY WHERE ID = rikunabi;</v>
      </c>
      <c r="O2608" s="30" t="str">
        <f t="shared" si="125"/>
        <v>INSERT INTO W_CATEGORY VALUES(</v>
      </c>
      <c r="P2608" s="30" t="str">
        <f t="shared" si="126"/>
        <v>"rikunabi",2,"service","lst_jb0202010000","小売、外食、アミューズメント関連",0,FALSE</v>
      </c>
      <c r="Q2608" s="18" t="s">
        <v>70</v>
      </c>
    </row>
    <row r="2609" spans="2:17">
      <c r="B2609" s="32" t="s">
        <v>384</v>
      </c>
      <c r="C2609" s="32" t="s">
        <v>88</v>
      </c>
      <c r="D2609" s="32">
        <v>2</v>
      </c>
      <c r="E2609" s="32" t="s">
        <v>1337</v>
      </c>
      <c r="F2609" s="32" t="s">
        <v>428</v>
      </c>
      <c r="G2609" s="32" t="s">
        <v>2538</v>
      </c>
      <c r="H2609" s="32">
        <v>0</v>
      </c>
      <c r="I2609" s="32" t="b">
        <v>0</v>
      </c>
      <c r="M2609">
        <v>2</v>
      </c>
      <c r="N2609" s="30" t="str">
        <f t="shared" si="124"/>
        <v>DELETE FROM W_CATEGORY WHERE ID = rikunabi;</v>
      </c>
      <c r="O2609" s="30" t="str">
        <f t="shared" si="125"/>
        <v>INSERT INTO W_CATEGORY VALUES(</v>
      </c>
      <c r="P2609" s="30" t="str">
        <f t="shared" si="126"/>
        <v>"rikunabi",2,"service","lst_jb0202020000","理美容、エステ関連",0,FALSE</v>
      </c>
      <c r="Q2609" s="18" t="s">
        <v>70</v>
      </c>
    </row>
    <row r="2610" spans="2:17">
      <c r="B2610" s="32" t="s">
        <v>384</v>
      </c>
      <c r="C2610" s="32" t="s">
        <v>88</v>
      </c>
      <c r="D2610" s="32">
        <v>2</v>
      </c>
      <c r="E2610" s="32" t="s">
        <v>1337</v>
      </c>
      <c r="F2610" s="32" t="s">
        <v>429</v>
      </c>
      <c r="G2610" s="32" t="s">
        <v>2539</v>
      </c>
      <c r="H2610" s="32">
        <v>0</v>
      </c>
      <c r="I2610" s="32" t="b">
        <v>0</v>
      </c>
      <c r="M2610">
        <v>2</v>
      </c>
      <c r="N2610" s="30" t="str">
        <f t="shared" si="124"/>
        <v>DELETE FROM W_CATEGORY WHERE ID = rikunabi;</v>
      </c>
      <c r="O2610" s="30" t="str">
        <f t="shared" si="125"/>
        <v>INSERT INTO W_CATEGORY VALUES(</v>
      </c>
      <c r="P2610" s="30" t="str">
        <f t="shared" si="126"/>
        <v>"rikunabi",2,"service","lst_jb0202030000","旅行、ホテル、ブライダル関連",0,FALSE</v>
      </c>
      <c r="Q2610" s="18" t="s">
        <v>70</v>
      </c>
    </row>
    <row r="2611" spans="2:17">
      <c r="B2611" s="32" t="s">
        <v>384</v>
      </c>
      <c r="C2611" s="32" t="s">
        <v>88</v>
      </c>
      <c r="D2611" s="32">
        <v>2</v>
      </c>
      <c r="E2611" s="32" t="s">
        <v>1337</v>
      </c>
      <c r="F2611" s="32" t="s">
        <v>430</v>
      </c>
      <c r="G2611" s="32" t="s">
        <v>2540</v>
      </c>
      <c r="H2611" s="32">
        <v>0</v>
      </c>
      <c r="I2611" s="32" t="b">
        <v>0</v>
      </c>
      <c r="M2611">
        <v>2</v>
      </c>
      <c r="N2611" s="30" t="str">
        <f t="shared" ref="N2611:N2674" si="127">"DELETE FROM " &amp; $B2611 &amp; " WHERE ID = " &amp; C2611 &amp; ";"</f>
        <v>DELETE FROM W_CATEGORY WHERE ID = rikunabi;</v>
      </c>
      <c r="O2611" s="30" t="str">
        <f t="shared" si="125"/>
        <v>INSERT INTO W_CATEGORY VALUES(</v>
      </c>
      <c r="P2611" s="30" t="str">
        <f t="shared" si="126"/>
        <v>"rikunabi",2,"service","lst_jb0202040000","運輸、配送、倉庫関連",0,FALSE</v>
      </c>
      <c r="Q2611" s="18" t="s">
        <v>70</v>
      </c>
    </row>
    <row r="2612" spans="2:17">
      <c r="B2612" s="32" t="s">
        <v>384</v>
      </c>
      <c r="C2612" s="32" t="s">
        <v>88</v>
      </c>
      <c r="D2612" s="32">
        <v>2</v>
      </c>
      <c r="E2612" s="32" t="s">
        <v>1337</v>
      </c>
      <c r="F2612" s="32" t="s">
        <v>431</v>
      </c>
      <c r="G2612" s="32" t="s">
        <v>2541</v>
      </c>
      <c r="H2612" s="32">
        <v>0</v>
      </c>
      <c r="I2612" s="32" t="b">
        <v>0</v>
      </c>
      <c r="M2612">
        <v>2</v>
      </c>
      <c r="N2612" s="30" t="str">
        <f t="shared" si="127"/>
        <v>DELETE FROM W_CATEGORY WHERE ID = rikunabi;</v>
      </c>
      <c r="O2612" s="30" t="str">
        <f t="shared" si="125"/>
        <v>INSERT INTO W_CATEGORY VALUES(</v>
      </c>
      <c r="P2612" s="30" t="str">
        <f t="shared" si="126"/>
        <v>"rikunabi",2,"service","lst_jb0202050000","警備、清掃、設備管理関連",0,FALSE</v>
      </c>
      <c r="Q2612" s="18" t="s">
        <v>70</v>
      </c>
    </row>
    <row r="2613" spans="2:17">
      <c r="B2613" s="32" t="s">
        <v>384</v>
      </c>
      <c r="C2613" s="32" t="s">
        <v>88</v>
      </c>
      <c r="D2613" s="32">
        <v>3</v>
      </c>
      <c r="E2613" s="32" t="s">
        <v>1338</v>
      </c>
      <c r="F2613" s="32" t="s">
        <v>432</v>
      </c>
      <c r="G2613" s="32" t="s">
        <v>2542</v>
      </c>
      <c r="H2613" s="32">
        <v>0</v>
      </c>
      <c r="I2613" s="32" t="b">
        <v>0</v>
      </c>
      <c r="M2613">
        <v>2</v>
      </c>
      <c r="N2613" s="30" t="str">
        <f t="shared" si="127"/>
        <v>DELETE FROM W_CATEGORY WHERE ID = rikunabi;</v>
      </c>
      <c r="O2613" s="30" t="str">
        <f t="shared" si="125"/>
        <v>INSERT INTO W_CATEGORY VALUES(</v>
      </c>
      <c r="P2613" s="30" t="str">
        <f t="shared" si="126"/>
        <v>"rikunabi",3,"senmon","lst_jb0404010000","ビジネスコンサルタント、シンクタンク関連",0,FALSE</v>
      </c>
      <c r="Q2613" s="18" t="s">
        <v>70</v>
      </c>
    </row>
    <row r="2614" spans="2:17">
      <c r="B2614" s="32" t="s">
        <v>384</v>
      </c>
      <c r="C2614" s="32" t="s">
        <v>88</v>
      </c>
      <c r="D2614" s="32">
        <v>3</v>
      </c>
      <c r="E2614" s="32" t="s">
        <v>1338</v>
      </c>
      <c r="F2614" s="32" t="s">
        <v>433</v>
      </c>
      <c r="G2614" s="32" t="s">
        <v>2543</v>
      </c>
      <c r="H2614" s="32">
        <v>0</v>
      </c>
      <c r="I2614" s="32" t="b">
        <v>0</v>
      </c>
      <c r="M2614">
        <v>2</v>
      </c>
      <c r="N2614" s="30" t="str">
        <f t="shared" si="127"/>
        <v>DELETE FROM W_CATEGORY WHERE ID = rikunabi;</v>
      </c>
      <c r="O2614" s="30" t="str">
        <f t="shared" si="125"/>
        <v>INSERT INTO W_CATEGORY VALUES(</v>
      </c>
      <c r="P2614" s="30" t="str">
        <f t="shared" si="126"/>
        <v>"rikunabi",3,"senmon","lst_jb0404020000","専門コンサルタント関連",0,FALSE</v>
      </c>
      <c r="Q2614" s="18" t="s">
        <v>70</v>
      </c>
    </row>
    <row r="2615" spans="2:17">
      <c r="B2615" s="32" t="s">
        <v>384</v>
      </c>
      <c r="C2615" s="32" t="s">
        <v>88</v>
      </c>
      <c r="D2615" s="32">
        <v>3</v>
      </c>
      <c r="E2615" s="32" t="s">
        <v>1338</v>
      </c>
      <c r="F2615" s="32" t="s">
        <v>434</v>
      </c>
      <c r="G2615" s="32" t="s">
        <v>2544</v>
      </c>
      <c r="H2615" s="32">
        <v>0</v>
      </c>
      <c r="I2615" s="32" t="b">
        <v>0</v>
      </c>
      <c r="M2615">
        <v>2</v>
      </c>
      <c r="N2615" s="30" t="str">
        <f t="shared" si="127"/>
        <v>DELETE FROM W_CATEGORY WHERE ID = rikunabi;</v>
      </c>
      <c r="O2615" s="30" t="str">
        <f t="shared" si="125"/>
        <v>INSERT INTO W_CATEGORY VALUES(</v>
      </c>
      <c r="P2615" s="30" t="str">
        <f t="shared" si="126"/>
        <v>"rikunabi",3,"senmon","lst_jb0404030000","金融関連",0,FALSE</v>
      </c>
      <c r="Q2615" s="18" t="s">
        <v>70</v>
      </c>
    </row>
    <row r="2616" spans="2:17">
      <c r="B2616" s="32" t="s">
        <v>384</v>
      </c>
      <c r="C2616" s="32" t="s">
        <v>88</v>
      </c>
      <c r="D2616" s="32">
        <v>3</v>
      </c>
      <c r="E2616" s="32" t="s">
        <v>1338</v>
      </c>
      <c r="F2616" s="32" t="s">
        <v>435</v>
      </c>
      <c r="G2616" s="32" t="s">
        <v>2545</v>
      </c>
      <c r="H2616" s="32">
        <v>0</v>
      </c>
      <c r="I2616" s="32" t="b">
        <v>0</v>
      </c>
      <c r="M2616">
        <v>2</v>
      </c>
      <c r="N2616" s="30" t="str">
        <f t="shared" si="127"/>
        <v>DELETE FROM W_CATEGORY WHERE ID = rikunabi;</v>
      </c>
      <c r="O2616" s="30" t="str">
        <f t="shared" si="125"/>
        <v>INSERT INTO W_CATEGORY VALUES(</v>
      </c>
      <c r="P2616" s="30" t="str">
        <f t="shared" si="126"/>
        <v>"rikunabi",3,"senmon","lst_jb0404040000","不動産、プロパティマネジメント関連",0,FALSE</v>
      </c>
      <c r="Q2616" s="18" t="s">
        <v>70</v>
      </c>
    </row>
    <row r="2617" spans="2:17">
      <c r="B2617" s="32" t="s">
        <v>384</v>
      </c>
      <c r="C2617" s="32" t="s">
        <v>88</v>
      </c>
      <c r="D2617" s="32">
        <v>4</v>
      </c>
      <c r="E2617" s="32" t="s">
        <v>1339</v>
      </c>
      <c r="F2617" s="32" t="s">
        <v>436</v>
      </c>
      <c r="G2617" s="32" t="s">
        <v>2546</v>
      </c>
      <c r="H2617" s="32">
        <v>0</v>
      </c>
      <c r="I2617" s="32" t="b">
        <v>0</v>
      </c>
      <c r="M2617">
        <v>2</v>
      </c>
      <c r="N2617" s="30" t="str">
        <f t="shared" si="127"/>
        <v>DELETE FROM W_CATEGORY WHERE ID = rikunabi;</v>
      </c>
      <c r="O2617" s="30" t="str">
        <f t="shared" si="125"/>
        <v>INSERT INTO W_CATEGORY VALUES(</v>
      </c>
      <c r="P2617" s="30" t="str">
        <f t="shared" si="126"/>
        <v>"rikunabi",4,"tech_soft","lst_jb0505010000","システムコンサルタント、システムアナリスト、プリセールス",0,FALSE</v>
      </c>
      <c r="Q2617" s="18" t="s">
        <v>70</v>
      </c>
    </row>
    <row r="2618" spans="2:17">
      <c r="B2618" s="32" t="s">
        <v>384</v>
      </c>
      <c r="C2618" s="32" t="s">
        <v>88</v>
      </c>
      <c r="D2618" s="32">
        <v>4</v>
      </c>
      <c r="E2618" s="32" t="s">
        <v>1339</v>
      </c>
      <c r="F2618" s="32" t="s">
        <v>437</v>
      </c>
      <c r="G2618" s="32" t="s">
        <v>1798</v>
      </c>
      <c r="H2618" s="32">
        <v>0</v>
      </c>
      <c r="I2618" s="32" t="b">
        <v>0</v>
      </c>
      <c r="M2618">
        <v>2</v>
      </c>
      <c r="N2618" s="30" t="str">
        <f t="shared" si="127"/>
        <v>DELETE FROM W_CATEGORY WHERE ID = rikunabi;</v>
      </c>
      <c r="O2618" s="30" t="str">
        <f t="shared" si="125"/>
        <v>INSERT INTO W_CATEGORY VALUES(</v>
      </c>
      <c r="P2618" s="30" t="str">
        <f t="shared" si="126"/>
        <v>"rikunabi",4,"tech_soft","lst_jb0505020000","システム開発（Web・オープン系）",0,FALSE</v>
      </c>
      <c r="Q2618" s="18" t="s">
        <v>70</v>
      </c>
    </row>
    <row r="2619" spans="2:17">
      <c r="B2619" s="32" t="s">
        <v>384</v>
      </c>
      <c r="C2619" s="32" t="s">
        <v>88</v>
      </c>
      <c r="D2619" s="32">
        <v>4</v>
      </c>
      <c r="E2619" s="32" t="s">
        <v>1339</v>
      </c>
      <c r="F2619" s="32" t="s">
        <v>438</v>
      </c>
      <c r="G2619" s="32" t="s">
        <v>1796</v>
      </c>
      <c r="H2619" s="32">
        <v>0</v>
      </c>
      <c r="I2619" s="32" t="b">
        <v>0</v>
      </c>
      <c r="M2619">
        <v>2</v>
      </c>
      <c r="N2619" s="30" t="str">
        <f t="shared" si="127"/>
        <v>DELETE FROM W_CATEGORY WHERE ID = rikunabi;</v>
      </c>
      <c r="O2619" s="30" t="str">
        <f t="shared" si="125"/>
        <v>INSERT INTO W_CATEGORY VALUES(</v>
      </c>
      <c r="P2619" s="30" t="str">
        <f t="shared" si="126"/>
        <v>"rikunabi",4,"tech_soft","lst_jb0505030000","システム開発（汎用機系）",0,FALSE</v>
      </c>
      <c r="Q2619" s="18" t="s">
        <v>70</v>
      </c>
    </row>
    <row r="2620" spans="2:17">
      <c r="B2620" s="32" t="s">
        <v>384</v>
      </c>
      <c r="C2620" s="32" t="s">
        <v>88</v>
      </c>
      <c r="D2620" s="32">
        <v>4</v>
      </c>
      <c r="E2620" s="32" t="s">
        <v>1339</v>
      </c>
      <c r="F2620" s="32" t="s">
        <v>439</v>
      </c>
      <c r="G2620" s="32" t="s">
        <v>2547</v>
      </c>
      <c r="H2620" s="32">
        <v>0</v>
      </c>
      <c r="I2620" s="32" t="b">
        <v>0</v>
      </c>
      <c r="M2620">
        <v>2</v>
      </c>
      <c r="N2620" s="30" t="str">
        <f t="shared" si="127"/>
        <v>DELETE FROM W_CATEGORY WHERE ID = rikunabi;</v>
      </c>
      <c r="O2620" s="30" t="str">
        <f t="shared" si="125"/>
        <v>INSERT INTO W_CATEGORY VALUES(</v>
      </c>
      <c r="P2620" s="30" t="str">
        <f t="shared" si="126"/>
        <v>"rikunabi",4,"tech_soft","lst_jb0505040000","システム開発（マイコン・ファームウェア・制御系）",0,FALSE</v>
      </c>
      <c r="Q2620" s="18" t="s">
        <v>70</v>
      </c>
    </row>
    <row r="2621" spans="2:17">
      <c r="B2621" s="32" t="s">
        <v>384</v>
      </c>
      <c r="C2621" s="32" t="s">
        <v>88</v>
      </c>
      <c r="D2621" s="32">
        <v>4</v>
      </c>
      <c r="E2621" s="32" t="s">
        <v>1339</v>
      </c>
      <c r="F2621" s="32" t="s">
        <v>440</v>
      </c>
      <c r="G2621" s="32" t="s">
        <v>1827</v>
      </c>
      <c r="H2621" s="32">
        <v>0</v>
      </c>
      <c r="I2621" s="32" t="b">
        <v>0</v>
      </c>
      <c r="M2621">
        <v>2</v>
      </c>
      <c r="N2621" s="30" t="str">
        <f t="shared" si="127"/>
        <v>DELETE FROM W_CATEGORY WHERE ID = rikunabi;</v>
      </c>
      <c r="O2621" s="30" t="str">
        <f t="shared" si="125"/>
        <v>INSERT INTO W_CATEGORY VALUES(</v>
      </c>
      <c r="P2621" s="30" t="str">
        <f t="shared" si="126"/>
        <v>"rikunabi",4,"tech_soft","lst_jb0505050000","パッケージソフト・ミドルウェア開発",0,FALSE</v>
      </c>
      <c r="Q2621" s="18" t="s">
        <v>70</v>
      </c>
    </row>
    <row r="2622" spans="2:17">
      <c r="B2622" s="32" t="s">
        <v>384</v>
      </c>
      <c r="C2622" s="32" t="s">
        <v>88</v>
      </c>
      <c r="D2622" s="32">
        <v>4</v>
      </c>
      <c r="E2622" s="32" t="s">
        <v>1339</v>
      </c>
      <c r="F2622" s="32" t="s">
        <v>441</v>
      </c>
      <c r="G2622" s="32" t="s">
        <v>2548</v>
      </c>
      <c r="H2622" s="32">
        <v>0</v>
      </c>
      <c r="I2622" s="32" t="b">
        <v>0</v>
      </c>
      <c r="M2622">
        <v>2</v>
      </c>
      <c r="N2622" s="30" t="str">
        <f t="shared" si="127"/>
        <v>DELETE FROM W_CATEGORY WHERE ID = rikunabi;</v>
      </c>
      <c r="O2622" s="30" t="str">
        <f t="shared" si="125"/>
        <v>INSERT INTO W_CATEGORY VALUES(</v>
      </c>
      <c r="P2622" s="30" t="str">
        <f t="shared" si="126"/>
        <v>"rikunabi",4,"tech_soft","lst_jb0505060000","ネットワーク設計・構築（LAN・Web系）",0,FALSE</v>
      </c>
      <c r="Q2622" s="18" t="s">
        <v>70</v>
      </c>
    </row>
    <row r="2623" spans="2:17">
      <c r="B2623" s="32" t="s">
        <v>384</v>
      </c>
      <c r="C2623" s="32" t="s">
        <v>88</v>
      </c>
      <c r="D2623" s="32">
        <v>4</v>
      </c>
      <c r="E2623" s="32" t="s">
        <v>1339</v>
      </c>
      <c r="F2623" s="32" t="s">
        <v>442</v>
      </c>
      <c r="G2623" s="32" t="s">
        <v>2549</v>
      </c>
      <c r="H2623" s="32">
        <v>0</v>
      </c>
      <c r="I2623" s="32" t="b">
        <v>0</v>
      </c>
      <c r="M2623">
        <v>2</v>
      </c>
      <c r="N2623" s="30" t="str">
        <f t="shared" si="127"/>
        <v>DELETE FROM W_CATEGORY WHERE ID = rikunabi;</v>
      </c>
      <c r="O2623" s="30" t="str">
        <f t="shared" si="125"/>
        <v>INSERT INTO W_CATEGORY VALUES(</v>
      </c>
      <c r="P2623" s="30" t="str">
        <f t="shared" si="126"/>
        <v>"rikunabi",4,"tech_soft","lst_jb0505070000","通信インフラ設計・構築（キャリア・ISP系）",0,FALSE</v>
      </c>
      <c r="Q2623" s="18" t="s">
        <v>70</v>
      </c>
    </row>
    <row r="2624" spans="2:17">
      <c r="B2624" s="32" t="s">
        <v>384</v>
      </c>
      <c r="C2624" s="32" t="s">
        <v>88</v>
      </c>
      <c r="D2624" s="32">
        <v>4</v>
      </c>
      <c r="E2624" s="32" t="s">
        <v>1339</v>
      </c>
      <c r="F2624" s="32" t="s">
        <v>443</v>
      </c>
      <c r="G2624" s="32" t="s">
        <v>2550</v>
      </c>
      <c r="H2624" s="32">
        <v>0</v>
      </c>
      <c r="I2624" s="32" t="b">
        <v>0</v>
      </c>
      <c r="M2624">
        <v>2</v>
      </c>
      <c r="N2624" s="30" t="str">
        <f t="shared" si="127"/>
        <v>DELETE FROM W_CATEGORY WHERE ID = rikunabi;</v>
      </c>
      <c r="O2624" s="30" t="str">
        <f t="shared" si="125"/>
        <v>INSERT INTO W_CATEGORY VALUES(</v>
      </c>
      <c r="P2624" s="30" t="str">
        <f t="shared" si="126"/>
        <v>"rikunabi",4,"tech_soft","lst_jb0505080000","運用、監視、テクニカルサポート、保守",0,FALSE</v>
      </c>
      <c r="Q2624" s="18" t="s">
        <v>70</v>
      </c>
    </row>
    <row r="2625" spans="2:17">
      <c r="B2625" s="32" t="s">
        <v>384</v>
      </c>
      <c r="C2625" s="32" t="s">
        <v>88</v>
      </c>
      <c r="D2625" s="32">
        <v>4</v>
      </c>
      <c r="E2625" s="32" t="s">
        <v>1339</v>
      </c>
      <c r="F2625" s="32" t="s">
        <v>444</v>
      </c>
      <c r="G2625" s="32" t="s">
        <v>2551</v>
      </c>
      <c r="H2625" s="32">
        <v>0</v>
      </c>
      <c r="I2625" s="32" t="b">
        <v>0</v>
      </c>
      <c r="M2625">
        <v>2</v>
      </c>
      <c r="N2625" s="30" t="str">
        <f t="shared" si="127"/>
        <v>DELETE FROM W_CATEGORY WHERE ID = rikunabi;</v>
      </c>
      <c r="O2625" s="30" t="str">
        <f t="shared" si="125"/>
        <v>INSERT INTO W_CATEGORY VALUES(</v>
      </c>
      <c r="P2625" s="30" t="str">
        <f t="shared" si="126"/>
        <v>"rikunabi",4,"tech_soft","lst_jb0505090000","社内SE、情報システム",0,FALSE</v>
      </c>
      <c r="Q2625" s="18" t="s">
        <v>70</v>
      </c>
    </row>
    <row r="2626" spans="2:17">
      <c r="B2626" s="32" t="s">
        <v>384</v>
      </c>
      <c r="C2626" s="32" t="s">
        <v>88</v>
      </c>
      <c r="D2626" s="32">
        <v>4</v>
      </c>
      <c r="E2626" s="32" t="s">
        <v>1339</v>
      </c>
      <c r="F2626" s="32" t="s">
        <v>445</v>
      </c>
      <c r="G2626" s="32" t="s">
        <v>2552</v>
      </c>
      <c r="H2626" s="32">
        <v>0</v>
      </c>
      <c r="I2626" s="32" t="b">
        <v>0</v>
      </c>
      <c r="M2626">
        <v>2</v>
      </c>
      <c r="N2626" s="30" t="str">
        <f t="shared" si="127"/>
        <v>DELETE FROM W_CATEGORY WHERE ID = rikunabi;</v>
      </c>
      <c r="O2626" s="30" t="str">
        <f t="shared" si="125"/>
        <v>INSERT INTO W_CATEGORY VALUES(</v>
      </c>
      <c r="P2626" s="30" t="str">
        <f t="shared" si="126"/>
        <v>"rikunabi",4,"tech_soft","lst_jb0505100000","研究、特許、テクニカルマーケティング、品質管理ほか",0,FALSE</v>
      </c>
      <c r="Q2626" s="18" t="s">
        <v>70</v>
      </c>
    </row>
    <row r="2627" spans="2:17">
      <c r="B2627" s="32" t="s">
        <v>384</v>
      </c>
      <c r="C2627" s="32" t="s">
        <v>88</v>
      </c>
      <c r="D2627" s="32">
        <v>5</v>
      </c>
      <c r="E2627" s="32" t="s">
        <v>1340</v>
      </c>
      <c r="F2627" s="32" t="s">
        <v>446</v>
      </c>
      <c r="G2627" s="32" t="s">
        <v>2553</v>
      </c>
      <c r="H2627" s="32">
        <v>0</v>
      </c>
      <c r="I2627" s="32" t="b">
        <v>0</v>
      </c>
      <c r="M2627">
        <v>2</v>
      </c>
      <c r="N2627" s="30" t="str">
        <f t="shared" si="127"/>
        <v>DELETE FROM W_CATEGORY WHERE ID = rikunabi;</v>
      </c>
      <c r="O2627" s="30" t="str">
        <f t="shared" si="125"/>
        <v>INSERT INTO W_CATEGORY VALUES(</v>
      </c>
      <c r="P2627" s="30" t="str">
        <f t="shared" si="126"/>
        <v>"rikunabi",5,"tech_denki","lst_jb0606010000","回路・システム設計",0,FALSE</v>
      </c>
      <c r="Q2627" s="18" t="s">
        <v>70</v>
      </c>
    </row>
    <row r="2628" spans="2:17">
      <c r="B2628" s="32" t="s">
        <v>384</v>
      </c>
      <c r="C2628" s="32" t="s">
        <v>88</v>
      </c>
      <c r="D2628" s="32">
        <v>5</v>
      </c>
      <c r="E2628" s="32" t="s">
        <v>1340</v>
      </c>
      <c r="F2628" s="32" t="s">
        <v>447</v>
      </c>
      <c r="G2628" s="32" t="s">
        <v>2554</v>
      </c>
      <c r="H2628" s="32">
        <v>0</v>
      </c>
      <c r="I2628" s="32" t="b">
        <v>0</v>
      </c>
      <c r="M2628">
        <v>2</v>
      </c>
      <c r="N2628" s="30" t="str">
        <f t="shared" si="127"/>
        <v>DELETE FROM W_CATEGORY WHERE ID = rikunabi;</v>
      </c>
      <c r="O2628" s="30" t="str">
        <f t="shared" si="125"/>
        <v>INSERT INTO W_CATEGORY VALUES(</v>
      </c>
      <c r="P2628" s="30" t="str">
        <f t="shared" si="126"/>
        <v>"rikunabi",5,"tech_denki","lst_jb0606020000","半導体設計",0,FALSE</v>
      </c>
      <c r="Q2628" s="18" t="s">
        <v>70</v>
      </c>
    </row>
    <row r="2629" spans="2:17">
      <c r="B2629" s="32" t="s">
        <v>384</v>
      </c>
      <c r="C2629" s="32" t="s">
        <v>88</v>
      </c>
      <c r="D2629" s="32">
        <v>5</v>
      </c>
      <c r="E2629" s="32" t="s">
        <v>1340</v>
      </c>
      <c r="F2629" s="32" t="s">
        <v>448</v>
      </c>
      <c r="G2629" s="32" t="s">
        <v>1863</v>
      </c>
      <c r="H2629" s="32">
        <v>0</v>
      </c>
      <c r="I2629" s="32" t="b">
        <v>0</v>
      </c>
      <c r="M2629">
        <v>2</v>
      </c>
      <c r="N2629" s="30" t="str">
        <f t="shared" si="127"/>
        <v>DELETE FROM W_CATEGORY WHERE ID = rikunabi;</v>
      </c>
      <c r="O2629" s="30" t="str">
        <f t="shared" si="125"/>
        <v>INSERT INTO W_CATEGORY VALUES(</v>
      </c>
      <c r="P2629" s="30" t="str">
        <f t="shared" si="126"/>
        <v>"rikunabi",5,"tech_denki","lst_jb0606030000","制御設計",0,FALSE</v>
      </c>
      <c r="Q2629" s="18" t="s">
        <v>70</v>
      </c>
    </row>
    <row r="2630" spans="2:17">
      <c r="B2630" s="32" t="s">
        <v>384</v>
      </c>
      <c r="C2630" s="32" t="s">
        <v>88</v>
      </c>
      <c r="D2630" s="32">
        <v>5</v>
      </c>
      <c r="E2630" s="32" t="s">
        <v>1340</v>
      </c>
      <c r="F2630" s="32" t="s">
        <v>449</v>
      </c>
      <c r="G2630" s="32" t="s">
        <v>2555</v>
      </c>
      <c r="H2630" s="32">
        <v>0</v>
      </c>
      <c r="I2630" s="32" t="b">
        <v>0</v>
      </c>
      <c r="M2630">
        <v>2</v>
      </c>
      <c r="N2630" s="30" t="str">
        <f t="shared" si="127"/>
        <v>DELETE FROM W_CATEGORY WHERE ID = rikunabi;</v>
      </c>
      <c r="O2630" s="30" t="str">
        <f t="shared" si="125"/>
        <v>INSERT INTO W_CATEGORY VALUES(</v>
      </c>
      <c r="P2630" s="30" t="str">
        <f t="shared" si="126"/>
        <v>"rikunabi",5,"tech_denki","lst_jb0606040000","機械・機構設計、金型設計",0,FALSE</v>
      </c>
      <c r="Q2630" s="18" t="s">
        <v>70</v>
      </c>
    </row>
    <row r="2631" spans="2:17">
      <c r="B2631" s="32" t="s">
        <v>384</v>
      </c>
      <c r="C2631" s="32" t="s">
        <v>88</v>
      </c>
      <c r="D2631" s="32">
        <v>5</v>
      </c>
      <c r="E2631" s="32" t="s">
        <v>1340</v>
      </c>
      <c r="F2631" s="32" t="s">
        <v>450</v>
      </c>
      <c r="G2631" s="32" t="s">
        <v>2556</v>
      </c>
      <c r="H2631" s="32">
        <v>0</v>
      </c>
      <c r="I2631" s="32" t="b">
        <v>0</v>
      </c>
      <c r="M2631">
        <v>2</v>
      </c>
      <c r="N2631" s="30" t="str">
        <f t="shared" si="127"/>
        <v>DELETE FROM W_CATEGORY WHERE ID = rikunabi;</v>
      </c>
      <c r="O2631" s="30" t="str">
        <f t="shared" si="125"/>
        <v>INSERT INTO W_CATEGORY VALUES(</v>
      </c>
      <c r="P2631" s="30" t="str">
        <f t="shared" si="126"/>
        <v>"rikunabi",5,"tech_denki","lst_jb0606050000","光学技術",0,FALSE</v>
      </c>
      <c r="Q2631" s="18" t="s">
        <v>70</v>
      </c>
    </row>
    <row r="2632" spans="2:17">
      <c r="B2632" s="32" t="s">
        <v>384</v>
      </c>
      <c r="C2632" s="32" t="s">
        <v>88</v>
      </c>
      <c r="D2632" s="32">
        <v>5</v>
      </c>
      <c r="E2632" s="32" t="s">
        <v>1340</v>
      </c>
      <c r="F2632" s="32" t="s">
        <v>451</v>
      </c>
      <c r="G2632" s="32" t="s">
        <v>2557</v>
      </c>
      <c r="H2632" s="32">
        <v>0</v>
      </c>
      <c r="I2632" s="32" t="b">
        <v>0</v>
      </c>
      <c r="M2632">
        <v>2</v>
      </c>
      <c r="N2632" s="30" t="str">
        <f t="shared" si="127"/>
        <v>DELETE FROM W_CATEGORY WHERE ID = rikunabi;</v>
      </c>
      <c r="O2632" s="30" t="str">
        <f t="shared" si="125"/>
        <v>INSERT INTO W_CATEGORY VALUES(</v>
      </c>
      <c r="P2632" s="30" t="str">
        <f t="shared" si="126"/>
        <v>"rikunabi",5,"tech_denki","lst_jb0606060000","生産技術、プロセス開発",0,FALSE</v>
      </c>
      <c r="Q2632" s="18" t="s">
        <v>70</v>
      </c>
    </row>
    <row r="2633" spans="2:17">
      <c r="B2633" s="32" t="s">
        <v>384</v>
      </c>
      <c r="C2633" s="32" t="s">
        <v>88</v>
      </c>
      <c r="D2633" s="32">
        <v>5</v>
      </c>
      <c r="E2633" s="32" t="s">
        <v>1340</v>
      </c>
      <c r="F2633" s="32" t="s">
        <v>452</v>
      </c>
      <c r="G2633" s="32" t="s">
        <v>2558</v>
      </c>
      <c r="H2633" s="32">
        <v>0</v>
      </c>
      <c r="I2633" s="32" t="b">
        <v>0</v>
      </c>
      <c r="M2633">
        <v>2</v>
      </c>
      <c r="N2633" s="30" t="str">
        <f t="shared" si="127"/>
        <v>DELETE FROM W_CATEGORY WHERE ID = rikunabi;</v>
      </c>
      <c r="O2633" s="30" t="str">
        <f t="shared" si="125"/>
        <v>INSERT INTO W_CATEGORY VALUES(</v>
      </c>
      <c r="P2633" s="30" t="str">
        <f t="shared" si="126"/>
        <v>"rikunabi",5,"tech_denki","lst_jb0606070000","品質管理、製品評価、品質保証、生産管理",0,FALSE</v>
      </c>
      <c r="Q2633" s="18" t="s">
        <v>70</v>
      </c>
    </row>
    <row r="2634" spans="2:17">
      <c r="B2634" s="32" t="s">
        <v>384</v>
      </c>
      <c r="C2634" s="32" t="s">
        <v>88</v>
      </c>
      <c r="D2634" s="32">
        <v>5</v>
      </c>
      <c r="E2634" s="32" t="s">
        <v>1340</v>
      </c>
      <c r="F2634" s="32" t="s">
        <v>453</v>
      </c>
      <c r="G2634" s="32" t="s">
        <v>2559</v>
      </c>
      <c r="H2634" s="32">
        <v>0</v>
      </c>
      <c r="I2634" s="32" t="b">
        <v>0</v>
      </c>
      <c r="M2634">
        <v>2</v>
      </c>
      <c r="N2634" s="30" t="str">
        <f t="shared" si="127"/>
        <v>DELETE FROM W_CATEGORY WHERE ID = rikunabi;</v>
      </c>
      <c r="O2634" s="30" t="str">
        <f t="shared" si="125"/>
        <v>INSERT INTO W_CATEGORY VALUES(</v>
      </c>
      <c r="P2634" s="30" t="str">
        <f t="shared" si="126"/>
        <v>"rikunabi",5,"tech_denki","lst_jb0606080000","セールスエンジニア、フィールドアプリケーションエンジニア（FAE）",0,FALSE</v>
      </c>
      <c r="Q2634" s="18" t="s">
        <v>70</v>
      </c>
    </row>
    <row r="2635" spans="2:17">
      <c r="B2635" s="32" t="s">
        <v>384</v>
      </c>
      <c r="C2635" s="32" t="s">
        <v>88</v>
      </c>
      <c r="D2635" s="32">
        <v>5</v>
      </c>
      <c r="E2635" s="32" t="s">
        <v>1340</v>
      </c>
      <c r="F2635" s="32" t="s">
        <v>454</v>
      </c>
      <c r="G2635" s="32" t="s">
        <v>1901</v>
      </c>
      <c r="H2635" s="32">
        <v>0</v>
      </c>
      <c r="I2635" s="32" t="b">
        <v>0</v>
      </c>
      <c r="M2635">
        <v>2</v>
      </c>
      <c r="N2635" s="30" t="str">
        <f t="shared" si="127"/>
        <v>DELETE FROM W_CATEGORY WHERE ID = rikunabi;</v>
      </c>
      <c r="O2635" s="30" t="str">
        <f t="shared" si="125"/>
        <v>INSERT INTO W_CATEGORY VALUES(</v>
      </c>
      <c r="P2635" s="30" t="str">
        <f t="shared" si="126"/>
        <v>"rikunabi",5,"tech_denki","lst_jb0606090000","サービスエンジニア",0,FALSE</v>
      </c>
      <c r="Q2635" s="18" t="s">
        <v>70</v>
      </c>
    </row>
    <row r="2636" spans="2:17">
      <c r="B2636" s="32" t="s">
        <v>384</v>
      </c>
      <c r="C2636" s="32" t="s">
        <v>88</v>
      </c>
      <c r="D2636" s="32">
        <v>5</v>
      </c>
      <c r="E2636" s="32" t="s">
        <v>1340</v>
      </c>
      <c r="F2636" s="32" t="s">
        <v>455</v>
      </c>
      <c r="G2636" s="32" t="s">
        <v>2560</v>
      </c>
      <c r="H2636" s="32">
        <v>0</v>
      </c>
      <c r="I2636" s="32" t="b">
        <v>0</v>
      </c>
      <c r="M2636">
        <v>2</v>
      </c>
      <c r="N2636" s="30" t="str">
        <f t="shared" si="127"/>
        <v>DELETE FROM W_CATEGORY WHERE ID = rikunabi;</v>
      </c>
      <c r="O2636" s="30" t="str">
        <f t="shared" si="125"/>
        <v>INSERT INTO W_CATEGORY VALUES(</v>
      </c>
      <c r="P2636" s="30" t="str">
        <f t="shared" si="126"/>
        <v>"rikunabi",5,"tech_denki","lst_jb0606100000","研究、特許、テクニカルマーケティングほか",0,FALSE</v>
      </c>
      <c r="Q2636" s="18" t="s">
        <v>70</v>
      </c>
    </row>
    <row r="2637" spans="2:17">
      <c r="B2637" s="32" t="s">
        <v>384</v>
      </c>
      <c r="C2637" s="32" t="s">
        <v>88</v>
      </c>
      <c r="D2637" s="32">
        <v>6</v>
      </c>
      <c r="E2637" s="32" t="s">
        <v>1341</v>
      </c>
      <c r="F2637" s="32" t="s">
        <v>456</v>
      </c>
      <c r="G2637" s="32" t="s">
        <v>2561</v>
      </c>
      <c r="H2637" s="32">
        <v>0</v>
      </c>
      <c r="I2637" s="32" t="b">
        <v>0</v>
      </c>
      <c r="M2637">
        <v>2</v>
      </c>
      <c r="N2637" s="30" t="str">
        <f t="shared" si="127"/>
        <v>DELETE FROM W_CATEGORY WHERE ID = rikunabi;</v>
      </c>
      <c r="O2637" s="30" t="str">
        <f t="shared" si="125"/>
        <v>INSERT INTO W_CATEGORY VALUES(</v>
      </c>
      <c r="P2637" s="30" t="str">
        <f t="shared" si="126"/>
        <v>"rikunabi",6,"tech_sozai","lst_jb0707010000","素材、半導体素材、化成品関連",0,FALSE</v>
      </c>
      <c r="Q2637" s="18" t="s">
        <v>70</v>
      </c>
    </row>
    <row r="2638" spans="2:17">
      <c r="B2638" s="32" t="s">
        <v>384</v>
      </c>
      <c r="C2638" s="32" t="s">
        <v>88</v>
      </c>
      <c r="D2638" s="32">
        <v>6</v>
      </c>
      <c r="E2638" s="32" t="s">
        <v>1341</v>
      </c>
      <c r="F2638" s="32" t="s">
        <v>457</v>
      </c>
      <c r="G2638" s="32" t="s">
        <v>2562</v>
      </c>
      <c r="H2638" s="32">
        <v>0</v>
      </c>
      <c r="I2638" s="32" t="b">
        <v>0</v>
      </c>
      <c r="M2638">
        <v>2</v>
      </c>
      <c r="N2638" s="30" t="str">
        <f t="shared" si="127"/>
        <v>DELETE FROM W_CATEGORY WHERE ID = rikunabi;</v>
      </c>
      <c r="O2638" s="30" t="str">
        <f t="shared" si="125"/>
        <v>INSERT INTO W_CATEGORY VALUES(</v>
      </c>
      <c r="P2638" s="30" t="str">
        <f t="shared" si="126"/>
        <v>"rikunabi",6,"tech_sozai","lst_jb0707020000","化粧品、食品、香料関連",0,FALSE</v>
      </c>
      <c r="Q2638" s="18" t="s">
        <v>70</v>
      </c>
    </row>
    <row r="2639" spans="2:17">
      <c r="B2639" s="32" t="s">
        <v>384</v>
      </c>
      <c r="C2639" s="32" t="s">
        <v>88</v>
      </c>
      <c r="D2639" s="32">
        <v>6</v>
      </c>
      <c r="E2639" s="32" t="s">
        <v>1341</v>
      </c>
      <c r="F2639" s="32" t="s">
        <v>458</v>
      </c>
      <c r="G2639" s="32" t="s">
        <v>2563</v>
      </c>
      <c r="H2639" s="32">
        <v>0</v>
      </c>
      <c r="I2639" s="32" t="b">
        <v>0</v>
      </c>
      <c r="M2639">
        <v>2</v>
      </c>
      <c r="N2639" s="30" t="str">
        <f t="shared" si="127"/>
        <v>DELETE FROM W_CATEGORY WHERE ID = rikunabi;</v>
      </c>
      <c r="O2639" s="30" t="str">
        <f t="shared" si="125"/>
        <v>INSERT INTO W_CATEGORY VALUES(</v>
      </c>
      <c r="P2639" s="30" t="str">
        <f t="shared" si="126"/>
        <v>"rikunabi",6,"tech_sozai","lst_jb0707030000","医薬品関連",0,FALSE</v>
      </c>
      <c r="Q2639" s="18" t="s">
        <v>70</v>
      </c>
    </row>
    <row r="2640" spans="2:17">
      <c r="B2640" s="32" t="s">
        <v>384</v>
      </c>
      <c r="C2640" s="32" t="s">
        <v>88</v>
      </c>
      <c r="D2640" s="32">
        <v>6</v>
      </c>
      <c r="E2640" s="32" t="s">
        <v>1341</v>
      </c>
      <c r="F2640" s="32" t="s">
        <v>459</v>
      </c>
      <c r="G2640" s="32" t="s">
        <v>2564</v>
      </c>
      <c r="H2640" s="32">
        <v>0</v>
      </c>
      <c r="I2640" s="32" t="b">
        <v>0</v>
      </c>
      <c r="M2640">
        <v>2</v>
      </c>
      <c r="N2640" s="30" t="str">
        <f t="shared" si="127"/>
        <v>DELETE FROM W_CATEGORY WHERE ID = rikunabi;</v>
      </c>
      <c r="O2640" s="30" t="str">
        <f t="shared" si="125"/>
        <v>INSERT INTO W_CATEGORY VALUES(</v>
      </c>
      <c r="P2640" s="30" t="str">
        <f t="shared" si="126"/>
        <v>"rikunabi",6,"tech_sozai","lst_jb0707040000","医療用具関連",0,FALSE</v>
      </c>
      <c r="Q2640" s="18" t="s">
        <v>70</v>
      </c>
    </row>
    <row r="2641" spans="2:17">
      <c r="B2641" s="32" t="s">
        <v>384</v>
      </c>
      <c r="C2641" s="32" t="s">
        <v>88</v>
      </c>
      <c r="D2641" s="32">
        <v>6</v>
      </c>
      <c r="E2641" s="32" t="s">
        <v>1341</v>
      </c>
      <c r="F2641" s="32" t="s">
        <v>460</v>
      </c>
      <c r="G2641" s="32" t="s">
        <v>2565</v>
      </c>
      <c r="H2641" s="32">
        <v>0</v>
      </c>
      <c r="I2641" s="32" t="b">
        <v>0</v>
      </c>
      <c r="M2641">
        <v>2</v>
      </c>
      <c r="N2641" s="30" t="str">
        <f t="shared" si="127"/>
        <v>DELETE FROM W_CATEGORY WHERE ID = rikunabi;</v>
      </c>
      <c r="O2641" s="30" t="str">
        <f t="shared" si="125"/>
        <v>INSERT INTO W_CATEGORY VALUES(</v>
      </c>
      <c r="P2641" s="30" t="str">
        <f t="shared" si="126"/>
        <v>"rikunabi",6,"tech_sozai","lst_jb0707050000","医療、福祉サービス関連",0,FALSE</v>
      </c>
      <c r="Q2641" s="18" t="s">
        <v>70</v>
      </c>
    </row>
    <row r="2642" spans="2:17">
      <c r="B2642" s="32" t="s">
        <v>384</v>
      </c>
      <c r="C2642" s="32" t="s">
        <v>88</v>
      </c>
      <c r="D2642" s="32">
        <v>7</v>
      </c>
      <c r="E2642" s="32" t="s">
        <v>1342</v>
      </c>
      <c r="F2642" s="32" t="s">
        <v>461</v>
      </c>
      <c r="G2642" s="32" t="s">
        <v>1915</v>
      </c>
      <c r="H2642" s="32">
        <v>0</v>
      </c>
      <c r="I2642" s="32" t="b">
        <v>0</v>
      </c>
      <c r="M2642">
        <v>2</v>
      </c>
      <c r="N2642" s="30" t="str">
        <f t="shared" si="127"/>
        <v>DELETE FROM W_CATEGORY WHERE ID = rikunabi;</v>
      </c>
      <c r="O2642" s="30" t="str">
        <f t="shared" si="125"/>
        <v>INSERT INTO W_CATEGORY VALUES(</v>
      </c>
      <c r="P2642" s="30" t="str">
        <f t="shared" si="126"/>
        <v>"rikunabi",7,"tech_doboku","lst_jb0808010000","プランニング、測量、設計、積算",0,FALSE</v>
      </c>
      <c r="Q2642" s="18" t="s">
        <v>70</v>
      </c>
    </row>
    <row r="2643" spans="2:17">
      <c r="B2643" s="32" t="s">
        <v>384</v>
      </c>
      <c r="C2643" s="32" t="s">
        <v>88</v>
      </c>
      <c r="D2643" s="32">
        <v>7</v>
      </c>
      <c r="E2643" s="32" t="s">
        <v>1342</v>
      </c>
      <c r="F2643" s="32" t="s">
        <v>462</v>
      </c>
      <c r="G2643" s="32" t="s">
        <v>2566</v>
      </c>
      <c r="H2643" s="32">
        <v>0</v>
      </c>
      <c r="I2643" s="32" t="b">
        <v>0</v>
      </c>
      <c r="M2643">
        <v>2</v>
      </c>
      <c r="N2643" s="30" t="str">
        <f t="shared" si="127"/>
        <v>DELETE FROM W_CATEGORY WHERE ID = rikunabi;</v>
      </c>
      <c r="O2643" s="30" t="str">
        <f t="shared" si="125"/>
        <v>INSERT INTO W_CATEGORY VALUES(</v>
      </c>
      <c r="P2643" s="30" t="str">
        <f t="shared" si="126"/>
        <v>"rikunabi",7,"tech_doboku","lst_jb0808020000","施工管理",0,FALSE</v>
      </c>
      <c r="Q2643" s="18" t="s">
        <v>70</v>
      </c>
    </row>
    <row r="2644" spans="2:17">
      <c r="B2644" s="32" t="s">
        <v>384</v>
      </c>
      <c r="C2644" s="32" t="s">
        <v>88</v>
      </c>
      <c r="D2644" s="32">
        <v>7</v>
      </c>
      <c r="E2644" s="32" t="s">
        <v>1342</v>
      </c>
      <c r="F2644" s="32" t="s">
        <v>463</v>
      </c>
      <c r="G2644" s="32" t="s">
        <v>2567</v>
      </c>
      <c r="H2644" s="32">
        <v>0</v>
      </c>
      <c r="I2644" s="32" t="b">
        <v>0</v>
      </c>
      <c r="M2644">
        <v>2</v>
      </c>
      <c r="N2644" s="30" t="str">
        <f t="shared" si="127"/>
        <v>DELETE FROM W_CATEGORY WHERE ID = rikunabi;</v>
      </c>
      <c r="O2644" s="30" t="str">
        <f t="shared" si="125"/>
        <v>INSERT INTO W_CATEGORY VALUES(</v>
      </c>
      <c r="P2644" s="30" t="str">
        <f t="shared" si="126"/>
        <v>"rikunabi",7,"tech_doboku","lst_jb0808030000","技術開発、構造解析、特許、その他",0,FALSE</v>
      </c>
      <c r="Q2644" s="18" t="s">
        <v>70</v>
      </c>
    </row>
    <row r="2645" spans="2:17">
      <c r="B2645" s="32" t="s">
        <v>384</v>
      </c>
      <c r="C2645" s="32" t="s">
        <v>88</v>
      </c>
      <c r="D2645" s="32">
        <v>8</v>
      </c>
      <c r="E2645" s="32" t="s">
        <v>1343</v>
      </c>
      <c r="F2645" s="32" t="s">
        <v>464</v>
      </c>
      <c r="G2645" s="32" t="s">
        <v>2568</v>
      </c>
      <c r="H2645" s="32">
        <v>0</v>
      </c>
      <c r="I2645" s="32" t="b">
        <v>0</v>
      </c>
      <c r="M2645">
        <v>2</v>
      </c>
      <c r="N2645" s="30" t="str">
        <f t="shared" si="127"/>
        <v>DELETE FROM W_CATEGORY WHERE ID = rikunabi;</v>
      </c>
      <c r="O2645" s="30" t="str">
        <f t="shared" si="125"/>
        <v>INSERT INTO W_CATEGORY VALUES(</v>
      </c>
      <c r="P2645" s="30" t="str">
        <f t="shared" si="126"/>
        <v>"rikunabi",8,"creative","lst_jb0303010000","広告、グラフィック関連",0,FALSE</v>
      </c>
      <c r="Q2645" s="18" t="s">
        <v>70</v>
      </c>
    </row>
    <row r="2646" spans="2:17">
      <c r="B2646" s="32" t="s">
        <v>384</v>
      </c>
      <c r="C2646" s="32" t="s">
        <v>88</v>
      </c>
      <c r="D2646" s="32">
        <v>8</v>
      </c>
      <c r="E2646" s="32" t="s">
        <v>1343</v>
      </c>
      <c r="F2646" s="32" t="s">
        <v>465</v>
      </c>
      <c r="G2646" s="32" t="s">
        <v>2569</v>
      </c>
      <c r="H2646" s="32">
        <v>0</v>
      </c>
      <c r="I2646" s="32" t="b">
        <v>0</v>
      </c>
      <c r="M2646">
        <v>2</v>
      </c>
      <c r="N2646" s="30" t="str">
        <f t="shared" si="127"/>
        <v>DELETE FROM W_CATEGORY WHERE ID = rikunabi;</v>
      </c>
      <c r="O2646" s="30" t="str">
        <f t="shared" si="125"/>
        <v>INSERT INTO W_CATEGORY VALUES(</v>
      </c>
      <c r="P2646" s="30" t="str">
        <f t="shared" si="126"/>
        <v>"rikunabi",8,"creative","lst_jb0303020000","出版、印刷関連",0,FALSE</v>
      </c>
      <c r="Q2646" s="18" t="s">
        <v>70</v>
      </c>
    </row>
    <row r="2647" spans="2:17">
      <c r="B2647" s="32" t="s">
        <v>384</v>
      </c>
      <c r="C2647" s="32" t="s">
        <v>88</v>
      </c>
      <c r="D2647" s="32">
        <v>8</v>
      </c>
      <c r="E2647" s="32" t="s">
        <v>1343</v>
      </c>
      <c r="F2647" s="32" t="s">
        <v>466</v>
      </c>
      <c r="G2647" s="32" t="s">
        <v>2570</v>
      </c>
      <c r="H2647" s="32">
        <v>0</v>
      </c>
      <c r="I2647" s="32" t="b">
        <v>0</v>
      </c>
      <c r="M2647">
        <v>2</v>
      </c>
      <c r="N2647" s="30" t="str">
        <f t="shared" si="127"/>
        <v>DELETE FROM W_CATEGORY WHERE ID = rikunabi;</v>
      </c>
      <c r="O2647" s="30" t="str">
        <f t="shared" si="125"/>
        <v>INSERT INTO W_CATEGORY VALUES(</v>
      </c>
      <c r="P2647" s="30" t="str">
        <f t="shared" si="126"/>
        <v>"rikunabi",8,"creative","lst_jb0303030000","映像、音響、イベント、芸能関連",0,FALSE</v>
      </c>
      <c r="Q2647" s="18" t="s">
        <v>70</v>
      </c>
    </row>
    <row r="2648" spans="2:17">
      <c r="B2648" s="32" t="s">
        <v>384</v>
      </c>
      <c r="C2648" s="32" t="s">
        <v>88</v>
      </c>
      <c r="D2648" s="32">
        <v>8</v>
      </c>
      <c r="E2648" s="32" t="s">
        <v>1343</v>
      </c>
      <c r="F2648" s="32" t="s">
        <v>467</v>
      </c>
      <c r="G2648" s="32" t="s">
        <v>2571</v>
      </c>
      <c r="H2648" s="32">
        <v>0</v>
      </c>
      <c r="I2648" s="32" t="b">
        <v>0</v>
      </c>
      <c r="M2648">
        <v>2</v>
      </c>
      <c r="N2648" s="30" t="str">
        <f t="shared" si="127"/>
        <v>DELETE FROM W_CATEGORY WHERE ID = rikunabi;</v>
      </c>
      <c r="O2648" s="30" t="str">
        <f t="shared" si="125"/>
        <v>INSERT INTO W_CATEGORY VALUES(</v>
      </c>
      <c r="P2648" s="30" t="str">
        <f t="shared" si="126"/>
        <v>"rikunabi",8,"creative","lst_jb0303040000","インターネット関連",0,FALSE</v>
      </c>
      <c r="Q2648" s="18" t="s">
        <v>70</v>
      </c>
    </row>
    <row r="2649" spans="2:17">
      <c r="B2649" s="32" t="s">
        <v>384</v>
      </c>
      <c r="C2649" s="32" t="s">
        <v>88</v>
      </c>
      <c r="D2649" s="32">
        <v>8</v>
      </c>
      <c r="E2649" s="32" t="s">
        <v>1343</v>
      </c>
      <c r="F2649" s="32" t="s">
        <v>468</v>
      </c>
      <c r="G2649" s="32" t="s">
        <v>2572</v>
      </c>
      <c r="H2649" s="32">
        <v>0</v>
      </c>
      <c r="I2649" s="32" t="b">
        <v>0</v>
      </c>
      <c r="M2649">
        <v>2</v>
      </c>
      <c r="N2649" s="30" t="str">
        <f t="shared" si="127"/>
        <v>DELETE FROM W_CATEGORY WHERE ID = rikunabi;</v>
      </c>
      <c r="O2649" s="30" t="str">
        <f t="shared" si="125"/>
        <v>INSERT INTO W_CATEGORY VALUES(</v>
      </c>
      <c r="P2649" s="30" t="str">
        <f t="shared" si="126"/>
        <v>"rikunabi",8,"creative","lst_jb0303050000","ゲーム、マルチメディア関連",0,FALSE</v>
      </c>
      <c r="Q2649" s="18" t="s">
        <v>70</v>
      </c>
    </row>
    <row r="2650" spans="2:17">
      <c r="B2650" s="32" t="s">
        <v>384</v>
      </c>
      <c r="C2650" s="32" t="s">
        <v>88</v>
      </c>
      <c r="D2650" s="32">
        <v>8</v>
      </c>
      <c r="E2650" s="32" t="s">
        <v>1343</v>
      </c>
      <c r="F2650" s="32" t="s">
        <v>469</v>
      </c>
      <c r="G2650" s="32" t="s">
        <v>2573</v>
      </c>
      <c r="H2650" s="32">
        <v>0</v>
      </c>
      <c r="I2650" s="32" t="b">
        <v>0</v>
      </c>
      <c r="M2650">
        <v>2</v>
      </c>
      <c r="N2650" s="30" t="str">
        <f t="shared" si="127"/>
        <v>DELETE FROM W_CATEGORY WHERE ID = rikunabi;</v>
      </c>
      <c r="O2650" s="30" t="str">
        <f t="shared" si="125"/>
        <v>INSERT INTO W_CATEGORY VALUES(</v>
      </c>
      <c r="P2650" s="30" t="str">
        <f t="shared" si="126"/>
        <v>"rikunabi",8,"creative","lst_jb0303060000","ファッション、インテリア、店舗、工業製品関連",0,FALSE</v>
      </c>
      <c r="Q2650" s="18" t="s">
        <v>70</v>
      </c>
    </row>
    <row r="2651" spans="2:17">
      <c r="B2651" s="32" t="s">
        <v>384</v>
      </c>
      <c r="C2651" s="32" t="s">
        <v>88</v>
      </c>
      <c r="D2651" s="32">
        <v>9</v>
      </c>
      <c r="E2651" s="32" t="s">
        <v>1344</v>
      </c>
      <c r="F2651" s="32" t="s">
        <v>470</v>
      </c>
      <c r="G2651" s="32" t="s">
        <v>2574</v>
      </c>
      <c r="H2651" s="32">
        <v>0</v>
      </c>
      <c r="I2651" s="32" t="b">
        <v>0</v>
      </c>
      <c r="M2651">
        <v>2</v>
      </c>
      <c r="N2651" s="30" t="str">
        <f t="shared" si="127"/>
        <v>DELETE FROM W_CATEGORY WHERE ID = rikunabi;</v>
      </c>
      <c r="O2651" s="30" t="str">
        <f t="shared" si="125"/>
        <v>INSERT INTO W_CATEGORY VALUES(</v>
      </c>
      <c r="P2651" s="30" t="str">
        <f t="shared" si="126"/>
        <v>"rikunabi",9,"sonota","lst_jb0909010000","教育、インストラクター、通訳、翻訳",0,FALSE</v>
      </c>
      <c r="Q2651" s="18" t="s">
        <v>70</v>
      </c>
    </row>
    <row r="2652" spans="2:17">
      <c r="B2652" s="32" t="s">
        <v>384</v>
      </c>
      <c r="C2652" s="32" t="s">
        <v>88</v>
      </c>
      <c r="D2652" s="32">
        <v>9</v>
      </c>
      <c r="E2652" s="32" t="s">
        <v>1344</v>
      </c>
      <c r="F2652" s="32" t="s">
        <v>471</v>
      </c>
      <c r="G2652" s="32" t="s">
        <v>2575</v>
      </c>
      <c r="H2652" s="32">
        <v>0</v>
      </c>
      <c r="I2652" s="32" t="b">
        <v>0</v>
      </c>
      <c r="M2652">
        <v>2</v>
      </c>
      <c r="N2652" s="30" t="str">
        <f t="shared" si="127"/>
        <v>DELETE FROM W_CATEGORY WHERE ID = rikunabi;</v>
      </c>
      <c r="O2652" s="30" t="str">
        <f t="shared" si="125"/>
        <v>INSERT INTO W_CATEGORY VALUES(</v>
      </c>
      <c r="P2652" s="30" t="str">
        <f t="shared" si="126"/>
        <v>"rikunabi",9,"sonota","lst_jb0909020000","公務員、団体職員",0,FALSE</v>
      </c>
      <c r="Q2652" s="18" t="s">
        <v>70</v>
      </c>
    </row>
    <row r="2653" spans="2:17">
      <c r="B2653" s="32" t="s">
        <v>384</v>
      </c>
      <c r="C2653" s="32" t="s">
        <v>88</v>
      </c>
      <c r="D2653" s="32">
        <v>9</v>
      </c>
      <c r="E2653" s="32" t="s">
        <v>1344</v>
      </c>
      <c r="F2653" s="32" t="s">
        <v>472</v>
      </c>
      <c r="G2653" s="32" t="s">
        <v>2576</v>
      </c>
      <c r="H2653" s="32">
        <v>0</v>
      </c>
      <c r="I2653" s="32" t="b">
        <v>0</v>
      </c>
      <c r="M2653">
        <v>2</v>
      </c>
      <c r="N2653" s="30" t="str">
        <f t="shared" si="127"/>
        <v>DELETE FROM W_CATEGORY WHERE ID = rikunabi;</v>
      </c>
      <c r="O2653" s="30" t="str">
        <f t="shared" si="125"/>
        <v>INSERT INTO W_CATEGORY VALUES(</v>
      </c>
      <c r="P2653" s="30" t="str">
        <f t="shared" si="126"/>
        <v>"rikunabi",9,"sonota","lst_jb0909030000","技能工",0,FALSE</v>
      </c>
      <c r="Q2653" s="18" t="s">
        <v>70</v>
      </c>
    </row>
    <row r="2654" spans="2:17">
      <c r="B2654" s="32" t="s">
        <v>384</v>
      </c>
      <c r="C2654" s="32" t="s">
        <v>88</v>
      </c>
      <c r="D2654" s="32">
        <v>9</v>
      </c>
      <c r="E2654" s="32" t="s">
        <v>1344</v>
      </c>
      <c r="F2654" s="32" t="s">
        <v>473</v>
      </c>
      <c r="G2654" s="32" t="s">
        <v>2577</v>
      </c>
      <c r="H2654" s="32">
        <v>0</v>
      </c>
      <c r="I2654" s="32" t="b">
        <v>0</v>
      </c>
      <c r="M2654">
        <v>2</v>
      </c>
      <c r="N2654" s="30" t="str">
        <f t="shared" si="127"/>
        <v>DELETE FROM W_CATEGORY WHERE ID = rikunabi;</v>
      </c>
      <c r="O2654" s="30" t="str">
        <f t="shared" si="125"/>
        <v>INSERT INTO W_CATEGORY VALUES(</v>
      </c>
      <c r="P2654" s="30" t="str">
        <f t="shared" si="126"/>
        <v>"rikunabi",9,"sonota","lst_jb0909040000","農林水産関連職",0,FALSE</v>
      </c>
      <c r="Q2654" s="18" t="s">
        <v>70</v>
      </c>
    </row>
    <row r="2655" spans="2:17">
      <c r="B2655" s="32" t="s">
        <v>384</v>
      </c>
      <c r="C2655" s="32" t="s">
        <v>88</v>
      </c>
      <c r="D2655" s="32">
        <v>9</v>
      </c>
      <c r="E2655" s="32" t="s">
        <v>1344</v>
      </c>
      <c r="F2655" s="32" t="s">
        <v>474</v>
      </c>
      <c r="G2655" s="32" t="s">
        <v>2578</v>
      </c>
      <c r="H2655" s="32">
        <v>0</v>
      </c>
      <c r="I2655" s="32" t="b">
        <v>0</v>
      </c>
      <c r="M2655">
        <v>2</v>
      </c>
      <c r="N2655" s="30" t="str">
        <f t="shared" si="127"/>
        <v>DELETE FROM W_CATEGORY WHERE ID = rikunabi;</v>
      </c>
      <c r="O2655" s="30" t="str">
        <f t="shared" si="125"/>
        <v>INSERT INTO W_CATEGORY VALUES(</v>
      </c>
      <c r="P2655" s="30" t="str">
        <f t="shared" si="126"/>
        <v>"rikunabi",9,"sonota","lst_jb0909050000","その他",0,FALSE</v>
      </c>
      <c r="Q2655" s="18" t="s">
        <v>70</v>
      </c>
    </row>
    <row r="2656" spans="2:17">
      <c r="B2656" s="32" t="s">
        <v>384</v>
      </c>
      <c r="C2656" s="32" t="s">
        <v>90</v>
      </c>
      <c r="D2656" s="32">
        <v>1</v>
      </c>
      <c r="E2656" s="32"/>
      <c r="F2656" s="32"/>
      <c r="G2656" s="32" t="s">
        <v>2579</v>
      </c>
      <c r="H2656" s="32">
        <v>0</v>
      </c>
      <c r="I2656" s="32" t="b">
        <v>0</v>
      </c>
      <c r="M2656">
        <v>2</v>
      </c>
      <c r="N2656" s="30" t="str">
        <f t="shared" si="127"/>
        <v>DELETE FROM W_CATEGORY WHERE ID = type;</v>
      </c>
      <c r="O2656" s="30" t="str">
        <f t="shared" si="125"/>
        <v>INSERT INTO W_CATEGORY VALUES(</v>
      </c>
      <c r="P2656" s="30" t="str">
        <f t="shared" si="126"/>
        <v>"type",1,"","","アプリケーション開発エンジニア",0,FALSE</v>
      </c>
      <c r="Q2656" s="18" t="s">
        <v>70</v>
      </c>
    </row>
    <row r="2657" spans="2:17">
      <c r="B2657" s="32" t="s">
        <v>384</v>
      </c>
      <c r="C2657" s="32" t="s">
        <v>90</v>
      </c>
      <c r="D2657" s="32">
        <v>1</v>
      </c>
      <c r="E2657" s="32"/>
      <c r="F2657" s="32"/>
      <c r="G2657" s="32" t="s">
        <v>2580</v>
      </c>
      <c r="H2657" s="32">
        <v>0</v>
      </c>
      <c r="I2657" s="32" t="b">
        <v>0</v>
      </c>
      <c r="M2657">
        <v>2</v>
      </c>
      <c r="N2657" s="30" t="str">
        <f t="shared" si="127"/>
        <v>DELETE FROM W_CATEGORY WHERE ID = type;</v>
      </c>
      <c r="O2657" s="30" t="str">
        <f t="shared" si="125"/>
        <v>INSERT INTO W_CATEGORY VALUES(</v>
      </c>
      <c r="P2657" s="30" t="str">
        <f t="shared" si="126"/>
        <v>"type",1,"","","システムエンジニア（SE）",0,FALSE</v>
      </c>
      <c r="Q2657" s="18" t="s">
        <v>70</v>
      </c>
    </row>
    <row r="2658" spans="2:17">
      <c r="B2658" s="32" t="s">
        <v>384</v>
      </c>
      <c r="C2658" s="32" t="s">
        <v>90</v>
      </c>
      <c r="D2658" s="32">
        <v>1</v>
      </c>
      <c r="E2658" s="32"/>
      <c r="F2658" s="32"/>
      <c r="G2658" s="32" t="s">
        <v>2581</v>
      </c>
      <c r="H2658" s="32">
        <v>0</v>
      </c>
      <c r="I2658" s="32" t="b">
        <v>0</v>
      </c>
      <c r="M2658">
        <v>2</v>
      </c>
      <c r="N2658" s="30" t="str">
        <f t="shared" si="127"/>
        <v>DELETE FROM W_CATEGORY WHERE ID = type;</v>
      </c>
      <c r="O2658" s="30" t="str">
        <f t="shared" si="125"/>
        <v>INSERT INTO W_CATEGORY VALUES(</v>
      </c>
      <c r="P2658" s="30" t="str">
        <f t="shared" si="126"/>
        <v>"type",1,"","","テクニカルサポート・カスタマーサポート",0,FALSE</v>
      </c>
      <c r="Q2658" s="18" t="s">
        <v>70</v>
      </c>
    </row>
    <row r="2659" spans="2:17">
      <c r="B2659" s="32" t="s">
        <v>384</v>
      </c>
      <c r="C2659" s="32" t="s">
        <v>90</v>
      </c>
      <c r="D2659" s="32">
        <v>1</v>
      </c>
      <c r="E2659" s="32"/>
      <c r="F2659" s="32"/>
      <c r="G2659" s="32" t="s">
        <v>2582</v>
      </c>
      <c r="H2659" s="32">
        <v>0</v>
      </c>
      <c r="I2659" s="32" t="b">
        <v>0</v>
      </c>
      <c r="M2659">
        <v>2</v>
      </c>
      <c r="N2659" s="30" t="str">
        <f t="shared" si="127"/>
        <v>DELETE FROM W_CATEGORY WHERE ID = type;</v>
      </c>
      <c r="O2659" s="30" t="str">
        <f t="shared" si="125"/>
        <v>INSERT INTO W_CATEGORY VALUES(</v>
      </c>
      <c r="P2659" s="30" t="str">
        <f t="shared" si="126"/>
        <v>"type",1,"","","データベース・サーバ・ネットワークエンジニア",0,FALSE</v>
      </c>
      <c r="Q2659" s="18" t="s">
        <v>70</v>
      </c>
    </row>
    <row r="2660" spans="2:17">
      <c r="B2660" s="32" t="s">
        <v>384</v>
      </c>
      <c r="C2660" s="32" t="s">
        <v>90</v>
      </c>
      <c r="D2660" s="32">
        <v>1</v>
      </c>
      <c r="E2660" s="32"/>
      <c r="F2660" s="32"/>
      <c r="G2660" s="32" t="s">
        <v>2583</v>
      </c>
      <c r="H2660" s="32">
        <v>0</v>
      </c>
      <c r="I2660" s="32" t="b">
        <v>0</v>
      </c>
      <c r="M2660">
        <v>2</v>
      </c>
      <c r="N2660" s="30" t="str">
        <f t="shared" si="127"/>
        <v>DELETE FROM W_CATEGORY WHERE ID = type;</v>
      </c>
      <c r="O2660" s="30" t="str">
        <f t="shared" si="125"/>
        <v>INSERT INTO W_CATEGORY VALUES(</v>
      </c>
      <c r="P2660" s="30" t="str">
        <f t="shared" si="126"/>
        <v>"type",1,"","","プログラマー（PG）",0,FALSE</v>
      </c>
      <c r="Q2660" s="18" t="s">
        <v>70</v>
      </c>
    </row>
    <row r="2661" spans="2:17">
      <c r="B2661" s="32" t="s">
        <v>384</v>
      </c>
      <c r="C2661" s="32" t="s">
        <v>90</v>
      </c>
      <c r="D2661" s="32">
        <v>1</v>
      </c>
      <c r="E2661" s="32"/>
      <c r="F2661" s="32"/>
      <c r="G2661" s="32" t="s">
        <v>2584</v>
      </c>
      <c r="H2661" s="32">
        <v>0</v>
      </c>
      <c r="I2661" s="32" t="b">
        <v>0</v>
      </c>
      <c r="M2661">
        <v>2</v>
      </c>
      <c r="N2661" s="30" t="str">
        <f t="shared" si="127"/>
        <v>DELETE FROM W_CATEGORY WHERE ID = type;</v>
      </c>
      <c r="O2661" s="30" t="str">
        <f t="shared" si="125"/>
        <v>INSERT INTO W_CATEGORY VALUES(</v>
      </c>
      <c r="P2661" s="30" t="str">
        <f t="shared" si="126"/>
        <v>"type",1,"","","社内SE、テスター、その他",0,FALSE</v>
      </c>
      <c r="Q2661" s="18" t="s">
        <v>70</v>
      </c>
    </row>
    <row r="2662" spans="2:17">
      <c r="B2662" s="32" t="s">
        <v>384</v>
      </c>
      <c r="C2662" s="32" t="s">
        <v>90</v>
      </c>
      <c r="D2662" s="32">
        <v>1</v>
      </c>
      <c r="E2662" s="32"/>
      <c r="F2662" s="32"/>
      <c r="G2662" s="32" t="s">
        <v>2585</v>
      </c>
      <c r="H2662" s="32">
        <v>0</v>
      </c>
      <c r="I2662" s="32" t="b">
        <v>0</v>
      </c>
      <c r="M2662">
        <v>2</v>
      </c>
      <c r="N2662" s="30" t="str">
        <f t="shared" si="127"/>
        <v>DELETE FROM W_CATEGORY WHERE ID = type;</v>
      </c>
      <c r="O2662" s="30" t="str">
        <f t="shared" si="125"/>
        <v>INSERT INTO W_CATEGORY VALUES(</v>
      </c>
      <c r="P2662" s="30" t="str">
        <f t="shared" si="126"/>
        <v>"type",1,"","","通信インフラ系エンジニア",0,FALSE</v>
      </c>
      <c r="Q2662" s="18" t="s">
        <v>70</v>
      </c>
    </row>
    <row r="2663" spans="2:17">
      <c r="B2663" s="32" t="s">
        <v>384</v>
      </c>
      <c r="C2663" s="32" t="s">
        <v>90</v>
      </c>
      <c r="D2663" s="32">
        <v>1</v>
      </c>
      <c r="E2663" s="32" t="s">
        <v>1345</v>
      </c>
      <c r="F2663" s="32"/>
      <c r="G2663" s="32" t="s">
        <v>2586</v>
      </c>
      <c r="H2663" s="32">
        <v>0</v>
      </c>
      <c r="I2663" s="32" t="b">
        <v>0</v>
      </c>
      <c r="M2663">
        <v>2</v>
      </c>
      <c r="N2663" s="30" t="str">
        <f t="shared" si="127"/>
        <v>DELETE FROM W_CATEGORY WHERE ID = type;</v>
      </c>
      <c r="O2663" s="30" t="str">
        <f t="shared" si="125"/>
        <v>INSERT INTO W_CATEGORY VALUES(</v>
      </c>
      <c r="P2663" s="30" t="str">
        <f t="shared" si="126"/>
        <v>"type",1,"/job-1/10","","制御・ファームウェア・組込系（PG）",0,FALSE</v>
      </c>
      <c r="Q2663" s="18" t="s">
        <v>70</v>
      </c>
    </row>
    <row r="2664" spans="2:17">
      <c r="B2664" s="32" t="s">
        <v>384</v>
      </c>
      <c r="C2664" s="32" t="s">
        <v>90</v>
      </c>
      <c r="D2664" s="32">
        <v>1</v>
      </c>
      <c r="E2664" s="32" t="s">
        <v>1346</v>
      </c>
      <c r="F2664" s="32"/>
      <c r="G2664" s="32" t="s">
        <v>2580</v>
      </c>
      <c r="H2664" s="32">
        <v>0</v>
      </c>
      <c r="I2664" s="32" t="b">
        <v>0</v>
      </c>
      <c r="M2664">
        <v>2</v>
      </c>
      <c r="N2664" s="30" t="str">
        <f t="shared" si="127"/>
        <v>DELETE FROM W_CATEGORY WHERE ID = type;</v>
      </c>
      <c r="O2664" s="30" t="str">
        <f t="shared" si="125"/>
        <v>INSERT INTO W_CATEGORY VALUES(</v>
      </c>
      <c r="P2664" s="30" t="str">
        <f t="shared" si="126"/>
        <v>"type",1,"/job-1/1001","","システムエンジニア（SE）",0,FALSE</v>
      </c>
      <c r="Q2664" s="18" t="s">
        <v>70</v>
      </c>
    </row>
    <row r="2665" spans="2:17">
      <c r="B2665" s="32" t="s">
        <v>384</v>
      </c>
      <c r="C2665" s="32" t="s">
        <v>90</v>
      </c>
      <c r="D2665" s="32">
        <v>1</v>
      </c>
      <c r="E2665" s="32" t="s">
        <v>1346</v>
      </c>
      <c r="F2665" s="32">
        <v>129</v>
      </c>
      <c r="G2665" s="32" t="s">
        <v>2587</v>
      </c>
      <c r="H2665" s="32">
        <v>0</v>
      </c>
      <c r="I2665" s="32" t="b">
        <v>0</v>
      </c>
      <c r="M2665">
        <v>2</v>
      </c>
      <c r="N2665" s="30" t="str">
        <f t="shared" si="127"/>
        <v>DELETE FROM W_CATEGORY WHERE ID = type;</v>
      </c>
      <c r="O2665" s="30" t="str">
        <f t="shared" si="125"/>
        <v>INSERT INTO W_CATEGORY VALUES(</v>
      </c>
      <c r="P2665" s="30" t="str">
        <f t="shared" si="126"/>
        <v>"type",1,"/job-1/1001","129","制御・ファームウェア・組込系（SE）",0,FALSE</v>
      </c>
      <c r="Q2665" s="18" t="s">
        <v>70</v>
      </c>
    </row>
    <row r="2666" spans="2:17">
      <c r="B2666" s="32" t="s">
        <v>384</v>
      </c>
      <c r="C2666" s="32" t="s">
        <v>90</v>
      </c>
      <c r="D2666" s="32">
        <v>1</v>
      </c>
      <c r="E2666" s="32" t="s">
        <v>1346</v>
      </c>
      <c r="F2666" s="32">
        <v>13</v>
      </c>
      <c r="G2666" s="32" t="s">
        <v>2588</v>
      </c>
      <c r="H2666" s="32">
        <v>0</v>
      </c>
      <c r="I2666" s="32" t="b">
        <v>0</v>
      </c>
      <c r="M2666">
        <v>2</v>
      </c>
      <c r="N2666" s="30" t="str">
        <f t="shared" si="127"/>
        <v>DELETE FROM W_CATEGORY WHERE ID = type;</v>
      </c>
      <c r="O2666" s="30" t="str">
        <f t="shared" si="125"/>
        <v>INSERT INTO W_CATEGORY VALUES(</v>
      </c>
      <c r="P2666" s="30" t="str">
        <f t="shared" si="126"/>
        <v>"type",1,"/job-1/1001","13","汎用機系（SE）",0,FALSE</v>
      </c>
      <c r="Q2666" s="18" t="s">
        <v>70</v>
      </c>
    </row>
    <row r="2667" spans="2:17">
      <c r="B2667" s="32" t="s">
        <v>384</v>
      </c>
      <c r="C2667" s="32" t="s">
        <v>90</v>
      </c>
      <c r="D2667" s="32">
        <v>1</v>
      </c>
      <c r="E2667" s="32" t="s">
        <v>1346</v>
      </c>
      <c r="F2667" s="32">
        <v>130</v>
      </c>
      <c r="G2667" s="32" t="s">
        <v>2589</v>
      </c>
      <c r="H2667" s="32">
        <v>0</v>
      </c>
      <c r="I2667" s="32" t="b">
        <v>0</v>
      </c>
      <c r="M2667">
        <v>2</v>
      </c>
      <c r="N2667" s="30" t="str">
        <f t="shared" si="127"/>
        <v>DELETE FROM W_CATEGORY WHERE ID = type;</v>
      </c>
      <c r="O2667" s="30" t="str">
        <f t="shared" si="125"/>
        <v>INSERT INTO W_CATEGORY VALUES(</v>
      </c>
      <c r="P2667" s="30" t="str">
        <f t="shared" si="126"/>
        <v>"type",1,"/job-1/1001","130","パッケージソフト開発（SE）",0,FALSE</v>
      </c>
      <c r="Q2667" s="18" t="s">
        <v>70</v>
      </c>
    </row>
    <row r="2668" spans="2:17">
      <c r="B2668" s="32" t="s">
        <v>384</v>
      </c>
      <c r="C2668" s="32" t="s">
        <v>90</v>
      </c>
      <c r="D2668" s="32">
        <v>1</v>
      </c>
      <c r="E2668" s="32" t="s">
        <v>1346</v>
      </c>
      <c r="F2668" s="32">
        <v>3</v>
      </c>
      <c r="G2668" s="32" t="s">
        <v>2590</v>
      </c>
      <c r="H2668" s="32">
        <v>0</v>
      </c>
      <c r="I2668" s="32" t="b">
        <v>0</v>
      </c>
      <c r="M2668">
        <v>2</v>
      </c>
      <c r="N2668" s="30" t="str">
        <f t="shared" si="127"/>
        <v>DELETE FROM W_CATEGORY WHERE ID = type;</v>
      </c>
      <c r="O2668" s="30" t="str">
        <f t="shared" ref="O2668:O2731" si="128">"INSERT INTO " &amp; $B2668 &amp; " VALUES("</f>
        <v>INSERT INTO W_CATEGORY VALUES(</v>
      </c>
      <c r="P2668" s="30" t="str">
        <f t="shared" si="126"/>
        <v>"type",1,"/job-1/1001","3","オープン・Web系（SE）",0,FALSE</v>
      </c>
      <c r="Q2668" s="18" t="s">
        <v>70</v>
      </c>
    </row>
    <row r="2669" spans="2:17">
      <c r="B2669" s="32" t="s">
        <v>384</v>
      </c>
      <c r="C2669" s="32" t="s">
        <v>90</v>
      </c>
      <c r="D2669" s="32">
        <v>1</v>
      </c>
      <c r="E2669" s="32" t="s">
        <v>1347</v>
      </c>
      <c r="F2669" s="32"/>
      <c r="G2669" s="32" t="s">
        <v>2579</v>
      </c>
      <c r="H2669" s="32">
        <v>0</v>
      </c>
      <c r="I2669" s="32" t="b">
        <v>0</v>
      </c>
      <c r="M2669">
        <v>2</v>
      </c>
      <c r="N2669" s="30" t="str">
        <f t="shared" si="127"/>
        <v>DELETE FROM W_CATEGORY WHERE ID = type;</v>
      </c>
      <c r="O2669" s="30" t="str">
        <f t="shared" si="128"/>
        <v>INSERT INTO W_CATEGORY VALUES(</v>
      </c>
      <c r="P2669" s="30" t="str">
        <f t="shared" si="126"/>
        <v>"type",1,"/job-1/1002","","アプリケーション開発エンジニア",0,FALSE</v>
      </c>
      <c r="Q2669" s="18" t="s">
        <v>70</v>
      </c>
    </row>
    <row r="2670" spans="2:17">
      <c r="B2670" s="32" t="s">
        <v>384</v>
      </c>
      <c r="C2670" s="32" t="s">
        <v>90</v>
      </c>
      <c r="D2670" s="32">
        <v>1</v>
      </c>
      <c r="E2670" s="32" t="s">
        <v>1347</v>
      </c>
      <c r="F2670" s="32">
        <v>4</v>
      </c>
      <c r="G2670" s="32" t="s">
        <v>2591</v>
      </c>
      <c r="H2670" s="32">
        <v>0</v>
      </c>
      <c r="I2670" s="32" t="b">
        <v>0</v>
      </c>
      <c r="M2670">
        <v>2</v>
      </c>
      <c r="N2670" s="30" t="str">
        <f t="shared" si="127"/>
        <v>DELETE FROM W_CATEGORY WHERE ID = type;</v>
      </c>
      <c r="O2670" s="30" t="str">
        <f t="shared" si="128"/>
        <v>INSERT INTO W_CATEGORY VALUES(</v>
      </c>
      <c r="P2670" s="30" t="str">
        <f t="shared" ref="P2670:P2733" si="129" xml:space="preserve"> IF(IFERROR(FIND("VAR",C$108),0)&gt;0,""""&amp; C2670 &amp; """",C2670) &amp; "," &amp; IF(IFERROR(FIND("VAR",D$108),0)&gt;0,""""&amp; D2670 &amp; """",D2670) &amp; "," &amp; IF(IFERROR(FIND("VAR",E$108),0)&gt;0,""""&amp; E2670 &amp; """",E2670) &amp; "," &amp;  IF(IFERROR(FIND("VAR",F$108),0)&gt;0,""""&amp; F2670 &amp; """",F2670)&amp; "," &amp;  IF(IFERROR(FIND("VAR",G$108),0)&gt;0,""""&amp; G2670 &amp; """",G2670) &amp; "," &amp; IF(IFERROR(FIND("VAR",H$108),0)&gt;0,""""&amp; H2670 &amp; """",H2670) &amp; "," &amp; IF(IFERROR(FIND("VAR",I$108),0)&gt;0,""""&amp; I2670 &amp; """",I2670)</f>
        <v>"type",1,"/job-1/1002","4","オープン・Web系（アプリ開発）",0,FALSE</v>
      </c>
      <c r="Q2670" s="18" t="s">
        <v>70</v>
      </c>
    </row>
    <row r="2671" spans="2:17">
      <c r="B2671" s="32" t="s">
        <v>384</v>
      </c>
      <c r="C2671" s="32" t="s">
        <v>90</v>
      </c>
      <c r="D2671" s="32">
        <v>1</v>
      </c>
      <c r="E2671" s="32" t="s">
        <v>1347</v>
      </c>
      <c r="F2671" s="32">
        <v>9</v>
      </c>
      <c r="G2671" s="32" t="s">
        <v>2592</v>
      </c>
      <c r="H2671" s="32">
        <v>0</v>
      </c>
      <c r="I2671" s="32" t="b">
        <v>0</v>
      </c>
      <c r="M2671">
        <v>2</v>
      </c>
      <c r="N2671" s="30" t="str">
        <f t="shared" si="127"/>
        <v>DELETE FROM W_CATEGORY WHERE ID = type;</v>
      </c>
      <c r="O2671" s="30" t="str">
        <f t="shared" si="128"/>
        <v>INSERT INTO W_CATEGORY VALUES(</v>
      </c>
      <c r="P2671" s="30" t="str">
        <f t="shared" si="129"/>
        <v>"type",1,"/job-1/1002","9","制御・ファームウェア・組込系（アプリ開発）",0,FALSE</v>
      </c>
      <c r="Q2671" s="18" t="s">
        <v>70</v>
      </c>
    </row>
    <row r="2672" spans="2:17">
      <c r="B2672" s="32" t="s">
        <v>384</v>
      </c>
      <c r="C2672" s="32" t="s">
        <v>90</v>
      </c>
      <c r="D2672" s="32">
        <v>1</v>
      </c>
      <c r="E2672" s="32" t="s">
        <v>1348</v>
      </c>
      <c r="F2672" s="32"/>
      <c r="G2672" s="32" t="s">
        <v>2583</v>
      </c>
      <c r="H2672" s="32">
        <v>0</v>
      </c>
      <c r="I2672" s="32" t="b">
        <v>0</v>
      </c>
      <c r="M2672">
        <v>2</v>
      </c>
      <c r="N2672" s="30" t="str">
        <f t="shared" si="127"/>
        <v>DELETE FROM W_CATEGORY WHERE ID = type;</v>
      </c>
      <c r="O2672" s="30" t="str">
        <f t="shared" si="128"/>
        <v>INSERT INTO W_CATEGORY VALUES(</v>
      </c>
      <c r="P2672" s="30" t="str">
        <f t="shared" si="129"/>
        <v>"type",1,"/job-1/1003","","プログラマー（PG）",0,FALSE</v>
      </c>
      <c r="Q2672" s="18" t="s">
        <v>70</v>
      </c>
    </row>
    <row r="2673" spans="2:17">
      <c r="B2673" s="32" t="s">
        <v>384</v>
      </c>
      <c r="C2673" s="32" t="s">
        <v>90</v>
      </c>
      <c r="D2673" s="32">
        <v>1</v>
      </c>
      <c r="E2673" s="32" t="s">
        <v>1348</v>
      </c>
      <c r="F2673" s="32">
        <v>10</v>
      </c>
      <c r="G2673" s="32" t="s">
        <v>2586</v>
      </c>
      <c r="H2673" s="32">
        <v>0</v>
      </c>
      <c r="I2673" s="32" t="b">
        <v>0</v>
      </c>
      <c r="M2673">
        <v>2</v>
      </c>
      <c r="N2673" s="30" t="str">
        <f t="shared" si="127"/>
        <v>DELETE FROM W_CATEGORY WHERE ID = type;</v>
      </c>
      <c r="O2673" s="30" t="str">
        <f t="shared" si="128"/>
        <v>INSERT INTO W_CATEGORY VALUES(</v>
      </c>
      <c r="P2673" s="30" t="str">
        <f t="shared" si="129"/>
        <v>"type",1,"/job-1/1003","10","制御・ファームウェア・組込系（PG）",0,FALSE</v>
      </c>
      <c r="Q2673" s="18" t="s">
        <v>70</v>
      </c>
    </row>
    <row r="2674" spans="2:17">
      <c r="B2674" s="32" t="s">
        <v>384</v>
      </c>
      <c r="C2674" s="32" t="s">
        <v>90</v>
      </c>
      <c r="D2674" s="32">
        <v>1</v>
      </c>
      <c r="E2674" s="32" t="s">
        <v>1348</v>
      </c>
      <c r="F2674" s="32">
        <v>15</v>
      </c>
      <c r="G2674" s="32" t="s">
        <v>2593</v>
      </c>
      <c r="H2674" s="32">
        <v>0</v>
      </c>
      <c r="I2674" s="32" t="b">
        <v>0</v>
      </c>
      <c r="M2674">
        <v>2</v>
      </c>
      <c r="N2674" s="30" t="str">
        <f t="shared" si="127"/>
        <v>DELETE FROM W_CATEGORY WHERE ID = type;</v>
      </c>
      <c r="O2674" s="30" t="str">
        <f t="shared" si="128"/>
        <v>INSERT INTO W_CATEGORY VALUES(</v>
      </c>
      <c r="P2674" s="30" t="str">
        <f t="shared" si="129"/>
        <v>"type",1,"/job-1/1003","15","汎用機系（PG）",0,FALSE</v>
      </c>
      <c r="Q2674" s="18" t="s">
        <v>70</v>
      </c>
    </row>
    <row r="2675" spans="2:17">
      <c r="B2675" s="32" t="s">
        <v>384</v>
      </c>
      <c r="C2675" s="32" t="s">
        <v>90</v>
      </c>
      <c r="D2675" s="32">
        <v>1</v>
      </c>
      <c r="E2675" s="32" t="s">
        <v>1348</v>
      </c>
      <c r="F2675" s="32">
        <v>18</v>
      </c>
      <c r="G2675" s="32" t="s">
        <v>2594</v>
      </c>
      <c r="H2675" s="32">
        <v>0</v>
      </c>
      <c r="I2675" s="32" t="b">
        <v>0</v>
      </c>
      <c r="M2675">
        <v>2</v>
      </c>
      <c r="N2675" s="30" t="str">
        <f t="shared" ref="N2675:N2738" si="130">"DELETE FROM " &amp; $B2675 &amp; " WHERE ID = " &amp; C2675 &amp; ";"</f>
        <v>DELETE FROM W_CATEGORY WHERE ID = type;</v>
      </c>
      <c r="O2675" s="30" t="str">
        <f t="shared" si="128"/>
        <v>INSERT INTO W_CATEGORY VALUES(</v>
      </c>
      <c r="P2675" s="30" t="str">
        <f t="shared" si="129"/>
        <v>"type",1,"/job-1/1003","18","パッケージソフト開発（PG）",0,FALSE</v>
      </c>
      <c r="Q2675" s="18" t="s">
        <v>70</v>
      </c>
    </row>
    <row r="2676" spans="2:17">
      <c r="B2676" s="32" t="s">
        <v>384</v>
      </c>
      <c r="C2676" s="32" t="s">
        <v>90</v>
      </c>
      <c r="D2676" s="32">
        <v>1</v>
      </c>
      <c r="E2676" s="32" t="s">
        <v>1348</v>
      </c>
      <c r="F2676" s="32">
        <v>6</v>
      </c>
      <c r="G2676" s="32" t="s">
        <v>2595</v>
      </c>
      <c r="H2676" s="32">
        <v>0</v>
      </c>
      <c r="I2676" s="32" t="b">
        <v>0</v>
      </c>
      <c r="M2676">
        <v>2</v>
      </c>
      <c r="N2676" s="30" t="str">
        <f t="shared" si="130"/>
        <v>DELETE FROM W_CATEGORY WHERE ID = type;</v>
      </c>
      <c r="O2676" s="30" t="str">
        <f t="shared" si="128"/>
        <v>INSERT INTO W_CATEGORY VALUES(</v>
      </c>
      <c r="P2676" s="30" t="str">
        <f t="shared" si="129"/>
        <v>"type",1,"/job-1/1003","6","オープン・Web系（PG）",0,FALSE</v>
      </c>
      <c r="Q2676" s="18" t="s">
        <v>70</v>
      </c>
    </row>
    <row r="2677" spans="2:17">
      <c r="B2677" s="32" t="s">
        <v>384</v>
      </c>
      <c r="C2677" s="32" t="s">
        <v>90</v>
      </c>
      <c r="D2677" s="32">
        <v>1</v>
      </c>
      <c r="E2677" s="32" t="s">
        <v>1349</v>
      </c>
      <c r="F2677" s="32"/>
      <c r="G2677" s="32" t="s">
        <v>2582</v>
      </c>
      <c r="H2677" s="32">
        <v>0</v>
      </c>
      <c r="I2677" s="32" t="b">
        <v>0</v>
      </c>
      <c r="M2677">
        <v>2</v>
      </c>
      <c r="N2677" s="30" t="str">
        <f t="shared" si="130"/>
        <v>DELETE FROM W_CATEGORY WHERE ID = type;</v>
      </c>
      <c r="O2677" s="30" t="str">
        <f t="shared" si="128"/>
        <v>INSERT INTO W_CATEGORY VALUES(</v>
      </c>
      <c r="P2677" s="30" t="str">
        <f t="shared" si="129"/>
        <v>"type",1,"/job-1/1004","","データベース・サーバ・ネットワークエンジニア",0,FALSE</v>
      </c>
      <c r="Q2677" s="18" t="s">
        <v>70</v>
      </c>
    </row>
    <row r="2678" spans="2:17">
      <c r="B2678" s="32" t="s">
        <v>384</v>
      </c>
      <c r="C2678" s="32" t="s">
        <v>90</v>
      </c>
      <c r="D2678" s="32">
        <v>1</v>
      </c>
      <c r="E2678" s="32" t="s">
        <v>1349</v>
      </c>
      <c r="F2678" s="32">
        <v>131</v>
      </c>
      <c r="G2678" s="32" t="s">
        <v>2596</v>
      </c>
      <c r="H2678" s="32">
        <v>0</v>
      </c>
      <c r="I2678" s="32" t="b">
        <v>0</v>
      </c>
      <c r="M2678">
        <v>2</v>
      </c>
      <c r="N2678" s="30" t="str">
        <f t="shared" si="130"/>
        <v>DELETE FROM W_CATEGORY WHERE ID = type;</v>
      </c>
      <c r="O2678" s="30" t="str">
        <f t="shared" si="128"/>
        <v>INSERT INTO W_CATEGORY VALUES(</v>
      </c>
      <c r="P2678" s="30" t="str">
        <f t="shared" si="129"/>
        <v>"type",1,"/job-1/1004","131","データベース運用・管理",0,FALSE</v>
      </c>
      <c r="Q2678" s="18" t="s">
        <v>70</v>
      </c>
    </row>
    <row r="2679" spans="2:17">
      <c r="B2679" s="32" t="s">
        <v>384</v>
      </c>
      <c r="C2679" s="32" t="s">
        <v>90</v>
      </c>
      <c r="D2679" s="32">
        <v>1</v>
      </c>
      <c r="E2679" s="32" t="s">
        <v>1349</v>
      </c>
      <c r="F2679" s="32">
        <v>14</v>
      </c>
      <c r="G2679" s="32" t="s">
        <v>2597</v>
      </c>
      <c r="H2679" s="32">
        <v>0</v>
      </c>
      <c r="I2679" s="32" t="b">
        <v>0</v>
      </c>
      <c r="M2679">
        <v>2</v>
      </c>
      <c r="N2679" s="30" t="str">
        <f t="shared" si="130"/>
        <v>DELETE FROM W_CATEGORY WHERE ID = type;</v>
      </c>
      <c r="O2679" s="30" t="str">
        <f t="shared" si="128"/>
        <v>INSERT INTO W_CATEGORY VALUES(</v>
      </c>
      <c r="P2679" s="30" t="str">
        <f t="shared" si="129"/>
        <v>"type",1,"/job-1/1004","14","データベース設計・構築（汎用機系）",0,FALSE</v>
      </c>
      <c r="Q2679" s="18" t="s">
        <v>70</v>
      </c>
    </row>
    <row r="2680" spans="2:17">
      <c r="B2680" s="32" t="s">
        <v>384</v>
      </c>
      <c r="C2680" s="32" t="s">
        <v>90</v>
      </c>
      <c r="D2680" s="32">
        <v>1</v>
      </c>
      <c r="E2680" s="32" t="s">
        <v>1349</v>
      </c>
      <c r="F2680" s="32">
        <v>20</v>
      </c>
      <c r="G2680" s="32" t="s">
        <v>2598</v>
      </c>
      <c r="H2680" s="32">
        <v>0</v>
      </c>
      <c r="I2680" s="32" t="b">
        <v>0</v>
      </c>
      <c r="M2680">
        <v>2</v>
      </c>
      <c r="N2680" s="30" t="str">
        <f t="shared" si="130"/>
        <v>DELETE FROM W_CATEGORY WHERE ID = type;</v>
      </c>
      <c r="O2680" s="30" t="str">
        <f t="shared" si="128"/>
        <v>INSERT INTO W_CATEGORY VALUES(</v>
      </c>
      <c r="P2680" s="30" t="str">
        <f t="shared" si="129"/>
        <v>"type",1,"/job-1/1004","20","ネットワーク設計・構築",0,FALSE</v>
      </c>
      <c r="Q2680" s="18" t="s">
        <v>70</v>
      </c>
    </row>
    <row r="2681" spans="2:17">
      <c r="B2681" s="32" t="s">
        <v>384</v>
      </c>
      <c r="C2681" s="32" t="s">
        <v>90</v>
      </c>
      <c r="D2681" s="32">
        <v>1</v>
      </c>
      <c r="E2681" s="32" t="s">
        <v>1349</v>
      </c>
      <c r="F2681" s="32">
        <v>21</v>
      </c>
      <c r="G2681" s="32" t="s">
        <v>2418</v>
      </c>
      <c r="H2681" s="32">
        <v>0</v>
      </c>
      <c r="I2681" s="32" t="b">
        <v>0</v>
      </c>
      <c r="M2681">
        <v>2</v>
      </c>
      <c r="N2681" s="30" t="str">
        <f t="shared" si="130"/>
        <v>DELETE FROM W_CATEGORY WHERE ID = type;</v>
      </c>
      <c r="O2681" s="30" t="str">
        <f t="shared" si="128"/>
        <v>INSERT INTO W_CATEGORY VALUES(</v>
      </c>
      <c r="P2681" s="30" t="str">
        <f t="shared" si="129"/>
        <v>"type",1,"/job-1/1004","21","ネットワーク運用・監視",0,FALSE</v>
      </c>
      <c r="Q2681" s="18" t="s">
        <v>70</v>
      </c>
    </row>
    <row r="2682" spans="2:17">
      <c r="B2682" s="32" t="s">
        <v>384</v>
      </c>
      <c r="C2682" s="32" t="s">
        <v>90</v>
      </c>
      <c r="D2682" s="32">
        <v>1</v>
      </c>
      <c r="E2682" s="32" t="s">
        <v>1349</v>
      </c>
      <c r="F2682" s="32">
        <v>22</v>
      </c>
      <c r="G2682" s="32" t="s">
        <v>2599</v>
      </c>
      <c r="H2682" s="32">
        <v>0</v>
      </c>
      <c r="I2682" s="32" t="b">
        <v>0</v>
      </c>
      <c r="M2682">
        <v>2</v>
      </c>
      <c r="N2682" s="30" t="str">
        <f t="shared" si="130"/>
        <v>DELETE FROM W_CATEGORY WHERE ID = type;</v>
      </c>
      <c r="O2682" s="30" t="str">
        <f t="shared" si="128"/>
        <v>INSERT INTO W_CATEGORY VALUES(</v>
      </c>
      <c r="P2682" s="30" t="str">
        <f t="shared" si="129"/>
        <v>"type",1,"/job-1/1004","22","サーバ設計・構築",0,FALSE</v>
      </c>
      <c r="Q2682" s="18" t="s">
        <v>70</v>
      </c>
    </row>
    <row r="2683" spans="2:17">
      <c r="B2683" s="32" t="s">
        <v>384</v>
      </c>
      <c r="C2683" s="32" t="s">
        <v>90</v>
      </c>
      <c r="D2683" s="32">
        <v>1</v>
      </c>
      <c r="E2683" s="32" t="s">
        <v>1349</v>
      </c>
      <c r="F2683" s="32">
        <v>29</v>
      </c>
      <c r="G2683" s="32" t="s">
        <v>1817</v>
      </c>
      <c r="H2683" s="32">
        <v>0</v>
      </c>
      <c r="I2683" s="32" t="b">
        <v>0</v>
      </c>
      <c r="M2683">
        <v>2</v>
      </c>
      <c r="N2683" s="30" t="str">
        <f t="shared" si="130"/>
        <v>DELETE FROM W_CATEGORY WHERE ID = type;</v>
      </c>
      <c r="O2683" s="30" t="str">
        <f t="shared" si="128"/>
        <v>INSERT INTO W_CATEGORY VALUES(</v>
      </c>
      <c r="P2683" s="30" t="str">
        <f t="shared" si="129"/>
        <v>"type",1,"/job-1/1004","29","ネットワーク・サーバ運用・保守",0,FALSE</v>
      </c>
      <c r="Q2683" s="18" t="s">
        <v>70</v>
      </c>
    </row>
    <row r="2684" spans="2:17">
      <c r="B2684" s="32" t="s">
        <v>384</v>
      </c>
      <c r="C2684" s="32" t="s">
        <v>90</v>
      </c>
      <c r="D2684" s="32">
        <v>1</v>
      </c>
      <c r="E2684" s="32" t="s">
        <v>1349</v>
      </c>
      <c r="F2684" s="32">
        <v>5</v>
      </c>
      <c r="G2684" s="32" t="s">
        <v>2600</v>
      </c>
      <c r="H2684" s="32">
        <v>0</v>
      </c>
      <c r="I2684" s="32" t="b">
        <v>0</v>
      </c>
      <c r="M2684">
        <v>2</v>
      </c>
      <c r="N2684" s="30" t="str">
        <f t="shared" si="130"/>
        <v>DELETE FROM W_CATEGORY WHERE ID = type;</v>
      </c>
      <c r="O2684" s="30" t="str">
        <f t="shared" si="128"/>
        <v>INSERT INTO W_CATEGORY VALUES(</v>
      </c>
      <c r="P2684" s="30" t="str">
        <f t="shared" si="129"/>
        <v>"type",1,"/job-1/1004","5","データベース設計・構築（オープン・Web系）",0,FALSE</v>
      </c>
      <c r="Q2684" s="18" t="s">
        <v>70</v>
      </c>
    </row>
    <row r="2685" spans="2:17">
      <c r="B2685" s="32" t="s">
        <v>384</v>
      </c>
      <c r="C2685" s="32" t="s">
        <v>90</v>
      </c>
      <c r="D2685" s="32">
        <v>1</v>
      </c>
      <c r="E2685" s="32" t="s">
        <v>1350</v>
      </c>
      <c r="F2685" s="32"/>
      <c r="G2685" s="32" t="s">
        <v>2581</v>
      </c>
      <c r="H2685" s="32">
        <v>0</v>
      </c>
      <c r="I2685" s="32" t="b">
        <v>0</v>
      </c>
      <c r="M2685">
        <v>2</v>
      </c>
      <c r="N2685" s="30" t="str">
        <f t="shared" si="130"/>
        <v>DELETE FROM W_CATEGORY WHERE ID = type;</v>
      </c>
      <c r="O2685" s="30" t="str">
        <f t="shared" si="128"/>
        <v>INSERT INTO W_CATEGORY VALUES(</v>
      </c>
      <c r="P2685" s="30" t="str">
        <f t="shared" si="129"/>
        <v>"type",1,"/job-1/1005","","テクニカルサポート・カスタマーサポート",0,FALSE</v>
      </c>
      <c r="Q2685" s="18" t="s">
        <v>70</v>
      </c>
    </row>
    <row r="2686" spans="2:17">
      <c r="B2686" s="32" t="s">
        <v>384</v>
      </c>
      <c r="C2686" s="32" t="s">
        <v>90</v>
      </c>
      <c r="D2686" s="32">
        <v>1</v>
      </c>
      <c r="E2686" s="32" t="s">
        <v>1350</v>
      </c>
      <c r="F2686" s="32">
        <v>27</v>
      </c>
      <c r="G2686" s="32" t="s">
        <v>2601</v>
      </c>
      <c r="H2686" s="32">
        <v>0</v>
      </c>
      <c r="I2686" s="32" t="b">
        <v>0</v>
      </c>
      <c r="M2686">
        <v>2</v>
      </c>
      <c r="N2686" s="30" t="str">
        <f t="shared" si="130"/>
        <v>DELETE FROM W_CATEGORY WHERE ID = type;</v>
      </c>
      <c r="O2686" s="30" t="str">
        <f t="shared" si="128"/>
        <v>INSERT INTO W_CATEGORY VALUES(</v>
      </c>
      <c r="P2686" s="30" t="str">
        <f t="shared" si="129"/>
        <v>"type",1,"/job-1/1005","27","テクニカルサポート（ソフトウェア）",0,FALSE</v>
      </c>
      <c r="Q2686" s="18" t="s">
        <v>70</v>
      </c>
    </row>
    <row r="2687" spans="2:17">
      <c r="B2687" s="32" t="s">
        <v>384</v>
      </c>
      <c r="C2687" s="32" t="s">
        <v>90</v>
      </c>
      <c r="D2687" s="32">
        <v>1</v>
      </c>
      <c r="E2687" s="32" t="s">
        <v>1350</v>
      </c>
      <c r="F2687" s="32">
        <v>28</v>
      </c>
      <c r="G2687" s="32" t="s">
        <v>2602</v>
      </c>
      <c r="H2687" s="32">
        <v>0</v>
      </c>
      <c r="I2687" s="32" t="b">
        <v>0</v>
      </c>
      <c r="M2687">
        <v>2</v>
      </c>
      <c r="N2687" s="30" t="str">
        <f t="shared" si="130"/>
        <v>DELETE FROM W_CATEGORY WHERE ID = type;</v>
      </c>
      <c r="O2687" s="30" t="str">
        <f t="shared" si="128"/>
        <v>INSERT INTO W_CATEGORY VALUES(</v>
      </c>
      <c r="P2687" s="30" t="str">
        <f t="shared" si="129"/>
        <v>"type",1,"/job-1/1005","28","テクニカルサポート（ネットワーク）",0,FALSE</v>
      </c>
      <c r="Q2687" s="18" t="s">
        <v>70</v>
      </c>
    </row>
    <row r="2688" spans="2:17">
      <c r="B2688" s="32" t="s">
        <v>384</v>
      </c>
      <c r="C2688" s="32" t="s">
        <v>90</v>
      </c>
      <c r="D2688" s="32">
        <v>1</v>
      </c>
      <c r="E2688" s="32" t="s">
        <v>1350</v>
      </c>
      <c r="F2688" s="32">
        <v>30</v>
      </c>
      <c r="G2688" s="32" t="s">
        <v>2603</v>
      </c>
      <c r="H2688" s="32">
        <v>0</v>
      </c>
      <c r="I2688" s="32" t="b">
        <v>0</v>
      </c>
      <c r="M2688">
        <v>2</v>
      </c>
      <c r="N2688" s="30" t="str">
        <f t="shared" si="130"/>
        <v>DELETE FROM W_CATEGORY WHERE ID = type;</v>
      </c>
      <c r="O2688" s="30" t="str">
        <f t="shared" si="128"/>
        <v>INSERT INTO W_CATEGORY VALUES(</v>
      </c>
      <c r="P2688" s="30" t="str">
        <f t="shared" si="129"/>
        <v>"type",1,"/job-1/1005","30","システム保守・運用オペレーター",0,FALSE</v>
      </c>
      <c r="Q2688" s="18" t="s">
        <v>70</v>
      </c>
    </row>
    <row r="2689" spans="2:17">
      <c r="B2689" s="32" t="s">
        <v>384</v>
      </c>
      <c r="C2689" s="32" t="s">
        <v>90</v>
      </c>
      <c r="D2689" s="32">
        <v>1</v>
      </c>
      <c r="E2689" s="32" t="s">
        <v>1350</v>
      </c>
      <c r="F2689" s="32">
        <v>31</v>
      </c>
      <c r="G2689" s="32" t="s">
        <v>2604</v>
      </c>
      <c r="H2689" s="32">
        <v>0</v>
      </c>
      <c r="I2689" s="32" t="b">
        <v>0</v>
      </c>
      <c r="M2689">
        <v>2</v>
      </c>
      <c r="N2689" s="30" t="str">
        <f t="shared" si="130"/>
        <v>DELETE FROM W_CATEGORY WHERE ID = type;</v>
      </c>
      <c r="O2689" s="30" t="str">
        <f t="shared" si="128"/>
        <v>INSERT INTO W_CATEGORY VALUES(</v>
      </c>
      <c r="P2689" s="30" t="str">
        <f t="shared" si="129"/>
        <v>"type",1,"/job-1/1005","31","システム導入・運用トレーナー",0,FALSE</v>
      </c>
      <c r="Q2689" s="18" t="s">
        <v>70</v>
      </c>
    </row>
    <row r="2690" spans="2:17">
      <c r="B2690" s="32" t="s">
        <v>384</v>
      </c>
      <c r="C2690" s="32" t="s">
        <v>90</v>
      </c>
      <c r="D2690" s="32">
        <v>1</v>
      </c>
      <c r="E2690" s="32" t="s">
        <v>1351</v>
      </c>
      <c r="F2690" s="32"/>
      <c r="G2690" s="32" t="s">
        <v>2584</v>
      </c>
      <c r="H2690" s="32">
        <v>0</v>
      </c>
      <c r="I2690" s="32" t="b">
        <v>0</v>
      </c>
      <c r="M2690">
        <v>2</v>
      </c>
      <c r="N2690" s="30" t="str">
        <f t="shared" si="130"/>
        <v>DELETE FROM W_CATEGORY WHERE ID = type;</v>
      </c>
      <c r="O2690" s="30" t="str">
        <f t="shared" si="128"/>
        <v>INSERT INTO W_CATEGORY VALUES(</v>
      </c>
      <c r="P2690" s="30" t="str">
        <f t="shared" si="129"/>
        <v>"type",1,"/job-1/1006","","社内SE、テスター、その他",0,FALSE</v>
      </c>
      <c r="Q2690" s="18" t="s">
        <v>70</v>
      </c>
    </row>
    <row r="2691" spans="2:17">
      <c r="B2691" s="32" t="s">
        <v>384</v>
      </c>
      <c r="C2691" s="32" t="s">
        <v>90</v>
      </c>
      <c r="D2691" s="32">
        <v>1</v>
      </c>
      <c r="E2691" s="32" t="s">
        <v>1351</v>
      </c>
      <c r="F2691" s="32">
        <v>132</v>
      </c>
      <c r="G2691" s="32" t="s">
        <v>2605</v>
      </c>
      <c r="H2691" s="32">
        <v>0</v>
      </c>
      <c r="I2691" s="32" t="b">
        <v>0</v>
      </c>
      <c r="M2691">
        <v>2</v>
      </c>
      <c r="N2691" s="30" t="str">
        <f t="shared" si="130"/>
        <v>DELETE FROM W_CATEGORY WHERE ID = type;</v>
      </c>
      <c r="O2691" s="30" t="str">
        <f t="shared" si="128"/>
        <v>INSERT INTO W_CATEGORY VALUES(</v>
      </c>
      <c r="P2691" s="30" t="str">
        <f t="shared" si="129"/>
        <v>"type",1,"/job-1/1006","132","テスター・テストエンジニア",0,FALSE</v>
      </c>
      <c r="Q2691" s="18" t="s">
        <v>70</v>
      </c>
    </row>
    <row r="2692" spans="2:17">
      <c r="B2692" s="32" t="s">
        <v>384</v>
      </c>
      <c r="C2692" s="32" t="s">
        <v>90</v>
      </c>
      <c r="D2692" s="32">
        <v>1</v>
      </c>
      <c r="E2692" s="32" t="s">
        <v>1351</v>
      </c>
      <c r="F2692" s="32">
        <v>133</v>
      </c>
      <c r="G2692" s="32" t="s">
        <v>2606</v>
      </c>
      <c r="H2692" s="32">
        <v>0</v>
      </c>
      <c r="I2692" s="32" t="b">
        <v>0</v>
      </c>
      <c r="M2692">
        <v>2</v>
      </c>
      <c r="N2692" s="30" t="str">
        <f t="shared" si="130"/>
        <v>DELETE FROM W_CATEGORY WHERE ID = type;</v>
      </c>
      <c r="O2692" s="30" t="str">
        <f t="shared" si="128"/>
        <v>INSERT INTO W_CATEGORY VALUES(</v>
      </c>
      <c r="P2692" s="30" t="str">
        <f t="shared" si="129"/>
        <v>"type",1,"/job-1/1006","133","フロントエンド・マークアップエンジニア",0,FALSE</v>
      </c>
      <c r="Q2692" s="18" t="s">
        <v>70</v>
      </c>
    </row>
    <row r="2693" spans="2:17">
      <c r="B2693" s="32" t="s">
        <v>384</v>
      </c>
      <c r="C2693" s="32" t="s">
        <v>90</v>
      </c>
      <c r="D2693" s="32">
        <v>1</v>
      </c>
      <c r="E2693" s="32" t="s">
        <v>1351</v>
      </c>
      <c r="F2693" s="32">
        <v>32</v>
      </c>
      <c r="G2693" s="32" t="s">
        <v>1833</v>
      </c>
      <c r="H2693" s="32">
        <v>0</v>
      </c>
      <c r="I2693" s="32" t="b">
        <v>0</v>
      </c>
      <c r="M2693">
        <v>2</v>
      </c>
      <c r="N2693" s="30" t="str">
        <f t="shared" si="130"/>
        <v>DELETE FROM W_CATEGORY WHERE ID = type;</v>
      </c>
      <c r="O2693" s="30" t="str">
        <f t="shared" si="128"/>
        <v>INSERT INTO W_CATEGORY VALUES(</v>
      </c>
      <c r="P2693" s="30" t="str">
        <f t="shared" si="129"/>
        <v>"type",1,"/job-1/1006","32","社内SE",0,FALSE</v>
      </c>
      <c r="Q2693" s="18" t="s">
        <v>70</v>
      </c>
    </row>
    <row r="2694" spans="2:17">
      <c r="B2694" s="32" t="s">
        <v>384</v>
      </c>
      <c r="C2694" s="32" t="s">
        <v>90</v>
      </c>
      <c r="D2694" s="32">
        <v>1</v>
      </c>
      <c r="E2694" s="32" t="s">
        <v>1351</v>
      </c>
      <c r="F2694" s="32">
        <v>33</v>
      </c>
      <c r="G2694" s="32" t="s">
        <v>2607</v>
      </c>
      <c r="H2694" s="32">
        <v>0</v>
      </c>
      <c r="I2694" s="32" t="b">
        <v>0</v>
      </c>
      <c r="M2694">
        <v>2</v>
      </c>
      <c r="N2694" s="30" t="str">
        <f t="shared" si="130"/>
        <v>DELETE FROM W_CATEGORY WHERE ID = type;</v>
      </c>
      <c r="O2694" s="30" t="str">
        <f t="shared" si="128"/>
        <v>INSERT INTO W_CATEGORY VALUES(</v>
      </c>
      <c r="P2694" s="30" t="str">
        <f t="shared" si="129"/>
        <v>"type",1,"/job-1/1006","33","その他IT・通信・Webエンジニア関連職",0,FALSE</v>
      </c>
      <c r="Q2694" s="18" t="s">
        <v>70</v>
      </c>
    </row>
    <row r="2695" spans="2:17">
      <c r="B2695" s="32" t="s">
        <v>384</v>
      </c>
      <c r="C2695" s="32" t="s">
        <v>90</v>
      </c>
      <c r="D2695" s="32">
        <v>1</v>
      </c>
      <c r="E2695" s="32" t="s">
        <v>1352</v>
      </c>
      <c r="F2695" s="32"/>
      <c r="G2695" s="32" t="s">
        <v>2585</v>
      </c>
      <c r="H2695" s="32">
        <v>0</v>
      </c>
      <c r="I2695" s="32" t="b">
        <v>0</v>
      </c>
      <c r="M2695">
        <v>2</v>
      </c>
      <c r="N2695" s="30" t="str">
        <f t="shared" si="130"/>
        <v>DELETE FROM W_CATEGORY WHERE ID = type;</v>
      </c>
      <c r="O2695" s="30" t="str">
        <f t="shared" si="128"/>
        <v>INSERT INTO W_CATEGORY VALUES(</v>
      </c>
      <c r="P2695" s="30" t="str">
        <f t="shared" si="129"/>
        <v>"type",1,"/job-1/1007","","通信インフラ系エンジニア",0,FALSE</v>
      </c>
      <c r="Q2695" s="18" t="s">
        <v>70</v>
      </c>
    </row>
    <row r="2696" spans="2:17">
      <c r="B2696" s="32" t="s">
        <v>384</v>
      </c>
      <c r="C2696" s="32" t="s">
        <v>90</v>
      </c>
      <c r="D2696" s="32">
        <v>1</v>
      </c>
      <c r="E2696" s="32" t="s">
        <v>1352</v>
      </c>
      <c r="F2696" s="32">
        <v>45</v>
      </c>
      <c r="G2696" s="32" t="s">
        <v>2608</v>
      </c>
      <c r="H2696" s="32">
        <v>0</v>
      </c>
      <c r="I2696" s="32" t="b">
        <v>0</v>
      </c>
      <c r="M2696">
        <v>2</v>
      </c>
      <c r="N2696" s="30" t="str">
        <f t="shared" si="130"/>
        <v>DELETE FROM W_CATEGORY WHERE ID = type;</v>
      </c>
      <c r="O2696" s="30" t="str">
        <f t="shared" si="128"/>
        <v>INSERT INTO W_CATEGORY VALUES(</v>
      </c>
      <c r="P2696" s="30" t="str">
        <f t="shared" si="129"/>
        <v>"type",1,"/job-1/1007","45","通信インフラ設計・構築（有線・無線系）",0,FALSE</v>
      </c>
      <c r="Q2696" s="18" t="s">
        <v>70</v>
      </c>
    </row>
    <row r="2697" spans="2:17">
      <c r="B2697" s="32" t="s">
        <v>384</v>
      </c>
      <c r="C2697" s="32" t="s">
        <v>90</v>
      </c>
      <c r="D2697" s="32">
        <v>1</v>
      </c>
      <c r="E2697" s="32" t="s">
        <v>1352</v>
      </c>
      <c r="F2697" s="32">
        <v>47</v>
      </c>
      <c r="G2697" s="32" t="s">
        <v>2609</v>
      </c>
      <c r="H2697" s="32">
        <v>0</v>
      </c>
      <c r="I2697" s="32" t="b">
        <v>0</v>
      </c>
      <c r="M2697">
        <v>2</v>
      </c>
      <c r="N2697" s="30" t="str">
        <f t="shared" si="130"/>
        <v>DELETE FROM W_CATEGORY WHERE ID = type;</v>
      </c>
      <c r="O2697" s="30" t="str">
        <f t="shared" si="128"/>
        <v>INSERT INTO W_CATEGORY VALUES(</v>
      </c>
      <c r="P2697" s="30" t="str">
        <f t="shared" si="129"/>
        <v>"type",1,"/job-1/1007","47","通信インフラ施工・保守・運用",0,FALSE</v>
      </c>
      <c r="Q2697" s="18" t="s">
        <v>70</v>
      </c>
    </row>
    <row r="2698" spans="2:17">
      <c r="B2698" s="32" t="s">
        <v>384</v>
      </c>
      <c r="C2698" s="32" t="s">
        <v>90</v>
      </c>
      <c r="D2698" s="32">
        <v>1</v>
      </c>
      <c r="E2698" s="32" t="s">
        <v>1353</v>
      </c>
      <c r="F2698" s="32"/>
      <c r="G2698" s="32" t="s">
        <v>2587</v>
      </c>
      <c r="H2698" s="32">
        <v>0</v>
      </c>
      <c r="I2698" s="32" t="b">
        <v>0</v>
      </c>
      <c r="M2698">
        <v>2</v>
      </c>
      <c r="N2698" s="30" t="str">
        <f t="shared" si="130"/>
        <v>DELETE FROM W_CATEGORY WHERE ID = type;</v>
      </c>
      <c r="O2698" s="30" t="str">
        <f t="shared" si="128"/>
        <v>INSERT INTO W_CATEGORY VALUES(</v>
      </c>
      <c r="P2698" s="30" t="str">
        <f t="shared" si="129"/>
        <v>"type",1,"/job-1/129","","制御・ファームウェア・組込系（SE）",0,FALSE</v>
      </c>
      <c r="Q2698" s="18" t="s">
        <v>70</v>
      </c>
    </row>
    <row r="2699" spans="2:17">
      <c r="B2699" s="32" t="s">
        <v>384</v>
      </c>
      <c r="C2699" s="32" t="s">
        <v>90</v>
      </c>
      <c r="D2699" s="32">
        <v>1</v>
      </c>
      <c r="E2699" s="32" t="s">
        <v>1354</v>
      </c>
      <c r="F2699" s="32"/>
      <c r="G2699" s="32" t="s">
        <v>2588</v>
      </c>
      <c r="H2699" s="32">
        <v>0</v>
      </c>
      <c r="I2699" s="32" t="b">
        <v>0</v>
      </c>
      <c r="M2699">
        <v>2</v>
      </c>
      <c r="N2699" s="30" t="str">
        <f t="shared" si="130"/>
        <v>DELETE FROM W_CATEGORY WHERE ID = type;</v>
      </c>
      <c r="O2699" s="30" t="str">
        <f t="shared" si="128"/>
        <v>INSERT INTO W_CATEGORY VALUES(</v>
      </c>
      <c r="P2699" s="30" t="str">
        <f t="shared" si="129"/>
        <v>"type",1,"/job-1/13","","汎用機系（SE）",0,FALSE</v>
      </c>
      <c r="Q2699" s="18" t="s">
        <v>70</v>
      </c>
    </row>
    <row r="2700" spans="2:17">
      <c r="B2700" s="32" t="s">
        <v>384</v>
      </c>
      <c r="C2700" s="32" t="s">
        <v>90</v>
      </c>
      <c r="D2700" s="32">
        <v>1</v>
      </c>
      <c r="E2700" s="32" t="s">
        <v>1355</v>
      </c>
      <c r="F2700" s="32"/>
      <c r="G2700" s="32" t="s">
        <v>2589</v>
      </c>
      <c r="H2700" s="32">
        <v>0</v>
      </c>
      <c r="I2700" s="32" t="b">
        <v>0</v>
      </c>
      <c r="M2700">
        <v>2</v>
      </c>
      <c r="N2700" s="30" t="str">
        <f t="shared" si="130"/>
        <v>DELETE FROM W_CATEGORY WHERE ID = type;</v>
      </c>
      <c r="O2700" s="30" t="str">
        <f t="shared" si="128"/>
        <v>INSERT INTO W_CATEGORY VALUES(</v>
      </c>
      <c r="P2700" s="30" t="str">
        <f t="shared" si="129"/>
        <v>"type",1,"/job-1/130","","パッケージソフト開発（SE）",0,FALSE</v>
      </c>
      <c r="Q2700" s="18" t="s">
        <v>70</v>
      </c>
    </row>
    <row r="2701" spans="2:17">
      <c r="B2701" s="32" t="s">
        <v>384</v>
      </c>
      <c r="C2701" s="32" t="s">
        <v>90</v>
      </c>
      <c r="D2701" s="32">
        <v>1</v>
      </c>
      <c r="E2701" s="32" t="s">
        <v>1356</v>
      </c>
      <c r="F2701" s="32"/>
      <c r="G2701" s="32" t="s">
        <v>2596</v>
      </c>
      <c r="H2701" s="32">
        <v>0</v>
      </c>
      <c r="I2701" s="32" t="b">
        <v>0</v>
      </c>
      <c r="M2701">
        <v>2</v>
      </c>
      <c r="N2701" s="30" t="str">
        <f t="shared" si="130"/>
        <v>DELETE FROM W_CATEGORY WHERE ID = type;</v>
      </c>
      <c r="O2701" s="30" t="str">
        <f t="shared" si="128"/>
        <v>INSERT INTO W_CATEGORY VALUES(</v>
      </c>
      <c r="P2701" s="30" t="str">
        <f t="shared" si="129"/>
        <v>"type",1,"/job-1/131","","データベース運用・管理",0,FALSE</v>
      </c>
      <c r="Q2701" s="18" t="s">
        <v>70</v>
      </c>
    </row>
    <row r="2702" spans="2:17">
      <c r="B2702" s="32" t="s">
        <v>384</v>
      </c>
      <c r="C2702" s="32" t="s">
        <v>90</v>
      </c>
      <c r="D2702" s="32">
        <v>1</v>
      </c>
      <c r="E2702" s="32" t="s">
        <v>1357</v>
      </c>
      <c r="F2702" s="32"/>
      <c r="G2702" s="32" t="s">
        <v>2605</v>
      </c>
      <c r="H2702" s="32">
        <v>0</v>
      </c>
      <c r="I2702" s="32" t="b">
        <v>0</v>
      </c>
      <c r="M2702">
        <v>2</v>
      </c>
      <c r="N2702" s="30" t="str">
        <f t="shared" si="130"/>
        <v>DELETE FROM W_CATEGORY WHERE ID = type;</v>
      </c>
      <c r="O2702" s="30" t="str">
        <f t="shared" si="128"/>
        <v>INSERT INTO W_CATEGORY VALUES(</v>
      </c>
      <c r="P2702" s="30" t="str">
        <f t="shared" si="129"/>
        <v>"type",1,"/job-1/132","","テスター・テストエンジニア",0,FALSE</v>
      </c>
      <c r="Q2702" s="18" t="s">
        <v>70</v>
      </c>
    </row>
    <row r="2703" spans="2:17">
      <c r="B2703" s="32" t="s">
        <v>384</v>
      </c>
      <c r="C2703" s="32" t="s">
        <v>90</v>
      </c>
      <c r="D2703" s="32">
        <v>1</v>
      </c>
      <c r="E2703" s="32" t="s">
        <v>1358</v>
      </c>
      <c r="F2703" s="32"/>
      <c r="G2703" s="32" t="s">
        <v>2606</v>
      </c>
      <c r="H2703" s="32">
        <v>0</v>
      </c>
      <c r="I2703" s="32" t="b">
        <v>0</v>
      </c>
      <c r="M2703">
        <v>2</v>
      </c>
      <c r="N2703" s="30" t="str">
        <f t="shared" si="130"/>
        <v>DELETE FROM W_CATEGORY WHERE ID = type;</v>
      </c>
      <c r="O2703" s="30" t="str">
        <f t="shared" si="128"/>
        <v>INSERT INTO W_CATEGORY VALUES(</v>
      </c>
      <c r="P2703" s="30" t="str">
        <f t="shared" si="129"/>
        <v>"type",1,"/job-1/133","","フロントエンド・マークアップエンジニア",0,FALSE</v>
      </c>
      <c r="Q2703" s="18" t="s">
        <v>70</v>
      </c>
    </row>
    <row r="2704" spans="2:17">
      <c r="B2704" s="32" t="s">
        <v>384</v>
      </c>
      <c r="C2704" s="32" t="s">
        <v>90</v>
      </c>
      <c r="D2704" s="32">
        <v>1</v>
      </c>
      <c r="E2704" s="32" t="s">
        <v>1359</v>
      </c>
      <c r="F2704" s="32"/>
      <c r="G2704" s="32" t="s">
        <v>2597</v>
      </c>
      <c r="H2704" s="32">
        <v>0</v>
      </c>
      <c r="I2704" s="32" t="b">
        <v>0</v>
      </c>
      <c r="M2704">
        <v>2</v>
      </c>
      <c r="N2704" s="30" t="str">
        <f t="shared" si="130"/>
        <v>DELETE FROM W_CATEGORY WHERE ID = type;</v>
      </c>
      <c r="O2704" s="30" t="str">
        <f t="shared" si="128"/>
        <v>INSERT INTO W_CATEGORY VALUES(</v>
      </c>
      <c r="P2704" s="30" t="str">
        <f t="shared" si="129"/>
        <v>"type",1,"/job-1/14","","データベース設計・構築（汎用機系）",0,FALSE</v>
      </c>
      <c r="Q2704" s="18" t="s">
        <v>70</v>
      </c>
    </row>
    <row r="2705" spans="2:17">
      <c r="B2705" s="32" t="s">
        <v>384</v>
      </c>
      <c r="C2705" s="32" t="s">
        <v>90</v>
      </c>
      <c r="D2705" s="32">
        <v>1</v>
      </c>
      <c r="E2705" s="32" t="s">
        <v>1360</v>
      </c>
      <c r="F2705" s="32"/>
      <c r="G2705" s="32" t="s">
        <v>2593</v>
      </c>
      <c r="H2705" s="32">
        <v>0</v>
      </c>
      <c r="I2705" s="32" t="b">
        <v>0</v>
      </c>
      <c r="M2705">
        <v>2</v>
      </c>
      <c r="N2705" s="30" t="str">
        <f t="shared" si="130"/>
        <v>DELETE FROM W_CATEGORY WHERE ID = type;</v>
      </c>
      <c r="O2705" s="30" t="str">
        <f t="shared" si="128"/>
        <v>INSERT INTO W_CATEGORY VALUES(</v>
      </c>
      <c r="P2705" s="30" t="str">
        <f t="shared" si="129"/>
        <v>"type",1,"/job-1/15","","汎用機系（PG）",0,FALSE</v>
      </c>
      <c r="Q2705" s="18" t="s">
        <v>70</v>
      </c>
    </row>
    <row r="2706" spans="2:17">
      <c r="B2706" s="32" t="s">
        <v>384</v>
      </c>
      <c r="C2706" s="32" t="s">
        <v>90</v>
      </c>
      <c r="D2706" s="32">
        <v>1</v>
      </c>
      <c r="E2706" s="32" t="s">
        <v>1361</v>
      </c>
      <c r="F2706" s="32"/>
      <c r="G2706" s="32" t="s">
        <v>2594</v>
      </c>
      <c r="H2706" s="32">
        <v>0</v>
      </c>
      <c r="I2706" s="32" t="b">
        <v>0</v>
      </c>
      <c r="M2706">
        <v>2</v>
      </c>
      <c r="N2706" s="30" t="str">
        <f t="shared" si="130"/>
        <v>DELETE FROM W_CATEGORY WHERE ID = type;</v>
      </c>
      <c r="O2706" s="30" t="str">
        <f t="shared" si="128"/>
        <v>INSERT INTO W_CATEGORY VALUES(</v>
      </c>
      <c r="P2706" s="30" t="str">
        <f t="shared" si="129"/>
        <v>"type",1,"/job-1/18","","パッケージソフト開発（PG）",0,FALSE</v>
      </c>
      <c r="Q2706" s="18" t="s">
        <v>70</v>
      </c>
    </row>
    <row r="2707" spans="2:17">
      <c r="B2707" s="32" t="s">
        <v>384</v>
      </c>
      <c r="C2707" s="32" t="s">
        <v>90</v>
      </c>
      <c r="D2707" s="32">
        <v>1</v>
      </c>
      <c r="E2707" s="32" t="s">
        <v>1362</v>
      </c>
      <c r="F2707" s="32"/>
      <c r="G2707" s="32" t="s">
        <v>2598</v>
      </c>
      <c r="H2707" s="32">
        <v>0</v>
      </c>
      <c r="I2707" s="32" t="b">
        <v>0</v>
      </c>
      <c r="M2707">
        <v>2</v>
      </c>
      <c r="N2707" s="30" t="str">
        <f t="shared" si="130"/>
        <v>DELETE FROM W_CATEGORY WHERE ID = type;</v>
      </c>
      <c r="O2707" s="30" t="str">
        <f t="shared" si="128"/>
        <v>INSERT INTO W_CATEGORY VALUES(</v>
      </c>
      <c r="P2707" s="30" t="str">
        <f t="shared" si="129"/>
        <v>"type",1,"/job-1/20","","ネットワーク設計・構築",0,FALSE</v>
      </c>
      <c r="Q2707" s="18" t="s">
        <v>70</v>
      </c>
    </row>
    <row r="2708" spans="2:17">
      <c r="B2708" s="32" t="s">
        <v>384</v>
      </c>
      <c r="C2708" s="32" t="s">
        <v>90</v>
      </c>
      <c r="D2708" s="32">
        <v>1</v>
      </c>
      <c r="E2708" s="32" t="s">
        <v>1363</v>
      </c>
      <c r="F2708" s="32"/>
      <c r="G2708" s="32" t="s">
        <v>2418</v>
      </c>
      <c r="H2708" s="32">
        <v>0</v>
      </c>
      <c r="I2708" s="32" t="b">
        <v>0</v>
      </c>
      <c r="M2708">
        <v>2</v>
      </c>
      <c r="N2708" s="30" t="str">
        <f t="shared" si="130"/>
        <v>DELETE FROM W_CATEGORY WHERE ID = type;</v>
      </c>
      <c r="O2708" s="30" t="str">
        <f t="shared" si="128"/>
        <v>INSERT INTO W_CATEGORY VALUES(</v>
      </c>
      <c r="P2708" s="30" t="str">
        <f t="shared" si="129"/>
        <v>"type",1,"/job-1/21","","ネットワーク運用・監視",0,FALSE</v>
      </c>
      <c r="Q2708" s="18" t="s">
        <v>70</v>
      </c>
    </row>
    <row r="2709" spans="2:17">
      <c r="B2709" s="32" t="s">
        <v>384</v>
      </c>
      <c r="C2709" s="32" t="s">
        <v>90</v>
      </c>
      <c r="D2709" s="32">
        <v>1</v>
      </c>
      <c r="E2709" s="32" t="s">
        <v>1364</v>
      </c>
      <c r="F2709" s="32"/>
      <c r="G2709" s="32" t="s">
        <v>2599</v>
      </c>
      <c r="H2709" s="32">
        <v>0</v>
      </c>
      <c r="I2709" s="32" t="b">
        <v>0</v>
      </c>
      <c r="M2709">
        <v>2</v>
      </c>
      <c r="N2709" s="30" t="str">
        <f t="shared" si="130"/>
        <v>DELETE FROM W_CATEGORY WHERE ID = type;</v>
      </c>
      <c r="O2709" s="30" t="str">
        <f t="shared" si="128"/>
        <v>INSERT INTO W_CATEGORY VALUES(</v>
      </c>
      <c r="P2709" s="30" t="str">
        <f t="shared" si="129"/>
        <v>"type",1,"/job-1/22","","サーバ設計・構築",0,FALSE</v>
      </c>
      <c r="Q2709" s="18" t="s">
        <v>70</v>
      </c>
    </row>
    <row r="2710" spans="2:17">
      <c r="B2710" s="32" t="s">
        <v>384</v>
      </c>
      <c r="C2710" s="32" t="s">
        <v>90</v>
      </c>
      <c r="D2710" s="32">
        <v>1</v>
      </c>
      <c r="E2710" s="32" t="s">
        <v>1365</v>
      </c>
      <c r="F2710" s="32"/>
      <c r="G2710" s="32" t="s">
        <v>2601</v>
      </c>
      <c r="H2710" s="32">
        <v>0</v>
      </c>
      <c r="I2710" s="32" t="b">
        <v>0</v>
      </c>
      <c r="M2710">
        <v>2</v>
      </c>
      <c r="N2710" s="30" t="str">
        <f t="shared" si="130"/>
        <v>DELETE FROM W_CATEGORY WHERE ID = type;</v>
      </c>
      <c r="O2710" s="30" t="str">
        <f t="shared" si="128"/>
        <v>INSERT INTO W_CATEGORY VALUES(</v>
      </c>
      <c r="P2710" s="30" t="str">
        <f t="shared" si="129"/>
        <v>"type",1,"/job-1/27","","テクニカルサポート（ソフトウェア）",0,FALSE</v>
      </c>
      <c r="Q2710" s="18" t="s">
        <v>70</v>
      </c>
    </row>
    <row r="2711" spans="2:17">
      <c r="B2711" s="32" t="s">
        <v>384</v>
      </c>
      <c r="C2711" s="32" t="s">
        <v>90</v>
      </c>
      <c r="D2711" s="32">
        <v>1</v>
      </c>
      <c r="E2711" s="32" t="s">
        <v>1366</v>
      </c>
      <c r="F2711" s="32"/>
      <c r="G2711" s="32" t="s">
        <v>2602</v>
      </c>
      <c r="H2711" s="32">
        <v>0</v>
      </c>
      <c r="I2711" s="32" t="b">
        <v>0</v>
      </c>
      <c r="M2711">
        <v>2</v>
      </c>
      <c r="N2711" s="30" t="str">
        <f t="shared" si="130"/>
        <v>DELETE FROM W_CATEGORY WHERE ID = type;</v>
      </c>
      <c r="O2711" s="30" t="str">
        <f t="shared" si="128"/>
        <v>INSERT INTO W_CATEGORY VALUES(</v>
      </c>
      <c r="P2711" s="30" t="str">
        <f t="shared" si="129"/>
        <v>"type",1,"/job-1/28","","テクニカルサポート（ネットワーク）",0,FALSE</v>
      </c>
      <c r="Q2711" s="18" t="s">
        <v>70</v>
      </c>
    </row>
    <row r="2712" spans="2:17">
      <c r="B2712" s="32" t="s">
        <v>384</v>
      </c>
      <c r="C2712" s="32" t="s">
        <v>90</v>
      </c>
      <c r="D2712" s="32">
        <v>1</v>
      </c>
      <c r="E2712" s="32" t="s">
        <v>1367</v>
      </c>
      <c r="F2712" s="32"/>
      <c r="G2712" s="32" t="s">
        <v>1817</v>
      </c>
      <c r="H2712" s="32">
        <v>0</v>
      </c>
      <c r="I2712" s="32" t="b">
        <v>0</v>
      </c>
      <c r="M2712">
        <v>2</v>
      </c>
      <c r="N2712" s="30" t="str">
        <f t="shared" si="130"/>
        <v>DELETE FROM W_CATEGORY WHERE ID = type;</v>
      </c>
      <c r="O2712" s="30" t="str">
        <f t="shared" si="128"/>
        <v>INSERT INTO W_CATEGORY VALUES(</v>
      </c>
      <c r="P2712" s="30" t="str">
        <f t="shared" si="129"/>
        <v>"type",1,"/job-1/29","","ネットワーク・サーバ運用・保守",0,FALSE</v>
      </c>
      <c r="Q2712" s="18" t="s">
        <v>70</v>
      </c>
    </row>
    <row r="2713" spans="2:17">
      <c r="B2713" s="32" t="s">
        <v>384</v>
      </c>
      <c r="C2713" s="32" t="s">
        <v>90</v>
      </c>
      <c r="D2713" s="32">
        <v>1</v>
      </c>
      <c r="E2713" s="32" t="s">
        <v>1368</v>
      </c>
      <c r="F2713" s="32"/>
      <c r="G2713" s="32" t="s">
        <v>2590</v>
      </c>
      <c r="H2713" s="32">
        <v>0</v>
      </c>
      <c r="I2713" s="32" t="b">
        <v>0</v>
      </c>
      <c r="M2713">
        <v>2</v>
      </c>
      <c r="N2713" s="30" t="str">
        <f t="shared" si="130"/>
        <v>DELETE FROM W_CATEGORY WHERE ID = type;</v>
      </c>
      <c r="O2713" s="30" t="str">
        <f t="shared" si="128"/>
        <v>INSERT INTO W_CATEGORY VALUES(</v>
      </c>
      <c r="P2713" s="30" t="str">
        <f t="shared" si="129"/>
        <v>"type",1,"/job-1/3","","オープン・Web系（SE）",0,FALSE</v>
      </c>
      <c r="Q2713" s="18" t="s">
        <v>70</v>
      </c>
    </row>
    <row r="2714" spans="2:17">
      <c r="B2714" s="32" t="s">
        <v>384</v>
      </c>
      <c r="C2714" s="32" t="s">
        <v>90</v>
      </c>
      <c r="D2714" s="32">
        <v>1</v>
      </c>
      <c r="E2714" s="32" t="s">
        <v>1369</v>
      </c>
      <c r="F2714" s="32"/>
      <c r="G2714" s="32" t="s">
        <v>2603</v>
      </c>
      <c r="H2714" s="32">
        <v>0</v>
      </c>
      <c r="I2714" s="32" t="b">
        <v>0</v>
      </c>
      <c r="M2714">
        <v>2</v>
      </c>
      <c r="N2714" s="30" t="str">
        <f t="shared" si="130"/>
        <v>DELETE FROM W_CATEGORY WHERE ID = type;</v>
      </c>
      <c r="O2714" s="30" t="str">
        <f t="shared" si="128"/>
        <v>INSERT INTO W_CATEGORY VALUES(</v>
      </c>
      <c r="P2714" s="30" t="str">
        <f t="shared" si="129"/>
        <v>"type",1,"/job-1/30","","システム保守・運用オペレーター",0,FALSE</v>
      </c>
      <c r="Q2714" s="18" t="s">
        <v>70</v>
      </c>
    </row>
    <row r="2715" spans="2:17">
      <c r="B2715" s="32" t="s">
        <v>384</v>
      </c>
      <c r="C2715" s="32" t="s">
        <v>90</v>
      </c>
      <c r="D2715" s="32">
        <v>1</v>
      </c>
      <c r="E2715" s="32" t="s">
        <v>1370</v>
      </c>
      <c r="F2715" s="32"/>
      <c r="G2715" s="32" t="s">
        <v>2604</v>
      </c>
      <c r="H2715" s="32">
        <v>0</v>
      </c>
      <c r="I2715" s="32" t="b">
        <v>0</v>
      </c>
      <c r="M2715">
        <v>2</v>
      </c>
      <c r="N2715" s="30" t="str">
        <f t="shared" si="130"/>
        <v>DELETE FROM W_CATEGORY WHERE ID = type;</v>
      </c>
      <c r="O2715" s="30" t="str">
        <f t="shared" si="128"/>
        <v>INSERT INTO W_CATEGORY VALUES(</v>
      </c>
      <c r="P2715" s="30" t="str">
        <f t="shared" si="129"/>
        <v>"type",1,"/job-1/31","","システム導入・運用トレーナー",0,FALSE</v>
      </c>
      <c r="Q2715" s="18" t="s">
        <v>70</v>
      </c>
    </row>
    <row r="2716" spans="2:17">
      <c r="B2716" s="32" t="s">
        <v>384</v>
      </c>
      <c r="C2716" s="32" t="s">
        <v>90</v>
      </c>
      <c r="D2716" s="32">
        <v>1</v>
      </c>
      <c r="E2716" s="32" t="s">
        <v>1371</v>
      </c>
      <c r="F2716" s="32"/>
      <c r="G2716" s="32" t="s">
        <v>1833</v>
      </c>
      <c r="H2716" s="32">
        <v>0</v>
      </c>
      <c r="I2716" s="32" t="b">
        <v>0</v>
      </c>
      <c r="M2716">
        <v>2</v>
      </c>
      <c r="N2716" s="30" t="str">
        <f t="shared" si="130"/>
        <v>DELETE FROM W_CATEGORY WHERE ID = type;</v>
      </c>
      <c r="O2716" s="30" t="str">
        <f t="shared" si="128"/>
        <v>INSERT INTO W_CATEGORY VALUES(</v>
      </c>
      <c r="P2716" s="30" t="str">
        <f t="shared" si="129"/>
        <v>"type",1,"/job-1/32","","社内SE",0,FALSE</v>
      </c>
      <c r="Q2716" s="18" t="s">
        <v>70</v>
      </c>
    </row>
    <row r="2717" spans="2:17">
      <c r="B2717" s="32" t="s">
        <v>384</v>
      </c>
      <c r="C2717" s="32" t="s">
        <v>90</v>
      </c>
      <c r="D2717" s="32">
        <v>1</v>
      </c>
      <c r="E2717" s="32" t="s">
        <v>1372</v>
      </c>
      <c r="F2717" s="32"/>
      <c r="G2717" s="32" t="s">
        <v>2607</v>
      </c>
      <c r="H2717" s="32">
        <v>0</v>
      </c>
      <c r="I2717" s="32" t="b">
        <v>0</v>
      </c>
      <c r="M2717">
        <v>2</v>
      </c>
      <c r="N2717" s="30" t="str">
        <f t="shared" si="130"/>
        <v>DELETE FROM W_CATEGORY WHERE ID = type;</v>
      </c>
      <c r="O2717" s="30" t="str">
        <f t="shared" si="128"/>
        <v>INSERT INTO W_CATEGORY VALUES(</v>
      </c>
      <c r="P2717" s="30" t="str">
        <f t="shared" si="129"/>
        <v>"type",1,"/job-1/33","","その他IT・通信・Webエンジニア関連職",0,FALSE</v>
      </c>
      <c r="Q2717" s="18" t="s">
        <v>70</v>
      </c>
    </row>
    <row r="2718" spans="2:17">
      <c r="B2718" s="32" t="s">
        <v>384</v>
      </c>
      <c r="C2718" s="32" t="s">
        <v>90</v>
      </c>
      <c r="D2718" s="32">
        <v>1</v>
      </c>
      <c r="E2718" s="32" t="s">
        <v>1373</v>
      </c>
      <c r="F2718" s="32"/>
      <c r="G2718" s="32" t="s">
        <v>2591</v>
      </c>
      <c r="H2718" s="32">
        <v>0</v>
      </c>
      <c r="I2718" s="32" t="b">
        <v>0</v>
      </c>
      <c r="M2718">
        <v>2</v>
      </c>
      <c r="N2718" s="30" t="str">
        <f t="shared" si="130"/>
        <v>DELETE FROM W_CATEGORY WHERE ID = type;</v>
      </c>
      <c r="O2718" s="30" t="str">
        <f t="shared" si="128"/>
        <v>INSERT INTO W_CATEGORY VALUES(</v>
      </c>
      <c r="P2718" s="30" t="str">
        <f t="shared" si="129"/>
        <v>"type",1,"/job-1/4","","オープン・Web系（アプリ開発）",0,FALSE</v>
      </c>
      <c r="Q2718" s="18" t="s">
        <v>70</v>
      </c>
    </row>
    <row r="2719" spans="2:17">
      <c r="B2719" s="32" t="s">
        <v>384</v>
      </c>
      <c r="C2719" s="32" t="s">
        <v>90</v>
      </c>
      <c r="D2719" s="32">
        <v>1</v>
      </c>
      <c r="E2719" s="32" t="s">
        <v>1374</v>
      </c>
      <c r="F2719" s="32"/>
      <c r="G2719" s="32" t="s">
        <v>2608</v>
      </c>
      <c r="H2719" s="32">
        <v>0</v>
      </c>
      <c r="I2719" s="32" t="b">
        <v>0</v>
      </c>
      <c r="M2719">
        <v>2</v>
      </c>
      <c r="N2719" s="30" t="str">
        <f t="shared" si="130"/>
        <v>DELETE FROM W_CATEGORY WHERE ID = type;</v>
      </c>
      <c r="O2719" s="30" t="str">
        <f t="shared" si="128"/>
        <v>INSERT INTO W_CATEGORY VALUES(</v>
      </c>
      <c r="P2719" s="30" t="str">
        <f t="shared" si="129"/>
        <v>"type",1,"/job-1/45","","通信インフラ設計・構築（有線・無線系）",0,FALSE</v>
      </c>
      <c r="Q2719" s="18" t="s">
        <v>70</v>
      </c>
    </row>
    <row r="2720" spans="2:17">
      <c r="B2720" s="32" t="s">
        <v>384</v>
      </c>
      <c r="C2720" s="32" t="s">
        <v>90</v>
      </c>
      <c r="D2720" s="32">
        <v>1</v>
      </c>
      <c r="E2720" s="32" t="s">
        <v>1375</v>
      </c>
      <c r="F2720" s="32"/>
      <c r="G2720" s="32" t="s">
        <v>2609</v>
      </c>
      <c r="H2720" s="32">
        <v>0</v>
      </c>
      <c r="I2720" s="32" t="b">
        <v>0</v>
      </c>
      <c r="M2720">
        <v>2</v>
      </c>
      <c r="N2720" s="30" t="str">
        <f t="shared" si="130"/>
        <v>DELETE FROM W_CATEGORY WHERE ID = type;</v>
      </c>
      <c r="O2720" s="30" t="str">
        <f t="shared" si="128"/>
        <v>INSERT INTO W_CATEGORY VALUES(</v>
      </c>
      <c r="P2720" s="30" t="str">
        <f t="shared" si="129"/>
        <v>"type",1,"/job-1/47","","通信インフラ施工・保守・運用",0,FALSE</v>
      </c>
      <c r="Q2720" s="18" t="s">
        <v>70</v>
      </c>
    </row>
    <row r="2721" spans="2:17">
      <c r="B2721" s="32" t="s">
        <v>384</v>
      </c>
      <c r="C2721" s="32" t="s">
        <v>90</v>
      </c>
      <c r="D2721" s="32">
        <v>1</v>
      </c>
      <c r="E2721" s="32" t="s">
        <v>1376</v>
      </c>
      <c r="F2721" s="32"/>
      <c r="G2721" s="32" t="s">
        <v>2600</v>
      </c>
      <c r="H2721" s="32">
        <v>0</v>
      </c>
      <c r="I2721" s="32" t="b">
        <v>0</v>
      </c>
      <c r="M2721">
        <v>2</v>
      </c>
      <c r="N2721" s="30" t="str">
        <f t="shared" si="130"/>
        <v>DELETE FROM W_CATEGORY WHERE ID = type;</v>
      </c>
      <c r="O2721" s="30" t="str">
        <f t="shared" si="128"/>
        <v>INSERT INTO W_CATEGORY VALUES(</v>
      </c>
      <c r="P2721" s="30" t="str">
        <f t="shared" si="129"/>
        <v>"type",1,"/job-1/5","","データベース設計・構築（オープン・Web系）",0,FALSE</v>
      </c>
      <c r="Q2721" s="18" t="s">
        <v>70</v>
      </c>
    </row>
    <row r="2722" spans="2:17">
      <c r="B2722" s="32" t="s">
        <v>384</v>
      </c>
      <c r="C2722" s="32" t="s">
        <v>90</v>
      </c>
      <c r="D2722" s="32">
        <v>1</v>
      </c>
      <c r="E2722" s="32" t="s">
        <v>1377</v>
      </c>
      <c r="F2722" s="32"/>
      <c r="G2722" s="32" t="s">
        <v>2595</v>
      </c>
      <c r="H2722" s="32">
        <v>0</v>
      </c>
      <c r="I2722" s="32" t="b">
        <v>0</v>
      </c>
      <c r="M2722">
        <v>2</v>
      </c>
      <c r="N2722" s="30" t="str">
        <f t="shared" si="130"/>
        <v>DELETE FROM W_CATEGORY WHERE ID = type;</v>
      </c>
      <c r="O2722" s="30" t="str">
        <f t="shared" si="128"/>
        <v>INSERT INTO W_CATEGORY VALUES(</v>
      </c>
      <c r="P2722" s="30" t="str">
        <f t="shared" si="129"/>
        <v>"type",1,"/job-1/6","","オープン・Web系（PG）",0,FALSE</v>
      </c>
      <c r="Q2722" s="18" t="s">
        <v>70</v>
      </c>
    </row>
    <row r="2723" spans="2:17">
      <c r="B2723" s="32" t="s">
        <v>384</v>
      </c>
      <c r="C2723" s="32" t="s">
        <v>90</v>
      </c>
      <c r="D2723" s="32">
        <v>1</v>
      </c>
      <c r="E2723" s="32" t="s">
        <v>1378</v>
      </c>
      <c r="F2723" s="32"/>
      <c r="G2723" s="32" t="s">
        <v>2592</v>
      </c>
      <c r="H2723" s="32">
        <v>0</v>
      </c>
      <c r="I2723" s="32" t="b">
        <v>0</v>
      </c>
      <c r="M2723">
        <v>2</v>
      </c>
      <c r="N2723" s="30" t="str">
        <f t="shared" si="130"/>
        <v>DELETE FROM W_CATEGORY WHERE ID = type;</v>
      </c>
      <c r="O2723" s="30" t="str">
        <f t="shared" si="128"/>
        <v>INSERT INTO W_CATEGORY VALUES(</v>
      </c>
      <c r="P2723" s="30" t="str">
        <f t="shared" si="129"/>
        <v>"type",1,"/job-1/9","","制御・ファームウェア・組込系（アプリ開発）",0,FALSE</v>
      </c>
      <c r="Q2723" s="18" t="s">
        <v>70</v>
      </c>
    </row>
    <row r="2724" spans="2:17">
      <c r="B2724" s="32" t="s">
        <v>384</v>
      </c>
      <c r="C2724" s="32" t="s">
        <v>90</v>
      </c>
      <c r="D2724" s="32">
        <v>2</v>
      </c>
      <c r="E2724" s="32"/>
      <c r="F2724" s="32"/>
      <c r="G2724" s="32" t="s">
        <v>2610</v>
      </c>
      <c r="H2724" s="32">
        <v>0</v>
      </c>
      <c r="I2724" s="32" t="b">
        <v>0</v>
      </c>
      <c r="M2724">
        <v>2</v>
      </c>
      <c r="N2724" s="30" t="str">
        <f t="shared" si="130"/>
        <v>DELETE FROM W_CATEGORY WHERE ID = type;</v>
      </c>
      <c r="O2724" s="30" t="str">
        <f t="shared" si="128"/>
        <v>INSERT INTO W_CATEGORY VALUES(</v>
      </c>
      <c r="P2724" s="30" t="str">
        <f t="shared" si="129"/>
        <v>"type",2,"","","コールセンタースタッフ・カスタマーサポート",0,FALSE</v>
      </c>
      <c r="Q2724" s="18" t="s">
        <v>70</v>
      </c>
    </row>
    <row r="2725" spans="2:17">
      <c r="B2725" s="32" t="s">
        <v>384</v>
      </c>
      <c r="C2725" s="32" t="s">
        <v>90</v>
      </c>
      <c r="D2725" s="32">
        <v>2</v>
      </c>
      <c r="E2725" s="32"/>
      <c r="F2725" s="32"/>
      <c r="G2725" s="32" t="s">
        <v>2611</v>
      </c>
      <c r="H2725" s="32">
        <v>0</v>
      </c>
      <c r="I2725" s="32" t="b">
        <v>0</v>
      </c>
      <c r="M2725">
        <v>2</v>
      </c>
      <c r="N2725" s="30" t="str">
        <f t="shared" si="130"/>
        <v>DELETE FROM W_CATEGORY WHERE ID = type;</v>
      </c>
      <c r="O2725" s="30" t="str">
        <f t="shared" si="128"/>
        <v>INSERT INTO W_CATEGORY VALUES(</v>
      </c>
      <c r="P2725" s="30" t="str">
        <f t="shared" si="129"/>
        <v>"type",2,"","","営業・企画営業",0,FALSE</v>
      </c>
      <c r="Q2725" s="18" t="s">
        <v>70</v>
      </c>
    </row>
    <row r="2726" spans="2:17">
      <c r="B2726" s="32" t="s">
        <v>384</v>
      </c>
      <c r="C2726" s="32" t="s">
        <v>90</v>
      </c>
      <c r="D2726" s="32">
        <v>2</v>
      </c>
      <c r="E2726" s="32" t="s">
        <v>1379</v>
      </c>
      <c r="F2726" s="32"/>
      <c r="G2726" s="32" t="s">
        <v>2612</v>
      </c>
      <c r="H2726" s="32">
        <v>0</v>
      </c>
      <c r="I2726" s="32" t="b">
        <v>0</v>
      </c>
      <c r="M2726">
        <v>2</v>
      </c>
      <c r="N2726" s="30" t="str">
        <f t="shared" si="130"/>
        <v>DELETE FROM W_CATEGORY WHERE ID = type;</v>
      </c>
      <c r="O2726" s="30" t="str">
        <f t="shared" si="128"/>
        <v>INSERT INTO W_CATEGORY VALUES(</v>
      </c>
      <c r="P2726" s="30" t="str">
        <f t="shared" si="129"/>
        <v>"type",2,"/job-5/83","","企画営業、コンサルティング営業（法人向け）",0,FALSE</v>
      </c>
      <c r="Q2726" s="18" t="s">
        <v>70</v>
      </c>
    </row>
    <row r="2727" spans="2:17">
      <c r="B2727" s="32" t="s">
        <v>384</v>
      </c>
      <c r="C2727" s="32" t="s">
        <v>90</v>
      </c>
      <c r="D2727" s="32">
        <v>2</v>
      </c>
      <c r="E2727" s="32" t="s">
        <v>1380</v>
      </c>
      <c r="F2727" s="32"/>
      <c r="G2727" s="32" t="s">
        <v>2613</v>
      </c>
      <c r="H2727" s="32">
        <v>0</v>
      </c>
      <c r="I2727" s="32" t="b">
        <v>0</v>
      </c>
      <c r="M2727">
        <v>2</v>
      </c>
      <c r="N2727" s="30" t="str">
        <f t="shared" si="130"/>
        <v>DELETE FROM W_CATEGORY WHERE ID = type;</v>
      </c>
      <c r="O2727" s="30" t="str">
        <f t="shared" si="128"/>
        <v>INSERT INTO W_CATEGORY VALUES(</v>
      </c>
      <c r="P2727" s="30" t="str">
        <f t="shared" si="129"/>
        <v>"type",2,"/job-5/84","","企画営業、コンサルティング営業（個人向け）",0,FALSE</v>
      </c>
      <c r="Q2727" s="18" t="s">
        <v>70</v>
      </c>
    </row>
    <row r="2728" spans="2:17">
      <c r="B2728" s="32" t="s">
        <v>384</v>
      </c>
      <c r="C2728" s="32" t="s">
        <v>90</v>
      </c>
      <c r="D2728" s="32">
        <v>2</v>
      </c>
      <c r="E2728" s="32" t="s">
        <v>1381</v>
      </c>
      <c r="F2728" s="32"/>
      <c r="G2728" s="32" t="s">
        <v>2614</v>
      </c>
      <c r="H2728" s="32">
        <v>0</v>
      </c>
      <c r="I2728" s="32" t="b">
        <v>0</v>
      </c>
      <c r="M2728">
        <v>2</v>
      </c>
      <c r="N2728" s="30" t="str">
        <f t="shared" si="130"/>
        <v>DELETE FROM W_CATEGORY WHERE ID = type;</v>
      </c>
      <c r="O2728" s="30" t="str">
        <f t="shared" si="128"/>
        <v>INSERT INTO W_CATEGORY VALUES(</v>
      </c>
      <c r="P2728" s="30" t="str">
        <f t="shared" si="129"/>
        <v>"type",2,"/job-5/85","","技術営業",0,FALSE</v>
      </c>
      <c r="Q2728" s="18" t="s">
        <v>70</v>
      </c>
    </row>
    <row r="2729" spans="2:17">
      <c r="B2729" s="32" t="s">
        <v>384</v>
      </c>
      <c r="C2729" s="32" t="s">
        <v>90</v>
      </c>
      <c r="D2729" s="32">
        <v>2</v>
      </c>
      <c r="E2729" s="32" t="s">
        <v>1382</v>
      </c>
      <c r="F2729" s="32"/>
      <c r="G2729" s="32" t="s">
        <v>1599</v>
      </c>
      <c r="H2729" s="32">
        <v>0</v>
      </c>
      <c r="I2729" s="32" t="b">
        <v>0</v>
      </c>
      <c r="M2729">
        <v>2</v>
      </c>
      <c r="N2729" s="30" t="str">
        <f t="shared" si="130"/>
        <v>DELETE FROM W_CATEGORY WHERE ID = type;</v>
      </c>
      <c r="O2729" s="30" t="str">
        <f t="shared" si="128"/>
        <v>INSERT INTO W_CATEGORY VALUES(</v>
      </c>
      <c r="P2729" s="30" t="str">
        <f t="shared" si="129"/>
        <v>"type",2,"/job-5/86","","内勤営業",0,FALSE</v>
      </c>
      <c r="Q2729" s="18" t="s">
        <v>70</v>
      </c>
    </row>
    <row r="2730" spans="2:17">
      <c r="B2730" s="32" t="s">
        <v>384</v>
      </c>
      <c r="C2730" s="32" t="s">
        <v>90</v>
      </c>
      <c r="D2730" s="32">
        <v>2</v>
      </c>
      <c r="E2730" s="32" t="s">
        <v>1383</v>
      </c>
      <c r="F2730" s="32"/>
      <c r="G2730" s="32" t="s">
        <v>2615</v>
      </c>
      <c r="H2730" s="32">
        <v>0</v>
      </c>
      <c r="I2730" s="32" t="b">
        <v>0</v>
      </c>
      <c r="M2730">
        <v>2</v>
      </c>
      <c r="N2730" s="30" t="str">
        <f t="shared" si="130"/>
        <v>DELETE FROM W_CATEGORY WHERE ID = type;</v>
      </c>
      <c r="O2730" s="30" t="str">
        <f t="shared" si="128"/>
        <v>INSERT INTO W_CATEGORY VALUES(</v>
      </c>
      <c r="P2730" s="30" t="str">
        <f t="shared" si="129"/>
        <v>"type",2,"/job-5/87","","ルート営業",0,FALSE</v>
      </c>
      <c r="Q2730" s="18" t="s">
        <v>70</v>
      </c>
    </row>
    <row r="2731" spans="2:17">
      <c r="B2731" s="32" t="s">
        <v>384</v>
      </c>
      <c r="C2731" s="32" t="s">
        <v>90</v>
      </c>
      <c r="D2731" s="32">
        <v>2</v>
      </c>
      <c r="E2731" s="32" t="s">
        <v>1384</v>
      </c>
      <c r="F2731" s="32"/>
      <c r="G2731" s="32" t="s">
        <v>1602</v>
      </c>
      <c r="H2731" s="32">
        <v>0</v>
      </c>
      <c r="I2731" s="32" t="b">
        <v>0</v>
      </c>
      <c r="M2731">
        <v>2</v>
      </c>
      <c r="N2731" s="30" t="str">
        <f t="shared" si="130"/>
        <v>DELETE FROM W_CATEGORY WHERE ID = type;</v>
      </c>
      <c r="O2731" s="30" t="str">
        <f t="shared" si="128"/>
        <v>INSERT INTO W_CATEGORY VALUES(</v>
      </c>
      <c r="P2731" s="30" t="str">
        <f t="shared" si="129"/>
        <v>"type",2,"/job-5/88","","海外営業",0,FALSE</v>
      </c>
      <c r="Q2731" s="18" t="s">
        <v>70</v>
      </c>
    </row>
    <row r="2732" spans="2:17">
      <c r="B2732" s="32" t="s">
        <v>384</v>
      </c>
      <c r="C2732" s="32" t="s">
        <v>90</v>
      </c>
      <c r="D2732" s="32">
        <v>2</v>
      </c>
      <c r="E2732" s="32" t="s">
        <v>1385</v>
      </c>
      <c r="F2732" s="32"/>
      <c r="G2732" s="32" t="s">
        <v>1604</v>
      </c>
      <c r="H2732" s="32">
        <v>0</v>
      </c>
      <c r="I2732" s="32" t="b">
        <v>0</v>
      </c>
      <c r="M2732">
        <v>2</v>
      </c>
      <c r="N2732" s="30" t="str">
        <f t="shared" si="130"/>
        <v>DELETE FROM W_CATEGORY WHERE ID = type;</v>
      </c>
      <c r="O2732" s="30" t="str">
        <f t="shared" ref="O2732:O2795" si="131">"INSERT INTO " &amp; $B2732 &amp; " VALUES("</f>
        <v>INSERT INTO W_CATEGORY VALUES(</v>
      </c>
      <c r="P2732" s="30" t="str">
        <f t="shared" si="129"/>
        <v>"type",2,"/job-5/89","","MR",0,FALSE</v>
      </c>
      <c r="Q2732" s="18" t="s">
        <v>70</v>
      </c>
    </row>
    <row r="2733" spans="2:17">
      <c r="B2733" s="32" t="s">
        <v>384</v>
      </c>
      <c r="C2733" s="32" t="s">
        <v>90</v>
      </c>
      <c r="D2733" s="32">
        <v>2</v>
      </c>
      <c r="E2733" s="32" t="s">
        <v>1386</v>
      </c>
      <c r="F2733" s="32"/>
      <c r="G2733" s="32" t="s">
        <v>2616</v>
      </c>
      <c r="H2733" s="32">
        <v>0</v>
      </c>
      <c r="I2733" s="32" t="b">
        <v>0</v>
      </c>
      <c r="M2733">
        <v>2</v>
      </c>
      <c r="N2733" s="30" t="str">
        <f t="shared" si="130"/>
        <v>DELETE FROM W_CATEGORY WHERE ID = type;</v>
      </c>
      <c r="O2733" s="30" t="str">
        <f t="shared" si="131"/>
        <v>INSERT INTO W_CATEGORY VALUES(</v>
      </c>
      <c r="P2733" s="30" t="str">
        <f t="shared" si="129"/>
        <v>"type",2,"/job-5/90","","営業管理・営業マネージャー",0,FALSE</v>
      </c>
      <c r="Q2733" s="18" t="s">
        <v>70</v>
      </c>
    </row>
    <row r="2734" spans="2:17">
      <c r="B2734" s="32" t="s">
        <v>384</v>
      </c>
      <c r="C2734" s="32" t="s">
        <v>90</v>
      </c>
      <c r="D2734" s="32">
        <v>2</v>
      </c>
      <c r="E2734" s="32" t="s">
        <v>1387</v>
      </c>
      <c r="F2734" s="32"/>
      <c r="G2734" s="32" t="s">
        <v>2617</v>
      </c>
      <c r="H2734" s="32">
        <v>0</v>
      </c>
      <c r="I2734" s="32" t="b">
        <v>0</v>
      </c>
      <c r="M2734">
        <v>2</v>
      </c>
      <c r="N2734" s="30" t="str">
        <f t="shared" si="130"/>
        <v>DELETE FROM W_CATEGORY WHERE ID = type;</v>
      </c>
      <c r="O2734" s="30" t="str">
        <f t="shared" si="131"/>
        <v>INSERT INTO W_CATEGORY VALUES(</v>
      </c>
      <c r="P2734" s="30" t="str">
        <f t="shared" ref="P2734:P2797" si="132" xml:space="preserve"> IF(IFERROR(FIND("VAR",C$108),0)&gt;0,""""&amp; C2734 &amp; """",C2734) &amp; "," &amp; IF(IFERROR(FIND("VAR",D$108),0)&gt;0,""""&amp; D2734 &amp; """",D2734) &amp; "," &amp; IF(IFERROR(FIND("VAR",E$108),0)&gt;0,""""&amp; E2734 &amp; """",E2734) &amp; "," &amp;  IF(IFERROR(FIND("VAR",F$108),0)&gt;0,""""&amp; F2734 &amp; """",F2734)&amp; "," &amp;  IF(IFERROR(FIND("VAR",G$108),0)&gt;0,""""&amp; G2734 &amp; """",G2734) &amp; "," &amp; IF(IFERROR(FIND("VAR",H$108),0)&gt;0,""""&amp; H2734 &amp; """",H2734) &amp; "," &amp; IF(IFERROR(FIND("VAR",I$108),0)&gt;0,""""&amp; I2734 &amp; """",I2734)</f>
        <v>"type",2,"/job-5/91","","キャリアカウンセラー・人材派遣コーディネーター",0,FALSE</v>
      </c>
      <c r="Q2734" s="18" t="s">
        <v>70</v>
      </c>
    </row>
    <row r="2735" spans="2:17">
      <c r="B2735" s="32" t="s">
        <v>384</v>
      </c>
      <c r="C2735" s="32" t="s">
        <v>90</v>
      </c>
      <c r="D2735" s="32">
        <v>2</v>
      </c>
      <c r="E2735" s="32" t="s">
        <v>1388</v>
      </c>
      <c r="F2735" s="32"/>
      <c r="G2735" s="32" t="s">
        <v>2618</v>
      </c>
      <c r="H2735" s="32">
        <v>0</v>
      </c>
      <c r="I2735" s="32" t="b">
        <v>0</v>
      </c>
      <c r="M2735">
        <v>2</v>
      </c>
      <c r="N2735" s="30" t="str">
        <f t="shared" si="130"/>
        <v>DELETE FROM W_CATEGORY WHERE ID = type;</v>
      </c>
      <c r="O2735" s="30" t="str">
        <f t="shared" si="131"/>
        <v>INSERT INTO W_CATEGORY VALUES(</v>
      </c>
      <c r="P2735" s="30" t="str">
        <f t="shared" si="132"/>
        <v>"type",2,"/job-5/92","","その他営業職",0,FALSE</v>
      </c>
      <c r="Q2735" s="18" t="s">
        <v>70</v>
      </c>
    </row>
    <row r="2736" spans="2:17">
      <c r="B2736" s="32" t="s">
        <v>384</v>
      </c>
      <c r="C2736" s="32" t="s">
        <v>90</v>
      </c>
      <c r="D2736" s="32">
        <v>2</v>
      </c>
      <c r="E2736" s="32" t="s">
        <v>1389</v>
      </c>
      <c r="F2736" s="32"/>
      <c r="G2736" s="32" t="s">
        <v>2619</v>
      </c>
      <c r="H2736" s="32">
        <v>0</v>
      </c>
      <c r="I2736" s="32" t="b">
        <v>0</v>
      </c>
      <c r="M2736">
        <v>2</v>
      </c>
      <c r="N2736" s="30" t="str">
        <f t="shared" si="130"/>
        <v>DELETE FROM W_CATEGORY WHERE ID = type;</v>
      </c>
      <c r="O2736" s="30" t="str">
        <f t="shared" si="131"/>
        <v>INSERT INTO W_CATEGORY VALUES(</v>
      </c>
      <c r="P2736" s="30" t="str">
        <f t="shared" si="132"/>
        <v>"type",2,"/job-5/93","","コールセンタースーパーバイザー（運営・管理）",0,FALSE</v>
      </c>
      <c r="Q2736" s="18" t="s">
        <v>70</v>
      </c>
    </row>
    <row r="2737" spans="2:17">
      <c r="B2737" s="32" t="s">
        <v>384</v>
      </c>
      <c r="C2737" s="32" t="s">
        <v>90</v>
      </c>
      <c r="D2737" s="32">
        <v>2</v>
      </c>
      <c r="E2737" s="32" t="s">
        <v>1390</v>
      </c>
      <c r="F2737" s="32"/>
      <c r="G2737" s="32" t="s">
        <v>2620</v>
      </c>
      <c r="H2737" s="32">
        <v>0</v>
      </c>
      <c r="I2737" s="32" t="b">
        <v>0</v>
      </c>
      <c r="M2737">
        <v>2</v>
      </c>
      <c r="N2737" s="30" t="str">
        <f t="shared" si="130"/>
        <v>DELETE FROM W_CATEGORY WHERE ID = type;</v>
      </c>
      <c r="O2737" s="30" t="str">
        <f t="shared" si="131"/>
        <v>INSERT INTO W_CATEGORY VALUES(</v>
      </c>
      <c r="P2737" s="30" t="str">
        <f t="shared" si="132"/>
        <v>"type",2,"/job-5/94","","ヘルプデスク・カスタマーサポート",0,FALSE</v>
      </c>
      <c r="Q2737" s="18" t="s">
        <v>70</v>
      </c>
    </row>
    <row r="2738" spans="2:17">
      <c r="B2738" s="32" t="s">
        <v>384</v>
      </c>
      <c r="C2738" s="32" t="s">
        <v>90</v>
      </c>
      <c r="D2738" s="32">
        <v>2</v>
      </c>
      <c r="E2738" s="32" t="s">
        <v>1391</v>
      </c>
      <c r="F2738" s="32"/>
      <c r="G2738" s="32" t="s">
        <v>2621</v>
      </c>
      <c r="H2738" s="32">
        <v>0</v>
      </c>
      <c r="I2738" s="32" t="b">
        <v>0</v>
      </c>
      <c r="M2738">
        <v>2</v>
      </c>
      <c r="N2738" s="30" t="str">
        <f t="shared" si="130"/>
        <v>DELETE FROM W_CATEGORY WHERE ID = type;</v>
      </c>
      <c r="O2738" s="30" t="str">
        <f t="shared" si="131"/>
        <v>INSERT INTO W_CATEGORY VALUES(</v>
      </c>
      <c r="P2738" s="30" t="str">
        <f t="shared" si="132"/>
        <v>"type",2,"/job-5/95","","テレフォンオペレーター、テレフォンアポインター",0,FALSE</v>
      </c>
      <c r="Q2738" s="18" t="s">
        <v>70</v>
      </c>
    </row>
    <row r="2739" spans="2:17">
      <c r="B2739" s="32" t="s">
        <v>384</v>
      </c>
      <c r="C2739" s="32" t="s">
        <v>90</v>
      </c>
      <c r="D2739" s="32">
        <v>3</v>
      </c>
      <c r="E2739" s="32"/>
      <c r="F2739" s="32"/>
      <c r="G2739" s="32" t="s">
        <v>2622</v>
      </c>
      <c r="H2739" s="32">
        <v>0</v>
      </c>
      <c r="I2739" s="32" t="b">
        <v>0</v>
      </c>
      <c r="M2739">
        <v>2</v>
      </c>
      <c r="N2739" s="30" t="str">
        <f t="shared" ref="N2739:N2802" si="133">"DELETE FROM " &amp; $B2739 &amp; " WHERE ID = " &amp; C2739 &amp; ";"</f>
        <v>DELETE FROM W_CATEGORY WHERE ID = type;</v>
      </c>
      <c r="O2739" s="30" t="str">
        <f t="shared" si="131"/>
        <v>INSERT INTO W_CATEGORY VALUES(</v>
      </c>
      <c r="P2739" s="30" t="str">
        <f t="shared" si="132"/>
        <v>"type",3,"","","ITコンサルタント・プリセールス",0,FALSE</v>
      </c>
      <c r="Q2739" s="18" t="s">
        <v>70</v>
      </c>
    </row>
    <row r="2740" spans="2:17">
      <c r="B2740" s="32" t="s">
        <v>384</v>
      </c>
      <c r="C2740" s="32" t="s">
        <v>90</v>
      </c>
      <c r="D2740" s="32">
        <v>3</v>
      </c>
      <c r="E2740" s="32"/>
      <c r="F2740" s="32"/>
      <c r="G2740" s="32" t="s">
        <v>2623</v>
      </c>
      <c r="H2740" s="32">
        <v>0</v>
      </c>
      <c r="I2740" s="32" t="b">
        <v>0</v>
      </c>
      <c r="M2740">
        <v>2</v>
      </c>
      <c r="N2740" s="30" t="str">
        <f t="shared" si="133"/>
        <v>DELETE FROM W_CATEGORY WHERE ID = type;</v>
      </c>
      <c r="O2740" s="30" t="str">
        <f t="shared" si="131"/>
        <v>INSERT INTO W_CATEGORY VALUES(</v>
      </c>
      <c r="P2740" s="30" t="str">
        <f t="shared" si="132"/>
        <v>"type",3,"","","プロジェクトマネージャー（PM）・リーダー（PL）",0,FALSE</v>
      </c>
      <c r="Q2740" s="18" t="s">
        <v>70</v>
      </c>
    </row>
    <row r="2741" spans="2:17">
      <c r="B2741" s="32" t="s">
        <v>384</v>
      </c>
      <c r="C2741" s="32" t="s">
        <v>90</v>
      </c>
      <c r="D2741" s="32">
        <v>3</v>
      </c>
      <c r="E2741" s="32" t="s">
        <v>1392</v>
      </c>
      <c r="F2741" s="32"/>
      <c r="G2741" s="32" t="s">
        <v>2624</v>
      </c>
      <c r="H2741" s="32">
        <v>0</v>
      </c>
      <c r="I2741" s="32" t="b">
        <v>0</v>
      </c>
      <c r="M2741">
        <v>2</v>
      </c>
      <c r="N2741" s="30" t="str">
        <f t="shared" si="133"/>
        <v>DELETE FROM W_CATEGORY WHERE ID = type;</v>
      </c>
      <c r="O2741" s="30" t="str">
        <f t="shared" si="131"/>
        <v>INSERT INTO W_CATEGORY VALUES(</v>
      </c>
      <c r="P2741" s="30" t="str">
        <f t="shared" si="132"/>
        <v>"type",3,"/job-10/1","","オープン・Web系（PM・PL）",0,FALSE</v>
      </c>
      <c r="Q2741" s="18" t="s">
        <v>70</v>
      </c>
    </row>
    <row r="2742" spans="2:17">
      <c r="B2742" s="32" t="s">
        <v>384</v>
      </c>
      <c r="C2742" s="32" t="s">
        <v>90</v>
      </c>
      <c r="D2742" s="32">
        <v>3</v>
      </c>
      <c r="E2742" s="32" t="s">
        <v>1393</v>
      </c>
      <c r="F2742" s="32"/>
      <c r="G2742" s="32" t="s">
        <v>2625</v>
      </c>
      <c r="H2742" s="32">
        <v>0</v>
      </c>
      <c r="I2742" s="32" t="b">
        <v>0</v>
      </c>
      <c r="M2742">
        <v>2</v>
      </c>
      <c r="N2742" s="30" t="str">
        <f t="shared" si="133"/>
        <v>DELETE FROM W_CATEGORY WHERE ID = type;</v>
      </c>
      <c r="O2742" s="30" t="str">
        <f t="shared" si="131"/>
        <v>INSERT INTO W_CATEGORY VALUES(</v>
      </c>
      <c r="P2742" s="30" t="str">
        <f t="shared" si="132"/>
        <v>"type",3,"/job-10/11","","汎用機系（PM・PL）",0,FALSE</v>
      </c>
      <c r="Q2742" s="18" t="s">
        <v>70</v>
      </c>
    </row>
    <row r="2743" spans="2:17">
      <c r="B2743" s="32" t="s">
        <v>384</v>
      </c>
      <c r="C2743" s="32" t="s">
        <v>90</v>
      </c>
      <c r="D2743" s="32">
        <v>3</v>
      </c>
      <c r="E2743" s="32" t="s">
        <v>1394</v>
      </c>
      <c r="F2743" s="32"/>
      <c r="G2743" s="32" t="s">
        <v>2394</v>
      </c>
      <c r="H2743" s="32">
        <v>0</v>
      </c>
      <c r="I2743" s="32" t="b">
        <v>0</v>
      </c>
      <c r="M2743">
        <v>2</v>
      </c>
      <c r="N2743" s="30" t="str">
        <f t="shared" si="133"/>
        <v>DELETE FROM W_CATEGORY WHERE ID = type;</v>
      </c>
      <c r="O2743" s="30" t="str">
        <f t="shared" si="131"/>
        <v>INSERT INTO W_CATEGORY VALUES(</v>
      </c>
      <c r="P2743" s="30" t="str">
        <f t="shared" si="132"/>
        <v>"type",3,"/job-10/134","","ITアーキテクト",0,FALSE</v>
      </c>
      <c r="Q2743" s="18" t="s">
        <v>70</v>
      </c>
    </row>
    <row r="2744" spans="2:17">
      <c r="B2744" s="32" t="s">
        <v>384</v>
      </c>
      <c r="C2744" s="32" t="s">
        <v>90</v>
      </c>
      <c r="D2744" s="32">
        <v>3</v>
      </c>
      <c r="E2744" s="32" t="s">
        <v>1395</v>
      </c>
      <c r="F2744" s="32"/>
      <c r="G2744" s="32" t="s">
        <v>2626</v>
      </c>
      <c r="H2744" s="32">
        <v>0</v>
      </c>
      <c r="I2744" s="32" t="b">
        <v>0</v>
      </c>
      <c r="M2744">
        <v>2</v>
      </c>
      <c r="N2744" s="30" t="str">
        <f t="shared" si="133"/>
        <v>DELETE FROM W_CATEGORY WHERE ID = type;</v>
      </c>
      <c r="O2744" s="30" t="str">
        <f t="shared" si="131"/>
        <v>INSERT INTO W_CATEGORY VALUES(</v>
      </c>
      <c r="P2744" s="30" t="str">
        <f t="shared" si="132"/>
        <v>"type",3,"/job-10/16","","パッケージソフト開発（PM・PL）",0,FALSE</v>
      </c>
      <c r="Q2744" s="18" t="s">
        <v>70</v>
      </c>
    </row>
    <row r="2745" spans="2:17">
      <c r="B2745" s="32" t="s">
        <v>384</v>
      </c>
      <c r="C2745" s="32" t="s">
        <v>90</v>
      </c>
      <c r="D2745" s="32">
        <v>3</v>
      </c>
      <c r="E2745" s="32" t="s">
        <v>1396</v>
      </c>
      <c r="F2745" s="32"/>
      <c r="G2745" s="32" t="s">
        <v>2627</v>
      </c>
      <c r="H2745" s="32">
        <v>0</v>
      </c>
      <c r="I2745" s="32" t="b">
        <v>0</v>
      </c>
      <c r="M2745">
        <v>2</v>
      </c>
      <c r="N2745" s="30" t="str">
        <f t="shared" si="133"/>
        <v>DELETE FROM W_CATEGORY WHERE ID = type;</v>
      </c>
      <c r="O2745" s="30" t="str">
        <f t="shared" si="131"/>
        <v>INSERT INTO W_CATEGORY VALUES(</v>
      </c>
      <c r="P2745" s="30" t="str">
        <f t="shared" si="132"/>
        <v>"type",3,"/job-10/23","","システムコンサルタント",0,FALSE</v>
      </c>
      <c r="Q2745" s="18" t="s">
        <v>70</v>
      </c>
    </row>
    <row r="2746" spans="2:17">
      <c r="B2746" s="32" t="s">
        <v>384</v>
      </c>
      <c r="C2746" s="32" t="s">
        <v>90</v>
      </c>
      <c r="D2746" s="32">
        <v>3</v>
      </c>
      <c r="E2746" s="32" t="s">
        <v>1397</v>
      </c>
      <c r="F2746" s="32"/>
      <c r="G2746" s="32" t="s">
        <v>2628</v>
      </c>
      <c r="H2746" s="32">
        <v>0</v>
      </c>
      <c r="I2746" s="32" t="b">
        <v>0</v>
      </c>
      <c r="M2746">
        <v>2</v>
      </c>
      <c r="N2746" s="30" t="str">
        <f t="shared" si="133"/>
        <v>DELETE FROM W_CATEGORY WHERE ID = type;</v>
      </c>
      <c r="O2746" s="30" t="str">
        <f t="shared" si="131"/>
        <v>INSERT INTO W_CATEGORY VALUES(</v>
      </c>
      <c r="P2746" s="30" t="str">
        <f t="shared" si="132"/>
        <v>"type",3,"/job-10/24","","SAP・ERP導入コンサルタント",0,FALSE</v>
      </c>
      <c r="Q2746" s="18" t="s">
        <v>70</v>
      </c>
    </row>
    <row r="2747" spans="2:17">
      <c r="B2747" s="32" t="s">
        <v>384</v>
      </c>
      <c r="C2747" s="32" t="s">
        <v>90</v>
      </c>
      <c r="D2747" s="32">
        <v>3</v>
      </c>
      <c r="E2747" s="32" t="s">
        <v>1398</v>
      </c>
      <c r="F2747" s="32"/>
      <c r="G2747" s="32" t="s">
        <v>2629</v>
      </c>
      <c r="H2747" s="32">
        <v>0</v>
      </c>
      <c r="I2747" s="32" t="b">
        <v>0</v>
      </c>
      <c r="M2747">
        <v>2</v>
      </c>
      <c r="N2747" s="30" t="str">
        <f t="shared" si="133"/>
        <v>DELETE FROM W_CATEGORY WHERE ID = type;</v>
      </c>
      <c r="O2747" s="30" t="str">
        <f t="shared" si="131"/>
        <v>INSERT INTO W_CATEGORY VALUES(</v>
      </c>
      <c r="P2747" s="30" t="str">
        <f t="shared" si="132"/>
        <v>"type",3,"/job-10/25","","セキュリティエンジニア・コンサルタント",0,FALSE</v>
      </c>
      <c r="Q2747" s="18" t="s">
        <v>70</v>
      </c>
    </row>
    <row r="2748" spans="2:17">
      <c r="B2748" s="32" t="s">
        <v>384</v>
      </c>
      <c r="C2748" s="32" t="s">
        <v>90</v>
      </c>
      <c r="D2748" s="32">
        <v>3</v>
      </c>
      <c r="E2748" s="32" t="s">
        <v>1399</v>
      </c>
      <c r="F2748" s="32"/>
      <c r="G2748" s="32" t="s">
        <v>2396</v>
      </c>
      <c r="H2748" s="32">
        <v>0</v>
      </c>
      <c r="I2748" s="32" t="b">
        <v>0</v>
      </c>
      <c r="M2748">
        <v>2</v>
      </c>
      <c r="N2748" s="30" t="str">
        <f t="shared" si="133"/>
        <v>DELETE FROM W_CATEGORY WHERE ID = type;</v>
      </c>
      <c r="O2748" s="30" t="str">
        <f t="shared" si="131"/>
        <v>INSERT INTO W_CATEGORY VALUES(</v>
      </c>
      <c r="P2748" s="30" t="str">
        <f t="shared" si="132"/>
        <v>"type",3,"/job-10/26","","プリセールス・セールスエンジニア",0,FALSE</v>
      </c>
      <c r="Q2748" s="18" t="s">
        <v>70</v>
      </c>
    </row>
    <row r="2749" spans="2:17">
      <c r="B2749" s="32" t="s">
        <v>384</v>
      </c>
      <c r="C2749" s="32" t="s">
        <v>90</v>
      </c>
      <c r="D2749" s="32">
        <v>3</v>
      </c>
      <c r="E2749" s="32" t="s">
        <v>1400</v>
      </c>
      <c r="F2749" s="32"/>
      <c r="G2749" s="32" t="s">
        <v>2630</v>
      </c>
      <c r="H2749" s="32">
        <v>0</v>
      </c>
      <c r="I2749" s="32" t="b">
        <v>0</v>
      </c>
      <c r="M2749">
        <v>2</v>
      </c>
      <c r="N2749" s="30" t="str">
        <f t="shared" si="133"/>
        <v>DELETE FROM W_CATEGORY WHERE ID = type;</v>
      </c>
      <c r="O2749" s="30" t="str">
        <f t="shared" si="131"/>
        <v>INSERT INTO W_CATEGORY VALUES(</v>
      </c>
      <c r="P2749" s="30" t="str">
        <f t="shared" si="132"/>
        <v>"type",3,"/job-10/7","","制御・ファームウェア・組込系（PM・PL）",0,FALSE</v>
      </c>
      <c r="Q2749" s="18" t="s">
        <v>70</v>
      </c>
    </row>
    <row r="2750" spans="2:17">
      <c r="B2750" s="32" t="s">
        <v>384</v>
      </c>
      <c r="C2750" s="32" t="s">
        <v>90</v>
      </c>
      <c r="D2750" s="32">
        <v>4</v>
      </c>
      <c r="E2750" s="32"/>
      <c r="F2750" s="32"/>
      <c r="G2750" s="32" t="s">
        <v>2631</v>
      </c>
      <c r="H2750" s="32">
        <v>0</v>
      </c>
      <c r="I2750" s="32" t="b">
        <v>0</v>
      </c>
      <c r="M2750">
        <v>2</v>
      </c>
      <c r="N2750" s="30" t="str">
        <f t="shared" si="133"/>
        <v>DELETE FROM W_CATEGORY WHERE ID = type;</v>
      </c>
      <c r="O2750" s="30" t="str">
        <f t="shared" si="131"/>
        <v>INSERT INTO W_CATEGORY VALUES(</v>
      </c>
      <c r="P2750" s="30" t="str">
        <f t="shared" si="132"/>
        <v>"type",4,"","","事務系",0,FALSE</v>
      </c>
      <c r="Q2750" s="18" t="s">
        <v>70</v>
      </c>
    </row>
    <row r="2751" spans="2:17">
      <c r="B2751" s="32" t="s">
        <v>384</v>
      </c>
      <c r="C2751" s="32" t="s">
        <v>90</v>
      </c>
      <c r="D2751" s="32">
        <v>4</v>
      </c>
      <c r="E2751" s="32"/>
      <c r="F2751" s="32"/>
      <c r="G2751" s="32" t="s">
        <v>2632</v>
      </c>
      <c r="H2751" s="32">
        <v>0</v>
      </c>
      <c r="I2751" s="32" t="b">
        <v>0</v>
      </c>
      <c r="M2751">
        <v>2</v>
      </c>
      <c r="N2751" s="30" t="str">
        <f t="shared" si="133"/>
        <v>DELETE FROM W_CATEGORY WHERE ID = type;</v>
      </c>
      <c r="O2751" s="30" t="str">
        <f t="shared" si="131"/>
        <v>INSERT INTO W_CATEGORY VALUES(</v>
      </c>
      <c r="P2751" s="30" t="str">
        <f t="shared" si="132"/>
        <v>"type",4,"","","管理部門系",0,FALSE</v>
      </c>
      <c r="Q2751" s="18" t="s">
        <v>70</v>
      </c>
    </row>
    <row r="2752" spans="2:17">
      <c r="B2752" s="32" t="s">
        <v>384</v>
      </c>
      <c r="C2752" s="32" t="s">
        <v>90</v>
      </c>
      <c r="D2752" s="32">
        <v>4</v>
      </c>
      <c r="E2752" s="32" t="s">
        <v>1401</v>
      </c>
      <c r="F2752" s="32"/>
      <c r="G2752" s="32" t="s">
        <v>2633</v>
      </c>
      <c r="H2752" s="32">
        <v>0</v>
      </c>
      <c r="I2752" s="32" t="b">
        <v>0</v>
      </c>
      <c r="M2752">
        <v>2</v>
      </c>
      <c r="N2752" s="30" t="str">
        <f t="shared" si="133"/>
        <v>DELETE FROM W_CATEGORY WHERE ID = type;</v>
      </c>
      <c r="O2752" s="30" t="str">
        <f t="shared" si="131"/>
        <v>INSERT INTO W_CATEGORY VALUES(</v>
      </c>
      <c r="P2752" s="30" t="str">
        <f t="shared" si="132"/>
        <v>"type",4,"/job-11/105","","経営企画・事業企画",0,FALSE</v>
      </c>
      <c r="Q2752" s="18" t="s">
        <v>70</v>
      </c>
    </row>
    <row r="2753" spans="2:17">
      <c r="B2753" s="32" t="s">
        <v>384</v>
      </c>
      <c r="C2753" s="32" t="s">
        <v>90</v>
      </c>
      <c r="D2753" s="32">
        <v>4</v>
      </c>
      <c r="E2753" s="32" t="s">
        <v>1402</v>
      </c>
      <c r="F2753" s="32"/>
      <c r="G2753" s="32" t="s">
        <v>1645</v>
      </c>
      <c r="H2753" s="32">
        <v>0</v>
      </c>
      <c r="I2753" s="32" t="b">
        <v>0</v>
      </c>
      <c r="M2753">
        <v>2</v>
      </c>
      <c r="N2753" s="30" t="str">
        <f t="shared" si="133"/>
        <v>DELETE FROM W_CATEGORY WHERE ID = type;</v>
      </c>
      <c r="O2753" s="30" t="str">
        <f t="shared" si="131"/>
        <v>INSERT INTO W_CATEGORY VALUES(</v>
      </c>
      <c r="P2753" s="30" t="str">
        <f t="shared" si="132"/>
        <v>"type",4,"/job-11/106","","総務",0,FALSE</v>
      </c>
      <c r="Q2753" s="18" t="s">
        <v>70</v>
      </c>
    </row>
    <row r="2754" spans="2:17">
      <c r="B2754" s="32" t="s">
        <v>384</v>
      </c>
      <c r="C2754" s="32" t="s">
        <v>90</v>
      </c>
      <c r="D2754" s="32">
        <v>4</v>
      </c>
      <c r="E2754" s="32" t="s">
        <v>1403</v>
      </c>
      <c r="F2754" s="32"/>
      <c r="G2754" s="32" t="s">
        <v>2634</v>
      </c>
      <c r="H2754" s="32">
        <v>0</v>
      </c>
      <c r="I2754" s="32" t="b">
        <v>0</v>
      </c>
      <c r="M2754">
        <v>2</v>
      </c>
      <c r="N2754" s="30" t="str">
        <f t="shared" si="133"/>
        <v>DELETE FROM W_CATEGORY WHERE ID = type;</v>
      </c>
      <c r="O2754" s="30" t="str">
        <f t="shared" si="131"/>
        <v>INSERT INTO W_CATEGORY VALUES(</v>
      </c>
      <c r="P2754" s="30" t="str">
        <f t="shared" si="132"/>
        <v>"type",4,"/job-11/107","","人事・労務管理",0,FALSE</v>
      </c>
      <c r="Q2754" s="18" t="s">
        <v>70</v>
      </c>
    </row>
    <row r="2755" spans="2:17">
      <c r="B2755" s="32" t="s">
        <v>384</v>
      </c>
      <c r="C2755" s="32" t="s">
        <v>90</v>
      </c>
      <c r="D2755" s="32">
        <v>4</v>
      </c>
      <c r="E2755" s="32" t="s">
        <v>1404</v>
      </c>
      <c r="F2755" s="32"/>
      <c r="G2755" s="32" t="s">
        <v>2635</v>
      </c>
      <c r="H2755" s="32">
        <v>0</v>
      </c>
      <c r="I2755" s="32" t="b">
        <v>0</v>
      </c>
      <c r="M2755">
        <v>2</v>
      </c>
      <c r="N2755" s="30" t="str">
        <f t="shared" si="133"/>
        <v>DELETE FROM W_CATEGORY WHERE ID = type;</v>
      </c>
      <c r="O2755" s="30" t="str">
        <f t="shared" si="131"/>
        <v>INSERT INTO W_CATEGORY VALUES(</v>
      </c>
      <c r="P2755" s="30" t="str">
        <f t="shared" si="132"/>
        <v>"type",4,"/job-11/108","","経理",0,FALSE</v>
      </c>
      <c r="Q2755" s="18" t="s">
        <v>70</v>
      </c>
    </row>
    <row r="2756" spans="2:17">
      <c r="B2756" s="32" t="s">
        <v>384</v>
      </c>
      <c r="C2756" s="32" t="s">
        <v>90</v>
      </c>
      <c r="D2756" s="32">
        <v>4</v>
      </c>
      <c r="E2756" s="32" t="s">
        <v>1405</v>
      </c>
      <c r="F2756" s="32"/>
      <c r="G2756" s="32" t="s">
        <v>2636</v>
      </c>
      <c r="H2756" s="32">
        <v>0</v>
      </c>
      <c r="I2756" s="32" t="b">
        <v>0</v>
      </c>
      <c r="M2756">
        <v>2</v>
      </c>
      <c r="N2756" s="30" t="str">
        <f t="shared" si="133"/>
        <v>DELETE FROM W_CATEGORY WHERE ID = type;</v>
      </c>
      <c r="O2756" s="30" t="str">
        <f t="shared" si="131"/>
        <v>INSERT INTO W_CATEGORY VALUES(</v>
      </c>
      <c r="P2756" s="30" t="str">
        <f t="shared" si="132"/>
        <v>"type",4,"/job-11/109","","会計・財務",0,FALSE</v>
      </c>
      <c r="Q2756" s="18" t="s">
        <v>70</v>
      </c>
    </row>
    <row r="2757" spans="2:17">
      <c r="B2757" s="32" t="s">
        <v>384</v>
      </c>
      <c r="C2757" s="32" t="s">
        <v>90</v>
      </c>
      <c r="D2757" s="32">
        <v>4</v>
      </c>
      <c r="E2757" s="32" t="s">
        <v>1406</v>
      </c>
      <c r="F2757" s="32"/>
      <c r="G2757" s="32" t="s">
        <v>2637</v>
      </c>
      <c r="H2757" s="32">
        <v>0</v>
      </c>
      <c r="I2757" s="32" t="b">
        <v>0</v>
      </c>
      <c r="M2757">
        <v>2</v>
      </c>
      <c r="N2757" s="30" t="str">
        <f t="shared" si="133"/>
        <v>DELETE FROM W_CATEGORY WHERE ID = type;</v>
      </c>
      <c r="O2757" s="30" t="str">
        <f t="shared" si="131"/>
        <v>INSERT INTO W_CATEGORY VALUES(</v>
      </c>
      <c r="P2757" s="30" t="str">
        <f t="shared" si="132"/>
        <v>"type",4,"/job-11/110","","知的財産・法務",0,FALSE</v>
      </c>
      <c r="Q2757" s="18" t="s">
        <v>70</v>
      </c>
    </row>
    <row r="2758" spans="2:17">
      <c r="B2758" s="32" t="s">
        <v>384</v>
      </c>
      <c r="C2758" s="32" t="s">
        <v>90</v>
      </c>
      <c r="D2758" s="32">
        <v>4</v>
      </c>
      <c r="E2758" s="32" t="s">
        <v>1407</v>
      </c>
      <c r="F2758" s="32"/>
      <c r="G2758" s="32" t="s">
        <v>1636</v>
      </c>
      <c r="H2758" s="32">
        <v>0</v>
      </c>
      <c r="I2758" s="32" t="b">
        <v>0</v>
      </c>
      <c r="M2758">
        <v>2</v>
      </c>
      <c r="N2758" s="30" t="str">
        <f t="shared" si="133"/>
        <v>DELETE FROM W_CATEGORY WHERE ID = type;</v>
      </c>
      <c r="O2758" s="30" t="str">
        <f t="shared" si="131"/>
        <v>INSERT INTO W_CATEGORY VALUES(</v>
      </c>
      <c r="P2758" s="30" t="str">
        <f t="shared" si="132"/>
        <v>"type",4,"/job-11/111","","購買・資材調達",0,FALSE</v>
      </c>
      <c r="Q2758" s="18" t="s">
        <v>70</v>
      </c>
    </row>
    <row r="2759" spans="2:17">
      <c r="B2759" s="32" t="s">
        <v>384</v>
      </c>
      <c r="C2759" s="32" t="s">
        <v>90</v>
      </c>
      <c r="D2759" s="32">
        <v>4</v>
      </c>
      <c r="E2759" s="32" t="s">
        <v>1408</v>
      </c>
      <c r="F2759" s="32"/>
      <c r="G2759" s="32" t="s">
        <v>2638</v>
      </c>
      <c r="H2759" s="32">
        <v>0</v>
      </c>
      <c r="I2759" s="32" t="b">
        <v>0</v>
      </c>
      <c r="M2759">
        <v>2</v>
      </c>
      <c r="N2759" s="30" t="str">
        <f t="shared" si="133"/>
        <v>DELETE FROM W_CATEGORY WHERE ID = type;</v>
      </c>
      <c r="O2759" s="30" t="str">
        <f t="shared" si="131"/>
        <v>INSERT INTO W_CATEGORY VALUES(</v>
      </c>
      <c r="P2759" s="30" t="str">
        <f t="shared" si="132"/>
        <v>"type",4,"/job-11/112","","一般事務、営業事務、貿易事務",0,FALSE</v>
      </c>
      <c r="Q2759" s="18" t="s">
        <v>70</v>
      </c>
    </row>
    <row r="2760" spans="2:17">
      <c r="B2760" s="32" t="s">
        <v>384</v>
      </c>
      <c r="C2760" s="32" t="s">
        <v>90</v>
      </c>
      <c r="D2760" s="32">
        <v>4</v>
      </c>
      <c r="E2760" s="32" t="s">
        <v>1409</v>
      </c>
      <c r="F2760" s="32"/>
      <c r="G2760" s="32" t="s">
        <v>2639</v>
      </c>
      <c r="H2760" s="32">
        <v>0</v>
      </c>
      <c r="I2760" s="32" t="b">
        <v>0</v>
      </c>
      <c r="M2760">
        <v>2</v>
      </c>
      <c r="N2760" s="30" t="str">
        <f t="shared" si="133"/>
        <v>DELETE FROM W_CATEGORY WHERE ID = type;</v>
      </c>
      <c r="O2760" s="30" t="str">
        <f t="shared" si="131"/>
        <v>INSERT INTO W_CATEGORY VALUES(</v>
      </c>
      <c r="P2760" s="30" t="str">
        <f t="shared" si="132"/>
        <v>"type",4,"/job-11/113","","秘書・受付事務",0,FALSE</v>
      </c>
      <c r="Q2760" s="18" t="s">
        <v>70</v>
      </c>
    </row>
    <row r="2761" spans="2:17">
      <c r="B2761" s="32" t="s">
        <v>384</v>
      </c>
      <c r="C2761" s="32" t="s">
        <v>90</v>
      </c>
      <c r="D2761" s="32">
        <v>4</v>
      </c>
      <c r="E2761" s="32" t="s">
        <v>1410</v>
      </c>
      <c r="F2761" s="32"/>
      <c r="G2761" s="32" t="s">
        <v>2640</v>
      </c>
      <c r="H2761" s="32">
        <v>0</v>
      </c>
      <c r="I2761" s="32" t="b">
        <v>0</v>
      </c>
      <c r="M2761">
        <v>2</v>
      </c>
      <c r="N2761" s="30" t="str">
        <f t="shared" si="133"/>
        <v>DELETE FROM W_CATEGORY WHERE ID = type;</v>
      </c>
      <c r="O2761" s="30" t="str">
        <f t="shared" si="131"/>
        <v>INSERT INTO W_CATEGORY VALUES(</v>
      </c>
      <c r="P2761" s="30" t="str">
        <f t="shared" si="132"/>
        <v>"type",4,"/job-11/114","","その他事務・管理部門系関連職",0,FALSE</v>
      </c>
      <c r="Q2761" s="18" t="s">
        <v>70</v>
      </c>
    </row>
    <row r="2762" spans="2:17">
      <c r="B2762" s="32" t="s">
        <v>384</v>
      </c>
      <c r="C2762" s="32" t="s">
        <v>90</v>
      </c>
      <c r="D2762" s="32">
        <v>4</v>
      </c>
      <c r="E2762" s="32" t="s">
        <v>1411</v>
      </c>
      <c r="F2762" s="32"/>
      <c r="G2762" s="32" t="s">
        <v>2641</v>
      </c>
      <c r="H2762" s="32">
        <v>0</v>
      </c>
      <c r="I2762" s="32" t="b">
        <v>0</v>
      </c>
      <c r="M2762">
        <v>2</v>
      </c>
      <c r="N2762" s="30" t="str">
        <f t="shared" si="133"/>
        <v>DELETE FROM W_CATEGORY WHERE ID = type;</v>
      </c>
      <c r="O2762" s="30" t="str">
        <f t="shared" si="131"/>
        <v>INSERT INTO W_CATEGORY VALUES(</v>
      </c>
      <c r="P2762" s="30" t="str">
        <f t="shared" si="132"/>
        <v>"type",4,"/job-11/138","","生産、品質管理（事務系）",0,FALSE</v>
      </c>
      <c r="Q2762" s="18" t="s">
        <v>70</v>
      </c>
    </row>
    <row r="2763" spans="2:17">
      <c r="B2763" s="32" t="s">
        <v>384</v>
      </c>
      <c r="C2763" s="32" t="s">
        <v>90</v>
      </c>
      <c r="D2763" s="32">
        <v>4</v>
      </c>
      <c r="E2763" s="32" t="s">
        <v>1412</v>
      </c>
      <c r="F2763" s="32"/>
      <c r="G2763" s="32" t="s">
        <v>2642</v>
      </c>
      <c r="H2763" s="32">
        <v>0</v>
      </c>
      <c r="I2763" s="32" t="b">
        <v>0</v>
      </c>
      <c r="M2763">
        <v>2</v>
      </c>
      <c r="N2763" s="30" t="str">
        <f t="shared" si="133"/>
        <v>DELETE FROM W_CATEGORY WHERE ID = type;</v>
      </c>
      <c r="O2763" s="30" t="str">
        <f t="shared" si="131"/>
        <v>INSERT INTO W_CATEGORY VALUES(</v>
      </c>
      <c r="P2763" s="30" t="str">
        <f t="shared" si="132"/>
        <v>"type",4,"/job-11/139","","営業アシスタント",0,FALSE</v>
      </c>
      <c r="Q2763" s="18" t="s">
        <v>70</v>
      </c>
    </row>
    <row r="2764" spans="2:17">
      <c r="B2764" s="32" t="s">
        <v>384</v>
      </c>
      <c r="C2764" s="32" t="s">
        <v>90</v>
      </c>
      <c r="D2764" s="32">
        <v>5</v>
      </c>
      <c r="E2764" s="32"/>
      <c r="F2764" s="32"/>
      <c r="G2764" s="32" t="s">
        <v>2643</v>
      </c>
      <c r="H2764" s="32">
        <v>0</v>
      </c>
      <c r="I2764" s="32" t="b">
        <v>0</v>
      </c>
      <c r="M2764">
        <v>2</v>
      </c>
      <c r="N2764" s="30" t="str">
        <f t="shared" si="133"/>
        <v>DELETE FROM W_CATEGORY WHERE ID = type;</v>
      </c>
      <c r="O2764" s="30" t="str">
        <f t="shared" si="131"/>
        <v>INSERT INTO W_CATEGORY VALUES(</v>
      </c>
      <c r="P2764" s="30" t="str">
        <f t="shared" si="132"/>
        <v>"type",5,"","","セールス・サービスエンジニア",0,FALSE</v>
      </c>
      <c r="Q2764" s="18" t="s">
        <v>70</v>
      </c>
    </row>
    <row r="2765" spans="2:17">
      <c r="B2765" s="32" t="s">
        <v>384</v>
      </c>
      <c r="C2765" s="32" t="s">
        <v>90</v>
      </c>
      <c r="D2765" s="32">
        <v>5</v>
      </c>
      <c r="E2765" s="32"/>
      <c r="F2765" s="32"/>
      <c r="G2765" s="32" t="s">
        <v>2644</v>
      </c>
      <c r="H2765" s="32">
        <v>0</v>
      </c>
      <c r="I2765" s="32" t="b">
        <v>0</v>
      </c>
      <c r="M2765">
        <v>2</v>
      </c>
      <c r="N2765" s="30" t="str">
        <f t="shared" si="133"/>
        <v>DELETE FROM W_CATEGORY WHERE ID = type;</v>
      </c>
      <c r="O2765" s="30" t="str">
        <f t="shared" si="131"/>
        <v>INSERT INTO W_CATEGORY VALUES(</v>
      </c>
      <c r="P2765" s="30" t="str">
        <f t="shared" si="132"/>
        <v>"type",5,"","","光学技術エンジニア",0,FALSE</v>
      </c>
      <c r="Q2765" s="18" t="s">
        <v>70</v>
      </c>
    </row>
    <row r="2766" spans="2:17">
      <c r="B2766" s="32" t="s">
        <v>384</v>
      </c>
      <c r="C2766" s="32" t="s">
        <v>90</v>
      </c>
      <c r="D2766" s="32">
        <v>5</v>
      </c>
      <c r="E2766" s="32"/>
      <c r="F2766" s="32"/>
      <c r="G2766" s="32" t="s">
        <v>2645</v>
      </c>
      <c r="H2766" s="32">
        <v>0</v>
      </c>
      <c r="I2766" s="32" t="b">
        <v>0</v>
      </c>
      <c r="M2766">
        <v>2</v>
      </c>
      <c r="N2766" s="30" t="str">
        <f t="shared" si="133"/>
        <v>DELETE FROM W_CATEGORY WHERE ID = type;</v>
      </c>
      <c r="O2766" s="30" t="str">
        <f t="shared" si="131"/>
        <v>INSERT INTO W_CATEGORY VALUES(</v>
      </c>
      <c r="P2766" s="30" t="str">
        <f t="shared" si="132"/>
        <v>"type",5,"","","半導体エンジニア",0,FALSE</v>
      </c>
      <c r="Q2766" s="18" t="s">
        <v>70</v>
      </c>
    </row>
    <row r="2767" spans="2:17">
      <c r="B2767" s="32" t="s">
        <v>384</v>
      </c>
      <c r="C2767" s="32" t="s">
        <v>90</v>
      </c>
      <c r="D2767" s="32">
        <v>5</v>
      </c>
      <c r="E2767" s="32"/>
      <c r="F2767" s="32"/>
      <c r="G2767" s="32" t="s">
        <v>2646</v>
      </c>
      <c r="H2767" s="32">
        <v>0</v>
      </c>
      <c r="I2767" s="32" t="b">
        <v>0</v>
      </c>
      <c r="M2767">
        <v>2</v>
      </c>
      <c r="N2767" s="30" t="str">
        <f t="shared" si="133"/>
        <v>DELETE FROM W_CATEGORY WHERE ID = type;</v>
      </c>
      <c r="O2767" s="30" t="str">
        <f t="shared" si="131"/>
        <v>INSERT INTO W_CATEGORY VALUES(</v>
      </c>
      <c r="P2767" s="30" t="str">
        <f t="shared" si="132"/>
        <v>"type",5,"","","回路・システム設計、メカトロニクス関連技術者",0,FALSE</v>
      </c>
      <c r="Q2767" s="18" t="s">
        <v>70</v>
      </c>
    </row>
    <row r="2768" spans="2:17">
      <c r="B2768" s="32" t="s">
        <v>384</v>
      </c>
      <c r="C2768" s="32" t="s">
        <v>90</v>
      </c>
      <c r="D2768" s="32">
        <v>5</v>
      </c>
      <c r="E2768" s="32"/>
      <c r="F2768" s="32"/>
      <c r="G2768" s="32" t="s">
        <v>2647</v>
      </c>
      <c r="H2768" s="32">
        <v>0</v>
      </c>
      <c r="I2768" s="32" t="b">
        <v>0</v>
      </c>
      <c r="M2768">
        <v>2</v>
      </c>
      <c r="N2768" s="30" t="str">
        <f t="shared" si="133"/>
        <v>DELETE FROM W_CATEGORY WHERE ID = type;</v>
      </c>
      <c r="O2768" s="30" t="str">
        <f t="shared" si="131"/>
        <v>INSERT INTO W_CATEGORY VALUES(</v>
      </c>
      <c r="P2768" s="30" t="str">
        <f t="shared" si="132"/>
        <v>"type",5,"","","基礎・応用研究、工業デザイナー、その他",0,FALSE</v>
      </c>
      <c r="Q2768" s="18" t="s">
        <v>70</v>
      </c>
    </row>
    <row r="2769" spans="2:17">
      <c r="B2769" s="32" t="s">
        <v>384</v>
      </c>
      <c r="C2769" s="32" t="s">
        <v>90</v>
      </c>
      <c r="D2769" s="32">
        <v>5</v>
      </c>
      <c r="E2769" s="32"/>
      <c r="F2769" s="32"/>
      <c r="G2769" s="32" t="s">
        <v>2555</v>
      </c>
      <c r="H2769" s="32">
        <v>0</v>
      </c>
      <c r="I2769" s="32" t="b">
        <v>0</v>
      </c>
      <c r="M2769">
        <v>2</v>
      </c>
      <c r="N2769" s="30" t="str">
        <f t="shared" si="133"/>
        <v>DELETE FROM W_CATEGORY WHERE ID = type;</v>
      </c>
      <c r="O2769" s="30" t="str">
        <f t="shared" si="131"/>
        <v>INSERT INTO W_CATEGORY VALUES(</v>
      </c>
      <c r="P2769" s="30" t="str">
        <f t="shared" si="132"/>
        <v>"type",5,"","","機械・機構設計、金型設計",0,FALSE</v>
      </c>
      <c r="Q2769" s="18" t="s">
        <v>70</v>
      </c>
    </row>
    <row r="2770" spans="2:17">
      <c r="B2770" s="32" t="s">
        <v>384</v>
      </c>
      <c r="C2770" s="32" t="s">
        <v>90</v>
      </c>
      <c r="D2770" s="32">
        <v>5</v>
      </c>
      <c r="E2770" s="32"/>
      <c r="F2770" s="32"/>
      <c r="G2770" s="32" t="s">
        <v>2648</v>
      </c>
      <c r="H2770" s="32">
        <v>0</v>
      </c>
      <c r="I2770" s="32" t="b">
        <v>0</v>
      </c>
      <c r="M2770">
        <v>2</v>
      </c>
      <c r="N2770" s="30" t="str">
        <f t="shared" si="133"/>
        <v>DELETE FROM W_CATEGORY WHERE ID = type;</v>
      </c>
      <c r="O2770" s="30" t="str">
        <f t="shared" si="131"/>
        <v>INSERT INTO W_CATEGORY VALUES(</v>
      </c>
      <c r="P2770" s="30" t="str">
        <f t="shared" si="132"/>
        <v>"type",5,"","","生産技術、品質・生産管理",0,FALSE</v>
      </c>
      <c r="Q2770" s="18" t="s">
        <v>70</v>
      </c>
    </row>
    <row r="2771" spans="2:17">
      <c r="B2771" s="32" t="s">
        <v>384</v>
      </c>
      <c r="C2771" s="32" t="s">
        <v>90</v>
      </c>
      <c r="D2771" s="32">
        <v>5</v>
      </c>
      <c r="E2771" s="32" t="s">
        <v>1413</v>
      </c>
      <c r="F2771" s="32"/>
      <c r="G2771" s="32" t="s">
        <v>2649</v>
      </c>
      <c r="H2771" s="32">
        <v>0</v>
      </c>
      <c r="I2771" s="32" t="b">
        <v>0</v>
      </c>
      <c r="M2771">
        <v>2</v>
      </c>
      <c r="N2771" s="30" t="str">
        <f t="shared" si="133"/>
        <v>DELETE FROM W_CATEGORY WHERE ID = type;</v>
      </c>
      <c r="O2771" s="30" t="str">
        <f t="shared" si="131"/>
        <v>INSERT INTO W_CATEGORY VALUES(</v>
      </c>
      <c r="P2771" s="30" t="str">
        <f t="shared" si="132"/>
        <v>"type",5,"/job-2/34","","要求分析、システム設計",0,FALSE</v>
      </c>
      <c r="Q2771" s="18" t="s">
        <v>70</v>
      </c>
    </row>
    <row r="2772" spans="2:17">
      <c r="B2772" s="32" t="s">
        <v>384</v>
      </c>
      <c r="C2772" s="32" t="s">
        <v>90</v>
      </c>
      <c r="D2772" s="32">
        <v>5</v>
      </c>
      <c r="E2772" s="32" t="s">
        <v>1414</v>
      </c>
      <c r="F2772" s="32"/>
      <c r="G2772" s="32" t="s">
        <v>1860</v>
      </c>
      <c r="H2772" s="32">
        <v>0</v>
      </c>
      <c r="I2772" s="32" t="b">
        <v>0</v>
      </c>
      <c r="M2772">
        <v>2</v>
      </c>
      <c r="N2772" s="30" t="str">
        <f t="shared" si="133"/>
        <v>DELETE FROM W_CATEGORY WHERE ID = type;</v>
      </c>
      <c r="O2772" s="30" t="str">
        <f t="shared" si="131"/>
        <v>INSERT INTO W_CATEGORY VALUES(</v>
      </c>
      <c r="P2772" s="30" t="str">
        <f t="shared" si="132"/>
        <v>"type",5,"/job-2/35","","デジタル回路設計",0,FALSE</v>
      </c>
      <c r="Q2772" s="18" t="s">
        <v>70</v>
      </c>
    </row>
    <row r="2773" spans="2:17">
      <c r="B2773" s="32" t="s">
        <v>384</v>
      </c>
      <c r="C2773" s="32" t="s">
        <v>90</v>
      </c>
      <c r="D2773" s="32">
        <v>5</v>
      </c>
      <c r="E2773" s="32" t="s">
        <v>1415</v>
      </c>
      <c r="F2773" s="32"/>
      <c r="G2773" s="32" t="s">
        <v>1838</v>
      </c>
      <c r="H2773" s="32">
        <v>0</v>
      </c>
      <c r="I2773" s="32" t="b">
        <v>0</v>
      </c>
      <c r="M2773">
        <v>2</v>
      </c>
      <c r="N2773" s="30" t="str">
        <f t="shared" si="133"/>
        <v>DELETE FROM W_CATEGORY WHERE ID = type;</v>
      </c>
      <c r="O2773" s="30" t="str">
        <f t="shared" si="131"/>
        <v>INSERT INTO W_CATEGORY VALUES(</v>
      </c>
      <c r="P2773" s="30" t="str">
        <f t="shared" si="132"/>
        <v>"type",5,"/job-2/36","","アナログ回路設計",0,FALSE</v>
      </c>
      <c r="Q2773" s="18" t="s">
        <v>70</v>
      </c>
    </row>
    <row r="2774" spans="2:17">
      <c r="B2774" s="32" t="s">
        <v>384</v>
      </c>
      <c r="C2774" s="32" t="s">
        <v>90</v>
      </c>
      <c r="D2774" s="32">
        <v>5</v>
      </c>
      <c r="E2774" s="32" t="s">
        <v>1416</v>
      </c>
      <c r="F2774" s="32"/>
      <c r="G2774" s="32" t="s">
        <v>2650</v>
      </c>
      <c r="H2774" s="32">
        <v>0</v>
      </c>
      <c r="I2774" s="32" t="b">
        <v>0</v>
      </c>
      <c r="M2774">
        <v>2</v>
      </c>
      <c r="N2774" s="30" t="str">
        <f t="shared" si="133"/>
        <v>DELETE FROM W_CATEGORY WHERE ID = type;</v>
      </c>
      <c r="O2774" s="30" t="str">
        <f t="shared" si="131"/>
        <v>INSERT INTO W_CATEGORY VALUES(</v>
      </c>
      <c r="P2774" s="30" t="str">
        <f t="shared" si="132"/>
        <v>"type",5,"/job-2/37","","メカトロニクス関連技術者",0,FALSE</v>
      </c>
      <c r="Q2774" s="18" t="s">
        <v>70</v>
      </c>
    </row>
    <row r="2775" spans="2:17">
      <c r="B2775" s="32" t="s">
        <v>384</v>
      </c>
      <c r="C2775" s="32" t="s">
        <v>90</v>
      </c>
      <c r="D2775" s="32">
        <v>5</v>
      </c>
      <c r="E2775" s="32" t="s">
        <v>1417</v>
      </c>
      <c r="F2775" s="32"/>
      <c r="G2775" s="32" t="s">
        <v>1902</v>
      </c>
      <c r="H2775" s="32">
        <v>0</v>
      </c>
      <c r="I2775" s="32" t="b">
        <v>0</v>
      </c>
      <c r="M2775">
        <v>2</v>
      </c>
      <c r="N2775" s="30" t="str">
        <f t="shared" si="133"/>
        <v>DELETE FROM W_CATEGORY WHERE ID = type;</v>
      </c>
      <c r="O2775" s="30" t="str">
        <f t="shared" si="131"/>
        <v>INSERT INTO W_CATEGORY VALUES(</v>
      </c>
      <c r="P2775" s="30" t="str">
        <f t="shared" si="132"/>
        <v>"type",5,"/job-2/40","","システムLSI設計",0,FALSE</v>
      </c>
      <c r="Q2775" s="18" t="s">
        <v>70</v>
      </c>
    </row>
    <row r="2776" spans="2:17">
      <c r="B2776" s="32" t="s">
        <v>384</v>
      </c>
      <c r="C2776" s="32" t="s">
        <v>90</v>
      </c>
      <c r="D2776" s="32">
        <v>5</v>
      </c>
      <c r="E2776" s="32" t="s">
        <v>1418</v>
      </c>
      <c r="F2776" s="32"/>
      <c r="G2776" s="32" t="s">
        <v>1861</v>
      </c>
      <c r="H2776" s="32">
        <v>0</v>
      </c>
      <c r="I2776" s="32" t="b">
        <v>0</v>
      </c>
      <c r="M2776">
        <v>2</v>
      </c>
      <c r="N2776" s="30" t="str">
        <f t="shared" si="133"/>
        <v>DELETE FROM W_CATEGORY WHERE ID = type;</v>
      </c>
      <c r="O2776" s="30" t="str">
        <f t="shared" si="131"/>
        <v>INSERT INTO W_CATEGORY VALUES(</v>
      </c>
      <c r="P2776" s="30" t="str">
        <f t="shared" si="132"/>
        <v>"type",5,"/job-2/41","","デジタルIC設計",0,FALSE</v>
      </c>
      <c r="Q2776" s="18" t="s">
        <v>70</v>
      </c>
    </row>
    <row r="2777" spans="2:17">
      <c r="B2777" s="32" t="s">
        <v>384</v>
      </c>
      <c r="C2777" s="32" t="s">
        <v>90</v>
      </c>
      <c r="D2777" s="32">
        <v>5</v>
      </c>
      <c r="E2777" s="32" t="s">
        <v>1419</v>
      </c>
      <c r="F2777" s="32"/>
      <c r="G2777" s="32" t="s">
        <v>1839</v>
      </c>
      <c r="H2777" s="32">
        <v>0</v>
      </c>
      <c r="I2777" s="32" t="b">
        <v>0</v>
      </c>
      <c r="M2777">
        <v>2</v>
      </c>
      <c r="N2777" s="30" t="str">
        <f t="shared" si="133"/>
        <v>DELETE FROM W_CATEGORY WHERE ID = type;</v>
      </c>
      <c r="O2777" s="30" t="str">
        <f t="shared" si="131"/>
        <v>INSERT INTO W_CATEGORY VALUES(</v>
      </c>
      <c r="P2777" s="30" t="str">
        <f t="shared" si="132"/>
        <v>"type",5,"/job-2/42","","アナログIC設計",0,FALSE</v>
      </c>
      <c r="Q2777" s="18" t="s">
        <v>70</v>
      </c>
    </row>
    <row r="2778" spans="2:17">
      <c r="B2778" s="32" t="s">
        <v>384</v>
      </c>
      <c r="C2778" s="32" t="s">
        <v>90</v>
      </c>
      <c r="D2778" s="32">
        <v>5</v>
      </c>
      <c r="E2778" s="32" t="s">
        <v>1420</v>
      </c>
      <c r="F2778" s="32"/>
      <c r="G2778" s="32" t="s">
        <v>2651</v>
      </c>
      <c r="H2778" s="32">
        <v>0</v>
      </c>
      <c r="I2778" s="32" t="b">
        <v>0</v>
      </c>
      <c r="M2778">
        <v>2</v>
      </c>
      <c r="N2778" s="30" t="str">
        <f t="shared" si="133"/>
        <v>DELETE FROM W_CATEGORY WHERE ID = type;</v>
      </c>
      <c r="O2778" s="30" t="str">
        <f t="shared" si="131"/>
        <v>INSERT INTO W_CATEGORY VALUES(</v>
      </c>
      <c r="P2778" s="30" t="str">
        <f t="shared" si="132"/>
        <v>"type",5,"/job-2/43","","プロセス開発",0,FALSE</v>
      </c>
      <c r="Q2778" s="18" t="s">
        <v>70</v>
      </c>
    </row>
    <row r="2779" spans="2:17">
      <c r="B2779" s="32" t="s">
        <v>384</v>
      </c>
      <c r="C2779" s="32" t="s">
        <v>90</v>
      </c>
      <c r="D2779" s="32">
        <v>5</v>
      </c>
      <c r="E2779" s="32" t="s">
        <v>1421</v>
      </c>
      <c r="F2779" s="32"/>
      <c r="G2779" s="32" t="s">
        <v>2652</v>
      </c>
      <c r="H2779" s="32">
        <v>0</v>
      </c>
      <c r="I2779" s="32" t="b">
        <v>0</v>
      </c>
      <c r="M2779">
        <v>2</v>
      </c>
      <c r="N2779" s="30" t="str">
        <f t="shared" si="133"/>
        <v>DELETE FROM W_CATEGORY WHERE ID = type;</v>
      </c>
      <c r="O2779" s="30" t="str">
        <f t="shared" si="131"/>
        <v>INSERT INTO W_CATEGORY VALUES(</v>
      </c>
      <c r="P2779" s="30" t="str">
        <f t="shared" si="132"/>
        <v>"type",5,"/job-2/44","","電気通信機器設計・開発",0,FALSE</v>
      </c>
      <c r="Q2779" s="18" t="s">
        <v>70</v>
      </c>
    </row>
    <row r="2780" spans="2:17">
      <c r="B2780" s="32" t="s">
        <v>384</v>
      </c>
      <c r="C2780" s="32" t="s">
        <v>90</v>
      </c>
      <c r="D2780" s="32">
        <v>5</v>
      </c>
      <c r="E2780" s="32" t="s">
        <v>1422</v>
      </c>
      <c r="F2780" s="32"/>
      <c r="G2780" s="32" t="s">
        <v>2653</v>
      </c>
      <c r="H2780" s="32">
        <v>0</v>
      </c>
      <c r="I2780" s="32" t="b">
        <v>0</v>
      </c>
      <c r="M2780">
        <v>2</v>
      </c>
      <c r="N2780" s="30" t="str">
        <f t="shared" si="133"/>
        <v>DELETE FROM W_CATEGORY WHERE ID = type;</v>
      </c>
      <c r="O2780" s="30" t="str">
        <f t="shared" si="131"/>
        <v>INSERT INTO W_CATEGORY VALUES(</v>
      </c>
      <c r="P2780" s="30" t="str">
        <f t="shared" si="132"/>
        <v>"type",5,"/job-2/48","","光学機器設計・開発",0,FALSE</v>
      </c>
      <c r="Q2780" s="18" t="s">
        <v>70</v>
      </c>
    </row>
    <row r="2781" spans="2:17">
      <c r="B2781" s="32" t="s">
        <v>384</v>
      </c>
      <c r="C2781" s="32" t="s">
        <v>90</v>
      </c>
      <c r="D2781" s="32">
        <v>5</v>
      </c>
      <c r="E2781" s="32" t="s">
        <v>1423</v>
      </c>
      <c r="F2781" s="32"/>
      <c r="G2781" s="32" t="s">
        <v>2654</v>
      </c>
      <c r="H2781" s="32">
        <v>0</v>
      </c>
      <c r="I2781" s="32" t="b">
        <v>0</v>
      </c>
      <c r="M2781">
        <v>2</v>
      </c>
      <c r="N2781" s="30" t="str">
        <f t="shared" si="133"/>
        <v>DELETE FROM W_CATEGORY WHERE ID = type;</v>
      </c>
      <c r="O2781" s="30" t="str">
        <f t="shared" si="131"/>
        <v>INSERT INTO W_CATEGORY VALUES(</v>
      </c>
      <c r="P2781" s="30" t="str">
        <f t="shared" si="132"/>
        <v>"type",5,"/job-2/50","","機械・機構設計（電子・精密機器）",0,FALSE</v>
      </c>
      <c r="Q2781" s="18" t="s">
        <v>70</v>
      </c>
    </row>
    <row r="2782" spans="2:17">
      <c r="B2782" s="32" t="s">
        <v>384</v>
      </c>
      <c r="C2782" s="32" t="s">
        <v>90</v>
      </c>
      <c r="D2782" s="32">
        <v>5</v>
      </c>
      <c r="E2782" s="32" t="s">
        <v>1424</v>
      </c>
      <c r="F2782" s="32"/>
      <c r="G2782" s="32" t="s">
        <v>2655</v>
      </c>
      <c r="H2782" s="32">
        <v>0</v>
      </c>
      <c r="I2782" s="32" t="b">
        <v>0</v>
      </c>
      <c r="M2782">
        <v>2</v>
      </c>
      <c r="N2782" s="30" t="str">
        <f t="shared" si="133"/>
        <v>DELETE FROM W_CATEGORY WHERE ID = type;</v>
      </c>
      <c r="O2782" s="30" t="str">
        <f t="shared" si="131"/>
        <v>INSERT INTO W_CATEGORY VALUES(</v>
      </c>
      <c r="P2782" s="30" t="str">
        <f t="shared" si="132"/>
        <v>"type",5,"/job-2/52","","機械・機構設計（自動車、輸送機器、装置、各種部品）",0,FALSE</v>
      </c>
      <c r="Q2782" s="18" t="s">
        <v>70</v>
      </c>
    </row>
    <row r="2783" spans="2:17">
      <c r="B2783" s="32" t="s">
        <v>384</v>
      </c>
      <c r="C2783" s="32" t="s">
        <v>90</v>
      </c>
      <c r="D2783" s="32">
        <v>5</v>
      </c>
      <c r="E2783" s="32" t="s">
        <v>1425</v>
      </c>
      <c r="F2783" s="32"/>
      <c r="G2783" s="32" t="s">
        <v>1874</v>
      </c>
      <c r="H2783" s="32">
        <v>0</v>
      </c>
      <c r="I2783" s="32" t="b">
        <v>0</v>
      </c>
      <c r="M2783">
        <v>2</v>
      </c>
      <c r="N2783" s="30" t="str">
        <f t="shared" si="133"/>
        <v>DELETE FROM W_CATEGORY WHERE ID = type;</v>
      </c>
      <c r="O2783" s="30" t="str">
        <f t="shared" si="131"/>
        <v>INSERT INTO W_CATEGORY VALUES(</v>
      </c>
      <c r="P2783" s="30" t="str">
        <f t="shared" si="132"/>
        <v>"type",5,"/job-2/53","","金型設計",0,FALSE</v>
      </c>
      <c r="Q2783" s="18" t="s">
        <v>70</v>
      </c>
    </row>
    <row r="2784" spans="2:17">
      <c r="B2784" s="32" t="s">
        <v>384</v>
      </c>
      <c r="C2784" s="32" t="s">
        <v>90</v>
      </c>
      <c r="D2784" s="32">
        <v>5</v>
      </c>
      <c r="E2784" s="32" t="s">
        <v>1426</v>
      </c>
      <c r="F2784" s="32"/>
      <c r="G2784" s="32" t="s">
        <v>2656</v>
      </c>
      <c r="H2784" s="32">
        <v>0</v>
      </c>
      <c r="I2784" s="32" t="b">
        <v>0</v>
      </c>
      <c r="M2784">
        <v>2</v>
      </c>
      <c r="N2784" s="30" t="str">
        <f t="shared" si="133"/>
        <v>DELETE FROM W_CATEGORY WHERE ID = type;</v>
      </c>
      <c r="O2784" s="30" t="str">
        <f t="shared" si="131"/>
        <v>INSERT INTO W_CATEGORY VALUES(</v>
      </c>
      <c r="P2784" s="30" t="str">
        <f t="shared" si="132"/>
        <v>"type",5,"/job-2/54","","生産技術エンジニア",0,FALSE</v>
      </c>
      <c r="Q2784" s="18" t="s">
        <v>70</v>
      </c>
    </row>
    <row r="2785" spans="2:17">
      <c r="B2785" s="32" t="s">
        <v>384</v>
      </c>
      <c r="C2785" s="32" t="s">
        <v>90</v>
      </c>
      <c r="D2785" s="32">
        <v>5</v>
      </c>
      <c r="E2785" s="32" t="s">
        <v>1427</v>
      </c>
      <c r="F2785" s="32"/>
      <c r="G2785" s="32" t="s">
        <v>2657</v>
      </c>
      <c r="H2785" s="32">
        <v>0</v>
      </c>
      <c r="I2785" s="32" t="b">
        <v>0</v>
      </c>
      <c r="M2785">
        <v>2</v>
      </c>
      <c r="N2785" s="30" t="str">
        <f t="shared" si="133"/>
        <v>DELETE FROM W_CATEGORY WHERE ID = type;</v>
      </c>
      <c r="O2785" s="30" t="str">
        <f t="shared" si="131"/>
        <v>INSERT INTO W_CATEGORY VALUES(</v>
      </c>
      <c r="P2785" s="30" t="str">
        <f t="shared" si="132"/>
        <v>"type",5,"/job-2/55","","品質管理・保証（技術系）",0,FALSE</v>
      </c>
      <c r="Q2785" s="18" t="s">
        <v>70</v>
      </c>
    </row>
    <row r="2786" spans="2:17">
      <c r="B2786" s="32" t="s">
        <v>384</v>
      </c>
      <c r="C2786" s="32" t="s">
        <v>90</v>
      </c>
      <c r="D2786" s="32">
        <v>5</v>
      </c>
      <c r="E2786" s="32" t="s">
        <v>1428</v>
      </c>
      <c r="F2786" s="32"/>
      <c r="G2786" s="32" t="s">
        <v>2658</v>
      </c>
      <c r="H2786" s="32">
        <v>0</v>
      </c>
      <c r="I2786" s="32" t="b">
        <v>0</v>
      </c>
      <c r="M2786">
        <v>2</v>
      </c>
      <c r="N2786" s="30" t="str">
        <f t="shared" si="133"/>
        <v>DELETE FROM W_CATEGORY WHERE ID = type;</v>
      </c>
      <c r="O2786" s="30" t="str">
        <f t="shared" si="131"/>
        <v>INSERT INTO W_CATEGORY VALUES(</v>
      </c>
      <c r="P2786" s="30" t="str">
        <f t="shared" si="132"/>
        <v>"type",5,"/job-2/56","","生産管理（技術系）",0,FALSE</v>
      </c>
      <c r="Q2786" s="18" t="s">
        <v>70</v>
      </c>
    </row>
    <row r="2787" spans="2:17">
      <c r="B2787" s="32" t="s">
        <v>384</v>
      </c>
      <c r="C2787" s="32" t="s">
        <v>90</v>
      </c>
      <c r="D2787" s="32">
        <v>5</v>
      </c>
      <c r="E2787" s="32" t="s">
        <v>1429</v>
      </c>
      <c r="F2787" s="32"/>
      <c r="G2787" s="32" t="s">
        <v>2659</v>
      </c>
      <c r="H2787" s="32">
        <v>0</v>
      </c>
      <c r="I2787" s="32" t="b">
        <v>0</v>
      </c>
      <c r="M2787">
        <v>2</v>
      </c>
      <c r="N2787" s="30" t="str">
        <f t="shared" si="133"/>
        <v>DELETE FROM W_CATEGORY WHERE ID = type;</v>
      </c>
      <c r="O2787" s="30" t="str">
        <f t="shared" si="131"/>
        <v>INSERT INTO W_CATEGORY VALUES(</v>
      </c>
      <c r="P2787" s="30" t="str">
        <f t="shared" si="132"/>
        <v>"type",5,"/job-2/57","","セールスエンジニア",0,FALSE</v>
      </c>
      <c r="Q2787" s="18" t="s">
        <v>70</v>
      </c>
    </row>
    <row r="2788" spans="2:17">
      <c r="B2788" s="32" t="s">
        <v>384</v>
      </c>
      <c r="C2788" s="32" t="s">
        <v>90</v>
      </c>
      <c r="D2788" s="32">
        <v>5</v>
      </c>
      <c r="E2788" s="32" t="s">
        <v>1430</v>
      </c>
      <c r="F2788" s="32"/>
      <c r="G2788" s="32" t="s">
        <v>1901</v>
      </c>
      <c r="H2788" s="32">
        <v>0</v>
      </c>
      <c r="I2788" s="32" t="b">
        <v>0</v>
      </c>
      <c r="M2788">
        <v>2</v>
      </c>
      <c r="N2788" s="30" t="str">
        <f t="shared" si="133"/>
        <v>DELETE FROM W_CATEGORY WHERE ID = type;</v>
      </c>
      <c r="O2788" s="30" t="str">
        <f t="shared" si="131"/>
        <v>INSERT INTO W_CATEGORY VALUES(</v>
      </c>
      <c r="P2788" s="30" t="str">
        <f t="shared" si="132"/>
        <v>"type",5,"/job-2/58","","サービスエンジニア",0,FALSE</v>
      </c>
      <c r="Q2788" s="18" t="s">
        <v>70</v>
      </c>
    </row>
    <row r="2789" spans="2:17">
      <c r="B2789" s="32" t="s">
        <v>384</v>
      </c>
      <c r="C2789" s="32" t="s">
        <v>90</v>
      </c>
      <c r="D2789" s="32">
        <v>5</v>
      </c>
      <c r="E2789" s="32" t="s">
        <v>1431</v>
      </c>
      <c r="F2789" s="32"/>
      <c r="G2789" s="32" t="s">
        <v>2660</v>
      </c>
      <c r="H2789" s="32">
        <v>0</v>
      </c>
      <c r="I2789" s="32" t="b">
        <v>0</v>
      </c>
      <c r="M2789">
        <v>2</v>
      </c>
      <c r="N2789" s="30" t="str">
        <f t="shared" si="133"/>
        <v>DELETE FROM W_CATEGORY WHERE ID = type;</v>
      </c>
      <c r="O2789" s="30" t="str">
        <f t="shared" si="131"/>
        <v>INSERT INTO W_CATEGORY VALUES(</v>
      </c>
      <c r="P2789" s="30" t="str">
        <f t="shared" si="132"/>
        <v>"type",5,"/job-2/59","","FAE、サポートエンジニア",0,FALSE</v>
      </c>
      <c r="Q2789" s="18" t="s">
        <v>70</v>
      </c>
    </row>
    <row r="2790" spans="2:17">
      <c r="B2790" s="32" t="s">
        <v>384</v>
      </c>
      <c r="C2790" s="32" t="s">
        <v>90</v>
      </c>
      <c r="D2790" s="32">
        <v>5</v>
      </c>
      <c r="E2790" s="32" t="s">
        <v>1432</v>
      </c>
      <c r="F2790" s="32"/>
      <c r="G2790" s="32" t="s">
        <v>2661</v>
      </c>
      <c r="H2790" s="32">
        <v>0</v>
      </c>
      <c r="I2790" s="32" t="b">
        <v>0</v>
      </c>
      <c r="M2790">
        <v>2</v>
      </c>
      <c r="N2790" s="30" t="str">
        <f t="shared" si="133"/>
        <v>DELETE FROM W_CATEGORY WHERE ID = type;</v>
      </c>
      <c r="O2790" s="30" t="str">
        <f t="shared" si="131"/>
        <v>INSERT INTO W_CATEGORY VALUES(</v>
      </c>
      <c r="P2790" s="30" t="str">
        <f t="shared" si="132"/>
        <v>"type",5,"/job-2/60","","基礎・応用研究・研究開発",0,FALSE</v>
      </c>
      <c r="Q2790" s="18" t="s">
        <v>70</v>
      </c>
    </row>
    <row r="2791" spans="2:17">
      <c r="B2791" s="32" t="s">
        <v>384</v>
      </c>
      <c r="C2791" s="32" t="s">
        <v>90</v>
      </c>
      <c r="D2791" s="32">
        <v>5</v>
      </c>
      <c r="E2791" s="32" t="s">
        <v>1433</v>
      </c>
      <c r="F2791" s="32"/>
      <c r="G2791" s="32" t="s">
        <v>2662</v>
      </c>
      <c r="H2791" s="32">
        <v>0</v>
      </c>
      <c r="I2791" s="32" t="b">
        <v>0</v>
      </c>
      <c r="M2791">
        <v>2</v>
      </c>
      <c r="N2791" s="30" t="str">
        <f t="shared" si="133"/>
        <v>DELETE FROM W_CATEGORY WHERE ID = type;</v>
      </c>
      <c r="O2791" s="30" t="str">
        <f t="shared" si="131"/>
        <v>INSERT INTO W_CATEGORY VALUES(</v>
      </c>
      <c r="P2791" s="30" t="str">
        <f t="shared" si="132"/>
        <v>"type",5,"/job-2/62","","工業デザイナー",0,FALSE</v>
      </c>
      <c r="Q2791" s="18" t="s">
        <v>70</v>
      </c>
    </row>
    <row r="2792" spans="2:17">
      <c r="B2792" s="32" t="s">
        <v>384</v>
      </c>
      <c r="C2792" s="32" t="s">
        <v>90</v>
      </c>
      <c r="D2792" s="32">
        <v>5</v>
      </c>
      <c r="E2792" s="32" t="s">
        <v>1434</v>
      </c>
      <c r="F2792" s="32"/>
      <c r="G2792" s="32" t="s">
        <v>2663</v>
      </c>
      <c r="H2792" s="32">
        <v>0</v>
      </c>
      <c r="I2792" s="32" t="b">
        <v>0</v>
      </c>
      <c r="M2792">
        <v>2</v>
      </c>
      <c r="N2792" s="30" t="str">
        <f t="shared" si="133"/>
        <v>DELETE FROM W_CATEGORY WHERE ID = type;</v>
      </c>
      <c r="O2792" s="30" t="str">
        <f t="shared" si="131"/>
        <v>INSERT INTO W_CATEGORY VALUES(</v>
      </c>
      <c r="P2792" s="30" t="str">
        <f t="shared" si="132"/>
        <v>"type",5,"/job-2/63","","その他電子・電気技術・メカトロ技術関連職",0,FALSE</v>
      </c>
      <c r="Q2792" s="18" t="s">
        <v>70</v>
      </c>
    </row>
    <row r="2793" spans="2:17">
      <c r="B2793" s="32" t="s">
        <v>384</v>
      </c>
      <c r="C2793" s="32" t="s">
        <v>90</v>
      </c>
      <c r="D2793" s="32">
        <v>6</v>
      </c>
      <c r="E2793" s="32"/>
      <c r="F2793" s="32"/>
      <c r="G2793" s="32" t="s">
        <v>309</v>
      </c>
      <c r="H2793" s="32">
        <v>0</v>
      </c>
      <c r="I2793" s="32" t="b">
        <v>0</v>
      </c>
      <c r="M2793">
        <v>2</v>
      </c>
      <c r="N2793" s="30" t="str">
        <f t="shared" si="133"/>
        <v>DELETE FROM W_CATEGORY WHERE ID = type;</v>
      </c>
      <c r="O2793" s="30" t="str">
        <f t="shared" si="131"/>
        <v>INSERT INTO W_CATEGORY VALUES(</v>
      </c>
      <c r="P2793" s="30" t="str">
        <f t="shared" si="132"/>
        <v>"type",6,"","","企画・マーケティング系",0,FALSE</v>
      </c>
      <c r="Q2793" s="18" t="s">
        <v>70</v>
      </c>
    </row>
    <row r="2794" spans="2:17">
      <c r="B2794" s="32" t="s">
        <v>384</v>
      </c>
      <c r="C2794" s="32" t="s">
        <v>90</v>
      </c>
      <c r="D2794" s="32">
        <v>6</v>
      </c>
      <c r="E2794" s="32" t="s">
        <v>1435</v>
      </c>
      <c r="F2794" s="32"/>
      <c r="G2794" s="32" t="s">
        <v>2664</v>
      </c>
      <c r="H2794" s="32">
        <v>0</v>
      </c>
      <c r="I2794" s="32" t="b">
        <v>0</v>
      </c>
      <c r="M2794">
        <v>2</v>
      </c>
      <c r="N2794" s="30" t="str">
        <f t="shared" si="133"/>
        <v>DELETE FROM W_CATEGORY WHERE ID = type;</v>
      </c>
      <c r="O2794" s="30" t="str">
        <f t="shared" si="131"/>
        <v>INSERT INTO W_CATEGORY VALUES(</v>
      </c>
      <c r="P2794" s="30" t="str">
        <f t="shared" si="132"/>
        <v>"type",6,"/job-6/100","","マーケティング、営業企画",0,FALSE</v>
      </c>
      <c r="Q2794" s="18" t="s">
        <v>70</v>
      </c>
    </row>
    <row r="2795" spans="2:17">
      <c r="B2795" s="32" t="s">
        <v>384</v>
      </c>
      <c r="C2795" s="32" t="s">
        <v>90</v>
      </c>
      <c r="D2795" s="32">
        <v>6</v>
      </c>
      <c r="E2795" s="32" t="s">
        <v>1436</v>
      </c>
      <c r="F2795" s="32"/>
      <c r="G2795" s="32" t="s">
        <v>2665</v>
      </c>
      <c r="H2795" s="32">
        <v>0</v>
      </c>
      <c r="I2795" s="32" t="b">
        <v>0</v>
      </c>
      <c r="M2795">
        <v>2</v>
      </c>
      <c r="N2795" s="30" t="str">
        <f t="shared" si="133"/>
        <v>DELETE FROM W_CATEGORY WHERE ID = type;</v>
      </c>
      <c r="O2795" s="30" t="str">
        <f t="shared" si="131"/>
        <v>INSERT INTO W_CATEGORY VALUES(</v>
      </c>
      <c r="P2795" s="30" t="str">
        <f t="shared" si="132"/>
        <v>"type",6,"/job-6/101","","リサーチャー・データサイエンティスト",0,FALSE</v>
      </c>
      <c r="Q2795" s="18" t="s">
        <v>70</v>
      </c>
    </row>
    <row r="2796" spans="2:17">
      <c r="B2796" s="32" t="s">
        <v>384</v>
      </c>
      <c r="C2796" s="32" t="s">
        <v>90</v>
      </c>
      <c r="D2796" s="32">
        <v>6</v>
      </c>
      <c r="E2796" s="32" t="s">
        <v>1437</v>
      </c>
      <c r="F2796" s="32"/>
      <c r="G2796" s="32" t="s">
        <v>2666</v>
      </c>
      <c r="H2796" s="32">
        <v>0</v>
      </c>
      <c r="I2796" s="32" t="b">
        <v>0</v>
      </c>
      <c r="M2796">
        <v>2</v>
      </c>
      <c r="N2796" s="30" t="str">
        <f t="shared" si="133"/>
        <v>DELETE FROM W_CATEGORY WHERE ID = type;</v>
      </c>
      <c r="O2796" s="30" t="str">
        <f t="shared" ref="O2796:O2859" si="134">"INSERT INTO " &amp; $B2796 &amp; " VALUES("</f>
        <v>INSERT INTO W_CATEGORY VALUES(</v>
      </c>
      <c r="P2796" s="30" t="str">
        <f t="shared" si="132"/>
        <v>"type",6,"/job-6/102","","商品開発・商品企画",0,FALSE</v>
      </c>
      <c r="Q2796" s="18" t="s">
        <v>70</v>
      </c>
    </row>
    <row r="2797" spans="2:17">
      <c r="B2797" s="32" t="s">
        <v>384</v>
      </c>
      <c r="C2797" s="32" t="s">
        <v>90</v>
      </c>
      <c r="D2797" s="32">
        <v>6</v>
      </c>
      <c r="E2797" s="32" t="s">
        <v>1438</v>
      </c>
      <c r="F2797" s="32"/>
      <c r="G2797" s="32" t="s">
        <v>2667</v>
      </c>
      <c r="H2797" s="32">
        <v>0</v>
      </c>
      <c r="I2797" s="32" t="b">
        <v>0</v>
      </c>
      <c r="M2797">
        <v>2</v>
      </c>
      <c r="N2797" s="30" t="str">
        <f t="shared" si="133"/>
        <v>DELETE FROM W_CATEGORY WHERE ID = type;</v>
      </c>
      <c r="O2797" s="30" t="str">
        <f t="shared" si="134"/>
        <v>INSERT INTO W_CATEGORY VALUES(</v>
      </c>
      <c r="P2797" s="30" t="str">
        <f t="shared" si="132"/>
        <v>"type",6,"/job-6/103","","バイヤー・マーチャンダイザー",0,FALSE</v>
      </c>
      <c r="Q2797" s="18" t="s">
        <v>70</v>
      </c>
    </row>
    <row r="2798" spans="2:17">
      <c r="B2798" s="32" t="s">
        <v>384</v>
      </c>
      <c r="C2798" s="32" t="s">
        <v>90</v>
      </c>
      <c r="D2798" s="32">
        <v>6</v>
      </c>
      <c r="E2798" s="32" t="s">
        <v>1439</v>
      </c>
      <c r="F2798" s="32"/>
      <c r="G2798" s="32" t="s">
        <v>1627</v>
      </c>
      <c r="H2798" s="32">
        <v>0</v>
      </c>
      <c r="I2798" s="32" t="b">
        <v>0</v>
      </c>
      <c r="M2798">
        <v>2</v>
      </c>
      <c r="N2798" s="30" t="str">
        <f t="shared" si="133"/>
        <v>DELETE FROM W_CATEGORY WHERE ID = type;</v>
      </c>
      <c r="O2798" s="30" t="str">
        <f t="shared" si="134"/>
        <v>INSERT INTO W_CATEGORY VALUES(</v>
      </c>
      <c r="P2798" s="30" t="str">
        <f t="shared" ref="P2798:P2861" si="135" xml:space="preserve"> IF(IFERROR(FIND("VAR",C$108),0)&gt;0,""""&amp; C2798 &amp; """",C2798) &amp; "," &amp; IF(IFERROR(FIND("VAR",D$108),0)&gt;0,""""&amp; D2798 &amp; """",D2798) &amp; "," &amp; IF(IFERROR(FIND("VAR",E$108),0)&gt;0,""""&amp; E2798 &amp; """",E2798) &amp; "," &amp;  IF(IFERROR(FIND("VAR",F$108),0)&gt;0,""""&amp; F2798 &amp; """",F2798)&amp; "," &amp;  IF(IFERROR(FIND("VAR",G$108),0)&gt;0,""""&amp; G2798 &amp; """",G2798) &amp; "," &amp; IF(IFERROR(FIND("VAR",H$108),0)&gt;0,""""&amp; H2798 &amp; """",H2798) &amp; "," &amp; IF(IFERROR(FIND("VAR",I$108),0)&gt;0,""""&amp; I2798 &amp; """",I2798)</f>
        <v>"type",6,"/job-6/104","","広報・IR",0,FALSE</v>
      </c>
      <c r="Q2798" s="18" t="s">
        <v>70</v>
      </c>
    </row>
    <row r="2799" spans="2:17">
      <c r="B2799" s="32" t="s">
        <v>384</v>
      </c>
      <c r="C2799" s="32" t="s">
        <v>90</v>
      </c>
      <c r="D2799" s="32">
        <v>6</v>
      </c>
      <c r="E2799" s="32" t="s">
        <v>1440</v>
      </c>
      <c r="F2799" s="32"/>
      <c r="G2799" s="32" t="s">
        <v>2668</v>
      </c>
      <c r="H2799" s="32">
        <v>0</v>
      </c>
      <c r="I2799" s="32" t="b">
        <v>0</v>
      </c>
      <c r="M2799">
        <v>2</v>
      </c>
      <c r="N2799" s="30" t="str">
        <f t="shared" si="133"/>
        <v>DELETE FROM W_CATEGORY WHERE ID = type;</v>
      </c>
      <c r="O2799" s="30" t="str">
        <f t="shared" si="134"/>
        <v>INSERT INTO W_CATEGORY VALUES(</v>
      </c>
      <c r="P2799" s="30" t="str">
        <f t="shared" si="135"/>
        <v>"type",6,"/job-6/136","","Webマーケティング（Web広告/SEMなど）",0,FALSE</v>
      </c>
      <c r="Q2799" s="18" t="s">
        <v>70</v>
      </c>
    </row>
    <row r="2800" spans="2:17">
      <c r="B2800" s="32" t="s">
        <v>384</v>
      </c>
      <c r="C2800" s="32" t="s">
        <v>90</v>
      </c>
      <c r="D2800" s="32">
        <v>6</v>
      </c>
      <c r="E2800" s="32" t="s">
        <v>1441</v>
      </c>
      <c r="F2800" s="32"/>
      <c r="G2800" s="32" t="s">
        <v>2669</v>
      </c>
      <c r="H2800" s="32">
        <v>0</v>
      </c>
      <c r="I2800" s="32" t="b">
        <v>0</v>
      </c>
      <c r="M2800">
        <v>2</v>
      </c>
      <c r="N2800" s="30" t="str">
        <f t="shared" si="133"/>
        <v>DELETE FROM W_CATEGORY WHERE ID = type;</v>
      </c>
      <c r="O2800" s="30" t="str">
        <f t="shared" si="134"/>
        <v>INSERT INTO W_CATEGORY VALUES(</v>
      </c>
      <c r="P2800" s="30" t="str">
        <f t="shared" si="135"/>
        <v>"type",6,"/job-6/137","","その他企画・マーケティング関連職",0,FALSE</v>
      </c>
      <c r="Q2800" s="18" t="s">
        <v>70</v>
      </c>
    </row>
    <row r="2801" spans="2:17">
      <c r="B2801" s="32" t="s">
        <v>384</v>
      </c>
      <c r="C2801" s="32" t="s">
        <v>90</v>
      </c>
      <c r="D2801" s="32">
        <v>7</v>
      </c>
      <c r="E2801" s="32"/>
      <c r="F2801" s="32"/>
      <c r="G2801" s="32" t="s">
        <v>2670</v>
      </c>
      <c r="H2801" s="32">
        <v>0</v>
      </c>
      <c r="I2801" s="32" t="b">
        <v>0</v>
      </c>
      <c r="M2801">
        <v>2</v>
      </c>
      <c r="N2801" s="30" t="str">
        <f t="shared" si="133"/>
        <v>DELETE FROM W_CATEGORY WHERE ID = type;</v>
      </c>
      <c r="O2801" s="30" t="str">
        <f t="shared" si="134"/>
        <v>INSERT INTO W_CATEGORY VALUES(</v>
      </c>
      <c r="P2801" s="30" t="str">
        <f t="shared" si="135"/>
        <v>"type",7,"","","その他医薬・バイオ・食品関連職",0,FALSE</v>
      </c>
      <c r="Q2801" s="18" t="s">
        <v>70</v>
      </c>
    </row>
    <row r="2802" spans="2:17">
      <c r="B2802" s="32" t="s">
        <v>384</v>
      </c>
      <c r="C2802" s="32" t="s">
        <v>90</v>
      </c>
      <c r="D2802" s="32">
        <v>7</v>
      </c>
      <c r="E2802" s="32"/>
      <c r="F2802" s="32"/>
      <c r="G2802" s="32" t="s">
        <v>2671</v>
      </c>
      <c r="H2802" s="32">
        <v>0</v>
      </c>
      <c r="I2802" s="32" t="b">
        <v>0</v>
      </c>
      <c r="M2802">
        <v>2</v>
      </c>
      <c r="N2802" s="30" t="str">
        <f t="shared" si="133"/>
        <v>DELETE FROM W_CATEGORY WHERE ID = type;</v>
      </c>
      <c r="O2802" s="30" t="str">
        <f t="shared" si="134"/>
        <v>INSERT INTO W_CATEGORY VALUES(</v>
      </c>
      <c r="P2802" s="30" t="str">
        <f t="shared" si="135"/>
        <v>"type",7,"","","その他素材・化学関連技術者",0,FALSE</v>
      </c>
      <c r="Q2802" s="18" t="s">
        <v>70</v>
      </c>
    </row>
    <row r="2803" spans="2:17">
      <c r="B2803" s="32" t="s">
        <v>384</v>
      </c>
      <c r="C2803" s="32" t="s">
        <v>90</v>
      </c>
      <c r="D2803" s="32">
        <v>7</v>
      </c>
      <c r="E2803" s="32"/>
      <c r="F2803" s="32"/>
      <c r="G2803" s="32" t="s">
        <v>2672</v>
      </c>
      <c r="H2803" s="32">
        <v>0</v>
      </c>
      <c r="I2803" s="32" t="b">
        <v>0</v>
      </c>
      <c r="M2803">
        <v>2</v>
      </c>
      <c r="N2803" s="30" t="str">
        <f t="shared" ref="N2803:N2866" si="136">"DELETE FROM " &amp; $B2803 &amp; " WHERE ID = " &amp; C2803 &amp; ";"</f>
        <v>DELETE FROM W_CATEGORY WHERE ID = type;</v>
      </c>
      <c r="O2803" s="30" t="str">
        <f t="shared" si="134"/>
        <v>INSERT INTO W_CATEGORY VALUES(</v>
      </c>
      <c r="P2803" s="30" t="str">
        <f t="shared" si="135"/>
        <v>"type",7,"","","バイオ・食品・医薬系研究開発",0,FALSE</v>
      </c>
      <c r="Q2803" s="18" t="s">
        <v>70</v>
      </c>
    </row>
    <row r="2804" spans="2:17">
      <c r="B2804" s="32" t="s">
        <v>384</v>
      </c>
      <c r="C2804" s="32" t="s">
        <v>90</v>
      </c>
      <c r="D2804" s="32">
        <v>7</v>
      </c>
      <c r="E2804" s="32"/>
      <c r="F2804" s="32"/>
      <c r="G2804" s="32" t="s">
        <v>2673</v>
      </c>
      <c r="H2804" s="32">
        <v>0</v>
      </c>
      <c r="I2804" s="32" t="b">
        <v>0</v>
      </c>
      <c r="M2804">
        <v>2</v>
      </c>
      <c r="N2804" s="30" t="str">
        <f t="shared" si="136"/>
        <v>DELETE FROM W_CATEGORY WHERE ID = type;</v>
      </c>
      <c r="O2804" s="30" t="str">
        <f t="shared" si="134"/>
        <v>INSERT INTO W_CATEGORY VALUES(</v>
      </c>
      <c r="P2804" s="30" t="str">
        <f t="shared" si="135"/>
        <v>"type",7,"","","バイオ・食品・医薬系製造開発",0,FALSE</v>
      </c>
      <c r="Q2804" s="18" t="s">
        <v>70</v>
      </c>
    </row>
    <row r="2805" spans="2:17">
      <c r="B2805" s="32" t="s">
        <v>384</v>
      </c>
      <c r="C2805" s="32" t="s">
        <v>90</v>
      </c>
      <c r="D2805" s="32">
        <v>7</v>
      </c>
      <c r="E2805" s="32"/>
      <c r="F2805" s="32"/>
      <c r="G2805" s="32" t="s">
        <v>312</v>
      </c>
      <c r="H2805" s="32">
        <v>0</v>
      </c>
      <c r="I2805" s="32" t="b">
        <v>0</v>
      </c>
      <c r="M2805">
        <v>2</v>
      </c>
      <c r="N2805" s="30" t="str">
        <f t="shared" si="136"/>
        <v>DELETE FROM W_CATEGORY WHERE ID = type;</v>
      </c>
      <c r="O2805" s="30" t="str">
        <f t="shared" si="134"/>
        <v>INSERT INTO W_CATEGORY VALUES(</v>
      </c>
      <c r="P2805" s="30" t="str">
        <f t="shared" si="135"/>
        <v>"type",7,"","","化学・バイオ関連職",0,FALSE</v>
      </c>
      <c r="Q2805" s="18" t="s">
        <v>70</v>
      </c>
    </row>
    <row r="2806" spans="2:17">
      <c r="B2806" s="32" t="s">
        <v>384</v>
      </c>
      <c r="C2806" s="32" t="s">
        <v>90</v>
      </c>
      <c r="D2806" s="32">
        <v>7</v>
      </c>
      <c r="E2806" s="32"/>
      <c r="F2806" s="32"/>
      <c r="G2806" s="32" t="s">
        <v>2674</v>
      </c>
      <c r="H2806" s="32">
        <v>0</v>
      </c>
      <c r="I2806" s="32" t="b">
        <v>0</v>
      </c>
      <c r="M2806">
        <v>2</v>
      </c>
      <c r="N2806" s="30" t="str">
        <f t="shared" si="136"/>
        <v>DELETE FROM W_CATEGORY WHERE ID = type;</v>
      </c>
      <c r="O2806" s="30" t="str">
        <f t="shared" si="134"/>
        <v>INSERT INTO W_CATEGORY VALUES(</v>
      </c>
      <c r="P2806" s="30" t="str">
        <f t="shared" si="135"/>
        <v>"type",7,"","","化学・素材系研究開発",0,FALSE</v>
      </c>
      <c r="Q2806" s="18" t="s">
        <v>70</v>
      </c>
    </row>
    <row r="2807" spans="2:17">
      <c r="B2807" s="32" t="s">
        <v>384</v>
      </c>
      <c r="C2807" s="32" t="s">
        <v>90</v>
      </c>
      <c r="D2807" s="32">
        <v>7</v>
      </c>
      <c r="E2807" s="32"/>
      <c r="F2807" s="32"/>
      <c r="G2807" s="32" t="s">
        <v>2675</v>
      </c>
      <c r="H2807" s="32">
        <v>0</v>
      </c>
      <c r="I2807" s="32" t="b">
        <v>0</v>
      </c>
      <c r="M2807">
        <v>2</v>
      </c>
      <c r="N2807" s="30" t="str">
        <f t="shared" si="136"/>
        <v>DELETE FROM W_CATEGORY WHERE ID = type;</v>
      </c>
      <c r="O2807" s="30" t="str">
        <f t="shared" si="134"/>
        <v>INSERT INTO W_CATEGORY VALUES(</v>
      </c>
      <c r="P2807" s="30" t="str">
        <f t="shared" si="135"/>
        <v>"type",7,"","","化学・素材系製品開発",0,FALSE</v>
      </c>
      <c r="Q2807" s="18" t="s">
        <v>70</v>
      </c>
    </row>
    <row r="2808" spans="2:17">
      <c r="B2808" s="32" t="s">
        <v>384</v>
      </c>
      <c r="C2808" s="32" t="s">
        <v>90</v>
      </c>
      <c r="D2808" s="32">
        <v>7</v>
      </c>
      <c r="E2808" s="32" t="s">
        <v>1442</v>
      </c>
      <c r="F2808" s="32"/>
      <c r="G2808" s="32" t="s">
        <v>2674</v>
      </c>
      <c r="H2808" s="32">
        <v>0</v>
      </c>
      <c r="I2808" s="32" t="b">
        <v>0</v>
      </c>
      <c r="M2808">
        <v>2</v>
      </c>
      <c r="N2808" s="30" t="str">
        <f t="shared" si="136"/>
        <v>DELETE FROM W_CATEGORY WHERE ID = type;</v>
      </c>
      <c r="O2808" s="30" t="str">
        <f t="shared" si="134"/>
        <v>INSERT INTO W_CATEGORY VALUES(</v>
      </c>
      <c r="P2808" s="30" t="str">
        <f t="shared" si="135"/>
        <v>"type",7,"/job-3/64","","化学・素材系研究開発",0,FALSE</v>
      </c>
      <c r="Q2808" s="18" t="s">
        <v>70</v>
      </c>
    </row>
    <row r="2809" spans="2:17">
      <c r="B2809" s="32" t="s">
        <v>384</v>
      </c>
      <c r="C2809" s="32" t="s">
        <v>90</v>
      </c>
      <c r="D2809" s="32">
        <v>7</v>
      </c>
      <c r="E2809" s="32" t="s">
        <v>1443</v>
      </c>
      <c r="F2809" s="32"/>
      <c r="G2809" s="32" t="s">
        <v>2675</v>
      </c>
      <c r="H2809" s="32">
        <v>0</v>
      </c>
      <c r="I2809" s="32" t="b">
        <v>0</v>
      </c>
      <c r="M2809">
        <v>2</v>
      </c>
      <c r="N2809" s="30" t="str">
        <f t="shared" si="136"/>
        <v>DELETE FROM W_CATEGORY WHERE ID = type;</v>
      </c>
      <c r="O2809" s="30" t="str">
        <f t="shared" si="134"/>
        <v>INSERT INTO W_CATEGORY VALUES(</v>
      </c>
      <c r="P2809" s="30" t="str">
        <f t="shared" si="135"/>
        <v>"type",7,"/job-3/65","","化学・素材系製品開発",0,FALSE</v>
      </c>
      <c r="Q2809" s="18" t="s">
        <v>70</v>
      </c>
    </row>
    <row r="2810" spans="2:17">
      <c r="B2810" s="32" t="s">
        <v>384</v>
      </c>
      <c r="C2810" s="32" t="s">
        <v>90</v>
      </c>
      <c r="D2810" s="32">
        <v>7</v>
      </c>
      <c r="E2810" s="32" t="s">
        <v>1444</v>
      </c>
      <c r="F2810" s="32"/>
      <c r="G2810" s="32" t="s">
        <v>2671</v>
      </c>
      <c r="H2810" s="32">
        <v>0</v>
      </c>
      <c r="I2810" s="32" t="b">
        <v>0</v>
      </c>
      <c r="M2810">
        <v>2</v>
      </c>
      <c r="N2810" s="30" t="str">
        <f t="shared" si="136"/>
        <v>DELETE FROM W_CATEGORY WHERE ID = type;</v>
      </c>
      <c r="O2810" s="30" t="str">
        <f t="shared" si="134"/>
        <v>INSERT INTO W_CATEGORY VALUES(</v>
      </c>
      <c r="P2810" s="30" t="str">
        <f t="shared" si="135"/>
        <v>"type",7,"/job-3/66","","その他素材・化学関連技術者",0,FALSE</v>
      </c>
      <c r="Q2810" s="18" t="s">
        <v>70</v>
      </c>
    </row>
    <row r="2811" spans="2:17">
      <c r="B2811" s="32" t="s">
        <v>384</v>
      </c>
      <c r="C2811" s="32" t="s">
        <v>90</v>
      </c>
      <c r="D2811" s="32">
        <v>7</v>
      </c>
      <c r="E2811" s="32" t="s">
        <v>1445</v>
      </c>
      <c r="F2811" s="32"/>
      <c r="G2811" s="32" t="s">
        <v>2672</v>
      </c>
      <c r="H2811" s="32">
        <v>0</v>
      </c>
      <c r="I2811" s="32" t="b">
        <v>0</v>
      </c>
      <c r="M2811">
        <v>2</v>
      </c>
      <c r="N2811" s="30" t="str">
        <f t="shared" si="136"/>
        <v>DELETE FROM W_CATEGORY WHERE ID = type;</v>
      </c>
      <c r="O2811" s="30" t="str">
        <f t="shared" si="134"/>
        <v>INSERT INTO W_CATEGORY VALUES(</v>
      </c>
      <c r="P2811" s="30" t="str">
        <f t="shared" si="135"/>
        <v>"type",7,"/job-3/67","","バイオ・食品・医薬系研究開発",0,FALSE</v>
      </c>
      <c r="Q2811" s="18" t="s">
        <v>70</v>
      </c>
    </row>
    <row r="2812" spans="2:17">
      <c r="B2812" s="32" t="s">
        <v>384</v>
      </c>
      <c r="C2812" s="32" t="s">
        <v>90</v>
      </c>
      <c r="D2812" s="32">
        <v>7</v>
      </c>
      <c r="E2812" s="32" t="s">
        <v>1446</v>
      </c>
      <c r="F2812" s="32"/>
      <c r="G2812" s="32" t="s">
        <v>2673</v>
      </c>
      <c r="H2812" s="32">
        <v>0</v>
      </c>
      <c r="I2812" s="32" t="b">
        <v>0</v>
      </c>
      <c r="M2812">
        <v>2</v>
      </c>
      <c r="N2812" s="30" t="str">
        <f t="shared" si="136"/>
        <v>DELETE FROM W_CATEGORY WHERE ID = type;</v>
      </c>
      <c r="O2812" s="30" t="str">
        <f t="shared" si="134"/>
        <v>INSERT INTO W_CATEGORY VALUES(</v>
      </c>
      <c r="P2812" s="30" t="str">
        <f t="shared" si="135"/>
        <v>"type",7,"/job-3/68","","バイオ・食品・医薬系製造開発",0,FALSE</v>
      </c>
      <c r="Q2812" s="18" t="s">
        <v>70</v>
      </c>
    </row>
    <row r="2813" spans="2:17">
      <c r="B2813" s="32" t="s">
        <v>384</v>
      </c>
      <c r="C2813" s="32" t="s">
        <v>90</v>
      </c>
      <c r="D2813" s="32">
        <v>7</v>
      </c>
      <c r="E2813" s="32" t="s">
        <v>1447</v>
      </c>
      <c r="F2813" s="32"/>
      <c r="G2813" s="32" t="s">
        <v>2670</v>
      </c>
      <c r="H2813" s="32">
        <v>0</v>
      </c>
      <c r="I2813" s="32" t="b">
        <v>0</v>
      </c>
      <c r="M2813">
        <v>2</v>
      </c>
      <c r="N2813" s="30" t="str">
        <f t="shared" si="136"/>
        <v>DELETE FROM W_CATEGORY WHERE ID = type;</v>
      </c>
      <c r="O2813" s="30" t="str">
        <f t="shared" si="134"/>
        <v>INSERT INTO W_CATEGORY VALUES(</v>
      </c>
      <c r="P2813" s="30" t="str">
        <f t="shared" si="135"/>
        <v>"type",7,"/job-3/69","","その他医薬・バイオ・食品関連職",0,FALSE</v>
      </c>
      <c r="Q2813" s="18" t="s">
        <v>70</v>
      </c>
    </row>
    <row r="2814" spans="2:17">
      <c r="B2814" s="32" t="s">
        <v>384</v>
      </c>
      <c r="C2814" s="32" t="s">
        <v>90</v>
      </c>
      <c r="D2814" s="32">
        <v>8</v>
      </c>
      <c r="E2814" s="32"/>
      <c r="F2814" s="32"/>
      <c r="G2814" s="32" t="s">
        <v>2676</v>
      </c>
      <c r="H2814" s="32">
        <v>0</v>
      </c>
      <c r="I2814" s="32" t="b">
        <v>0</v>
      </c>
      <c r="M2814">
        <v>2</v>
      </c>
      <c r="N2814" s="30" t="str">
        <f t="shared" si="136"/>
        <v>DELETE FROM W_CATEGORY WHERE ID = type;</v>
      </c>
      <c r="O2814" s="30" t="str">
        <f t="shared" si="134"/>
        <v>INSERT INTO W_CATEGORY VALUES(</v>
      </c>
      <c r="P2814" s="30" t="str">
        <f t="shared" si="135"/>
        <v>"type",8,"","","Web・インターネット関連",0,FALSE</v>
      </c>
      <c r="Q2814" s="18" t="s">
        <v>70</v>
      </c>
    </row>
    <row r="2815" spans="2:17">
      <c r="B2815" s="32" t="s">
        <v>384</v>
      </c>
      <c r="C2815" s="32" t="s">
        <v>90</v>
      </c>
      <c r="D2815" s="32">
        <v>8</v>
      </c>
      <c r="E2815" s="32"/>
      <c r="F2815" s="32"/>
      <c r="G2815" s="32" t="s">
        <v>2677</v>
      </c>
      <c r="H2815" s="32">
        <v>0</v>
      </c>
      <c r="I2815" s="32" t="b">
        <v>0</v>
      </c>
      <c r="M2815">
        <v>2</v>
      </c>
      <c r="N2815" s="30" t="str">
        <f t="shared" si="136"/>
        <v>DELETE FROM W_CATEGORY WHERE ID = type;</v>
      </c>
      <c r="O2815" s="30" t="str">
        <f t="shared" si="134"/>
        <v>INSERT INTO W_CATEGORY VALUES(</v>
      </c>
      <c r="P2815" s="30" t="str">
        <f t="shared" si="135"/>
        <v>"type",8,"","","その他クリエイティブ関連",0,FALSE</v>
      </c>
      <c r="Q2815" s="18" t="s">
        <v>70</v>
      </c>
    </row>
    <row r="2816" spans="2:17">
      <c r="B2816" s="32" t="s">
        <v>384</v>
      </c>
      <c r="C2816" s="32" t="s">
        <v>90</v>
      </c>
      <c r="D2816" s="32">
        <v>8</v>
      </c>
      <c r="E2816" s="32" t="s">
        <v>1448</v>
      </c>
      <c r="F2816" s="32"/>
      <c r="G2816" s="32" t="s">
        <v>2678</v>
      </c>
      <c r="H2816" s="32">
        <v>0</v>
      </c>
      <c r="I2816" s="32" t="b">
        <v>0</v>
      </c>
      <c r="M2816">
        <v>2</v>
      </c>
      <c r="N2816" s="30" t="str">
        <f t="shared" si="136"/>
        <v>DELETE FROM W_CATEGORY WHERE ID = type;</v>
      </c>
      <c r="O2816" s="30" t="str">
        <f t="shared" si="134"/>
        <v>INSERT INTO W_CATEGORY VALUES(</v>
      </c>
      <c r="P2816" s="30" t="str">
        <f t="shared" si="135"/>
        <v>"type",8,"/job-7/122","","Webディレクター・Webプロデューサー",0,FALSE</v>
      </c>
      <c r="Q2816" s="18" t="s">
        <v>70</v>
      </c>
    </row>
    <row r="2817" spans="2:17">
      <c r="B2817" s="32" t="s">
        <v>384</v>
      </c>
      <c r="C2817" s="32" t="s">
        <v>90</v>
      </c>
      <c r="D2817" s="32">
        <v>8</v>
      </c>
      <c r="E2817" s="32" t="s">
        <v>1449</v>
      </c>
      <c r="F2817" s="32"/>
      <c r="G2817" s="32" t="s">
        <v>2679</v>
      </c>
      <c r="H2817" s="32">
        <v>0</v>
      </c>
      <c r="I2817" s="32" t="b">
        <v>0</v>
      </c>
      <c r="M2817">
        <v>2</v>
      </c>
      <c r="N2817" s="30" t="str">
        <f t="shared" si="136"/>
        <v>DELETE FROM W_CATEGORY WHERE ID = type;</v>
      </c>
      <c r="O2817" s="30" t="str">
        <f t="shared" si="134"/>
        <v>INSERT INTO W_CATEGORY VALUES(</v>
      </c>
      <c r="P2817" s="30" t="str">
        <f t="shared" si="135"/>
        <v>"type",8,"/job-7/123","","Webデザイナー・コーダー・コンテンツ企画",0,FALSE</v>
      </c>
      <c r="Q2817" s="18" t="s">
        <v>70</v>
      </c>
    </row>
    <row r="2818" spans="2:17">
      <c r="B2818" s="32" t="s">
        <v>384</v>
      </c>
      <c r="C2818" s="32" t="s">
        <v>90</v>
      </c>
      <c r="D2818" s="32">
        <v>8</v>
      </c>
      <c r="E2818" s="32" t="s">
        <v>1450</v>
      </c>
      <c r="F2818" s="32"/>
      <c r="G2818" s="32" t="s">
        <v>2680</v>
      </c>
      <c r="H2818" s="32">
        <v>0</v>
      </c>
      <c r="I2818" s="32" t="b">
        <v>0</v>
      </c>
      <c r="M2818">
        <v>2</v>
      </c>
      <c r="N2818" s="30" t="str">
        <f t="shared" si="136"/>
        <v>DELETE FROM W_CATEGORY WHERE ID = type;</v>
      </c>
      <c r="O2818" s="30" t="str">
        <f t="shared" si="134"/>
        <v>INSERT INTO W_CATEGORY VALUES(</v>
      </c>
      <c r="P2818" s="30" t="str">
        <f t="shared" si="135"/>
        <v>"type",8,"/job-7/124","","ゲームクリエイター・ゲームプランナー",0,FALSE</v>
      </c>
      <c r="Q2818" s="18" t="s">
        <v>70</v>
      </c>
    </row>
    <row r="2819" spans="2:17">
      <c r="B2819" s="32" t="s">
        <v>384</v>
      </c>
      <c r="C2819" s="32" t="s">
        <v>90</v>
      </c>
      <c r="D2819" s="32">
        <v>8</v>
      </c>
      <c r="E2819" s="32" t="s">
        <v>1451</v>
      </c>
      <c r="F2819" s="32"/>
      <c r="G2819" s="32" t="s">
        <v>2681</v>
      </c>
      <c r="H2819" s="32">
        <v>0</v>
      </c>
      <c r="I2819" s="32" t="b">
        <v>0</v>
      </c>
      <c r="M2819">
        <v>2</v>
      </c>
      <c r="N2819" s="30" t="str">
        <f t="shared" si="136"/>
        <v>DELETE FROM W_CATEGORY WHERE ID = type;</v>
      </c>
      <c r="O2819" s="30" t="str">
        <f t="shared" si="134"/>
        <v>INSERT INTO W_CATEGORY VALUES(</v>
      </c>
      <c r="P2819" s="30" t="str">
        <f t="shared" si="135"/>
        <v>"type",8,"/job-7/125","","出版、広告、印刷関連",0,FALSE</v>
      </c>
      <c r="Q2819" s="18" t="s">
        <v>70</v>
      </c>
    </row>
    <row r="2820" spans="2:17">
      <c r="B2820" s="32" t="s">
        <v>384</v>
      </c>
      <c r="C2820" s="32" t="s">
        <v>90</v>
      </c>
      <c r="D2820" s="32">
        <v>8</v>
      </c>
      <c r="E2820" s="32" t="s">
        <v>1452</v>
      </c>
      <c r="F2820" s="32"/>
      <c r="G2820" s="32" t="s">
        <v>2682</v>
      </c>
      <c r="H2820" s="32">
        <v>0</v>
      </c>
      <c r="I2820" s="32" t="b">
        <v>0</v>
      </c>
      <c r="M2820">
        <v>2</v>
      </c>
      <c r="N2820" s="30" t="str">
        <f t="shared" si="136"/>
        <v>DELETE FROM W_CATEGORY WHERE ID = type;</v>
      </c>
      <c r="O2820" s="30" t="str">
        <f t="shared" si="134"/>
        <v>INSERT INTO W_CATEGORY VALUES(</v>
      </c>
      <c r="P2820" s="30" t="str">
        <f t="shared" si="135"/>
        <v>"type",8,"/job-7/126","","映像、音響、イベント関連",0,FALSE</v>
      </c>
      <c r="Q2820" s="18" t="s">
        <v>70</v>
      </c>
    </row>
    <row r="2821" spans="2:17">
      <c r="B2821" s="32" t="s">
        <v>384</v>
      </c>
      <c r="C2821" s="32" t="s">
        <v>90</v>
      </c>
      <c r="D2821" s="32">
        <v>8</v>
      </c>
      <c r="E2821" s="32" t="s">
        <v>1453</v>
      </c>
      <c r="F2821" s="32"/>
      <c r="G2821" s="32" t="s">
        <v>2683</v>
      </c>
      <c r="H2821" s="32">
        <v>0</v>
      </c>
      <c r="I2821" s="32" t="b">
        <v>0</v>
      </c>
      <c r="M2821">
        <v>2</v>
      </c>
      <c r="N2821" s="30" t="str">
        <f t="shared" si="136"/>
        <v>DELETE FROM W_CATEGORY WHERE ID = type;</v>
      </c>
      <c r="O2821" s="30" t="str">
        <f t="shared" si="134"/>
        <v>INSERT INTO W_CATEGORY VALUES(</v>
      </c>
      <c r="P2821" s="30" t="str">
        <f t="shared" si="135"/>
        <v>"type",8,"/job-7/127","","ファッション、インテリア関連",0,FALSE</v>
      </c>
      <c r="Q2821" s="18" t="s">
        <v>70</v>
      </c>
    </row>
    <row r="2822" spans="2:17">
      <c r="B2822" s="32" t="s">
        <v>384</v>
      </c>
      <c r="C2822" s="32" t="s">
        <v>90</v>
      </c>
      <c r="D2822" s="32">
        <v>8</v>
      </c>
      <c r="E2822" s="32" t="s">
        <v>1454</v>
      </c>
      <c r="F2822" s="32"/>
      <c r="G2822" s="32" t="s">
        <v>2677</v>
      </c>
      <c r="H2822" s="32">
        <v>0</v>
      </c>
      <c r="I2822" s="32" t="b">
        <v>0</v>
      </c>
      <c r="M2822">
        <v>2</v>
      </c>
      <c r="N2822" s="30" t="str">
        <f t="shared" si="136"/>
        <v>DELETE FROM W_CATEGORY WHERE ID = type;</v>
      </c>
      <c r="O2822" s="30" t="str">
        <f t="shared" si="134"/>
        <v>INSERT INTO W_CATEGORY VALUES(</v>
      </c>
      <c r="P2822" s="30" t="str">
        <f t="shared" si="135"/>
        <v>"type",8,"/job-7/128","","その他クリエイティブ関連",0,FALSE</v>
      </c>
      <c r="Q2822" s="18" t="s">
        <v>70</v>
      </c>
    </row>
    <row r="2823" spans="2:17">
      <c r="B2823" s="32" t="s">
        <v>384</v>
      </c>
      <c r="C2823" s="32" t="s">
        <v>90</v>
      </c>
      <c r="D2823" s="32">
        <v>8</v>
      </c>
      <c r="E2823" s="32" t="s">
        <v>1455</v>
      </c>
      <c r="F2823" s="32"/>
      <c r="G2823" s="32" t="s">
        <v>2684</v>
      </c>
      <c r="H2823" s="32">
        <v>0</v>
      </c>
      <c r="I2823" s="32" t="b">
        <v>0</v>
      </c>
      <c r="M2823">
        <v>2</v>
      </c>
      <c r="N2823" s="30" t="str">
        <f t="shared" si="136"/>
        <v>DELETE FROM W_CATEGORY WHERE ID = type;</v>
      </c>
      <c r="O2823" s="30" t="str">
        <f t="shared" si="134"/>
        <v>INSERT INTO W_CATEGORY VALUES(</v>
      </c>
      <c r="P2823" s="30" t="str">
        <f t="shared" si="135"/>
        <v>"type",8,"/job-7/150","","編集・ライター",0,FALSE</v>
      </c>
      <c r="Q2823" s="18" t="s">
        <v>70</v>
      </c>
    </row>
    <row r="2824" spans="2:17">
      <c r="B2824" s="32" t="s">
        <v>384</v>
      </c>
      <c r="C2824" s="32" t="s">
        <v>90</v>
      </c>
      <c r="D2824" s="32">
        <v>8</v>
      </c>
      <c r="E2824" s="32" t="s">
        <v>1456</v>
      </c>
      <c r="F2824" s="32"/>
      <c r="G2824" s="32" t="s">
        <v>2685</v>
      </c>
      <c r="H2824" s="32">
        <v>0</v>
      </c>
      <c r="I2824" s="32" t="b">
        <v>0</v>
      </c>
      <c r="M2824">
        <v>2</v>
      </c>
      <c r="N2824" s="30" t="str">
        <f t="shared" si="136"/>
        <v>DELETE FROM W_CATEGORY WHERE ID = type;</v>
      </c>
      <c r="O2824" s="30" t="str">
        <f t="shared" si="134"/>
        <v>INSERT INTO W_CATEGORY VALUES(</v>
      </c>
      <c r="P2824" s="30" t="str">
        <f t="shared" si="135"/>
        <v>"type",8,"/job-7/151","","ファッションデザイナー、パタンナー",0,FALSE</v>
      </c>
      <c r="Q2824" s="18" t="s">
        <v>70</v>
      </c>
    </row>
    <row r="2825" spans="2:17">
      <c r="B2825" s="32" t="s">
        <v>384</v>
      </c>
      <c r="C2825" s="32" t="s">
        <v>90</v>
      </c>
      <c r="D2825" s="32">
        <v>8</v>
      </c>
      <c r="E2825" s="32" t="s">
        <v>1457</v>
      </c>
      <c r="F2825" s="32"/>
      <c r="G2825" s="32" t="s">
        <v>1785</v>
      </c>
      <c r="H2825" s="32">
        <v>0</v>
      </c>
      <c r="I2825" s="32" t="b">
        <v>0</v>
      </c>
      <c r="M2825">
        <v>2</v>
      </c>
      <c r="N2825" s="30" t="str">
        <f t="shared" si="136"/>
        <v>DELETE FROM W_CATEGORY WHERE ID = type;</v>
      </c>
      <c r="O2825" s="30" t="str">
        <f t="shared" si="134"/>
        <v>INSERT INTO W_CATEGORY VALUES(</v>
      </c>
      <c r="P2825" s="30" t="str">
        <f t="shared" si="135"/>
        <v>"type",8,"/job-7/152","","制作進行管理",0,FALSE</v>
      </c>
      <c r="Q2825" s="18" t="s">
        <v>70</v>
      </c>
    </row>
    <row r="2826" spans="2:17">
      <c r="B2826" s="32" t="s">
        <v>384</v>
      </c>
      <c r="C2826" s="32" t="s">
        <v>90</v>
      </c>
      <c r="D2826" s="32">
        <v>8</v>
      </c>
      <c r="E2826" s="32" t="s">
        <v>1458</v>
      </c>
      <c r="F2826" s="32"/>
      <c r="G2826" s="32" t="s">
        <v>2686</v>
      </c>
      <c r="H2826" s="32">
        <v>0</v>
      </c>
      <c r="I2826" s="32" t="b">
        <v>0</v>
      </c>
      <c r="M2826">
        <v>2</v>
      </c>
      <c r="N2826" s="30" t="str">
        <f t="shared" si="136"/>
        <v>DELETE FROM W_CATEGORY WHERE ID = type;</v>
      </c>
      <c r="O2826" s="30" t="str">
        <f t="shared" si="134"/>
        <v>INSERT INTO W_CATEGORY VALUES(</v>
      </c>
      <c r="P2826" s="30" t="str">
        <f t="shared" si="135"/>
        <v>"type",8,"/job-7/153","","グラフィックデザイナー・イラストレーター",0,FALSE</v>
      </c>
      <c r="Q2826" s="18" t="s">
        <v>70</v>
      </c>
    </row>
    <row r="2827" spans="2:17">
      <c r="B2827" s="32" t="s">
        <v>384</v>
      </c>
      <c r="C2827" s="32" t="s">
        <v>90</v>
      </c>
      <c r="D2827" s="32">
        <v>8</v>
      </c>
      <c r="E2827" s="32" t="s">
        <v>1459</v>
      </c>
      <c r="F2827" s="32"/>
      <c r="G2827" s="32" t="s">
        <v>2687</v>
      </c>
      <c r="H2827" s="32">
        <v>0</v>
      </c>
      <c r="I2827" s="32" t="b">
        <v>0</v>
      </c>
      <c r="M2827">
        <v>2</v>
      </c>
      <c r="N2827" s="30" t="str">
        <f t="shared" si="136"/>
        <v>DELETE FROM W_CATEGORY WHERE ID = type;</v>
      </c>
      <c r="O2827" s="30" t="str">
        <f t="shared" si="134"/>
        <v>INSERT INTO W_CATEGORY VALUES(</v>
      </c>
      <c r="P2827" s="30" t="str">
        <f t="shared" si="135"/>
        <v>"type",8,"/job-7/154","","店舗・空間デザイナー",0,FALSE</v>
      </c>
      <c r="Q2827" s="18" t="s">
        <v>70</v>
      </c>
    </row>
    <row r="2828" spans="2:17">
      <c r="B2828" s="32" t="s">
        <v>384</v>
      </c>
      <c r="C2828" s="32" t="s">
        <v>90</v>
      </c>
      <c r="D2828" s="32">
        <v>9</v>
      </c>
      <c r="E2828" s="32"/>
      <c r="F2828" s="32"/>
      <c r="G2828" s="32" t="s">
        <v>2688</v>
      </c>
      <c r="H2828" s="32">
        <v>0</v>
      </c>
      <c r="I2828" s="32" t="b">
        <v>0</v>
      </c>
      <c r="M2828">
        <v>2</v>
      </c>
      <c r="N2828" s="30" t="str">
        <f t="shared" si="136"/>
        <v>DELETE FROM W_CATEGORY WHERE ID = type;</v>
      </c>
      <c r="O2828" s="30" t="str">
        <f t="shared" si="134"/>
        <v>INSERT INTO W_CATEGORY VALUES(</v>
      </c>
      <c r="P2828" s="30" t="str">
        <f t="shared" si="135"/>
        <v>"type",9,"","","その他コンサルタント・専門職",0,FALSE</v>
      </c>
      <c r="Q2828" s="18" t="s">
        <v>70</v>
      </c>
    </row>
    <row r="2829" spans="2:17">
      <c r="B2829" s="32" t="s">
        <v>384</v>
      </c>
      <c r="C2829" s="32" t="s">
        <v>90</v>
      </c>
      <c r="D2829" s="32">
        <v>9</v>
      </c>
      <c r="E2829" s="32"/>
      <c r="F2829" s="32"/>
      <c r="G2829" s="32" t="s">
        <v>2689</v>
      </c>
      <c r="H2829" s="32">
        <v>0</v>
      </c>
      <c r="I2829" s="32" t="b">
        <v>0</v>
      </c>
      <c r="M2829">
        <v>2</v>
      </c>
      <c r="N2829" s="30" t="str">
        <f t="shared" si="136"/>
        <v>DELETE FROM W_CATEGORY WHERE ID = type;</v>
      </c>
      <c r="O2829" s="30" t="str">
        <f t="shared" si="134"/>
        <v>INSERT INTO W_CATEGORY VALUES(</v>
      </c>
      <c r="P2829" s="30" t="str">
        <f t="shared" si="135"/>
        <v>"type",9,"","","その他金融関連専門職",0,FALSE</v>
      </c>
      <c r="Q2829" s="18" t="s">
        <v>70</v>
      </c>
    </row>
    <row r="2830" spans="2:17">
      <c r="B2830" s="32" t="s">
        <v>384</v>
      </c>
      <c r="C2830" s="32" t="s">
        <v>90</v>
      </c>
      <c r="D2830" s="32">
        <v>9</v>
      </c>
      <c r="E2830" s="32"/>
      <c r="F2830" s="32"/>
      <c r="G2830" s="32" t="s">
        <v>2356</v>
      </c>
      <c r="H2830" s="32">
        <v>0</v>
      </c>
      <c r="I2830" s="32" t="b">
        <v>0</v>
      </c>
      <c r="M2830">
        <v>2</v>
      </c>
      <c r="N2830" s="30" t="str">
        <f t="shared" si="136"/>
        <v>DELETE FROM W_CATEGORY WHERE ID = type;</v>
      </c>
      <c r="O2830" s="30" t="str">
        <f t="shared" si="134"/>
        <v>INSERT INTO W_CATEGORY VALUES(</v>
      </c>
      <c r="P2830" s="30" t="str">
        <f t="shared" si="135"/>
        <v>"type",9,"","","テクニカルライター",0,FALSE</v>
      </c>
      <c r="Q2830" s="18" t="s">
        <v>70</v>
      </c>
    </row>
    <row r="2831" spans="2:17">
      <c r="B2831" s="32" t="s">
        <v>384</v>
      </c>
      <c r="C2831" s="32" t="s">
        <v>90</v>
      </c>
      <c r="D2831" s="32">
        <v>9</v>
      </c>
      <c r="E2831" s="32"/>
      <c r="F2831" s="32"/>
      <c r="G2831" s="32" t="s">
        <v>2690</v>
      </c>
      <c r="H2831" s="32">
        <v>0</v>
      </c>
      <c r="I2831" s="32" t="b">
        <v>0</v>
      </c>
      <c r="M2831">
        <v>2</v>
      </c>
      <c r="N2831" s="30" t="str">
        <f t="shared" si="136"/>
        <v>DELETE FROM W_CATEGORY WHERE ID = type;</v>
      </c>
      <c r="O2831" s="30" t="str">
        <f t="shared" si="134"/>
        <v>INSERT INTO W_CATEGORY VALUES(</v>
      </c>
      <c r="P2831" s="30" t="str">
        <f t="shared" si="135"/>
        <v>"type",9,"","","ビジネスコンサルタント",0,FALSE</v>
      </c>
      <c r="Q2831" s="18" t="s">
        <v>70</v>
      </c>
    </row>
    <row r="2832" spans="2:17">
      <c r="B2832" s="32" t="s">
        <v>384</v>
      </c>
      <c r="C2832" s="32" t="s">
        <v>90</v>
      </c>
      <c r="D2832" s="32">
        <v>9</v>
      </c>
      <c r="E2832" s="32"/>
      <c r="F2832" s="32"/>
      <c r="G2832" s="32" t="s">
        <v>2691</v>
      </c>
      <c r="H2832" s="32">
        <v>0</v>
      </c>
      <c r="I2832" s="32" t="b">
        <v>0</v>
      </c>
      <c r="M2832">
        <v>2</v>
      </c>
      <c r="N2832" s="30" t="str">
        <f t="shared" si="136"/>
        <v>DELETE FROM W_CATEGORY WHERE ID = type;</v>
      </c>
      <c r="O2832" s="30" t="str">
        <f t="shared" si="134"/>
        <v>INSERT INTO W_CATEGORY VALUES(</v>
      </c>
      <c r="P2832" s="30" t="str">
        <f t="shared" si="135"/>
        <v>"type",9,"","","ファイナンシャルプランナー、資産運用",0,FALSE</v>
      </c>
      <c r="Q2832" s="18" t="s">
        <v>70</v>
      </c>
    </row>
    <row r="2833" spans="2:17">
      <c r="B2833" s="32" t="s">
        <v>384</v>
      </c>
      <c r="C2833" s="32" t="s">
        <v>90</v>
      </c>
      <c r="D2833" s="32">
        <v>9</v>
      </c>
      <c r="E2833" s="32"/>
      <c r="F2833" s="32"/>
      <c r="G2833" s="32" t="s">
        <v>2692</v>
      </c>
      <c r="H2833" s="32">
        <v>0</v>
      </c>
      <c r="I2833" s="32" t="b">
        <v>0</v>
      </c>
      <c r="M2833">
        <v>2</v>
      </c>
      <c r="N2833" s="30" t="str">
        <f t="shared" si="136"/>
        <v>DELETE FROM W_CATEGORY WHERE ID = type;</v>
      </c>
      <c r="O2833" s="30" t="str">
        <f t="shared" si="134"/>
        <v>INSERT INTO W_CATEGORY VALUES(</v>
      </c>
      <c r="P2833" s="30" t="str">
        <f t="shared" si="135"/>
        <v>"type",9,"","","不動産関連専門職",0,FALSE</v>
      </c>
      <c r="Q2833" s="18" t="s">
        <v>70</v>
      </c>
    </row>
    <row r="2834" spans="2:17">
      <c r="B2834" s="32" t="s">
        <v>384</v>
      </c>
      <c r="C2834" s="32" t="s">
        <v>90</v>
      </c>
      <c r="D2834" s="32">
        <v>9</v>
      </c>
      <c r="E2834" s="32"/>
      <c r="F2834" s="32"/>
      <c r="G2834" s="32" t="s">
        <v>2693</v>
      </c>
      <c r="H2834" s="32">
        <v>0</v>
      </c>
      <c r="I2834" s="32" t="b">
        <v>0</v>
      </c>
      <c r="M2834">
        <v>2</v>
      </c>
      <c r="N2834" s="30" t="str">
        <f t="shared" si="136"/>
        <v>DELETE FROM W_CATEGORY WHERE ID = type;</v>
      </c>
      <c r="O2834" s="30" t="str">
        <f t="shared" si="134"/>
        <v>INSERT INTO W_CATEGORY VALUES(</v>
      </c>
      <c r="P2834" s="30" t="str">
        <f t="shared" si="135"/>
        <v>"type",9,"","","営業・マーケティングコンサルタント",0,FALSE</v>
      </c>
      <c r="Q2834" s="18" t="s">
        <v>70</v>
      </c>
    </row>
    <row r="2835" spans="2:17">
      <c r="B2835" s="32" t="s">
        <v>384</v>
      </c>
      <c r="C2835" s="32" t="s">
        <v>90</v>
      </c>
      <c r="D2835" s="32">
        <v>9</v>
      </c>
      <c r="E2835" s="32"/>
      <c r="F2835" s="32"/>
      <c r="G2835" s="32" t="s">
        <v>2694</v>
      </c>
      <c r="H2835" s="32">
        <v>0</v>
      </c>
      <c r="I2835" s="32" t="b">
        <v>0</v>
      </c>
      <c r="M2835">
        <v>2</v>
      </c>
      <c r="N2835" s="30" t="str">
        <f t="shared" si="136"/>
        <v>DELETE FROM W_CATEGORY WHERE ID = type;</v>
      </c>
      <c r="O2835" s="30" t="str">
        <f t="shared" si="134"/>
        <v>INSERT INTO W_CATEGORY VALUES(</v>
      </c>
      <c r="P2835" s="30" t="str">
        <f t="shared" si="135"/>
        <v>"type",9,"","","専門職",0,FALSE</v>
      </c>
      <c r="Q2835" s="18" t="s">
        <v>70</v>
      </c>
    </row>
    <row r="2836" spans="2:17">
      <c r="B2836" s="32" t="s">
        <v>384</v>
      </c>
      <c r="C2836" s="32" t="s">
        <v>90</v>
      </c>
      <c r="D2836" s="32">
        <v>9</v>
      </c>
      <c r="E2836" s="32"/>
      <c r="F2836" s="32"/>
      <c r="G2836" s="32" t="s">
        <v>2695</v>
      </c>
      <c r="H2836" s="32">
        <v>0</v>
      </c>
      <c r="I2836" s="32" t="b">
        <v>0</v>
      </c>
      <c r="M2836">
        <v>2</v>
      </c>
      <c r="N2836" s="30" t="str">
        <f t="shared" si="136"/>
        <v>DELETE FROM W_CATEGORY WHERE ID = type;</v>
      </c>
      <c r="O2836" s="30" t="str">
        <f t="shared" si="134"/>
        <v>INSERT INTO W_CATEGORY VALUES(</v>
      </c>
      <c r="P2836" s="30" t="str">
        <f t="shared" si="135"/>
        <v>"type",9,"","","戦略・経営コンサルタント",0,FALSE</v>
      </c>
      <c r="Q2836" s="18" t="s">
        <v>70</v>
      </c>
    </row>
    <row r="2837" spans="2:17">
      <c r="B2837" s="32" t="s">
        <v>384</v>
      </c>
      <c r="C2837" s="32" t="s">
        <v>90</v>
      </c>
      <c r="D2837" s="32">
        <v>9</v>
      </c>
      <c r="E2837" s="32"/>
      <c r="F2837" s="32"/>
      <c r="G2837" s="32" t="s">
        <v>2696</v>
      </c>
      <c r="H2837" s="32">
        <v>0</v>
      </c>
      <c r="I2837" s="32" t="b">
        <v>0</v>
      </c>
      <c r="M2837">
        <v>2</v>
      </c>
      <c r="N2837" s="30" t="str">
        <f t="shared" si="136"/>
        <v>DELETE FROM W_CATEGORY WHERE ID = type;</v>
      </c>
      <c r="O2837" s="30" t="str">
        <f t="shared" si="134"/>
        <v>INSERT INTO W_CATEGORY VALUES(</v>
      </c>
      <c r="P2837" s="30" t="str">
        <f t="shared" si="135"/>
        <v>"type",9,"","","物流関連職",0,FALSE</v>
      </c>
      <c r="Q2837" s="18" t="s">
        <v>70</v>
      </c>
    </row>
    <row r="2838" spans="2:17">
      <c r="B2838" s="32" t="s">
        <v>384</v>
      </c>
      <c r="C2838" s="32" t="s">
        <v>90</v>
      </c>
      <c r="D2838" s="32">
        <v>9</v>
      </c>
      <c r="E2838" s="32"/>
      <c r="F2838" s="32"/>
      <c r="G2838" s="32" t="s">
        <v>2697</v>
      </c>
      <c r="H2838" s="32">
        <v>0</v>
      </c>
      <c r="I2838" s="32" t="b">
        <v>0</v>
      </c>
      <c r="M2838">
        <v>2</v>
      </c>
      <c r="N2838" s="30" t="str">
        <f t="shared" si="136"/>
        <v>DELETE FROM W_CATEGORY WHERE ID = type;</v>
      </c>
      <c r="O2838" s="30" t="str">
        <f t="shared" si="134"/>
        <v>INSERT INTO W_CATEGORY VALUES(</v>
      </c>
      <c r="P2838" s="30" t="str">
        <f t="shared" si="135"/>
        <v>"type",9,"","","特許調査・特許技術者",0,FALSE</v>
      </c>
      <c r="Q2838" s="18" t="s">
        <v>70</v>
      </c>
    </row>
    <row r="2839" spans="2:17">
      <c r="B2839" s="32" t="s">
        <v>384</v>
      </c>
      <c r="C2839" s="32" t="s">
        <v>90</v>
      </c>
      <c r="D2839" s="32">
        <v>9</v>
      </c>
      <c r="E2839" s="32"/>
      <c r="F2839" s="32"/>
      <c r="G2839" s="32" t="s">
        <v>2698</v>
      </c>
      <c r="H2839" s="32">
        <v>0</v>
      </c>
      <c r="I2839" s="32" t="b">
        <v>0</v>
      </c>
      <c r="M2839">
        <v>2</v>
      </c>
      <c r="N2839" s="30" t="str">
        <f t="shared" si="136"/>
        <v>DELETE FROM W_CATEGORY WHERE ID = type;</v>
      </c>
      <c r="O2839" s="30" t="str">
        <f t="shared" si="134"/>
        <v>INSERT INTO W_CATEGORY VALUES(</v>
      </c>
      <c r="P2839" s="30" t="str">
        <f t="shared" si="135"/>
        <v>"type",9,"","","生産・物流コンサルタント",0,FALSE</v>
      </c>
      <c r="Q2839" s="18" t="s">
        <v>70</v>
      </c>
    </row>
    <row r="2840" spans="2:17">
      <c r="B2840" s="32" t="s">
        <v>384</v>
      </c>
      <c r="C2840" s="32" t="s">
        <v>90</v>
      </c>
      <c r="D2840" s="32">
        <v>9</v>
      </c>
      <c r="E2840" s="32"/>
      <c r="F2840" s="32"/>
      <c r="G2840" s="32" t="s">
        <v>2699</v>
      </c>
      <c r="H2840" s="32">
        <v>0</v>
      </c>
      <c r="I2840" s="32" t="b">
        <v>0</v>
      </c>
      <c r="M2840">
        <v>2</v>
      </c>
      <c r="N2840" s="30" t="str">
        <f t="shared" si="136"/>
        <v>DELETE FROM W_CATEGORY WHERE ID = type;</v>
      </c>
      <c r="O2840" s="30" t="str">
        <f t="shared" si="134"/>
        <v>INSERT INTO W_CATEGORY VALUES(</v>
      </c>
      <c r="P2840" s="30" t="str">
        <f t="shared" si="135"/>
        <v>"type",9,"","","税理士、公認会計士、弁護士",0,FALSE</v>
      </c>
      <c r="Q2840" s="18" t="s">
        <v>70</v>
      </c>
    </row>
    <row r="2841" spans="2:17">
      <c r="B2841" s="32" t="s">
        <v>384</v>
      </c>
      <c r="C2841" s="32" t="s">
        <v>90</v>
      </c>
      <c r="D2841" s="32">
        <v>9</v>
      </c>
      <c r="E2841" s="32"/>
      <c r="F2841" s="32"/>
      <c r="G2841" s="32" t="s">
        <v>1748</v>
      </c>
      <c r="H2841" s="32">
        <v>0</v>
      </c>
      <c r="I2841" s="32" t="b">
        <v>0</v>
      </c>
      <c r="M2841">
        <v>2</v>
      </c>
      <c r="N2841" s="30" t="str">
        <f t="shared" si="136"/>
        <v>DELETE FROM W_CATEGORY WHERE ID = type;</v>
      </c>
      <c r="O2841" s="30" t="str">
        <f t="shared" si="134"/>
        <v>INSERT INTO W_CATEGORY VALUES(</v>
      </c>
      <c r="P2841" s="30" t="str">
        <f t="shared" si="135"/>
        <v>"type",9,"","","組織・人事コンサルタント",0,FALSE</v>
      </c>
      <c r="Q2841" s="18" t="s">
        <v>70</v>
      </c>
    </row>
    <row r="2842" spans="2:17">
      <c r="B2842" s="32" t="s">
        <v>384</v>
      </c>
      <c r="C2842" s="32" t="s">
        <v>90</v>
      </c>
      <c r="D2842" s="32">
        <v>9</v>
      </c>
      <c r="E2842" s="32"/>
      <c r="F2842" s="32"/>
      <c r="G2842" s="32" t="s">
        <v>1750</v>
      </c>
      <c r="H2842" s="32">
        <v>0</v>
      </c>
      <c r="I2842" s="32" t="b">
        <v>0</v>
      </c>
      <c r="M2842">
        <v>2</v>
      </c>
      <c r="N2842" s="30" t="str">
        <f t="shared" si="136"/>
        <v>DELETE FROM W_CATEGORY WHERE ID = type;</v>
      </c>
      <c r="O2842" s="30" t="str">
        <f t="shared" si="134"/>
        <v>INSERT INTO W_CATEGORY VALUES(</v>
      </c>
      <c r="P2842" s="30" t="str">
        <f t="shared" si="135"/>
        <v>"type",9,"","","財務・会計コンサルタント",0,FALSE</v>
      </c>
      <c r="Q2842" s="18" t="s">
        <v>70</v>
      </c>
    </row>
    <row r="2843" spans="2:17">
      <c r="B2843" s="32" t="s">
        <v>384</v>
      </c>
      <c r="C2843" s="32" t="s">
        <v>90</v>
      </c>
      <c r="D2843" s="32">
        <v>9</v>
      </c>
      <c r="E2843" s="32"/>
      <c r="F2843" s="32"/>
      <c r="G2843" s="32" t="s">
        <v>2700</v>
      </c>
      <c r="H2843" s="32">
        <v>0</v>
      </c>
      <c r="I2843" s="32" t="b">
        <v>0</v>
      </c>
      <c r="M2843">
        <v>2</v>
      </c>
      <c r="N2843" s="30" t="str">
        <f t="shared" si="136"/>
        <v>DELETE FROM W_CATEGORY WHERE ID = type;</v>
      </c>
      <c r="O2843" s="30" t="str">
        <f t="shared" si="134"/>
        <v>INSERT INTO W_CATEGORY VALUES(</v>
      </c>
      <c r="P2843" s="30" t="str">
        <f t="shared" si="135"/>
        <v>"type",9,"","","金融アナリスト、トレーダー、商品開発",0,FALSE</v>
      </c>
      <c r="Q2843" s="18" t="s">
        <v>70</v>
      </c>
    </row>
    <row r="2844" spans="2:17">
      <c r="B2844" s="32" t="s">
        <v>384</v>
      </c>
      <c r="C2844" s="32" t="s">
        <v>90</v>
      </c>
      <c r="D2844" s="32">
        <v>9</v>
      </c>
      <c r="E2844" s="32" t="s">
        <v>1460</v>
      </c>
      <c r="F2844" s="32"/>
      <c r="G2844" s="32" t="s">
        <v>2700</v>
      </c>
      <c r="H2844" s="32">
        <v>0</v>
      </c>
      <c r="I2844" s="32" t="b">
        <v>0</v>
      </c>
      <c r="M2844">
        <v>2</v>
      </c>
      <c r="N2844" s="30" t="str">
        <f t="shared" si="136"/>
        <v>DELETE FROM W_CATEGORY WHERE ID = type;</v>
      </c>
      <c r="O2844" s="30" t="str">
        <f t="shared" si="134"/>
        <v>INSERT INTO W_CATEGORY VALUES(</v>
      </c>
      <c r="P2844" s="30" t="str">
        <f t="shared" si="135"/>
        <v>"type",9,"/job-4/115","","金融アナリスト、トレーダー、商品開発",0,FALSE</v>
      </c>
      <c r="Q2844" s="18" t="s">
        <v>70</v>
      </c>
    </row>
    <row r="2845" spans="2:17">
      <c r="B2845" s="32" t="s">
        <v>384</v>
      </c>
      <c r="C2845" s="32" t="s">
        <v>90</v>
      </c>
      <c r="D2845" s="32">
        <v>9</v>
      </c>
      <c r="E2845" s="32" t="s">
        <v>1461</v>
      </c>
      <c r="F2845" s="32"/>
      <c r="G2845" s="32" t="s">
        <v>2691</v>
      </c>
      <c r="H2845" s="32">
        <v>0</v>
      </c>
      <c r="I2845" s="32" t="b">
        <v>0</v>
      </c>
      <c r="M2845">
        <v>2</v>
      </c>
      <c r="N2845" s="30" t="str">
        <f t="shared" si="136"/>
        <v>DELETE FROM W_CATEGORY WHERE ID = type;</v>
      </c>
      <c r="O2845" s="30" t="str">
        <f t="shared" si="134"/>
        <v>INSERT INTO W_CATEGORY VALUES(</v>
      </c>
      <c r="P2845" s="30" t="str">
        <f t="shared" si="135"/>
        <v>"type",9,"/job-4/116","","ファイナンシャルプランナー、資産運用",0,FALSE</v>
      </c>
      <c r="Q2845" s="18" t="s">
        <v>70</v>
      </c>
    </row>
    <row r="2846" spans="2:17">
      <c r="B2846" s="32" t="s">
        <v>384</v>
      </c>
      <c r="C2846" s="32" t="s">
        <v>90</v>
      </c>
      <c r="D2846" s="32">
        <v>9</v>
      </c>
      <c r="E2846" s="32" t="s">
        <v>1462</v>
      </c>
      <c r="F2846" s="32"/>
      <c r="G2846" s="32" t="s">
        <v>2689</v>
      </c>
      <c r="H2846" s="32">
        <v>0</v>
      </c>
      <c r="I2846" s="32" t="b">
        <v>0</v>
      </c>
      <c r="M2846">
        <v>2</v>
      </c>
      <c r="N2846" s="30" t="str">
        <f t="shared" si="136"/>
        <v>DELETE FROM W_CATEGORY WHERE ID = type;</v>
      </c>
      <c r="O2846" s="30" t="str">
        <f t="shared" si="134"/>
        <v>INSERT INTO W_CATEGORY VALUES(</v>
      </c>
      <c r="P2846" s="30" t="str">
        <f t="shared" si="135"/>
        <v>"type",9,"/job-4/117","","その他金融関連専門職",0,FALSE</v>
      </c>
      <c r="Q2846" s="18" t="s">
        <v>70</v>
      </c>
    </row>
    <row r="2847" spans="2:17">
      <c r="B2847" s="32" t="s">
        <v>384</v>
      </c>
      <c r="C2847" s="32" t="s">
        <v>90</v>
      </c>
      <c r="D2847" s="32">
        <v>9</v>
      </c>
      <c r="E2847" s="32" t="s">
        <v>1463</v>
      </c>
      <c r="F2847" s="32"/>
      <c r="G2847" s="32" t="s">
        <v>2692</v>
      </c>
      <c r="H2847" s="32">
        <v>0</v>
      </c>
      <c r="I2847" s="32" t="b">
        <v>0</v>
      </c>
      <c r="M2847">
        <v>2</v>
      </c>
      <c r="N2847" s="30" t="str">
        <f t="shared" si="136"/>
        <v>DELETE FROM W_CATEGORY WHERE ID = type;</v>
      </c>
      <c r="O2847" s="30" t="str">
        <f t="shared" si="134"/>
        <v>INSERT INTO W_CATEGORY VALUES(</v>
      </c>
      <c r="P2847" s="30" t="str">
        <f t="shared" si="135"/>
        <v>"type",9,"/job-4/118","","不動産関連専門職",0,FALSE</v>
      </c>
      <c r="Q2847" s="18" t="s">
        <v>70</v>
      </c>
    </row>
    <row r="2848" spans="2:17">
      <c r="B2848" s="32" t="s">
        <v>384</v>
      </c>
      <c r="C2848" s="32" t="s">
        <v>90</v>
      </c>
      <c r="D2848" s="32">
        <v>9</v>
      </c>
      <c r="E2848" s="32" t="s">
        <v>1464</v>
      </c>
      <c r="F2848" s="32"/>
      <c r="G2848" s="32" t="s">
        <v>2696</v>
      </c>
      <c r="H2848" s="32">
        <v>0</v>
      </c>
      <c r="I2848" s="32" t="b">
        <v>0</v>
      </c>
      <c r="M2848">
        <v>2</v>
      </c>
      <c r="N2848" s="30" t="str">
        <f t="shared" si="136"/>
        <v>DELETE FROM W_CATEGORY WHERE ID = type;</v>
      </c>
      <c r="O2848" s="30" t="str">
        <f t="shared" si="134"/>
        <v>INSERT INTO W_CATEGORY VALUES(</v>
      </c>
      <c r="P2848" s="30" t="str">
        <f t="shared" si="135"/>
        <v>"type",9,"/job-4/135","","物流関連職",0,FALSE</v>
      </c>
      <c r="Q2848" s="18" t="s">
        <v>70</v>
      </c>
    </row>
    <row r="2849" spans="2:17">
      <c r="B2849" s="32" t="s">
        <v>384</v>
      </c>
      <c r="C2849" s="32" t="s">
        <v>90</v>
      </c>
      <c r="D2849" s="32">
        <v>9</v>
      </c>
      <c r="E2849" s="32" t="s">
        <v>1465</v>
      </c>
      <c r="F2849" s="32"/>
      <c r="G2849" s="32" t="s">
        <v>2697</v>
      </c>
      <c r="H2849" s="32">
        <v>0</v>
      </c>
      <c r="I2849" s="32" t="b">
        <v>0</v>
      </c>
      <c r="M2849">
        <v>2</v>
      </c>
      <c r="N2849" s="30" t="str">
        <f t="shared" si="136"/>
        <v>DELETE FROM W_CATEGORY WHERE ID = type;</v>
      </c>
      <c r="O2849" s="30" t="str">
        <f t="shared" si="134"/>
        <v>INSERT INTO W_CATEGORY VALUES(</v>
      </c>
      <c r="P2849" s="30" t="str">
        <f t="shared" si="135"/>
        <v>"type",9,"/job-4/73","","特許調査・特許技術者",0,FALSE</v>
      </c>
      <c r="Q2849" s="18" t="s">
        <v>70</v>
      </c>
    </row>
    <row r="2850" spans="2:17">
      <c r="B2850" s="32" t="s">
        <v>384</v>
      </c>
      <c r="C2850" s="32" t="s">
        <v>90</v>
      </c>
      <c r="D2850" s="32">
        <v>9</v>
      </c>
      <c r="E2850" s="32" t="s">
        <v>1466</v>
      </c>
      <c r="F2850" s="32"/>
      <c r="G2850" s="32" t="s">
        <v>2356</v>
      </c>
      <c r="H2850" s="32">
        <v>0</v>
      </c>
      <c r="I2850" s="32" t="b">
        <v>0</v>
      </c>
      <c r="M2850">
        <v>2</v>
      </c>
      <c r="N2850" s="30" t="str">
        <f t="shared" si="136"/>
        <v>DELETE FROM W_CATEGORY WHERE ID = type;</v>
      </c>
      <c r="O2850" s="30" t="str">
        <f t="shared" si="134"/>
        <v>INSERT INTO W_CATEGORY VALUES(</v>
      </c>
      <c r="P2850" s="30" t="str">
        <f t="shared" si="135"/>
        <v>"type",9,"/job-4/74","","テクニカルライター",0,FALSE</v>
      </c>
      <c r="Q2850" s="18" t="s">
        <v>70</v>
      </c>
    </row>
    <row r="2851" spans="2:17">
      <c r="B2851" s="32" t="s">
        <v>384</v>
      </c>
      <c r="C2851" s="32" t="s">
        <v>90</v>
      </c>
      <c r="D2851" s="32">
        <v>9</v>
      </c>
      <c r="E2851" s="32" t="s">
        <v>1467</v>
      </c>
      <c r="F2851" s="32"/>
      <c r="G2851" s="32" t="s">
        <v>2695</v>
      </c>
      <c r="H2851" s="32">
        <v>0</v>
      </c>
      <c r="I2851" s="32" t="b">
        <v>0</v>
      </c>
      <c r="M2851">
        <v>2</v>
      </c>
      <c r="N2851" s="30" t="str">
        <f t="shared" si="136"/>
        <v>DELETE FROM W_CATEGORY WHERE ID = type;</v>
      </c>
      <c r="O2851" s="30" t="str">
        <f t="shared" si="134"/>
        <v>INSERT INTO W_CATEGORY VALUES(</v>
      </c>
      <c r="P2851" s="30" t="str">
        <f t="shared" si="135"/>
        <v>"type",9,"/job-4/76","","戦略・経営コンサルタント",0,FALSE</v>
      </c>
      <c r="Q2851" s="18" t="s">
        <v>70</v>
      </c>
    </row>
    <row r="2852" spans="2:17">
      <c r="B2852" s="32" t="s">
        <v>384</v>
      </c>
      <c r="C2852" s="32" t="s">
        <v>90</v>
      </c>
      <c r="D2852" s="32">
        <v>9</v>
      </c>
      <c r="E2852" s="32" t="s">
        <v>1468</v>
      </c>
      <c r="F2852" s="32"/>
      <c r="G2852" s="32" t="s">
        <v>1750</v>
      </c>
      <c r="H2852" s="32">
        <v>0</v>
      </c>
      <c r="I2852" s="32" t="b">
        <v>0</v>
      </c>
      <c r="M2852">
        <v>2</v>
      </c>
      <c r="N2852" s="30" t="str">
        <f t="shared" si="136"/>
        <v>DELETE FROM W_CATEGORY WHERE ID = type;</v>
      </c>
      <c r="O2852" s="30" t="str">
        <f t="shared" si="134"/>
        <v>INSERT INTO W_CATEGORY VALUES(</v>
      </c>
      <c r="P2852" s="30" t="str">
        <f t="shared" si="135"/>
        <v>"type",9,"/job-4/77","","財務・会計コンサルタント",0,FALSE</v>
      </c>
      <c r="Q2852" s="18" t="s">
        <v>70</v>
      </c>
    </row>
    <row r="2853" spans="2:17">
      <c r="B2853" s="32" t="s">
        <v>384</v>
      </c>
      <c r="C2853" s="32" t="s">
        <v>90</v>
      </c>
      <c r="D2853" s="32">
        <v>9</v>
      </c>
      <c r="E2853" s="32" t="s">
        <v>1469</v>
      </c>
      <c r="F2853" s="32"/>
      <c r="G2853" s="32" t="s">
        <v>1748</v>
      </c>
      <c r="H2853" s="32">
        <v>0</v>
      </c>
      <c r="I2853" s="32" t="b">
        <v>0</v>
      </c>
      <c r="M2853">
        <v>2</v>
      </c>
      <c r="N2853" s="30" t="str">
        <f t="shared" si="136"/>
        <v>DELETE FROM W_CATEGORY WHERE ID = type;</v>
      </c>
      <c r="O2853" s="30" t="str">
        <f t="shared" si="134"/>
        <v>INSERT INTO W_CATEGORY VALUES(</v>
      </c>
      <c r="P2853" s="30" t="str">
        <f t="shared" si="135"/>
        <v>"type",9,"/job-4/78","","組織・人事コンサルタント",0,FALSE</v>
      </c>
      <c r="Q2853" s="18" t="s">
        <v>70</v>
      </c>
    </row>
    <row r="2854" spans="2:17">
      <c r="B2854" s="32" t="s">
        <v>384</v>
      </c>
      <c r="C2854" s="32" t="s">
        <v>90</v>
      </c>
      <c r="D2854" s="32">
        <v>9</v>
      </c>
      <c r="E2854" s="32" t="s">
        <v>1470</v>
      </c>
      <c r="F2854" s="32"/>
      <c r="G2854" s="32" t="s">
        <v>2698</v>
      </c>
      <c r="H2854" s="32">
        <v>0</v>
      </c>
      <c r="I2854" s="32" t="b">
        <v>0</v>
      </c>
      <c r="M2854">
        <v>2</v>
      </c>
      <c r="N2854" s="30" t="str">
        <f t="shared" si="136"/>
        <v>DELETE FROM W_CATEGORY WHERE ID = type;</v>
      </c>
      <c r="O2854" s="30" t="str">
        <f t="shared" si="134"/>
        <v>INSERT INTO W_CATEGORY VALUES(</v>
      </c>
      <c r="P2854" s="30" t="str">
        <f t="shared" si="135"/>
        <v>"type",9,"/job-4/79","","生産・物流コンサルタント",0,FALSE</v>
      </c>
      <c r="Q2854" s="18" t="s">
        <v>70</v>
      </c>
    </row>
    <row r="2855" spans="2:17">
      <c r="B2855" s="32" t="s">
        <v>384</v>
      </c>
      <c r="C2855" s="32" t="s">
        <v>90</v>
      </c>
      <c r="D2855" s="32">
        <v>9</v>
      </c>
      <c r="E2855" s="32" t="s">
        <v>1471</v>
      </c>
      <c r="F2855" s="32"/>
      <c r="G2855" s="32" t="s">
        <v>2693</v>
      </c>
      <c r="H2855" s="32">
        <v>0</v>
      </c>
      <c r="I2855" s="32" t="b">
        <v>0</v>
      </c>
      <c r="M2855">
        <v>2</v>
      </c>
      <c r="N2855" s="30" t="str">
        <f t="shared" si="136"/>
        <v>DELETE FROM W_CATEGORY WHERE ID = type;</v>
      </c>
      <c r="O2855" s="30" t="str">
        <f t="shared" si="134"/>
        <v>INSERT INTO W_CATEGORY VALUES(</v>
      </c>
      <c r="P2855" s="30" t="str">
        <f t="shared" si="135"/>
        <v>"type",9,"/job-4/80","","営業・マーケティングコンサルタント",0,FALSE</v>
      </c>
      <c r="Q2855" s="18" t="s">
        <v>70</v>
      </c>
    </row>
    <row r="2856" spans="2:17">
      <c r="B2856" s="32" t="s">
        <v>384</v>
      </c>
      <c r="C2856" s="32" t="s">
        <v>90</v>
      </c>
      <c r="D2856" s="32">
        <v>9</v>
      </c>
      <c r="E2856" s="32" t="s">
        <v>1472</v>
      </c>
      <c r="F2856" s="32"/>
      <c r="G2856" s="32" t="s">
        <v>2699</v>
      </c>
      <c r="H2856" s="32">
        <v>0</v>
      </c>
      <c r="I2856" s="32" t="b">
        <v>0</v>
      </c>
      <c r="M2856">
        <v>2</v>
      </c>
      <c r="N2856" s="30" t="str">
        <f t="shared" si="136"/>
        <v>DELETE FROM W_CATEGORY WHERE ID = type;</v>
      </c>
      <c r="O2856" s="30" t="str">
        <f t="shared" si="134"/>
        <v>INSERT INTO W_CATEGORY VALUES(</v>
      </c>
      <c r="P2856" s="30" t="str">
        <f t="shared" si="135"/>
        <v>"type",9,"/job-4/81","","税理士、公認会計士、弁護士",0,FALSE</v>
      </c>
      <c r="Q2856" s="18" t="s">
        <v>70</v>
      </c>
    </row>
    <row r="2857" spans="2:17">
      <c r="B2857" s="32" t="s">
        <v>384</v>
      </c>
      <c r="C2857" s="32" t="s">
        <v>90</v>
      </c>
      <c r="D2857" s="32">
        <v>9</v>
      </c>
      <c r="E2857" s="32" t="s">
        <v>1473</v>
      </c>
      <c r="F2857" s="32"/>
      <c r="G2857" s="32" t="s">
        <v>2688</v>
      </c>
      <c r="H2857" s="32">
        <v>0</v>
      </c>
      <c r="I2857" s="32" t="b">
        <v>0</v>
      </c>
      <c r="M2857">
        <v>2</v>
      </c>
      <c r="N2857" s="30" t="str">
        <f t="shared" si="136"/>
        <v>DELETE FROM W_CATEGORY WHERE ID = type;</v>
      </c>
      <c r="O2857" s="30" t="str">
        <f t="shared" si="134"/>
        <v>INSERT INTO W_CATEGORY VALUES(</v>
      </c>
      <c r="P2857" s="30" t="str">
        <f t="shared" si="135"/>
        <v>"type",9,"/job-4/82","","その他コンサルタント・専門職",0,FALSE</v>
      </c>
      <c r="Q2857" s="18" t="s">
        <v>70</v>
      </c>
    </row>
    <row r="2858" spans="2:17">
      <c r="B2858" s="32" t="s">
        <v>384</v>
      </c>
      <c r="C2858" s="32" t="s">
        <v>90</v>
      </c>
      <c r="D2858" s="32">
        <v>10</v>
      </c>
      <c r="E2858" s="32"/>
      <c r="F2858" s="32"/>
      <c r="G2858" s="32" t="s">
        <v>2701</v>
      </c>
      <c r="H2858" s="32">
        <v>0</v>
      </c>
      <c r="I2858" s="32" t="b">
        <v>0</v>
      </c>
      <c r="M2858">
        <v>2</v>
      </c>
      <c r="N2858" s="30" t="str">
        <f t="shared" si="136"/>
        <v>DELETE FROM W_CATEGORY WHERE ID = type;</v>
      </c>
      <c r="O2858" s="30" t="str">
        <f t="shared" si="134"/>
        <v>INSERT INTO W_CATEGORY VALUES(</v>
      </c>
      <c r="P2858" s="30" t="str">
        <f t="shared" si="135"/>
        <v>"type",10,"","","その他販売員・サービススタッフ関連職",0,FALSE</v>
      </c>
      <c r="Q2858" s="18" t="s">
        <v>70</v>
      </c>
    </row>
    <row r="2859" spans="2:17">
      <c r="B2859" s="32" t="s">
        <v>384</v>
      </c>
      <c r="C2859" s="32" t="s">
        <v>90</v>
      </c>
      <c r="D2859" s="32">
        <v>10</v>
      </c>
      <c r="E2859" s="32"/>
      <c r="F2859" s="32"/>
      <c r="G2859" s="32" t="s">
        <v>2702</v>
      </c>
      <c r="H2859" s="32">
        <v>0</v>
      </c>
      <c r="I2859" s="32" t="b">
        <v>0</v>
      </c>
      <c r="M2859">
        <v>2</v>
      </c>
      <c r="N2859" s="30" t="str">
        <f t="shared" si="136"/>
        <v>DELETE FROM W_CATEGORY WHERE ID = type;</v>
      </c>
      <c r="O2859" s="30" t="str">
        <f t="shared" si="134"/>
        <v>INSERT INTO W_CATEGORY VALUES(</v>
      </c>
      <c r="P2859" s="30" t="str">
        <f t="shared" si="135"/>
        <v>"type",10,"","","その他専門職（医療、介護、看護、美容等）",0,FALSE</v>
      </c>
      <c r="Q2859" s="18" t="s">
        <v>70</v>
      </c>
    </row>
    <row r="2860" spans="2:17">
      <c r="B2860" s="32" t="s">
        <v>384</v>
      </c>
      <c r="C2860" s="32" t="s">
        <v>90</v>
      </c>
      <c r="D2860" s="32">
        <v>10</v>
      </c>
      <c r="E2860" s="32"/>
      <c r="F2860" s="32"/>
      <c r="G2860" s="32" t="s">
        <v>2703</v>
      </c>
      <c r="H2860" s="32">
        <v>0</v>
      </c>
      <c r="I2860" s="32" t="b">
        <v>0</v>
      </c>
      <c r="M2860">
        <v>2</v>
      </c>
      <c r="N2860" s="30" t="str">
        <f t="shared" si="136"/>
        <v>DELETE FROM W_CATEGORY WHERE ID = type;</v>
      </c>
      <c r="O2860" s="30" t="str">
        <f t="shared" ref="O2860:O2902" si="137">"INSERT INTO " &amp; $B2860 &amp; " VALUES("</f>
        <v>INSERT INTO W_CATEGORY VALUES(</v>
      </c>
      <c r="P2860" s="30" t="str">
        <f t="shared" si="135"/>
        <v>"type",10,"","","インストラクター・ドライバー・メカニック・その他",0,FALSE</v>
      </c>
      <c r="Q2860" s="18" t="s">
        <v>70</v>
      </c>
    </row>
    <row r="2861" spans="2:17">
      <c r="B2861" s="32" t="s">
        <v>384</v>
      </c>
      <c r="C2861" s="32" t="s">
        <v>90</v>
      </c>
      <c r="D2861" s="32">
        <v>10</v>
      </c>
      <c r="E2861" s="32"/>
      <c r="F2861" s="32"/>
      <c r="G2861" s="32" t="s">
        <v>2704</v>
      </c>
      <c r="H2861" s="32">
        <v>0</v>
      </c>
      <c r="I2861" s="32" t="b">
        <v>0</v>
      </c>
      <c r="M2861">
        <v>2</v>
      </c>
      <c r="N2861" s="30" t="str">
        <f t="shared" si="136"/>
        <v>DELETE FROM W_CATEGORY WHERE ID = type;</v>
      </c>
      <c r="O2861" s="30" t="str">
        <f t="shared" si="137"/>
        <v>INSERT INTO W_CATEGORY VALUES(</v>
      </c>
      <c r="P2861" s="30" t="str">
        <f t="shared" si="135"/>
        <v>"type",10,"","","スーパーバイザー、エリアマネージャー、店長",0,FALSE</v>
      </c>
      <c r="Q2861" s="18" t="s">
        <v>70</v>
      </c>
    </row>
    <row r="2862" spans="2:17">
      <c r="B2862" s="32" t="s">
        <v>384</v>
      </c>
      <c r="C2862" s="32" t="s">
        <v>90</v>
      </c>
      <c r="D2862" s="32">
        <v>10</v>
      </c>
      <c r="E2862" s="32"/>
      <c r="F2862" s="32"/>
      <c r="G2862" s="32" t="s">
        <v>2705</v>
      </c>
      <c r="H2862" s="32">
        <v>0</v>
      </c>
      <c r="I2862" s="32" t="b">
        <v>0</v>
      </c>
      <c r="M2862">
        <v>2</v>
      </c>
      <c r="N2862" s="30" t="str">
        <f t="shared" si="136"/>
        <v>DELETE FROM W_CATEGORY WHERE ID = type;</v>
      </c>
      <c r="O2862" s="30" t="str">
        <f t="shared" si="137"/>
        <v>INSERT INTO W_CATEGORY VALUES(</v>
      </c>
      <c r="P2862" s="30" t="str">
        <f t="shared" ref="P2862:P2902" si="138" xml:space="preserve"> IF(IFERROR(FIND("VAR",C$108),0)&gt;0,""""&amp; C2862 &amp; """",C2862) &amp; "," &amp; IF(IFERROR(FIND("VAR",D$108),0)&gt;0,""""&amp; D2862 &amp; """",D2862) &amp; "," &amp; IF(IFERROR(FIND("VAR",E$108),0)&gt;0,""""&amp; E2862 &amp; """",E2862) &amp; "," &amp;  IF(IFERROR(FIND("VAR",F$108),0)&gt;0,""""&amp; F2862 &amp; """",F2862)&amp; "," &amp;  IF(IFERROR(FIND("VAR",G$108),0)&gt;0,""""&amp; G2862 &amp; """",G2862) &amp; "," &amp; IF(IFERROR(FIND("VAR",H$108),0)&gt;0,""""&amp; H2862 &amp; """",H2862) &amp; "," &amp; IF(IFERROR(FIND("VAR",I$108),0)&gt;0,""""&amp; I2862 &amp; """",I2862)</f>
        <v>"type",10,"","","タクシードライバー・その他ドライバー",0,FALSE</v>
      </c>
      <c r="Q2862" s="18" t="s">
        <v>70</v>
      </c>
    </row>
    <row r="2863" spans="2:17">
      <c r="B2863" s="32" t="s">
        <v>384</v>
      </c>
      <c r="C2863" s="32" t="s">
        <v>90</v>
      </c>
      <c r="D2863" s="32">
        <v>10</v>
      </c>
      <c r="E2863" s="32"/>
      <c r="F2863" s="32"/>
      <c r="G2863" s="32" t="s">
        <v>2706</v>
      </c>
      <c r="H2863" s="32">
        <v>0</v>
      </c>
      <c r="I2863" s="32" t="b">
        <v>0</v>
      </c>
      <c r="M2863">
        <v>2</v>
      </c>
      <c r="N2863" s="30" t="str">
        <f t="shared" si="136"/>
        <v>DELETE FROM W_CATEGORY WHERE ID = type;</v>
      </c>
      <c r="O2863" s="30" t="str">
        <f t="shared" si="137"/>
        <v>INSERT INTO W_CATEGORY VALUES(</v>
      </c>
      <c r="P2863" s="30" t="str">
        <f t="shared" si="138"/>
        <v>"type",10,"","","パーソナルトレーナー・講師・インストラクター",0,FALSE</v>
      </c>
      <c r="Q2863" s="18" t="s">
        <v>70</v>
      </c>
    </row>
    <row r="2864" spans="2:17">
      <c r="B2864" s="32" t="s">
        <v>384</v>
      </c>
      <c r="C2864" s="32" t="s">
        <v>90</v>
      </c>
      <c r="D2864" s="32">
        <v>10</v>
      </c>
      <c r="E2864" s="32"/>
      <c r="F2864" s="32"/>
      <c r="G2864" s="32" t="s">
        <v>2707</v>
      </c>
      <c r="H2864" s="32">
        <v>0</v>
      </c>
      <c r="I2864" s="32" t="b">
        <v>0</v>
      </c>
      <c r="M2864">
        <v>2</v>
      </c>
      <c r="N2864" s="30" t="str">
        <f t="shared" si="136"/>
        <v>DELETE FROM W_CATEGORY WHERE ID = type;</v>
      </c>
      <c r="O2864" s="30" t="str">
        <f t="shared" si="137"/>
        <v>INSERT INTO W_CATEGORY VALUES(</v>
      </c>
      <c r="P2864" s="30" t="str">
        <f t="shared" si="138"/>
        <v>"type",10,"","","ホールスタッフ・調理補助",0,FALSE</v>
      </c>
      <c r="Q2864" s="18" t="s">
        <v>70</v>
      </c>
    </row>
    <row r="2865" spans="2:17">
      <c r="B2865" s="32" t="s">
        <v>384</v>
      </c>
      <c r="C2865" s="32" t="s">
        <v>90</v>
      </c>
      <c r="D2865" s="32">
        <v>10</v>
      </c>
      <c r="E2865" s="32"/>
      <c r="F2865" s="32"/>
      <c r="G2865" s="32" t="s">
        <v>2708</v>
      </c>
      <c r="H2865" s="32">
        <v>0</v>
      </c>
      <c r="I2865" s="32" t="b">
        <v>0</v>
      </c>
      <c r="M2865">
        <v>2</v>
      </c>
      <c r="N2865" s="30" t="str">
        <f t="shared" si="136"/>
        <v>DELETE FROM W_CATEGORY WHERE ID = type;</v>
      </c>
      <c r="O2865" s="30" t="str">
        <f t="shared" si="137"/>
        <v>INSERT INTO W_CATEGORY VALUES(</v>
      </c>
      <c r="P2865" s="30" t="str">
        <f t="shared" si="138"/>
        <v>"type",10,"","","マンション管理員・マンションコンシェルジュ",0,FALSE</v>
      </c>
      <c r="Q2865" s="18" t="s">
        <v>70</v>
      </c>
    </row>
    <row r="2866" spans="2:17">
      <c r="B2866" s="32" t="s">
        <v>384</v>
      </c>
      <c r="C2866" s="32" t="s">
        <v>90</v>
      </c>
      <c r="D2866" s="32">
        <v>10</v>
      </c>
      <c r="E2866" s="32"/>
      <c r="F2866" s="32"/>
      <c r="G2866" s="32" t="s">
        <v>2709</v>
      </c>
      <c r="H2866" s="32">
        <v>0</v>
      </c>
      <c r="I2866" s="32" t="b">
        <v>0</v>
      </c>
      <c r="M2866">
        <v>2</v>
      </c>
      <c r="N2866" s="30" t="str">
        <f t="shared" si="136"/>
        <v>DELETE FROM W_CATEGORY WHERE ID = type;</v>
      </c>
      <c r="O2866" s="30" t="str">
        <f t="shared" si="137"/>
        <v>INSERT INTO W_CATEGORY VALUES(</v>
      </c>
      <c r="P2866" s="30" t="str">
        <f t="shared" si="138"/>
        <v>"type",10,"","","メカニック・整備士",0,FALSE</v>
      </c>
      <c r="Q2866" s="18" t="s">
        <v>70</v>
      </c>
    </row>
    <row r="2867" spans="2:17">
      <c r="B2867" s="32" t="s">
        <v>384</v>
      </c>
      <c r="C2867" s="32" t="s">
        <v>90</v>
      </c>
      <c r="D2867" s="32">
        <v>10</v>
      </c>
      <c r="E2867" s="32"/>
      <c r="F2867" s="32"/>
      <c r="G2867" s="32" t="s">
        <v>2710</v>
      </c>
      <c r="H2867" s="32">
        <v>0</v>
      </c>
      <c r="I2867" s="32" t="b">
        <v>0</v>
      </c>
      <c r="M2867">
        <v>2</v>
      </c>
      <c r="N2867" s="30" t="str">
        <f t="shared" ref="N2867:N2902" si="139">"DELETE FROM " &amp; $B2867 &amp; " WHERE ID = " &amp; C2867 &amp; ";"</f>
        <v>DELETE FROM W_CATEGORY WHERE ID = type;</v>
      </c>
      <c r="O2867" s="30" t="str">
        <f t="shared" si="137"/>
        <v>INSERT INTO W_CATEGORY VALUES(</v>
      </c>
      <c r="P2867" s="30" t="str">
        <f t="shared" si="138"/>
        <v>"type",10,"","","ラウンダー",0,FALSE</v>
      </c>
      <c r="Q2867" s="18" t="s">
        <v>70</v>
      </c>
    </row>
    <row r="2868" spans="2:17">
      <c r="B2868" s="32" t="s">
        <v>384</v>
      </c>
      <c r="C2868" s="32" t="s">
        <v>90</v>
      </c>
      <c r="D2868" s="32">
        <v>10</v>
      </c>
      <c r="E2868" s="32"/>
      <c r="F2868" s="32"/>
      <c r="G2868" s="32" t="s">
        <v>2711</v>
      </c>
      <c r="H2868" s="32">
        <v>0</v>
      </c>
      <c r="I2868" s="32" t="b">
        <v>0</v>
      </c>
      <c r="M2868">
        <v>2</v>
      </c>
      <c r="N2868" s="30" t="str">
        <f t="shared" si="139"/>
        <v>DELETE FROM W_CATEGORY WHERE ID = type;</v>
      </c>
      <c r="O2868" s="30" t="str">
        <f t="shared" si="137"/>
        <v>INSERT INTO W_CATEGORY VALUES(</v>
      </c>
      <c r="P2868" s="30" t="str">
        <f t="shared" si="138"/>
        <v>"type",10,"","","介護・福祉",0,FALSE</v>
      </c>
      <c r="Q2868" s="18" t="s">
        <v>70</v>
      </c>
    </row>
    <row r="2869" spans="2:17">
      <c r="B2869" s="32" t="s">
        <v>384</v>
      </c>
      <c r="C2869" s="32" t="s">
        <v>90</v>
      </c>
      <c r="D2869" s="32">
        <v>10</v>
      </c>
      <c r="E2869" s="32"/>
      <c r="F2869" s="32"/>
      <c r="G2869" s="32" t="s">
        <v>2712</v>
      </c>
      <c r="H2869" s="32">
        <v>0</v>
      </c>
      <c r="I2869" s="32" t="b">
        <v>0</v>
      </c>
      <c r="M2869">
        <v>2</v>
      </c>
      <c r="N2869" s="30" t="str">
        <f t="shared" si="139"/>
        <v>DELETE FROM W_CATEGORY WHERE ID = type;</v>
      </c>
      <c r="O2869" s="30" t="str">
        <f t="shared" si="137"/>
        <v>INSERT INTO W_CATEGORY VALUES(</v>
      </c>
      <c r="P2869" s="30" t="str">
        <f t="shared" si="138"/>
        <v>"type",10,"","","店舗開発",0,FALSE</v>
      </c>
      <c r="Q2869" s="18" t="s">
        <v>70</v>
      </c>
    </row>
    <row r="2870" spans="2:17">
      <c r="B2870" s="32" t="s">
        <v>384</v>
      </c>
      <c r="C2870" s="32" t="s">
        <v>90</v>
      </c>
      <c r="D2870" s="32">
        <v>10</v>
      </c>
      <c r="E2870" s="32"/>
      <c r="F2870" s="32"/>
      <c r="G2870" s="32" t="s">
        <v>2713</v>
      </c>
      <c r="H2870" s="32">
        <v>0</v>
      </c>
      <c r="I2870" s="32" t="b">
        <v>0</v>
      </c>
      <c r="M2870">
        <v>2</v>
      </c>
      <c r="N2870" s="30" t="str">
        <f t="shared" si="139"/>
        <v>DELETE FROM W_CATEGORY WHERE ID = type;</v>
      </c>
      <c r="O2870" s="30" t="str">
        <f t="shared" si="137"/>
        <v>INSERT INTO W_CATEGORY VALUES(</v>
      </c>
      <c r="P2870" s="30" t="str">
        <f t="shared" si="138"/>
        <v>"type",10,"","","教室長・スクールマネージャー",0,FALSE</v>
      </c>
      <c r="Q2870" s="18" t="s">
        <v>70</v>
      </c>
    </row>
    <row r="2871" spans="2:17">
      <c r="B2871" s="32" t="s">
        <v>384</v>
      </c>
      <c r="C2871" s="32" t="s">
        <v>90</v>
      </c>
      <c r="D2871" s="32">
        <v>10</v>
      </c>
      <c r="E2871" s="32"/>
      <c r="F2871" s="32"/>
      <c r="G2871" s="32" t="s">
        <v>2714</v>
      </c>
      <c r="H2871" s="32">
        <v>0</v>
      </c>
      <c r="I2871" s="32" t="b">
        <v>0</v>
      </c>
      <c r="M2871">
        <v>2</v>
      </c>
      <c r="N2871" s="30" t="str">
        <f t="shared" si="139"/>
        <v>DELETE FROM W_CATEGORY WHERE ID = type;</v>
      </c>
      <c r="O2871" s="30" t="str">
        <f t="shared" si="137"/>
        <v>INSERT INTO W_CATEGORY VALUES(</v>
      </c>
      <c r="P2871" s="30" t="str">
        <f t="shared" si="138"/>
        <v>"type",10,"","","旅行・ホテル・ブライダル関連職",0,FALSE</v>
      </c>
      <c r="Q2871" s="18" t="s">
        <v>70</v>
      </c>
    </row>
    <row r="2872" spans="2:17">
      <c r="B2872" s="32" t="s">
        <v>384</v>
      </c>
      <c r="C2872" s="32" t="s">
        <v>90</v>
      </c>
      <c r="D2872" s="32">
        <v>10</v>
      </c>
      <c r="E2872" s="32"/>
      <c r="F2872" s="32"/>
      <c r="G2872" s="32" t="s">
        <v>2715</v>
      </c>
      <c r="H2872" s="32">
        <v>0</v>
      </c>
      <c r="I2872" s="32" t="b">
        <v>0</v>
      </c>
      <c r="M2872">
        <v>2</v>
      </c>
      <c r="N2872" s="30" t="str">
        <f t="shared" si="139"/>
        <v>DELETE FROM W_CATEGORY WHERE ID = type;</v>
      </c>
      <c r="O2872" s="30" t="str">
        <f t="shared" si="137"/>
        <v>INSERT INTO W_CATEGORY VALUES(</v>
      </c>
      <c r="P2872" s="30" t="str">
        <f t="shared" si="138"/>
        <v>"type",10,"","","理美容・エステ関連職",0,FALSE</v>
      </c>
      <c r="Q2872" s="18" t="s">
        <v>70</v>
      </c>
    </row>
    <row r="2873" spans="2:17">
      <c r="B2873" s="32" t="s">
        <v>384</v>
      </c>
      <c r="C2873" s="32" t="s">
        <v>90</v>
      </c>
      <c r="D2873" s="32">
        <v>10</v>
      </c>
      <c r="E2873" s="32"/>
      <c r="F2873" s="32"/>
      <c r="G2873" s="32" t="s">
        <v>2716</v>
      </c>
      <c r="H2873" s="32">
        <v>0</v>
      </c>
      <c r="I2873" s="32" t="b">
        <v>0</v>
      </c>
      <c r="M2873">
        <v>2</v>
      </c>
      <c r="N2873" s="30" t="str">
        <f t="shared" si="139"/>
        <v>DELETE FROM W_CATEGORY WHERE ID = type;</v>
      </c>
      <c r="O2873" s="30" t="str">
        <f t="shared" si="137"/>
        <v>INSERT INTO W_CATEGORY VALUES(</v>
      </c>
      <c r="P2873" s="30" t="str">
        <f t="shared" si="138"/>
        <v>"type",10,"","","翻訳・通訳",0,FALSE</v>
      </c>
      <c r="Q2873" s="18" t="s">
        <v>70</v>
      </c>
    </row>
    <row r="2874" spans="2:17">
      <c r="B2874" s="32" t="s">
        <v>384</v>
      </c>
      <c r="C2874" s="32" t="s">
        <v>90</v>
      </c>
      <c r="D2874" s="32">
        <v>10</v>
      </c>
      <c r="E2874" s="32"/>
      <c r="F2874" s="32"/>
      <c r="G2874" s="32" t="s">
        <v>2717</v>
      </c>
      <c r="H2874" s="32">
        <v>0</v>
      </c>
      <c r="I2874" s="32" t="b">
        <v>0</v>
      </c>
      <c r="M2874">
        <v>2</v>
      </c>
      <c r="N2874" s="30" t="str">
        <f t="shared" si="139"/>
        <v>DELETE FROM W_CATEGORY WHERE ID = type;</v>
      </c>
      <c r="O2874" s="30" t="str">
        <f t="shared" si="137"/>
        <v>INSERT INTO W_CATEGORY VALUES(</v>
      </c>
      <c r="P2874" s="30" t="str">
        <f t="shared" si="138"/>
        <v>"type",10,"","","警備員・清掃",0,FALSE</v>
      </c>
      <c r="Q2874" s="18" t="s">
        <v>70</v>
      </c>
    </row>
    <row r="2875" spans="2:17">
      <c r="B2875" s="32" t="s">
        <v>384</v>
      </c>
      <c r="C2875" s="32" t="s">
        <v>90</v>
      </c>
      <c r="D2875" s="32">
        <v>10</v>
      </c>
      <c r="E2875" s="32"/>
      <c r="F2875" s="32"/>
      <c r="G2875" s="32" t="s">
        <v>2718</v>
      </c>
      <c r="H2875" s="32">
        <v>0</v>
      </c>
      <c r="I2875" s="32" t="b">
        <v>0</v>
      </c>
      <c r="M2875">
        <v>2</v>
      </c>
      <c r="N2875" s="30" t="str">
        <f t="shared" si="139"/>
        <v>DELETE FROM W_CATEGORY WHERE ID = type;</v>
      </c>
      <c r="O2875" s="30" t="str">
        <f t="shared" si="137"/>
        <v>INSERT INTO W_CATEGORY VALUES(</v>
      </c>
      <c r="P2875" s="30" t="str">
        <f t="shared" si="138"/>
        <v>"type",10,"","","販売、サービス、飲食関連スタッフ",0,FALSE</v>
      </c>
      <c r="Q2875" s="18" t="s">
        <v>70</v>
      </c>
    </row>
    <row r="2876" spans="2:17">
      <c r="B2876" s="32" t="s">
        <v>384</v>
      </c>
      <c r="C2876" s="32" t="s">
        <v>90</v>
      </c>
      <c r="D2876" s="32">
        <v>10</v>
      </c>
      <c r="E2876" s="32"/>
      <c r="F2876" s="32"/>
      <c r="G2876" s="32" t="s">
        <v>2719</v>
      </c>
      <c r="H2876" s="32">
        <v>0</v>
      </c>
      <c r="I2876" s="32" t="b">
        <v>0</v>
      </c>
      <c r="M2876">
        <v>2</v>
      </c>
      <c r="N2876" s="30" t="str">
        <f t="shared" si="139"/>
        <v>DELETE FROM W_CATEGORY WHERE ID = type;</v>
      </c>
      <c r="O2876" s="30" t="str">
        <f t="shared" si="137"/>
        <v>INSERT INTO W_CATEGORY VALUES(</v>
      </c>
      <c r="P2876" s="30" t="str">
        <f t="shared" si="138"/>
        <v>"type",10,"","","販売員・サービススタッフ",0,FALSE</v>
      </c>
      <c r="Q2876" s="18" t="s">
        <v>70</v>
      </c>
    </row>
    <row r="2877" spans="2:17">
      <c r="B2877" s="32" t="s">
        <v>384</v>
      </c>
      <c r="C2877" s="32" t="s">
        <v>90</v>
      </c>
      <c r="D2877" s="32">
        <v>10</v>
      </c>
      <c r="E2877" s="32" t="s">
        <v>1474</v>
      </c>
      <c r="F2877" s="32"/>
      <c r="G2877" s="32" t="s">
        <v>2706</v>
      </c>
      <c r="H2877" s="32">
        <v>0</v>
      </c>
      <c r="I2877" s="32" t="b">
        <v>0</v>
      </c>
      <c r="M2877">
        <v>2</v>
      </c>
      <c r="N2877" s="30" t="str">
        <f t="shared" si="139"/>
        <v>DELETE FROM W_CATEGORY WHERE ID = type;</v>
      </c>
      <c r="O2877" s="30" t="str">
        <f t="shared" si="137"/>
        <v>INSERT INTO W_CATEGORY VALUES(</v>
      </c>
      <c r="P2877" s="30" t="str">
        <f t="shared" si="138"/>
        <v>"type",10,"/job-9/119","","パーソナルトレーナー・講師・インストラクター",0,FALSE</v>
      </c>
      <c r="Q2877" s="18" t="s">
        <v>70</v>
      </c>
    </row>
    <row r="2878" spans="2:17">
      <c r="B2878" s="32" t="s">
        <v>384</v>
      </c>
      <c r="C2878" s="32" t="s">
        <v>90</v>
      </c>
      <c r="D2878" s="32">
        <v>10</v>
      </c>
      <c r="E2878" s="32" t="s">
        <v>1475</v>
      </c>
      <c r="F2878" s="32"/>
      <c r="G2878" s="32" t="s">
        <v>2716</v>
      </c>
      <c r="H2878" s="32">
        <v>0</v>
      </c>
      <c r="I2878" s="32" t="b">
        <v>0</v>
      </c>
      <c r="M2878">
        <v>2</v>
      </c>
      <c r="N2878" s="30" t="str">
        <f t="shared" si="139"/>
        <v>DELETE FROM W_CATEGORY WHERE ID = type;</v>
      </c>
      <c r="O2878" s="30" t="str">
        <f t="shared" si="137"/>
        <v>INSERT INTO W_CATEGORY VALUES(</v>
      </c>
      <c r="P2878" s="30" t="str">
        <f t="shared" si="138"/>
        <v>"type",10,"/job-9/120","","翻訳・通訳",0,FALSE</v>
      </c>
      <c r="Q2878" s="18" t="s">
        <v>70</v>
      </c>
    </row>
    <row r="2879" spans="2:17">
      <c r="B2879" s="32" t="s">
        <v>384</v>
      </c>
      <c r="C2879" s="32" t="s">
        <v>90</v>
      </c>
      <c r="D2879" s="32">
        <v>10</v>
      </c>
      <c r="E2879" s="32" t="s">
        <v>1476</v>
      </c>
      <c r="F2879" s="32"/>
      <c r="G2879" s="32" t="s">
        <v>2702</v>
      </c>
      <c r="H2879" s="32">
        <v>0</v>
      </c>
      <c r="I2879" s="32" t="b">
        <v>0</v>
      </c>
      <c r="M2879">
        <v>2</v>
      </c>
      <c r="N2879" s="30" t="str">
        <f t="shared" si="139"/>
        <v>DELETE FROM W_CATEGORY WHERE ID = type;</v>
      </c>
      <c r="O2879" s="30" t="str">
        <f t="shared" si="137"/>
        <v>INSERT INTO W_CATEGORY VALUES(</v>
      </c>
      <c r="P2879" s="30" t="str">
        <f t="shared" si="138"/>
        <v>"type",10,"/job-9/121","","その他専門職（医療、介護、看護、美容等）",0,FALSE</v>
      </c>
      <c r="Q2879" s="18" t="s">
        <v>70</v>
      </c>
    </row>
    <row r="2880" spans="2:17">
      <c r="B2880" s="32" t="s">
        <v>384</v>
      </c>
      <c r="C2880" s="32" t="s">
        <v>90</v>
      </c>
      <c r="D2880" s="32">
        <v>10</v>
      </c>
      <c r="E2880" s="32" t="s">
        <v>1477</v>
      </c>
      <c r="F2880" s="32"/>
      <c r="G2880" s="32" t="s">
        <v>2707</v>
      </c>
      <c r="H2880" s="32">
        <v>0</v>
      </c>
      <c r="I2880" s="32" t="b">
        <v>0</v>
      </c>
      <c r="M2880">
        <v>2</v>
      </c>
      <c r="N2880" s="30" t="str">
        <f t="shared" si="139"/>
        <v>DELETE FROM W_CATEGORY WHERE ID = type;</v>
      </c>
      <c r="O2880" s="30" t="str">
        <f t="shared" si="137"/>
        <v>INSERT INTO W_CATEGORY VALUES(</v>
      </c>
      <c r="P2880" s="30" t="str">
        <f t="shared" si="138"/>
        <v>"type",10,"/job-9/140","","ホールスタッフ・調理補助",0,FALSE</v>
      </c>
      <c r="Q2880" s="18" t="s">
        <v>70</v>
      </c>
    </row>
    <row r="2881" spans="2:17">
      <c r="B2881" s="32" t="s">
        <v>384</v>
      </c>
      <c r="C2881" s="32" t="s">
        <v>90</v>
      </c>
      <c r="D2881" s="32">
        <v>10</v>
      </c>
      <c r="E2881" s="32" t="s">
        <v>1478</v>
      </c>
      <c r="F2881" s="32"/>
      <c r="G2881" s="32" t="s">
        <v>2710</v>
      </c>
      <c r="H2881" s="32">
        <v>0</v>
      </c>
      <c r="I2881" s="32" t="b">
        <v>0</v>
      </c>
      <c r="M2881">
        <v>2</v>
      </c>
      <c r="N2881" s="30" t="str">
        <f t="shared" si="139"/>
        <v>DELETE FROM W_CATEGORY WHERE ID = type;</v>
      </c>
      <c r="O2881" s="30" t="str">
        <f t="shared" si="137"/>
        <v>INSERT INTO W_CATEGORY VALUES(</v>
      </c>
      <c r="P2881" s="30" t="str">
        <f t="shared" si="138"/>
        <v>"type",10,"/job-9/141","","ラウンダー",0,FALSE</v>
      </c>
      <c r="Q2881" s="18" t="s">
        <v>70</v>
      </c>
    </row>
    <row r="2882" spans="2:17">
      <c r="B2882" s="32" t="s">
        <v>384</v>
      </c>
      <c r="C2882" s="32" t="s">
        <v>90</v>
      </c>
      <c r="D2882" s="32">
        <v>10</v>
      </c>
      <c r="E2882" s="32" t="s">
        <v>1479</v>
      </c>
      <c r="F2882" s="32"/>
      <c r="G2882" s="32" t="s">
        <v>2708</v>
      </c>
      <c r="H2882" s="32">
        <v>0</v>
      </c>
      <c r="I2882" s="32" t="b">
        <v>0</v>
      </c>
      <c r="M2882">
        <v>2</v>
      </c>
      <c r="N2882" s="30" t="str">
        <f t="shared" si="139"/>
        <v>DELETE FROM W_CATEGORY WHERE ID = type;</v>
      </c>
      <c r="O2882" s="30" t="str">
        <f t="shared" si="137"/>
        <v>INSERT INTO W_CATEGORY VALUES(</v>
      </c>
      <c r="P2882" s="30" t="str">
        <f t="shared" si="138"/>
        <v>"type",10,"/job-9/142","","マンション管理員・マンションコンシェルジュ",0,FALSE</v>
      </c>
      <c r="Q2882" s="18" t="s">
        <v>70</v>
      </c>
    </row>
    <row r="2883" spans="2:17">
      <c r="B2883" s="32" t="s">
        <v>384</v>
      </c>
      <c r="C2883" s="32" t="s">
        <v>90</v>
      </c>
      <c r="D2883" s="32">
        <v>10</v>
      </c>
      <c r="E2883" s="32" t="s">
        <v>1480</v>
      </c>
      <c r="F2883" s="32"/>
      <c r="G2883" s="32" t="s">
        <v>2714</v>
      </c>
      <c r="H2883" s="32">
        <v>0</v>
      </c>
      <c r="I2883" s="32" t="b">
        <v>0</v>
      </c>
      <c r="M2883">
        <v>2</v>
      </c>
      <c r="N2883" s="30" t="str">
        <f t="shared" si="139"/>
        <v>DELETE FROM W_CATEGORY WHERE ID = type;</v>
      </c>
      <c r="O2883" s="30" t="str">
        <f t="shared" si="137"/>
        <v>INSERT INTO W_CATEGORY VALUES(</v>
      </c>
      <c r="P2883" s="30" t="str">
        <f t="shared" si="138"/>
        <v>"type",10,"/job-9/143","","旅行・ホテル・ブライダル関連職",0,FALSE</v>
      </c>
      <c r="Q2883" s="18" t="s">
        <v>70</v>
      </c>
    </row>
    <row r="2884" spans="2:17">
      <c r="B2884" s="32" t="s">
        <v>384</v>
      </c>
      <c r="C2884" s="32" t="s">
        <v>90</v>
      </c>
      <c r="D2884" s="32">
        <v>10</v>
      </c>
      <c r="E2884" s="32" t="s">
        <v>1481</v>
      </c>
      <c r="F2884" s="32"/>
      <c r="G2884" s="32" t="s">
        <v>2715</v>
      </c>
      <c r="H2884" s="32">
        <v>0</v>
      </c>
      <c r="I2884" s="32" t="b">
        <v>0</v>
      </c>
      <c r="M2884">
        <v>2</v>
      </c>
      <c r="N2884" s="30" t="str">
        <f t="shared" si="139"/>
        <v>DELETE FROM W_CATEGORY WHERE ID = type;</v>
      </c>
      <c r="O2884" s="30" t="str">
        <f t="shared" si="137"/>
        <v>INSERT INTO W_CATEGORY VALUES(</v>
      </c>
      <c r="P2884" s="30" t="str">
        <f t="shared" si="138"/>
        <v>"type",10,"/job-9/144","","理美容・エステ関連職",0,FALSE</v>
      </c>
      <c r="Q2884" s="18" t="s">
        <v>70</v>
      </c>
    </row>
    <row r="2885" spans="2:17">
      <c r="B2885" s="32" t="s">
        <v>384</v>
      </c>
      <c r="C2885" s="32" t="s">
        <v>90</v>
      </c>
      <c r="D2885" s="32">
        <v>10</v>
      </c>
      <c r="E2885" s="32" t="s">
        <v>1482</v>
      </c>
      <c r="F2885" s="32"/>
      <c r="G2885" s="32" t="s">
        <v>2711</v>
      </c>
      <c r="H2885" s="32">
        <v>0</v>
      </c>
      <c r="I2885" s="32" t="b">
        <v>0</v>
      </c>
      <c r="M2885">
        <v>2</v>
      </c>
      <c r="N2885" s="30" t="str">
        <f t="shared" si="139"/>
        <v>DELETE FROM W_CATEGORY WHERE ID = type;</v>
      </c>
      <c r="O2885" s="30" t="str">
        <f t="shared" si="137"/>
        <v>INSERT INTO W_CATEGORY VALUES(</v>
      </c>
      <c r="P2885" s="30" t="str">
        <f t="shared" si="138"/>
        <v>"type",10,"/job-9/145","","介護・福祉",0,FALSE</v>
      </c>
      <c r="Q2885" s="18" t="s">
        <v>70</v>
      </c>
    </row>
    <row r="2886" spans="2:17">
      <c r="B2886" s="32" t="s">
        <v>384</v>
      </c>
      <c r="C2886" s="32" t="s">
        <v>90</v>
      </c>
      <c r="D2886" s="32">
        <v>10</v>
      </c>
      <c r="E2886" s="32" t="s">
        <v>1483</v>
      </c>
      <c r="F2886" s="32"/>
      <c r="G2886" s="32" t="s">
        <v>2717</v>
      </c>
      <c r="H2886" s="32">
        <v>0</v>
      </c>
      <c r="I2886" s="32" t="b">
        <v>0</v>
      </c>
      <c r="M2886">
        <v>2</v>
      </c>
      <c r="N2886" s="30" t="str">
        <f t="shared" si="139"/>
        <v>DELETE FROM W_CATEGORY WHERE ID = type;</v>
      </c>
      <c r="O2886" s="30" t="str">
        <f t="shared" si="137"/>
        <v>INSERT INTO W_CATEGORY VALUES(</v>
      </c>
      <c r="P2886" s="30" t="str">
        <f t="shared" si="138"/>
        <v>"type",10,"/job-9/146","","警備員・清掃",0,FALSE</v>
      </c>
      <c r="Q2886" s="18" t="s">
        <v>70</v>
      </c>
    </row>
    <row r="2887" spans="2:17">
      <c r="B2887" s="32" t="s">
        <v>384</v>
      </c>
      <c r="C2887" s="32" t="s">
        <v>90</v>
      </c>
      <c r="D2887" s="32">
        <v>10</v>
      </c>
      <c r="E2887" s="32" t="s">
        <v>1484</v>
      </c>
      <c r="F2887" s="32"/>
      <c r="G2887" s="32" t="s">
        <v>2705</v>
      </c>
      <c r="H2887" s="32">
        <v>0</v>
      </c>
      <c r="I2887" s="32" t="b">
        <v>0</v>
      </c>
      <c r="M2887">
        <v>2</v>
      </c>
      <c r="N2887" s="30" t="str">
        <f t="shared" si="139"/>
        <v>DELETE FROM W_CATEGORY WHERE ID = type;</v>
      </c>
      <c r="O2887" s="30" t="str">
        <f t="shared" si="137"/>
        <v>INSERT INTO W_CATEGORY VALUES(</v>
      </c>
      <c r="P2887" s="30" t="str">
        <f t="shared" si="138"/>
        <v>"type",10,"/job-9/147","","タクシードライバー・その他ドライバー",0,FALSE</v>
      </c>
      <c r="Q2887" s="18" t="s">
        <v>70</v>
      </c>
    </row>
    <row r="2888" spans="2:17">
      <c r="B2888" s="32" t="s">
        <v>384</v>
      </c>
      <c r="C2888" s="32" t="s">
        <v>90</v>
      </c>
      <c r="D2888" s="32">
        <v>10</v>
      </c>
      <c r="E2888" s="32" t="s">
        <v>1485</v>
      </c>
      <c r="F2888" s="32"/>
      <c r="G2888" s="32" t="s">
        <v>2709</v>
      </c>
      <c r="H2888" s="32">
        <v>0</v>
      </c>
      <c r="I2888" s="32" t="b">
        <v>0</v>
      </c>
      <c r="M2888">
        <v>2</v>
      </c>
      <c r="N2888" s="30" t="str">
        <f t="shared" si="139"/>
        <v>DELETE FROM W_CATEGORY WHERE ID = type;</v>
      </c>
      <c r="O2888" s="30" t="str">
        <f t="shared" si="137"/>
        <v>INSERT INTO W_CATEGORY VALUES(</v>
      </c>
      <c r="P2888" s="30" t="str">
        <f t="shared" si="138"/>
        <v>"type",10,"/job-9/148","","メカニック・整備士",0,FALSE</v>
      </c>
      <c r="Q2888" s="18" t="s">
        <v>70</v>
      </c>
    </row>
    <row r="2889" spans="2:17">
      <c r="B2889" s="32" t="s">
        <v>384</v>
      </c>
      <c r="C2889" s="32" t="s">
        <v>90</v>
      </c>
      <c r="D2889" s="32">
        <v>10</v>
      </c>
      <c r="E2889" s="32" t="s">
        <v>1486</v>
      </c>
      <c r="F2889" s="32"/>
      <c r="G2889" s="32" t="s">
        <v>2713</v>
      </c>
      <c r="H2889" s="32">
        <v>0</v>
      </c>
      <c r="I2889" s="32" t="b">
        <v>0</v>
      </c>
      <c r="M2889">
        <v>2</v>
      </c>
      <c r="N2889" s="30" t="str">
        <f t="shared" si="139"/>
        <v>DELETE FROM W_CATEGORY WHERE ID = type;</v>
      </c>
      <c r="O2889" s="30" t="str">
        <f t="shared" si="137"/>
        <v>INSERT INTO W_CATEGORY VALUES(</v>
      </c>
      <c r="P2889" s="30" t="str">
        <f t="shared" si="138"/>
        <v>"type",10,"/job-9/149","","教室長・スクールマネージャー",0,FALSE</v>
      </c>
      <c r="Q2889" s="18" t="s">
        <v>70</v>
      </c>
    </row>
    <row r="2890" spans="2:17">
      <c r="B2890" s="32" t="s">
        <v>384</v>
      </c>
      <c r="C2890" s="32" t="s">
        <v>90</v>
      </c>
      <c r="D2890" s="32">
        <v>10</v>
      </c>
      <c r="E2890" s="32" t="s">
        <v>1487</v>
      </c>
      <c r="F2890" s="32"/>
      <c r="G2890" s="32" t="s">
        <v>2718</v>
      </c>
      <c r="H2890" s="32">
        <v>0</v>
      </c>
      <c r="I2890" s="32" t="b">
        <v>0</v>
      </c>
      <c r="M2890">
        <v>2</v>
      </c>
      <c r="N2890" s="30" t="str">
        <f t="shared" si="139"/>
        <v>DELETE FROM W_CATEGORY WHERE ID = type;</v>
      </c>
      <c r="O2890" s="30" t="str">
        <f t="shared" si="137"/>
        <v>INSERT INTO W_CATEGORY VALUES(</v>
      </c>
      <c r="P2890" s="30" t="str">
        <f t="shared" si="138"/>
        <v>"type",10,"/job-9/96","","販売、サービス、飲食関連スタッフ",0,FALSE</v>
      </c>
      <c r="Q2890" s="18" t="s">
        <v>70</v>
      </c>
    </row>
    <row r="2891" spans="2:17">
      <c r="B2891" s="32" t="s">
        <v>384</v>
      </c>
      <c r="C2891" s="32" t="s">
        <v>90</v>
      </c>
      <c r="D2891" s="32">
        <v>10</v>
      </c>
      <c r="E2891" s="32" t="s">
        <v>1488</v>
      </c>
      <c r="F2891" s="32"/>
      <c r="G2891" s="32" t="s">
        <v>2704</v>
      </c>
      <c r="H2891" s="32">
        <v>0</v>
      </c>
      <c r="I2891" s="32" t="b">
        <v>0</v>
      </c>
      <c r="M2891">
        <v>2</v>
      </c>
      <c r="N2891" s="30" t="str">
        <f t="shared" si="139"/>
        <v>DELETE FROM W_CATEGORY WHERE ID = type;</v>
      </c>
      <c r="O2891" s="30" t="str">
        <f t="shared" si="137"/>
        <v>INSERT INTO W_CATEGORY VALUES(</v>
      </c>
      <c r="P2891" s="30" t="str">
        <f t="shared" si="138"/>
        <v>"type",10,"/job-9/97","","スーパーバイザー、エリアマネージャー、店長",0,FALSE</v>
      </c>
      <c r="Q2891" s="18" t="s">
        <v>70</v>
      </c>
    </row>
    <row r="2892" spans="2:17">
      <c r="B2892" s="32" t="s">
        <v>384</v>
      </c>
      <c r="C2892" s="32" t="s">
        <v>90</v>
      </c>
      <c r="D2892" s="32">
        <v>10</v>
      </c>
      <c r="E2892" s="32" t="s">
        <v>1489</v>
      </c>
      <c r="F2892" s="32"/>
      <c r="G2892" s="32" t="s">
        <v>2712</v>
      </c>
      <c r="H2892" s="32">
        <v>0</v>
      </c>
      <c r="I2892" s="32" t="b">
        <v>0</v>
      </c>
      <c r="M2892">
        <v>2</v>
      </c>
      <c r="N2892" s="30" t="str">
        <f t="shared" si="139"/>
        <v>DELETE FROM W_CATEGORY WHERE ID = type;</v>
      </c>
      <c r="O2892" s="30" t="str">
        <f t="shared" si="137"/>
        <v>INSERT INTO W_CATEGORY VALUES(</v>
      </c>
      <c r="P2892" s="30" t="str">
        <f t="shared" si="138"/>
        <v>"type",10,"/job-9/98","","店舗開発",0,FALSE</v>
      </c>
      <c r="Q2892" s="18" t="s">
        <v>70</v>
      </c>
    </row>
    <row r="2893" spans="2:17">
      <c r="B2893" s="32" t="s">
        <v>384</v>
      </c>
      <c r="C2893" s="32" t="s">
        <v>90</v>
      </c>
      <c r="D2893" s="32">
        <v>10</v>
      </c>
      <c r="E2893" s="32" t="s">
        <v>1490</v>
      </c>
      <c r="F2893" s="32"/>
      <c r="G2893" s="32" t="s">
        <v>2701</v>
      </c>
      <c r="H2893" s="32">
        <v>0</v>
      </c>
      <c r="I2893" s="32" t="b">
        <v>0</v>
      </c>
      <c r="M2893">
        <v>2</v>
      </c>
      <c r="N2893" s="30" t="str">
        <f t="shared" si="139"/>
        <v>DELETE FROM W_CATEGORY WHERE ID = type;</v>
      </c>
      <c r="O2893" s="30" t="str">
        <f t="shared" si="137"/>
        <v>INSERT INTO W_CATEGORY VALUES(</v>
      </c>
      <c r="P2893" s="30" t="str">
        <f t="shared" si="138"/>
        <v>"type",10,"/job-9/99","","その他販売員・サービススタッフ関連職",0,FALSE</v>
      </c>
      <c r="Q2893" s="18" t="s">
        <v>70</v>
      </c>
    </row>
    <row r="2894" spans="2:17">
      <c r="B2894" s="32" t="s">
        <v>384</v>
      </c>
      <c r="C2894" s="32" t="s">
        <v>90</v>
      </c>
      <c r="D2894" s="32">
        <v>11</v>
      </c>
      <c r="E2894" s="32"/>
      <c r="F2894" s="32"/>
      <c r="G2894" s="32" t="s">
        <v>2720</v>
      </c>
      <c r="H2894" s="32">
        <v>0</v>
      </c>
      <c r="I2894" s="32" t="b">
        <v>0</v>
      </c>
      <c r="M2894">
        <v>2</v>
      </c>
      <c r="N2894" s="30" t="str">
        <f t="shared" si="139"/>
        <v>DELETE FROM W_CATEGORY WHERE ID = type;</v>
      </c>
      <c r="O2894" s="30" t="str">
        <f t="shared" si="137"/>
        <v>INSERT INTO W_CATEGORY VALUES(</v>
      </c>
      <c r="P2894" s="30" t="str">
        <f t="shared" si="138"/>
        <v>"type",11,"","","CADオペレーター、その他技術関連職",0,FALSE</v>
      </c>
      <c r="Q2894" s="18" t="s">
        <v>70</v>
      </c>
    </row>
    <row r="2895" spans="2:17">
      <c r="B2895" s="32" t="s">
        <v>384</v>
      </c>
      <c r="C2895" s="32" t="s">
        <v>90</v>
      </c>
      <c r="D2895" s="32">
        <v>11</v>
      </c>
      <c r="E2895" s="32"/>
      <c r="F2895" s="32"/>
      <c r="G2895" s="32" t="s">
        <v>2721</v>
      </c>
      <c r="H2895" s="32">
        <v>0</v>
      </c>
      <c r="I2895" s="32" t="b">
        <v>0</v>
      </c>
      <c r="M2895">
        <v>2</v>
      </c>
      <c r="N2895" s="30" t="str">
        <f t="shared" si="139"/>
        <v>DELETE FROM W_CATEGORY WHERE ID = type;</v>
      </c>
      <c r="O2895" s="30" t="str">
        <f t="shared" si="137"/>
        <v>INSERT INTO W_CATEGORY VALUES(</v>
      </c>
      <c r="P2895" s="30" t="str">
        <f t="shared" si="138"/>
        <v>"type",11,"","","その他建築・設備、土木関連技術者",0,FALSE</v>
      </c>
      <c r="Q2895" s="18" t="s">
        <v>70</v>
      </c>
    </row>
    <row r="2896" spans="2:17">
      <c r="B2896" s="32" t="s">
        <v>384</v>
      </c>
      <c r="C2896" s="32" t="s">
        <v>90</v>
      </c>
      <c r="D2896" s="32">
        <v>11</v>
      </c>
      <c r="E2896" s="32"/>
      <c r="F2896" s="32"/>
      <c r="G2896" s="32" t="s">
        <v>323</v>
      </c>
      <c r="H2896" s="32">
        <v>0</v>
      </c>
      <c r="I2896" s="32" t="b">
        <v>0</v>
      </c>
      <c r="M2896">
        <v>2</v>
      </c>
      <c r="N2896" s="30" t="str">
        <f t="shared" si="139"/>
        <v>DELETE FROM W_CATEGORY WHERE ID = type;</v>
      </c>
      <c r="O2896" s="30" t="str">
        <f t="shared" si="137"/>
        <v>INSERT INTO W_CATEGORY VALUES(</v>
      </c>
      <c r="P2896" s="30" t="str">
        <f t="shared" si="138"/>
        <v>"type",11,"","","土木設計、建築・設備設計",0,FALSE</v>
      </c>
      <c r="Q2896" s="18" t="s">
        <v>70</v>
      </c>
    </row>
    <row r="2897" spans="2:18">
      <c r="B2897" s="32" t="s">
        <v>384</v>
      </c>
      <c r="C2897" s="32" t="s">
        <v>90</v>
      </c>
      <c r="D2897" s="32">
        <v>11</v>
      </c>
      <c r="E2897" s="32"/>
      <c r="F2897" s="32"/>
      <c r="G2897" s="32" t="s">
        <v>2722</v>
      </c>
      <c r="H2897" s="32">
        <v>0</v>
      </c>
      <c r="I2897" s="32" t="b">
        <v>0</v>
      </c>
      <c r="M2897">
        <v>2</v>
      </c>
      <c r="N2897" s="30" t="str">
        <f t="shared" si="139"/>
        <v>DELETE FROM W_CATEGORY WHERE ID = type;</v>
      </c>
      <c r="O2897" s="30" t="str">
        <f t="shared" si="137"/>
        <v>INSERT INTO W_CATEGORY VALUES(</v>
      </c>
      <c r="P2897" s="30" t="str">
        <f t="shared" si="138"/>
        <v>"type",11,"","","土木設計・施工管理",0,FALSE</v>
      </c>
      <c r="Q2897" s="18" t="s">
        <v>70</v>
      </c>
    </row>
    <row r="2898" spans="2:18">
      <c r="B2898" s="32" t="s">
        <v>384</v>
      </c>
      <c r="C2898" s="32" t="s">
        <v>90</v>
      </c>
      <c r="D2898" s="32">
        <v>11</v>
      </c>
      <c r="E2898" s="32"/>
      <c r="F2898" s="32"/>
      <c r="G2898" s="32" t="s">
        <v>2723</v>
      </c>
      <c r="H2898" s="32">
        <v>0</v>
      </c>
      <c r="I2898" s="32" t="b">
        <v>0</v>
      </c>
      <c r="M2898">
        <v>2</v>
      </c>
      <c r="N2898" s="30" t="str">
        <f t="shared" si="139"/>
        <v>DELETE FROM W_CATEGORY WHERE ID = type;</v>
      </c>
      <c r="O2898" s="30" t="str">
        <f t="shared" si="137"/>
        <v>INSERT INTO W_CATEGORY VALUES(</v>
      </c>
      <c r="P2898" s="30" t="str">
        <f t="shared" si="138"/>
        <v>"type",11,"","","建築・設備設計、プラント設計、施工管理",0,FALSE</v>
      </c>
      <c r="Q2898" s="18" t="s">
        <v>70</v>
      </c>
    </row>
    <row r="2899" spans="2:18">
      <c r="B2899" s="32" t="s">
        <v>384</v>
      </c>
      <c r="C2899" s="32" t="s">
        <v>90</v>
      </c>
      <c r="D2899" s="32">
        <v>11</v>
      </c>
      <c r="E2899" s="32" t="s">
        <v>1491</v>
      </c>
      <c r="F2899" s="32"/>
      <c r="G2899" s="32" t="s">
        <v>2723</v>
      </c>
      <c r="H2899" s="32">
        <v>0</v>
      </c>
      <c r="I2899" s="32" t="b">
        <v>0</v>
      </c>
      <c r="M2899">
        <v>2</v>
      </c>
      <c r="N2899" s="30" t="str">
        <f t="shared" si="139"/>
        <v>DELETE FROM W_CATEGORY WHERE ID = type;</v>
      </c>
      <c r="O2899" s="30" t="str">
        <f t="shared" si="137"/>
        <v>INSERT INTO W_CATEGORY VALUES(</v>
      </c>
      <c r="P2899" s="30" t="str">
        <f t="shared" si="138"/>
        <v>"type",11,"/job-12/70","","建築・設備設計、プラント設計、施工管理",0,FALSE</v>
      </c>
      <c r="Q2899" s="18" t="s">
        <v>70</v>
      </c>
    </row>
    <row r="2900" spans="2:18">
      <c r="B2900" s="32" t="s">
        <v>384</v>
      </c>
      <c r="C2900" s="32" t="s">
        <v>90</v>
      </c>
      <c r="D2900" s="32">
        <v>11</v>
      </c>
      <c r="E2900" s="32" t="s">
        <v>1492</v>
      </c>
      <c r="F2900" s="32"/>
      <c r="G2900" s="32" t="s">
        <v>2722</v>
      </c>
      <c r="H2900" s="32">
        <v>0</v>
      </c>
      <c r="I2900" s="32" t="b">
        <v>0</v>
      </c>
      <c r="M2900">
        <v>2</v>
      </c>
      <c r="N2900" s="30" t="str">
        <f t="shared" si="139"/>
        <v>DELETE FROM W_CATEGORY WHERE ID = type;</v>
      </c>
      <c r="O2900" s="30" t="str">
        <f t="shared" si="137"/>
        <v>INSERT INTO W_CATEGORY VALUES(</v>
      </c>
      <c r="P2900" s="30" t="str">
        <f t="shared" si="138"/>
        <v>"type",11,"/job-12/71","","土木設計・施工管理",0,FALSE</v>
      </c>
      <c r="Q2900" s="18" t="s">
        <v>70</v>
      </c>
    </row>
    <row r="2901" spans="2:18">
      <c r="B2901" s="32" t="s">
        <v>384</v>
      </c>
      <c r="C2901" s="32" t="s">
        <v>90</v>
      </c>
      <c r="D2901" s="32">
        <v>11</v>
      </c>
      <c r="E2901" s="32" t="s">
        <v>1493</v>
      </c>
      <c r="F2901" s="32"/>
      <c r="G2901" s="32" t="s">
        <v>2721</v>
      </c>
      <c r="H2901" s="32">
        <v>0</v>
      </c>
      <c r="I2901" s="32" t="b">
        <v>0</v>
      </c>
      <c r="M2901">
        <v>2</v>
      </c>
      <c r="N2901" s="30" t="str">
        <f t="shared" si="139"/>
        <v>DELETE FROM W_CATEGORY WHERE ID = type;</v>
      </c>
      <c r="O2901" s="30" t="str">
        <f t="shared" si="137"/>
        <v>INSERT INTO W_CATEGORY VALUES(</v>
      </c>
      <c r="P2901" s="30" t="str">
        <f t="shared" si="138"/>
        <v>"type",11,"/job-12/72","","その他建築・設備、土木関連技術者",0,FALSE</v>
      </c>
      <c r="Q2901" s="18" t="s">
        <v>70</v>
      </c>
    </row>
    <row r="2902" spans="2:18">
      <c r="B2902" s="32" t="s">
        <v>384</v>
      </c>
      <c r="C2902" s="32" t="s">
        <v>90</v>
      </c>
      <c r="D2902" s="32">
        <v>11</v>
      </c>
      <c r="E2902" s="32" t="s">
        <v>1494</v>
      </c>
      <c r="F2902" s="32"/>
      <c r="G2902" s="32" t="s">
        <v>2720</v>
      </c>
      <c r="H2902" s="32">
        <v>0</v>
      </c>
      <c r="I2902" s="32" t="b">
        <v>0</v>
      </c>
      <c r="M2902">
        <v>2</v>
      </c>
      <c r="N2902" s="30" t="str">
        <f t="shared" si="139"/>
        <v>DELETE FROM W_CATEGORY WHERE ID = type;</v>
      </c>
      <c r="O2902" s="30" t="str">
        <f t="shared" si="137"/>
        <v>INSERT INTO W_CATEGORY VALUES(</v>
      </c>
      <c r="P2902" s="30" t="str">
        <f t="shared" si="138"/>
        <v>"type",11,"/job-12/75","","CADオペレーター、その他技術関連職",0,FALSE</v>
      </c>
      <c r="Q2902" s="18" t="s">
        <v>70</v>
      </c>
    </row>
    <row r="2905" spans="2:18">
      <c r="B2905" s="4" t="s">
        <v>5</v>
      </c>
      <c r="C2905" s="15">
        <v>1</v>
      </c>
      <c r="D2905" s="15">
        <v>2</v>
      </c>
      <c r="E2905" s="15">
        <v>3</v>
      </c>
      <c r="F2905" s="15">
        <v>4</v>
      </c>
      <c r="G2905" s="15">
        <v>5</v>
      </c>
      <c r="H2905" s="15">
        <v>6</v>
      </c>
      <c r="I2905" s="15">
        <v>7</v>
      </c>
      <c r="N2905" s="18"/>
      <c r="O2905" s="18"/>
      <c r="P2905" s="18"/>
      <c r="Q2905" s="18"/>
      <c r="R2905" s="18"/>
    </row>
    <row r="2906" spans="2:18">
      <c r="B2906" s="4" t="s">
        <v>6</v>
      </c>
      <c r="C2906" s="16" t="s">
        <v>34</v>
      </c>
      <c r="D2906" s="16" t="s">
        <v>381</v>
      </c>
      <c r="E2906" s="16" t="s">
        <v>166</v>
      </c>
      <c r="F2906" s="16" t="s">
        <v>137</v>
      </c>
      <c r="G2906" s="16" t="s">
        <v>139</v>
      </c>
      <c r="H2906" s="16" t="s">
        <v>27</v>
      </c>
      <c r="I2906" s="16" t="s">
        <v>29</v>
      </c>
      <c r="N2906" s="30"/>
      <c r="O2906" s="30"/>
      <c r="P2906" s="30"/>
      <c r="Q2906" s="30"/>
    </row>
    <row r="2907" spans="2:18">
      <c r="B2907" s="4" t="s">
        <v>7</v>
      </c>
      <c r="C2907" s="16" t="s">
        <v>386</v>
      </c>
      <c r="D2907" s="16" t="s">
        <v>168</v>
      </c>
      <c r="E2907" s="16" t="s">
        <v>169</v>
      </c>
      <c r="F2907" s="16" t="s">
        <v>382</v>
      </c>
      <c r="G2907" s="16" t="s">
        <v>140</v>
      </c>
      <c r="H2907" s="16" t="s">
        <v>380</v>
      </c>
      <c r="I2907" s="16" t="s">
        <v>387</v>
      </c>
    </row>
    <row r="2908" spans="2:18">
      <c r="B2908" s="5" t="s">
        <v>8</v>
      </c>
      <c r="C2908" s="16" t="s">
        <v>386</v>
      </c>
      <c r="D2908" s="16" t="s">
        <v>109</v>
      </c>
      <c r="E2908" s="16" t="s">
        <v>388</v>
      </c>
      <c r="F2908" s="16" t="s">
        <v>172</v>
      </c>
      <c r="G2908" s="16" t="s">
        <v>172</v>
      </c>
      <c r="H2908" s="16" t="s">
        <v>172</v>
      </c>
      <c r="I2908" s="16" t="s">
        <v>389</v>
      </c>
      <c r="N2908" s="18" t="s">
        <v>68</v>
      </c>
      <c r="O2908" s="18" t="s">
        <v>69</v>
      </c>
    </row>
    <row r="2909" spans="2:18">
      <c r="B2909" s="32" t="s">
        <v>385</v>
      </c>
      <c r="C2909" s="32"/>
      <c r="D2909" s="32"/>
      <c r="E2909" s="32"/>
      <c r="F2909" s="32"/>
      <c r="G2909" s="32"/>
      <c r="H2909" s="32"/>
      <c r="I2909" s="32"/>
      <c r="M2909">
        <v>1</v>
      </c>
      <c r="N2909" s="30" t="str">
        <f>"DELETE FROM " &amp; $B2909 &amp; " WHERE ID = " &amp; C2909 &amp; ";"</f>
        <v>DELETE FROM W_JOB_OFFER WHERE ID = ;</v>
      </c>
      <c r="O2909" s="30" t="str">
        <f>"INSERT INTO " &amp; $B2909 &amp; " VALUES("</f>
        <v>INSERT INTO W_JOB_OFFER VALUES(</v>
      </c>
      <c r="P2909" s="30" t="str">
        <f xml:space="preserve"> IF(IFERROR(FIND("VAR",C$5),0)&gt;0,""""&amp; C2909 &amp; """",C2909) &amp; "," &amp; IF(IFERROR(FIND("VAR",D$5),0)&gt;0,""""&amp; D2909 &amp; """",D2909) &amp; "," &amp; IF(IFERROR(FIND("VAR",E$5),0)&gt;0,""""&amp; E2909 &amp; """",E2909) &amp; "," &amp;  IF(IFERROR(FIND("VAR",F$5),0)&gt;0,""""&amp; F2909 &amp; """",F2909)&amp; "," &amp;  IF(IFERROR(FIND("VAR",G$5),0)&gt;0,""""&amp; G2909 &amp; """",G2909) &amp; "," &amp; IF(IFERROR(FIND("VAR",H$5),0)&gt;0,""""&amp; H2909 &amp; """",H2909) &amp; "," &amp;  IF(IFERROR(FIND("VAR",I$5),0)&gt;0,""""&amp; I2909 &amp; """",I2909)</f>
        <v>,"","","","",,""</v>
      </c>
      <c r="Q2909" s="18" t="s">
        <v>70</v>
      </c>
      <c r="R2909" s="18"/>
    </row>
    <row r="2910" spans="2:18">
      <c r="B2910" s="32" t="s">
        <v>385</v>
      </c>
      <c r="C2910" s="32"/>
      <c r="D2910" s="32"/>
      <c r="E2910" s="32"/>
      <c r="F2910" s="32"/>
      <c r="G2910" s="32"/>
      <c r="H2910" s="32"/>
      <c r="I2910" s="32"/>
      <c r="M2910">
        <v>2</v>
      </c>
      <c r="N2910" s="30" t="str">
        <f t="shared" ref="N2910" si="140">"DELETE FROM " &amp; $B2910 &amp; " WHERE ID = " &amp; C2910 &amp; ";"</f>
        <v>DELETE FROM W_JOB_OFFER WHERE ID = ;</v>
      </c>
      <c r="O2910" s="30" t="str">
        <f t="shared" ref="O2910" si="141">"INSERT INTO " &amp; $B2910 &amp; " VALUES("</f>
        <v>INSERT INTO W_JOB_OFFER VALUES(</v>
      </c>
      <c r="P2910" s="30" t="str">
        <f xml:space="preserve"> IF(IFERROR(FIND("VAR",C$5),0)&gt;0,""""&amp; C2910 &amp; """",C2910) &amp; "," &amp; IF(IFERROR(FIND("VAR",D$5),0)&gt;0,""""&amp; D2910 &amp; """",D2910) &amp; "," &amp; IF(IFERROR(FIND("VAR",E$5),0)&gt;0,""""&amp; E2910 &amp; """",E2910) &amp; "," &amp;  IF(IFERROR(FIND("VAR",F$5),0)&gt;0,""""&amp; F2910 &amp; """",F2910)&amp; "," &amp;  IF(IFERROR(FIND("VAR",G$5),0)&gt;0,""""&amp; G2910 &amp; """",G2910) &amp; "," &amp; IF(IFERROR(FIND("VAR",H$5),0)&gt;0,""""&amp; H2910 &amp; """",H2910) &amp; "," &amp;  IF(IFERROR(FIND("VAR",I$5),0)&gt;0,""""&amp; I2910 &amp; """",I2910)</f>
        <v>,"","","","",,""</v>
      </c>
      <c r="Q2910" s="18" t="s">
        <v>70</v>
      </c>
    </row>
    <row r="2914" spans="2:17">
      <c r="B2914" s="4" t="s">
        <v>5</v>
      </c>
      <c r="C2914" s="15">
        <v>1</v>
      </c>
      <c r="D2914" s="15">
        <v>2</v>
      </c>
      <c r="E2914" s="15">
        <v>3</v>
      </c>
      <c r="F2914" s="15">
        <v>4</v>
      </c>
    </row>
    <row r="2915" spans="2:17">
      <c r="B2915" s="4" t="s">
        <v>6</v>
      </c>
      <c r="C2915" s="16" t="s">
        <v>34</v>
      </c>
      <c r="D2915" s="16" t="s">
        <v>75</v>
      </c>
      <c r="E2915" s="16" t="s">
        <v>77</v>
      </c>
      <c r="F2915" s="16" t="s">
        <v>29</v>
      </c>
      <c r="G2915" s="31" t="s">
        <v>96</v>
      </c>
      <c r="H2915" s="31" t="s">
        <v>97</v>
      </c>
    </row>
    <row r="2916" spans="2:17">
      <c r="B2916" s="4" t="s">
        <v>7</v>
      </c>
      <c r="C2916" s="16" t="s">
        <v>80</v>
      </c>
      <c r="D2916" s="16" t="s">
        <v>81</v>
      </c>
      <c r="E2916" s="16" t="s">
        <v>78</v>
      </c>
      <c r="F2916" s="16" t="s">
        <v>28</v>
      </c>
    </row>
    <row r="2917" spans="2:17">
      <c r="B2917" s="5" t="s">
        <v>8</v>
      </c>
      <c r="C2917" s="16" t="s">
        <v>83</v>
      </c>
      <c r="D2917" s="16" t="s">
        <v>76</v>
      </c>
      <c r="E2917" s="16" t="s">
        <v>66</v>
      </c>
      <c r="F2917" s="16" t="s">
        <v>82</v>
      </c>
      <c r="N2917" s="18" t="s">
        <v>68</v>
      </c>
      <c r="O2917" s="18" t="s">
        <v>69</v>
      </c>
    </row>
    <row r="2918" spans="2:17">
      <c r="B2918" s="32" t="s">
        <v>86</v>
      </c>
      <c r="C2918" s="34">
        <v>20160114</v>
      </c>
      <c r="D2918" s="33" t="e">
        <f>VLOOKUP(G2918,#REF!,6,FALSE)</f>
        <v>#REF!</v>
      </c>
      <c r="E2918" s="33" t="e">
        <f>VLOOKUP(H2918,$D$6:$M$21,9,FALSE)</f>
        <v>#N/A</v>
      </c>
      <c r="F2918" s="32">
        <v>87</v>
      </c>
      <c r="G2918" s="18" t="s">
        <v>85</v>
      </c>
      <c r="H2918" s="18" t="s">
        <v>87</v>
      </c>
      <c r="N2918" s="30" t="str">
        <f>"DELETE FROM " &amp; $B2918 &amp; " WHERE ID = " &amp; C2918 &amp; ";"</f>
        <v>DELETE FROM T_COUNT WHERE ID = 20160114;</v>
      </c>
      <c r="O2918" s="30" t="str">
        <f>"INSERT INTO " &amp; $B2918 &amp; " VALUES("</f>
        <v>INSERT INTO T_COUNT VALUES(</v>
      </c>
      <c r="P2918" s="30" t="e">
        <f xml:space="preserve"> IF(IFERROR(FIND("DATE",C$2917),0)&gt;0,""""&amp; C2918 &amp; """",C2918) &amp; "," &amp; IF(IFERROR(FIND("VAR",D$2917),0)&gt;0,""""&amp; D2918 &amp; """",D2918) &amp; "," &amp; IF(IFERROR(FIND("VAR",E$2917),0)&gt;0,""""&amp; E2918 &amp; """",E2918) &amp; "," &amp;  IF(IFERROR(FIND("VAR",F$2917),0)&gt;0,""""&amp; F2918 &amp; """",F2918)</f>
        <v>#REF!</v>
      </c>
      <c r="Q2918" s="18" t="s">
        <v>70</v>
      </c>
    </row>
    <row r="2919" spans="2:17">
      <c r="B2919" s="32" t="s">
        <v>32</v>
      </c>
      <c r="C2919" s="34">
        <v>20160114</v>
      </c>
      <c r="D2919" s="33" t="e">
        <f>VLOOKUP(G2919,#REF!,6,FALSE)</f>
        <v>#REF!</v>
      </c>
      <c r="E2919" s="33" t="e">
        <f>VLOOKUP(H2919,$D$6:$M$21,9,FALSE)</f>
        <v>#N/A</v>
      </c>
      <c r="F2919" s="32">
        <v>87</v>
      </c>
      <c r="G2919" s="18" t="s">
        <v>85</v>
      </c>
      <c r="H2919" s="18" t="s">
        <v>87</v>
      </c>
      <c r="N2919" s="30" t="str">
        <f>"DELETE FROM " &amp; $B2919 &amp; " WHERE ID = " &amp; C2919 &amp; ";"</f>
        <v>DELETE FROM T_COUNT WHERE ID = 20160114;</v>
      </c>
      <c r="O2919" s="30" t="str">
        <f t="shared" ref="O2919:O2920" si="142">"INSERT INTO " &amp; $B2919 &amp; " VALUES("</f>
        <v>INSERT INTO T_COUNT VALUES(</v>
      </c>
      <c r="P2919" s="30" t="e">
        <f xml:space="preserve"> IF(IFERROR(FIND("DATE",C$2917),0)&gt;0,""""&amp; C2919 &amp; """",C2919) &amp; "," &amp; IF(IFERROR(FIND("VAR",D$2917),0)&gt;0,""""&amp; D2919 &amp; """",D2919) &amp; "," &amp; IF(IFERROR(FIND("VAR",E$2917),0)&gt;0,""""&amp; E2919 &amp; """",E2919) &amp; "," &amp;  IF(IFERROR(FIND("VAR",F$2917),0)&gt;0,""""&amp; F2919 &amp; """",F2919)</f>
        <v>#REF!</v>
      </c>
      <c r="Q2919" s="18" t="s">
        <v>70</v>
      </c>
    </row>
    <row r="2920" spans="2:17">
      <c r="B2920" s="32" t="s">
        <v>32</v>
      </c>
      <c r="C2920" s="34">
        <v>20160114</v>
      </c>
      <c r="D2920" s="33" t="e">
        <f>VLOOKUP(G2920,#REF!,6,FALSE)</f>
        <v>#REF!</v>
      </c>
      <c r="E2920" s="33" t="e">
        <f>VLOOKUP(H2920,$D$6:$M$21,9,FALSE)</f>
        <v>#N/A</v>
      </c>
      <c r="F2920" s="32">
        <v>338</v>
      </c>
      <c r="G2920" s="18" t="s">
        <v>85</v>
      </c>
      <c r="H2920" s="18" t="s">
        <v>88</v>
      </c>
      <c r="N2920" s="30" t="str">
        <f>"DELETE FROM " &amp; $B2920 &amp; " WHERE ID = " &amp; C2920 &amp; ";"</f>
        <v>DELETE FROM T_COUNT WHERE ID = 20160114;</v>
      </c>
      <c r="O2920" s="30" t="str">
        <f t="shared" si="142"/>
        <v>INSERT INTO T_COUNT VALUES(</v>
      </c>
      <c r="P2920" s="30" t="e">
        <f xml:space="preserve"> IF(IFERROR(FIND("DATE",C$2917),0)&gt;0,""""&amp; C2920 &amp; """",C2920) &amp; "," &amp; IF(IFERROR(FIND("VAR",D$2917),0)&gt;0,""""&amp; D2920 &amp; """",D2920) &amp; "," &amp; IF(IFERROR(FIND("VAR",E$2917),0)&gt;0,""""&amp; E2920 &amp; """",E2920) &amp; "," &amp;  IF(IFERROR(FIND("VAR",F$2917),0)&gt;0,""""&amp; F2920 &amp; """",F2920)</f>
        <v>#REF!</v>
      </c>
      <c r="Q2920" s="18" t="s">
        <v>70</v>
      </c>
    </row>
  </sheetData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A6" sqref="A6:XFD6"/>
    </sheetView>
  </sheetViews>
  <sheetFormatPr defaultRowHeight="13.5"/>
  <cols>
    <col min="1" max="16384" width="9" style="18"/>
  </cols>
  <sheetData>
    <row r="2" spans="1:1">
      <c r="A2" s="18" t="s">
        <v>392</v>
      </c>
    </row>
    <row r="3" spans="1:1">
      <c r="A3" s="18" t="s">
        <v>393</v>
      </c>
    </row>
    <row r="4" spans="1:1">
      <c r="A4" s="18" t="s">
        <v>394</v>
      </c>
    </row>
    <row r="5" spans="1:1">
      <c r="A5" s="18" t="s">
        <v>395</v>
      </c>
    </row>
    <row r="8" spans="1:1">
      <c r="A8" s="18" t="s">
        <v>105</v>
      </c>
    </row>
    <row r="10" spans="1:1">
      <c r="A10" s="18" t="s">
        <v>106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１．ディレクトリ構成</vt:lpstr>
      <vt:lpstr>２．テーブル定義</vt:lpstr>
      <vt:lpstr>crontab</vt:lpstr>
      <vt:lpstr>サイト情報</vt:lpstr>
      <vt:lpstr>データ</vt:lpstr>
      <vt:lpstr>mySQLコマンド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RD10PC066N-user</dc:creator>
  <cp:lastModifiedBy>RD10PC066N-user</cp:lastModifiedBy>
  <dcterms:created xsi:type="dcterms:W3CDTF">2016-01-14T02:02:42Z</dcterms:created>
  <dcterms:modified xsi:type="dcterms:W3CDTF">2016-09-15T05:39:27Z</dcterms:modified>
</cp:coreProperties>
</file>