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6"/>
  <workbookPr/>
  <xr:revisionPtr revIDLastSave="173" documentId="11_29C70CAC91CAB8660C871692A32019B33CED4083" xr6:coauthVersionLast="47" xr6:coauthVersionMax="47" xr10:uidLastSave="{8728E8FD-BCAF-4283-ABA3-2563E4D5B43A}"/>
  <bookViews>
    <workbookView xWindow="240" yWindow="105" windowWidth="14805" windowHeight="8010" activeTab="1" xr2:uid="{00000000-000D-0000-FFFF-FFFF00000000}"/>
  </bookViews>
  <sheets>
    <sheet name="input" sheetId="1" r:id="rId1"/>
    <sheet name="initial counts" sheetId="3" r:id="rId2"/>
    <sheet name="Readme" sheetId="2"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E3" i="3"/>
  <c r="F3" i="3"/>
  <c r="G3" i="3"/>
  <c r="H3" i="3"/>
  <c r="E4" i="3"/>
  <c r="F4" i="3"/>
  <c r="G4" i="3"/>
  <c r="H4" i="3"/>
  <c r="E5" i="3"/>
  <c r="F5" i="3"/>
  <c r="G5" i="3"/>
  <c r="H5" i="3"/>
  <c r="E6" i="3"/>
  <c r="F6" i="3"/>
  <c r="G6" i="3"/>
  <c r="H6" i="3"/>
  <c r="E7" i="3"/>
  <c r="F7" i="3"/>
  <c r="G7" i="3"/>
  <c r="H7" i="3"/>
  <c r="F2" i="3"/>
  <c r="G2"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Johnson</author>
  </authors>
  <commentList>
    <comment ref="D2" authorId="0" shapeId="0" xr:uid="{859A4639-9474-4A85-8AAD-32D54A974458}">
      <text>
        <r>
          <rPr>
            <sz val="11"/>
            <color theme="1"/>
            <rFont val="Aptos Narrow"/>
            <family val="2"/>
            <scheme val="minor"/>
          </rPr>
          <t>Andrew Johnson:
This table is the percent allocation within each competition group. There will be a table above this one that will be the count of each competition group per building. 
We have Utility building counts * Units per building (comp group) * respective condition name in each comp group to allocate the total number to each initial condition
This is the input for the adoption model
How do we deal with air source heat pump in multiple comp groups</t>
        </r>
      </text>
    </comment>
    <comment ref="D4" authorId="0" shapeId="0" xr:uid="{AEC9FEAC-B465-4AC5-831B-B15BAE414466}">
      <text>
        <r>
          <rPr>
            <sz val="11"/>
            <color theme="1"/>
            <rFont val="Aptos Narrow"/>
            <family val="2"/>
            <scheme val="minor"/>
          </rPr>
          <t>Andrew Johnson:
This value is not a percentage it is the count per building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Johnson</author>
  </authors>
  <commentList>
    <comment ref="A1" authorId="0" shapeId="0" xr:uid="{C5D88679-B8B8-4697-8BE0-897DF0D36D07}">
      <text>
        <t>Andrew Johnson:
Condition ID assigned via code</t>
      </text>
    </comment>
    <comment ref="E4" authorId="0" shapeId="0" xr:uid="{E3257CA5-D5AC-44AA-A57E-764C59CBCCB9}">
      <text>
        <r>
          <rPr>
            <sz val="11"/>
            <color theme="1"/>
            <rFont val="Aptos Narrow"/>
            <family val="2"/>
            <scheme val="minor"/>
          </rPr>
          <t>Andrew Johnson:
room ACs are not in the 100% feature as some homes may treat this as an add on</t>
        </r>
      </text>
    </comment>
    <comment ref="A12" authorId="0" shapeId="0" xr:uid="{63BE823C-B182-4A40-8BBF-E927293B7CFE}">
      <text>
        <t>Andrew Johnson:
In the database keep each condition split out by market
EUL - changes by condition
Global Inputs of how to split up the useful life
Example EUL is 1/EUL is ROB
RET_ER is 1/3 of EUL - ROB
Remaining is (RET + ROB) - EUL
RET_Add on is EUL-ROB</t>
      </text>
    </comment>
    <comment ref="A13" authorId="0" shapeId="0" xr:uid="{CD48AFE2-C478-4188-BB09-043143FFAF8C}">
      <text>
        <t>Andrew Johnson:
Plan is to add the results of the adoption model to this with unique rows for every year and condition combination. (reference the condition)</t>
      </text>
    </comment>
  </commentList>
</comments>
</file>

<file path=xl/sharedStrings.xml><?xml version="1.0" encoding="utf-8"?>
<sst xmlns="http://schemas.openxmlformats.org/spreadsheetml/2006/main" count="90" uniqueCount="31">
  <si>
    <t>condition_name</t>
  </si>
  <si>
    <t>competition_group</t>
  </si>
  <si>
    <t>subgroup</t>
  </si>
  <si>
    <t>single_family</t>
  </si>
  <si>
    <t>multifamily</t>
  </si>
  <si>
    <t>single_family_li</t>
  </si>
  <si>
    <t>multifamily_li</t>
  </si>
  <si>
    <t>furnace_fuel_oil_existing_residential</t>
  </si>
  <si>
    <t>heating_cooling</t>
  </si>
  <si>
    <t>oil_furnace</t>
  </si>
  <si>
    <t>furnace_natural_gas_baseline_residential</t>
  </si>
  <si>
    <t>gas_furnace</t>
  </si>
  <si>
    <t>furnace_natural_gas_efficient_residential</t>
  </si>
  <si>
    <t>room_ac_electricity_baseline_residential</t>
  </si>
  <si>
    <t>room_ac</t>
  </si>
  <si>
    <t>room_ac_electricity_efficient_residential</t>
  </si>
  <si>
    <t>air_conditioner_electricity_baseline_residential</t>
  </si>
  <si>
    <t>central_ac</t>
  </si>
  <si>
    <t>air_conditioner_electricity_efficient_residential</t>
  </si>
  <si>
    <t>cchp_electricity_efficient_residential</t>
  </si>
  <si>
    <t>cchp</t>
  </si>
  <si>
    <t>refrigerator_electricity_existing_residential</t>
  </si>
  <si>
    <t>refrigeration</t>
  </si>
  <si>
    <t>full_size</t>
  </si>
  <si>
    <t>refrigerator_electricity_baseline_residential</t>
  </si>
  <si>
    <t>refrigerator_electricity_efficient_residential</t>
  </si>
  <si>
    <t>refrigerator_electricity_top10_residential</t>
  </si>
  <si>
    <t>Year</t>
  </si>
  <si>
    <t>Input data is building types and competition group from initial characterization file</t>
  </si>
  <si>
    <t>large commercial is 2x small commercial</t>
  </si>
  <si>
    <t>temp data used for now - will create a methodology for future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</si>
</sst>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0"/>
      <name val="Aptos Narrow"/>
      <family val="2"/>
      <scheme val="minor"/>
    </font>
    <font>
      <sz val="10"/>
      <color rgb="FF242424"/>
      <name val="Arial Unicode MS"/>
    </font>
  </fonts>
  <fills count="4">
    <fill>
      <patternFill patternType="none"/>
    </fill>
    <fill>
      <patternFill patternType="gray125"/>
    </fill>
    <fill>
      <patternFill patternType="solid">
        <fgColor theme="2"/>
        <bgColor indexed="64"/>
      </patternFill>
    </fill>
    <fill>
      <patternFill patternType="solid">
        <fgColor theme="8" tint="-0.249977111117893"/>
        <bgColor indexed="64"/>
      </patternFill>
    </fill>
  </fills>
  <borders count="2">
    <border>
      <left/>
      <right/>
      <top/>
      <bottom/>
      <diagonal/>
    </border>
    <border>
      <left/>
      <right/>
      <top style="thin">
        <color rgb="FF000000"/>
      </top>
      <bottom style="thin">
        <color rgb="FF000000"/>
      </bottom>
      <diagonal/>
    </border>
  </borders>
  <cellStyleXfs count="1">
    <xf numFmtId="0" fontId="0" fillId="0" borderId="0"/>
  </cellStyleXfs>
  <cellXfs count="5">
    <xf numFmtId="0" fontId="0" fillId="0" borderId="0" xfId="0"/>
    <xf numFmtId="3" fontId="0" fillId="0" borderId="0" xfId="0" applyNumberFormat="1"/>
    <xf numFmtId="0" fontId="1" fillId="3" borderId="0" xfId="0" applyFont="1" applyFill="1"/>
    <xf numFmtId="0" fontId="2" fillId="2" borderId="1" xfId="0" applyFont="1" applyFill="1" applyBorder="1" applyAlignment="1">
      <alignment horizontal="right" vertical="center"/>
    </xf>
    <xf numFmtId="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itial_customer_cou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_askc3iE50ODEQzjt-WIN72jFFuGKadCmXrXkiYJvfXyzaF5Ty3XQq7k_w4gjg9K" itemId="0153QGV5NR57D3O6IJ6RCJP5BN4TNGPCOL"/>
    <sheetNames>
      <sheetName val="Input"/>
      <sheetName val="Readme"/>
    </sheetNames>
    <sheetDataSet>
      <sheetData sheetId="0">
        <row r="2">
          <cell r="B2">
            <v>100000</v>
          </cell>
          <cell r="C2">
            <v>50000</v>
          </cell>
          <cell r="D2">
            <v>20000</v>
          </cell>
          <cell r="E2">
            <v>10000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activeCell="E3" sqref="E3"/>
    </sheetView>
  </sheetViews>
  <sheetFormatPr defaultRowHeight="15"/>
  <cols>
    <col min="1" max="1" width="43.85546875" customWidth="1"/>
    <col min="2" max="3" width="26.42578125" customWidth="1"/>
    <col min="4" max="4" width="14.28515625" customWidth="1"/>
    <col min="5" max="5" width="16.7109375" customWidth="1"/>
    <col min="6" max="6" width="14" customWidth="1"/>
    <col min="7" max="7" width="14.5703125" customWidth="1"/>
  </cols>
  <sheetData>
    <row r="1" spans="1:7">
      <c r="A1" s="1" t="s">
        <v>0</v>
      </c>
      <c r="B1" s="2" t="s">
        <v>1</v>
      </c>
      <c r="C1" s="2" t="s">
        <v>2</v>
      </c>
      <c r="D1" s="1" t="s">
        <v>3</v>
      </c>
      <c r="E1" s="1" t="s">
        <v>4</v>
      </c>
      <c r="F1" s="1" t="s">
        <v>5</v>
      </c>
      <c r="G1" s="1" t="s">
        <v>6</v>
      </c>
    </row>
    <row r="2" spans="1:7">
      <c r="A2" s="1" t="s">
        <v>7</v>
      </c>
      <c r="B2" s="3" t="s">
        <v>8</v>
      </c>
      <c r="C2" s="3" t="s">
        <v>9</v>
      </c>
      <c r="D2" s="4">
        <v>1</v>
      </c>
      <c r="E2">
        <v>0.1</v>
      </c>
      <c r="F2">
        <v>0.2</v>
      </c>
      <c r="G2">
        <v>0.1</v>
      </c>
    </row>
    <row r="3" spans="1:7">
      <c r="A3" s="1" t="s">
        <v>10</v>
      </c>
      <c r="B3" s="3" t="s">
        <v>8</v>
      </c>
      <c r="C3" s="3" t="s">
        <v>11</v>
      </c>
      <c r="D3" s="4">
        <v>0.5</v>
      </c>
      <c r="E3">
        <v>0.6</v>
      </c>
      <c r="F3">
        <v>0.5</v>
      </c>
      <c r="G3">
        <v>0.6</v>
      </c>
    </row>
    <row r="4" spans="1:7">
      <c r="A4" s="1" t="s">
        <v>12</v>
      </c>
      <c r="B4" s="3" t="s">
        <v>8</v>
      </c>
      <c r="C4" s="3" t="s">
        <v>11</v>
      </c>
      <c r="D4" s="4">
        <v>0.5</v>
      </c>
      <c r="E4">
        <v>0.4</v>
      </c>
      <c r="F4">
        <v>0.4</v>
      </c>
      <c r="G4">
        <v>0.4</v>
      </c>
    </row>
    <row r="5" spans="1:7">
      <c r="A5" s="1" t="s">
        <v>13</v>
      </c>
      <c r="B5" s="3" t="s">
        <v>8</v>
      </c>
      <c r="C5" s="3" t="s">
        <v>14</v>
      </c>
      <c r="D5" s="4">
        <v>0.7</v>
      </c>
      <c r="E5">
        <v>0.7</v>
      </c>
      <c r="F5">
        <v>0.6</v>
      </c>
      <c r="G5">
        <v>0.6</v>
      </c>
    </row>
    <row r="6" spans="1:7">
      <c r="A6" s="1" t="s">
        <v>15</v>
      </c>
      <c r="B6" s="3" t="s">
        <v>8</v>
      </c>
      <c r="C6" s="3" t="s">
        <v>14</v>
      </c>
      <c r="D6" s="4">
        <v>0.3</v>
      </c>
      <c r="E6">
        <v>0.1</v>
      </c>
      <c r="F6">
        <v>0.1</v>
      </c>
      <c r="G6">
        <v>0.1</v>
      </c>
    </row>
    <row r="7" spans="1:7">
      <c r="A7" s="1" t="s">
        <v>16</v>
      </c>
      <c r="B7" s="3" t="s">
        <v>8</v>
      </c>
      <c r="C7" s="3" t="s">
        <v>17</v>
      </c>
      <c r="D7" s="4">
        <v>0.7</v>
      </c>
      <c r="E7">
        <v>1.2</v>
      </c>
      <c r="F7">
        <v>1</v>
      </c>
      <c r="G7">
        <v>1.2</v>
      </c>
    </row>
    <row r="8" spans="1:7">
      <c r="A8" t="s">
        <v>18</v>
      </c>
      <c r="B8" s="3" t="s">
        <v>8</v>
      </c>
      <c r="C8" s="3" t="s">
        <v>17</v>
      </c>
      <c r="D8" s="4">
        <v>0.3</v>
      </c>
    </row>
    <row r="9" spans="1:7">
      <c r="A9" t="s">
        <v>19</v>
      </c>
      <c r="B9" s="3" t="s">
        <v>8</v>
      </c>
      <c r="C9" s="3" t="s">
        <v>20</v>
      </c>
      <c r="D9" s="4">
        <v>1</v>
      </c>
    </row>
    <row r="10" spans="1:7">
      <c r="A10" t="s">
        <v>21</v>
      </c>
      <c r="B10" s="3" t="s">
        <v>22</v>
      </c>
      <c r="C10" s="3" t="s">
        <v>23</v>
      </c>
      <c r="D10" s="4">
        <v>0.25</v>
      </c>
    </row>
    <row r="11" spans="1:7">
      <c r="A11" t="s">
        <v>24</v>
      </c>
      <c r="B11" s="3" t="s">
        <v>22</v>
      </c>
      <c r="C11" s="3" t="s">
        <v>23</v>
      </c>
      <c r="D11" s="4">
        <v>0.25</v>
      </c>
    </row>
    <row r="12" spans="1:7">
      <c r="A12" t="s">
        <v>25</v>
      </c>
      <c r="B12" s="3" t="s">
        <v>22</v>
      </c>
      <c r="C12" s="3" t="s">
        <v>23</v>
      </c>
      <c r="D12" s="4">
        <v>0.25</v>
      </c>
    </row>
    <row r="13" spans="1:7">
      <c r="A13" t="s">
        <v>26</v>
      </c>
      <c r="B13" s="3" t="s">
        <v>22</v>
      </c>
      <c r="C13" s="3" t="s">
        <v>23</v>
      </c>
      <c r="D13" s="4">
        <v>0.25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3C7D-347E-4357-A2E5-E29715FC8AFA}">
  <dimension ref="A1:H13"/>
  <sheetViews>
    <sheetView tabSelected="1" workbookViewId="0">
      <selection activeCell="A12" sqref="A12"/>
    </sheetView>
  </sheetViews>
  <sheetFormatPr defaultRowHeight="15"/>
  <cols>
    <col min="1" max="1" width="42.5703125" customWidth="1"/>
    <col min="2" max="2" width="6.42578125" customWidth="1"/>
    <col min="3" max="3" width="27.5703125" customWidth="1"/>
    <col min="4" max="4" width="15" customWidth="1"/>
    <col min="5" max="5" width="13.140625" customWidth="1"/>
  </cols>
  <sheetData>
    <row r="1" spans="1:8">
      <c r="A1" s="1" t="s">
        <v>0</v>
      </c>
      <c r="B1" s="1" t="s">
        <v>27</v>
      </c>
      <c r="C1" s="2" t="s">
        <v>1</v>
      </c>
      <c r="D1" s="2" t="s">
        <v>2</v>
      </c>
      <c r="E1" s="1" t="s">
        <v>3</v>
      </c>
      <c r="F1" s="1" t="s">
        <v>4</v>
      </c>
      <c r="G1" s="1" t="s">
        <v>5</v>
      </c>
      <c r="H1" s="1" t="s">
        <v>6</v>
      </c>
    </row>
    <row r="2" spans="1:8">
      <c r="A2" s="1" t="s">
        <v>7</v>
      </c>
      <c r="B2" s="1">
        <v>1</v>
      </c>
      <c r="C2" s="3" t="s">
        <v>8</v>
      </c>
      <c r="D2" s="3" t="s">
        <v>9</v>
      </c>
      <c r="E2">
        <f>[1]Input!B$2*input!D2</f>
        <v>100000</v>
      </c>
      <c r="F2">
        <f>[1]Input!C$2*input!E2</f>
        <v>5000</v>
      </c>
      <c r="G2">
        <f>[1]Input!D$2*input!F2</f>
        <v>4000</v>
      </c>
      <c r="H2">
        <f>[1]Input!E$2*input!G2</f>
        <v>1000</v>
      </c>
    </row>
    <row r="3" spans="1:8">
      <c r="A3" s="1" t="s">
        <v>10</v>
      </c>
      <c r="B3" s="1">
        <v>1</v>
      </c>
      <c r="C3" s="3" t="s">
        <v>8</v>
      </c>
      <c r="D3" s="3" t="s">
        <v>11</v>
      </c>
      <c r="E3">
        <f>[1]Input!B$2*input!D3</f>
        <v>50000</v>
      </c>
      <c r="F3">
        <f>[1]Input!C$2*input!E3</f>
        <v>30000</v>
      </c>
      <c r="G3">
        <f>[1]Input!D$2*input!F3</f>
        <v>10000</v>
      </c>
      <c r="H3">
        <f>[1]Input!E$2*input!G3</f>
        <v>6000</v>
      </c>
    </row>
    <row r="4" spans="1:8">
      <c r="A4" s="1" t="s">
        <v>12</v>
      </c>
      <c r="B4" s="1">
        <v>1</v>
      </c>
      <c r="C4" s="3" t="s">
        <v>8</v>
      </c>
      <c r="D4" s="3" t="s">
        <v>11</v>
      </c>
      <c r="E4">
        <f>[1]Input!B$2*input!D4</f>
        <v>50000</v>
      </c>
      <c r="F4">
        <f>[1]Input!C$2*input!E4</f>
        <v>20000</v>
      </c>
      <c r="G4">
        <f>[1]Input!D$2*input!F4</f>
        <v>8000</v>
      </c>
      <c r="H4">
        <f>[1]Input!E$2*input!G4</f>
        <v>4000</v>
      </c>
    </row>
    <row r="5" spans="1:8">
      <c r="A5" s="1" t="s">
        <v>13</v>
      </c>
      <c r="B5" s="1">
        <v>1</v>
      </c>
      <c r="C5" s="3" t="s">
        <v>8</v>
      </c>
      <c r="D5" s="3" t="s">
        <v>14</v>
      </c>
      <c r="E5">
        <f>[1]Input!B$2*input!D5</f>
        <v>70000</v>
      </c>
      <c r="F5">
        <f>[1]Input!C$2*input!E5</f>
        <v>35000</v>
      </c>
      <c r="G5">
        <f>[1]Input!D$2*input!F5</f>
        <v>12000</v>
      </c>
      <c r="H5">
        <f>[1]Input!E$2*input!G5</f>
        <v>6000</v>
      </c>
    </row>
    <row r="6" spans="1:8">
      <c r="A6" s="1" t="s">
        <v>15</v>
      </c>
      <c r="B6" s="1">
        <v>1</v>
      </c>
      <c r="C6" s="3" t="s">
        <v>8</v>
      </c>
      <c r="D6" s="3" t="s">
        <v>14</v>
      </c>
      <c r="E6">
        <f>[1]Input!B$2*input!D6</f>
        <v>30000</v>
      </c>
      <c r="F6">
        <f>[1]Input!C$2*input!E6</f>
        <v>5000</v>
      </c>
      <c r="G6">
        <f>[1]Input!D$2*input!F6</f>
        <v>2000</v>
      </c>
      <c r="H6">
        <f>[1]Input!E$2*input!G6</f>
        <v>1000</v>
      </c>
    </row>
    <row r="7" spans="1:8">
      <c r="A7" s="1" t="s">
        <v>16</v>
      </c>
      <c r="B7" s="1">
        <v>1</v>
      </c>
      <c r="C7" s="3" t="s">
        <v>8</v>
      </c>
      <c r="D7" s="3" t="s">
        <v>17</v>
      </c>
      <c r="E7">
        <f>[1]Input!B$2*input!D7</f>
        <v>70000</v>
      </c>
      <c r="F7">
        <f>[1]Input!C$2*input!E7</f>
        <v>60000</v>
      </c>
      <c r="G7">
        <f>[1]Input!D$2*input!F7</f>
        <v>20000</v>
      </c>
      <c r="H7">
        <f>[1]Input!E$2*input!G7</f>
        <v>12000</v>
      </c>
    </row>
    <row r="8" spans="1:8">
      <c r="A8" t="s">
        <v>18</v>
      </c>
      <c r="B8" s="1">
        <v>1</v>
      </c>
      <c r="C8" s="3" t="s">
        <v>8</v>
      </c>
      <c r="D8" s="3" t="s">
        <v>17</v>
      </c>
    </row>
    <row r="9" spans="1:8">
      <c r="A9" t="s">
        <v>19</v>
      </c>
      <c r="B9" s="1">
        <v>1</v>
      </c>
      <c r="C9" s="3" t="s">
        <v>8</v>
      </c>
      <c r="D9" s="3" t="s">
        <v>20</v>
      </c>
    </row>
    <row r="10" spans="1:8">
      <c r="A10" t="s">
        <v>21</v>
      </c>
      <c r="B10" s="1">
        <v>1</v>
      </c>
      <c r="C10" s="3" t="s">
        <v>22</v>
      </c>
      <c r="D10" s="3" t="s">
        <v>23</v>
      </c>
    </row>
    <row r="11" spans="1:8">
      <c r="A11" t="s">
        <v>24</v>
      </c>
      <c r="B11" s="1">
        <v>1</v>
      </c>
      <c r="C11" s="3" t="s">
        <v>22</v>
      </c>
      <c r="D11" s="3" t="s">
        <v>23</v>
      </c>
    </row>
    <row r="12" spans="1:8">
      <c r="A12" t="s">
        <v>25</v>
      </c>
      <c r="B12" s="1">
        <v>1</v>
      </c>
      <c r="C12" s="3" t="s">
        <v>22</v>
      </c>
      <c r="D12" s="3" t="s">
        <v>23</v>
      </c>
    </row>
    <row r="13" spans="1:8">
      <c r="A13" t="s">
        <v>26</v>
      </c>
      <c r="B13" s="1">
        <v>1</v>
      </c>
      <c r="C13" s="3" t="s">
        <v>22</v>
      </c>
      <c r="D13" s="3" t="s">
        <v>23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CA0A-CB6F-43C5-9A2D-781A0D243FEC}">
  <dimension ref="A1:A3"/>
  <sheetViews>
    <sheetView workbookViewId="0">
      <selection activeCell="D11" sqref="D11"/>
    </sheetView>
  </sheetViews>
  <sheetFormatPr defaultRowHeight="15"/>
  <sheetData>
    <row r="1" spans="1:1">
      <c r="A1" t="s">
        <v>28</v>
      </c>
    </row>
    <row r="2" spans="1:1">
      <c r="A2" t="s">
        <v>29</v>
      </c>
    </row>
    <row r="3" spans="1:1">
      <c r="A3"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11C3FEFFEFCF44990405A8404263A2" ma:contentTypeVersion="4" ma:contentTypeDescription="Create a new document." ma:contentTypeScope="" ma:versionID="1019b97992c14b0ad4b597aaa0d4ffdf">
  <xsd:schema xmlns:xsd="http://www.w3.org/2001/XMLSchema" xmlns:xs="http://www.w3.org/2001/XMLSchema" xmlns:p="http://schemas.microsoft.com/office/2006/metadata/properties" xmlns:ns2="79a1cdf2-2d4f-42d7-aee4-ff0e208e0f4a" targetNamespace="http://schemas.microsoft.com/office/2006/metadata/properties" ma:root="true" ma:fieldsID="bfcefbd2d97d1dabd843dc4e1de334f1" ns2:_="">
    <xsd:import namespace="79a1cdf2-2d4f-42d7-aee4-ff0e208e0f4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a1cdf2-2d4f-42d7-aee4-ff0e208e0f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ADB2E3-B994-4E8B-A3F4-B22E6C5CAD0F}"/>
</file>

<file path=customXml/itemProps2.xml><?xml version="1.0" encoding="utf-8"?>
<ds:datastoreItem xmlns:ds="http://schemas.openxmlformats.org/officeDocument/2006/customXml" ds:itemID="{DCAE85EC-318E-430D-B90A-0619A24DD2FC}"/>
</file>

<file path=customXml/itemProps3.xml><?xml version="1.0" encoding="utf-8"?>
<ds:datastoreItem xmlns:ds="http://schemas.openxmlformats.org/officeDocument/2006/customXml" ds:itemID="{A7BF2686-639C-46B3-AE93-E5028E0AC7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Andrew Johnson</cp:lastModifiedBy>
  <cp:revision/>
  <dcterms:created xsi:type="dcterms:W3CDTF">2025-05-13T17:42:48Z</dcterms:created>
  <dcterms:modified xsi:type="dcterms:W3CDTF">2025-10-15T13:58:52Z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0x010100B011C3FEFFEFCF44990405A8404263A2</vt:lpwstr>
  </property>
</Properties>
</file>