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2023-2024\UAL 2º Cuatrimestre\2º Curso\EDA II\Grupo de trabajo\2.1. VCode\equipo-losjimenez\docs\practica02\"/>
    </mc:Choice>
  </mc:AlternateContent>
  <xr:revisionPtr revIDLastSave="0" documentId="13_ncr:1_{14BA9ACC-3040-456D-8974-C507141AB8CC}" xr6:coauthVersionLast="47" xr6:coauthVersionMax="47" xr10:uidLastSave="{00000000-0000-0000-0000-000000000000}"/>
  <bookViews>
    <workbookView xWindow="-28920" yWindow="-12600" windowWidth="29040" windowHeight="15720" xr2:uid="{00000000-000D-0000-FFFF-FFFF00000000}"/>
  </bookViews>
  <sheets>
    <sheet name="Ejercicio1" sheetId="1" r:id="rId1"/>
    <sheet name="Ejercicio2" sheetId="2" r:id="rId2"/>
    <sheet name="Ejercicio3" sheetId="3" r:id="rId3"/>
    <sheet name="Ejercicio4" sheetId="4" r:id="rId4"/>
    <sheet name="Ejercicio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4" l="1"/>
  <c r="F39" i="4"/>
  <c r="F40" i="4"/>
  <c r="F41" i="4"/>
  <c r="F42" i="4"/>
  <c r="F43" i="4"/>
  <c r="F44" i="4"/>
  <c r="F45" i="4"/>
  <c r="F46" i="4"/>
  <c r="F37" i="4"/>
  <c r="F5" i="4"/>
  <c r="F6" i="4"/>
  <c r="F7" i="4"/>
  <c r="F8" i="4"/>
  <c r="F9" i="4"/>
  <c r="F4" i="4"/>
  <c r="G15" i="4"/>
  <c r="G16" i="4"/>
  <c r="G17" i="4"/>
  <c r="G18" i="4"/>
  <c r="G19" i="4"/>
  <c r="G20" i="4"/>
  <c r="G21" i="4"/>
  <c r="G22" i="4"/>
  <c r="G23" i="4"/>
  <c r="G14" i="4"/>
  <c r="E46" i="4"/>
  <c r="E45" i="4"/>
  <c r="E44" i="4"/>
  <c r="E43" i="4"/>
  <c r="E42" i="4"/>
  <c r="E41" i="4"/>
  <c r="E40" i="4"/>
  <c r="E39" i="4"/>
  <c r="E38" i="4"/>
  <c r="E37" i="4"/>
  <c r="F15" i="4"/>
  <c r="F16" i="4"/>
  <c r="F17" i="4"/>
  <c r="F18" i="4"/>
  <c r="F19" i="4"/>
  <c r="F20" i="4"/>
  <c r="F21" i="4"/>
  <c r="F22" i="4"/>
  <c r="F23" i="4"/>
  <c r="F14" i="4"/>
</calcChain>
</file>

<file path=xl/sharedStrings.xml><?xml version="1.0" encoding="utf-8"?>
<sst xmlns="http://schemas.openxmlformats.org/spreadsheetml/2006/main" count="61" uniqueCount="32">
  <si>
    <t>n</t>
  </si>
  <si>
    <t>EDALand Reducido</t>
  </si>
  <si>
    <t>PRIM</t>
  </si>
  <si>
    <t>PRIM con PQ</t>
  </si>
  <si>
    <t>Tiempo</t>
  </si>
  <si>
    <t>Memoria</t>
  </si>
  <si>
    <t>Tiempo (milisegundos)</t>
  </si>
  <si>
    <t>Memoria (MB)</t>
  </si>
  <si>
    <t>EDALand Completo</t>
  </si>
  <si>
    <t>Origen = "Almeria"</t>
  </si>
  <si>
    <t>Origen = 1</t>
  </si>
  <si>
    <t>Kruskal</t>
  </si>
  <si>
    <t>KRUSKAL</t>
  </si>
  <si>
    <t>Origen</t>
  </si>
  <si>
    <t>Almeria</t>
  </si>
  <si>
    <t>milisegundos</t>
  </si>
  <si>
    <t>MB</t>
  </si>
  <si>
    <t>Prim</t>
  </si>
  <si>
    <t>Densidad del 20%</t>
  </si>
  <si>
    <t>aristas</t>
  </si>
  <si>
    <t>tiempo</t>
  </si>
  <si>
    <t>memoria</t>
  </si>
  <si>
    <t>Prim con PQ</t>
  </si>
  <si>
    <t>memoria (MB)</t>
  </si>
  <si>
    <t>tiempo (milisegundos)</t>
  </si>
  <si>
    <t>origen</t>
  </si>
  <si>
    <t>TSPBacktracking</t>
  </si>
  <si>
    <t>TSPGreedy</t>
  </si>
  <si>
    <t>pesos</t>
  </si>
  <si>
    <t>Error cometido(%)</t>
  </si>
  <si>
    <t>mlogn</t>
  </si>
  <si>
    <t>n +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</si>
</sst>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 vertical="center"/>
    </xf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Edaland Reducido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Ejercicio1!$A$4</c:f>
              <c:strCache>
                <c:ptCount val="1"/>
                <c:pt idx="0">
                  <c:v>PRIM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Ejercicio1!$B$3</c:f>
              <c:strCache>
                <c:ptCount val="1"/>
                <c:pt idx="0">
                  <c:v>Tiempo (milisegundos)</c:v>
                </c:pt>
              </c:strCache>
            </c:strRef>
          </c:cat>
          <c:val>
            <c:numRef>
              <c:f>Ejercicio1!$B$4</c:f>
              <c:numCache>
                <c:formatCode>General</c:formatCode>
                <c:ptCount val="1"/>
                <c:pt idx="0">
                  <c:v>0.1111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317-9D0C-C416E328150B}"/>
            </c:ext>
          </c:extLst>
        </c:ser>
        <c:ser>
          <c:idx val="1"/>
          <c:order val="1"/>
          <c:tx>
            <c:strRef>
              <c:f>Ejercicio1!$A$5</c:f>
              <c:strCache>
                <c:ptCount val="1"/>
                <c:pt idx="0">
                  <c:v>PRIM con PQ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Ejercicio1!$B$3</c:f>
              <c:strCache>
                <c:ptCount val="1"/>
                <c:pt idx="0">
                  <c:v>Tiempo (milisegundos)</c:v>
                </c:pt>
              </c:strCache>
            </c:strRef>
          </c:cat>
          <c:val>
            <c:numRef>
              <c:f>Ejercicio1!$B$5</c:f>
              <c:numCache>
                <c:formatCode>General</c:formatCode>
                <c:ptCount val="1"/>
                <c:pt idx="0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317-9D0C-C416E328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1057599"/>
        <c:axId val="1281047999"/>
        <c:axId val="0"/>
      </c:bar3DChart>
      <c:catAx>
        <c:axId val="12810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047999"/>
        <c:crosses val="autoZero"/>
        <c:auto val="1"/>
        <c:lblAlgn val="ctr"/>
        <c:lblOffset val="100"/>
        <c:noMultiLvlLbl val="0"/>
      </c:catAx>
      <c:valAx>
        <c:axId val="12810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0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Ejercicio5!$K$4</c:f>
              <c:strCache>
                <c:ptCount val="1"/>
                <c:pt idx="0">
                  <c:v>Error cometido(%)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Ejercicio5!$F$5:$F$13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Ejercicio5!$K$5:$K$13</c:f>
              <c:numCache>
                <c:formatCode>General</c:formatCode>
                <c:ptCount val="9"/>
                <c:pt idx="0" formatCode="0.00E+00">
                  <c:v>1.5988990329776399E-14</c:v>
                </c:pt>
                <c:pt idx="1">
                  <c:v>33.164752078668698</c:v>
                </c:pt>
                <c:pt idx="2">
                  <c:v>59.800965357396002</c:v>
                </c:pt>
                <c:pt idx="3">
                  <c:v>11.813929092029101</c:v>
                </c:pt>
                <c:pt idx="4">
                  <c:v>30.071578947368401</c:v>
                </c:pt>
                <c:pt idx="5">
                  <c:v>119.67532163742599</c:v>
                </c:pt>
                <c:pt idx="6">
                  <c:v>67.270175438596496</c:v>
                </c:pt>
                <c:pt idx="7">
                  <c:v>40.102923976608203</c:v>
                </c:pt>
                <c:pt idx="8">
                  <c:v>113.971836612403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1-49C7-93F6-683473D3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16048"/>
        <c:axId val="575114608"/>
      </c:barChart>
      <c:catAx>
        <c:axId val="5751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114608"/>
        <c:crosses val="autoZero"/>
        <c:auto val="1"/>
        <c:lblAlgn val="ctr"/>
        <c:lblOffset val="100"/>
        <c:noMultiLvlLbl val="0"/>
      </c:catAx>
      <c:valAx>
        <c:axId val="5751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1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Backtracking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Ejercicio5!$C$4</c:f>
              <c:strCache>
                <c:ptCount val="1"/>
                <c:pt idx="0">
                  <c:v>tiempo (milisegundos)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Ejercicio5!$A$5:$A$13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Ejercicio5!$C$5:$C$13</c:f>
              <c:numCache>
                <c:formatCode>General</c:formatCode>
                <c:ptCount val="9"/>
                <c:pt idx="0">
                  <c:v>0.11111111111111099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0.66666666666666596</c:v>
                </c:pt>
                <c:pt idx="4">
                  <c:v>4.2222222222222197</c:v>
                </c:pt>
                <c:pt idx="5">
                  <c:v>26.3333333333333</c:v>
                </c:pt>
                <c:pt idx="6">
                  <c:v>204.666666666666</c:v>
                </c:pt>
                <c:pt idx="7">
                  <c:v>2357.3333333334999</c:v>
                </c:pt>
                <c:pt idx="8">
                  <c:v>26354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7-47A6-8F05-D150998B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5071"/>
        <c:axId val="544510671"/>
      </c:scatterChart>
      <c:valAx>
        <c:axId val="54452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510671"/>
        <c:crosses val="autoZero"/>
        <c:crossBetween val="midCat"/>
      </c:valAx>
      <c:valAx>
        <c:axId val="5445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5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Edaland Completo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Ejercicio1!$A$12</c:f>
              <c:strCache>
                <c:ptCount val="1"/>
                <c:pt idx="0">
                  <c:v>PRIM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Ejercicio1!$B$11</c:f>
              <c:strCache>
                <c:ptCount val="1"/>
                <c:pt idx="0">
                  <c:v>Tiempo (milisegundos)</c:v>
                </c:pt>
              </c:strCache>
            </c:strRef>
          </c:cat>
          <c:val>
            <c:numRef>
              <c:f>Ejercicio1!$B$12</c:f>
              <c:numCache>
                <c:formatCode>General</c:formatCode>
                <c:ptCount val="1"/>
                <c:pt idx="0">
                  <c:v>11.33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459B-B35D-9FD6CEAFD655}"/>
            </c:ext>
          </c:extLst>
        </c:ser>
        <c:ser>
          <c:idx val="1"/>
          <c:order val="1"/>
          <c:tx>
            <c:strRef>
              <c:f>Ejercicio1!$A$13</c:f>
              <c:strCache>
                <c:ptCount val="1"/>
                <c:pt idx="0">
                  <c:v>PRIM con PQ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Ejercicio1!$B$11</c:f>
              <c:strCache>
                <c:ptCount val="1"/>
                <c:pt idx="0">
                  <c:v>Tiempo (milisegundos)</c:v>
                </c:pt>
              </c:strCache>
            </c:strRef>
          </c:cat>
          <c:val>
            <c:numRef>
              <c:f>Ejercicio1!$B$13</c:f>
              <c:numCache>
                <c:formatCode>General</c:formatCode>
                <c:ptCount val="1"/>
                <c:pt idx="0">
                  <c:v>1.3332999999999999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0-459B-B35D-9FD6CEAF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1088319"/>
        <c:axId val="1281097439"/>
        <c:axId val="0"/>
      </c:bar3DChart>
      <c:catAx>
        <c:axId val="12810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097439"/>
        <c:crosses val="autoZero"/>
        <c:auto val="1"/>
        <c:lblAlgn val="ctr"/>
        <c:lblOffset val="100"/>
        <c:noMultiLvlLbl val="0"/>
      </c:catAx>
      <c:valAx>
        <c:axId val="12810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0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 sin PQ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Ejercicio4!$C$3</c:f>
              <c:strCache>
                <c:ptCount val="1"/>
                <c:pt idx="0">
                  <c:v>tiempo (milisegundos)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1626640419947506E-2"/>
                  <c:y val="-4.7000947798191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Ejercicio4!$A$4:$A$9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Ejercicio4!$C$4:$C$9</c:f>
              <c:numCache>
                <c:formatCode>General</c:formatCode>
                <c:ptCount val="6"/>
                <c:pt idx="0">
                  <c:v>422.44444444444599</c:v>
                </c:pt>
                <c:pt idx="1">
                  <c:v>4072.7777777778001</c:v>
                </c:pt>
                <c:pt idx="2">
                  <c:v>17358</c:v>
                </c:pt>
                <c:pt idx="3">
                  <c:v>45958.222222222197</c:v>
                </c:pt>
                <c:pt idx="4">
                  <c:v>103916.777777778</c:v>
                </c:pt>
                <c:pt idx="5">
                  <c:v>202912.33333333401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7-4864-A5C4-EEFAE00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02719"/>
        <c:axId val="1281120959"/>
      </c:scatterChart>
      <c:valAx>
        <c:axId val="128110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20959"/>
        <c:crosses val="autoZero"/>
        <c:crossBetween val="midCat"/>
      </c:valAx>
      <c:valAx>
        <c:axId val="12811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(milisegundos)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0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 con PQ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51126112310992"/>
          <c:y val="0.15596536250543766"/>
          <c:w val="0.78863072620227515"/>
          <c:h val="0.72609869817440786"/>
        </c:manualLayout>
      </c:layout>
      <c:scatterChart>
        <c:scatterStyle val="lineMarker"/>
        <c:varyColors val="0"/>
        <c:ser>
          <c:idx val="0"/>
          <c:order val="0"/>
          <c:tx>
            <c:strRef>
              <c:f>Ejercicio4!$C$13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0936191212371331E-2"/>
                  <c:y val="-4.297994269340974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Ejercicio4!$F$14:$F$23</c:f>
              <c:numCache>
                <c:formatCode>General</c:formatCode>
                <c:ptCount val="10"/>
                <c:pt idx="0">
                  <c:v>67339.301608183669</c:v>
                </c:pt>
                <c:pt idx="1">
                  <c:v>299700</c:v>
                </c:pt>
                <c:pt idx="2">
                  <c:v>714144.11959866993</c:v>
                </c:pt>
                <c:pt idx="3">
                  <c:v>1319751.7922664597</c:v>
                </c:pt>
                <c:pt idx="4">
                  <c:v>2122863.0204178556</c:v>
                </c:pt>
                <c:pt idx="5">
                  <c:v>3128365.9928712803</c:v>
                </c:pt>
                <c:pt idx="6">
                  <c:v>4340242.9305135654</c:v>
                </c:pt>
                <c:pt idx="7">
                  <c:v>5761855.1621282091</c:v>
                </c:pt>
                <c:pt idx="8">
                  <c:v>7396111.394763872</c:v>
                </c:pt>
                <c:pt idx="9">
                  <c:v>9245575.5258378796</c:v>
                </c:pt>
              </c:numCache>
            </c:numRef>
          </c:xVal>
          <c:yVal>
            <c:numRef>
              <c:f>Ejercicio4!$C$14:$C$23</c:f>
              <c:numCache>
                <c:formatCode>General</c:formatCode>
                <c:ptCount val="10"/>
                <c:pt idx="0">
                  <c:v>13.777777777900001</c:v>
                </c:pt>
                <c:pt idx="1">
                  <c:v>52</c:v>
                </c:pt>
                <c:pt idx="2">
                  <c:v>123.7777777777</c:v>
                </c:pt>
                <c:pt idx="3">
                  <c:v>230.222222222223</c:v>
                </c:pt>
                <c:pt idx="4">
                  <c:v>368.3333333333</c:v>
                </c:pt>
                <c:pt idx="5">
                  <c:v>564.22222222200003</c:v>
                </c:pt>
                <c:pt idx="6">
                  <c:v>792</c:v>
                </c:pt>
                <c:pt idx="7">
                  <c:v>1145.7777777777701</c:v>
                </c:pt>
                <c:pt idx="8">
                  <c:v>1448.3333333333301</c:v>
                </c:pt>
                <c:pt idx="9">
                  <c:v>1927.6666666666599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8-40CD-AF71-AF2B9EAA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33919"/>
        <c:axId val="1281157919"/>
      </c:scatterChart>
      <c:valAx>
        <c:axId val="12811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57919"/>
        <c:crosses val="autoZero"/>
        <c:crossBetween val="midCat"/>
      </c:valAx>
      <c:valAx>
        <c:axId val="12811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(milisegundos)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Kruskal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Ejercicio4!$C$36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Ejercicio4!$E$37:$E$46</c:f>
              <c:numCache>
                <c:formatCode>General</c:formatCode>
                <c:ptCount val="10"/>
                <c:pt idx="0">
                  <c:v>67339.301608183669</c:v>
                </c:pt>
                <c:pt idx="1">
                  <c:v>299700</c:v>
                </c:pt>
                <c:pt idx="2">
                  <c:v>714144.11959866993</c:v>
                </c:pt>
                <c:pt idx="3">
                  <c:v>1319751.7922664597</c:v>
                </c:pt>
                <c:pt idx="4">
                  <c:v>2122863.0204178556</c:v>
                </c:pt>
                <c:pt idx="5">
                  <c:v>3128365.9928712803</c:v>
                </c:pt>
                <c:pt idx="6">
                  <c:v>4340242.9305135654</c:v>
                </c:pt>
                <c:pt idx="7">
                  <c:v>5761855.1621282091</c:v>
                </c:pt>
                <c:pt idx="8">
                  <c:v>7396111.394763872</c:v>
                </c:pt>
                <c:pt idx="9">
                  <c:v>9245575.5258378796</c:v>
                </c:pt>
              </c:numCache>
            </c:numRef>
          </c:xVal>
          <c:yVal>
            <c:numRef>
              <c:f>Ejercicio4!$C$37:$C$46</c:f>
              <c:numCache>
                <c:formatCode>General</c:formatCode>
                <c:ptCount val="10"/>
                <c:pt idx="0">
                  <c:v>6.6666666666666998</c:v>
                </c:pt>
                <c:pt idx="1">
                  <c:v>20.4444444443</c:v>
                </c:pt>
                <c:pt idx="2">
                  <c:v>43.222222219999999</c:v>
                </c:pt>
                <c:pt idx="3">
                  <c:v>63.444444443999998</c:v>
                </c:pt>
                <c:pt idx="4">
                  <c:v>99.1111111111111</c:v>
                </c:pt>
                <c:pt idx="5">
                  <c:v>171.66666666666001</c:v>
                </c:pt>
                <c:pt idx="6">
                  <c:v>222.444444444444</c:v>
                </c:pt>
                <c:pt idx="7">
                  <c:v>305.666666666666</c:v>
                </c:pt>
                <c:pt idx="8">
                  <c:v>434.444444444444</c:v>
                </c:pt>
                <c:pt idx="9">
                  <c:v>552.11111111111097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0-4E9A-BA44-8B7A9742C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23359"/>
        <c:axId val="1281107999"/>
      </c:scatterChart>
      <c:valAx>
        <c:axId val="128112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mlogn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07999"/>
        <c:crosses val="autoZero"/>
        <c:crossBetween val="midCat"/>
      </c:valAx>
      <c:valAx>
        <c:axId val="12811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(milisegundos)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2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Memoria Prim</a:t>
            </a:r>
            <a:r>
              <a:rPr lang="es-ES" baseline="0"/>
              <a:t> sin PQ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Ejercicio4!$D$3</c:f>
              <c:strCache>
                <c:ptCount val="1"/>
                <c:pt idx="0">
                  <c:v>memoria (MB)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Ejercicio4!$F$4:$F$9</c:f>
              <c:numCache>
                <c:formatCode>General</c:formatCode>
                <c:ptCount val="6"/>
                <c:pt idx="0">
                  <c:v>25450</c:v>
                </c:pt>
                <c:pt idx="1">
                  <c:v>100900</c:v>
                </c:pt>
                <c:pt idx="2">
                  <c:v>226350</c:v>
                </c:pt>
                <c:pt idx="3">
                  <c:v>401800</c:v>
                </c:pt>
                <c:pt idx="4">
                  <c:v>627250</c:v>
                </c:pt>
                <c:pt idx="5">
                  <c:v>902700</c:v>
                </c:pt>
              </c:numCache>
            </c:numRef>
          </c:xVal>
          <c:yVal>
            <c:numRef>
              <c:f>Ejercicio4!$D$4:$D$9</c:f>
              <c:numCache>
                <c:formatCode>General</c:formatCode>
                <c:ptCount val="6"/>
                <c:pt idx="0">
                  <c:v>0.76994323730468694</c:v>
                </c:pt>
                <c:pt idx="1">
                  <c:v>3.0668029785156201</c:v>
                </c:pt>
                <c:pt idx="2">
                  <c:v>6.8871307373046804</c:v>
                </c:pt>
                <c:pt idx="3">
                  <c:v>12.2339782714843</c:v>
                </c:pt>
                <c:pt idx="4">
                  <c:v>19.107192993163999</c:v>
                </c:pt>
                <c:pt idx="5">
                  <c:v>27.506591796875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6-41C1-938D-03830A14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6928"/>
        <c:axId val="575118928"/>
      </c:scatterChart>
      <c:valAx>
        <c:axId val="5751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+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118928"/>
        <c:crosses val="autoZero"/>
        <c:crossBetween val="midCat"/>
      </c:valAx>
      <c:valAx>
        <c:axId val="575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Memoria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1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Prim</a:t>
            </a:r>
            <a:r>
              <a:rPr lang="en-US" baseline="0"/>
              <a:t> </a:t>
            </a:r>
            <a:r>
              <a:rPr lang="en-US"/>
              <a:t>con PQ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Ejercicio4!$D$13</c:f>
              <c:strCache>
                <c:ptCount val="1"/>
                <c:pt idx="0">
                  <c:v>memoria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Ejercicio4!$G$14:$G$23</c:f>
              <c:numCache>
                <c:formatCode>General</c:formatCode>
                <c:ptCount val="10"/>
                <c:pt idx="0">
                  <c:v>25450</c:v>
                </c:pt>
                <c:pt idx="1">
                  <c:v>100900</c:v>
                </c:pt>
                <c:pt idx="2">
                  <c:v>226350</c:v>
                </c:pt>
                <c:pt idx="3">
                  <c:v>401800</c:v>
                </c:pt>
                <c:pt idx="4">
                  <c:v>627250</c:v>
                </c:pt>
                <c:pt idx="5">
                  <c:v>902700</c:v>
                </c:pt>
                <c:pt idx="6">
                  <c:v>1228150</c:v>
                </c:pt>
                <c:pt idx="7">
                  <c:v>1603600</c:v>
                </c:pt>
                <c:pt idx="8">
                  <c:v>2029050</c:v>
                </c:pt>
                <c:pt idx="9">
                  <c:v>2504500</c:v>
                </c:pt>
              </c:numCache>
            </c:numRef>
          </c:xVal>
          <c:yVal>
            <c:numRef>
              <c:f>Ejercicio4!$D$14:$D$21</c:f>
              <c:numCache>
                <c:formatCode>General</c:formatCode>
                <c:ptCount val="8"/>
                <c:pt idx="0">
                  <c:v>0.76994323730468694</c:v>
                </c:pt>
                <c:pt idx="1">
                  <c:v>3.0668029785156201</c:v>
                </c:pt>
                <c:pt idx="2">
                  <c:v>6.8871307373046804</c:v>
                </c:pt>
                <c:pt idx="3">
                  <c:v>12.2339782714843</c:v>
                </c:pt>
                <c:pt idx="4">
                  <c:v>19.107192993163999</c:v>
                </c:pt>
                <c:pt idx="5">
                  <c:v>27.506591796875</c:v>
                </c:pt>
                <c:pt idx="6">
                  <c:v>37.431777954101499</c:v>
                </c:pt>
                <c:pt idx="7">
                  <c:v>48.8834228515625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437F-9C36-6EB17DE7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24048"/>
        <c:axId val="575224528"/>
      </c:scatterChart>
      <c:valAx>
        <c:axId val="5752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+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224528"/>
        <c:crosses val="autoZero"/>
        <c:crossBetween val="midCat"/>
      </c:valAx>
      <c:valAx>
        <c:axId val="5752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Memoria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2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</a:t>
            </a:r>
            <a:r>
              <a:rPr lang="en-US" baseline="0"/>
              <a:t> Kruskal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Ejercicio4!$F$36</c:f>
              <c:strCache>
                <c:ptCount val="1"/>
                <c:pt idx="0">
                  <c:v>n +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Ejercicio4!$F$37:$F$46</c:f>
              <c:numCache>
                <c:formatCode>General</c:formatCode>
                <c:ptCount val="10"/>
                <c:pt idx="0">
                  <c:v>25450</c:v>
                </c:pt>
                <c:pt idx="1">
                  <c:v>100900</c:v>
                </c:pt>
                <c:pt idx="2">
                  <c:v>226350</c:v>
                </c:pt>
                <c:pt idx="3">
                  <c:v>401800</c:v>
                </c:pt>
                <c:pt idx="4">
                  <c:v>627250</c:v>
                </c:pt>
                <c:pt idx="5">
                  <c:v>902700</c:v>
                </c:pt>
                <c:pt idx="6">
                  <c:v>1228150</c:v>
                </c:pt>
                <c:pt idx="7">
                  <c:v>1603600</c:v>
                </c:pt>
                <c:pt idx="8">
                  <c:v>2029050</c:v>
                </c:pt>
                <c:pt idx="9">
                  <c:v>2504500</c:v>
                </c:pt>
              </c:numCache>
            </c:numRef>
          </c:xVal>
          <c:yVal>
            <c:numRef>
              <c:f>Ejercicio4!$D$37:$D$46</c:f>
              <c:numCache>
                <c:formatCode>General</c:formatCode>
                <c:ptCount val="10"/>
                <c:pt idx="0">
                  <c:v>0.76995849609375</c:v>
                </c:pt>
                <c:pt idx="1">
                  <c:v>3.0668029785156201</c:v>
                </c:pt>
                <c:pt idx="2">
                  <c:v>6.8871307373046804</c:v>
                </c:pt>
                <c:pt idx="3">
                  <c:v>12.2339782714843</c:v>
                </c:pt>
                <c:pt idx="4">
                  <c:v>19.107192993163999</c:v>
                </c:pt>
                <c:pt idx="5">
                  <c:v>27.506591796875</c:v>
                </c:pt>
                <c:pt idx="6">
                  <c:v>37.431793212890597</c:v>
                </c:pt>
                <c:pt idx="7">
                  <c:v>48.8834228515625</c:v>
                </c:pt>
                <c:pt idx="8">
                  <c:v>61.861251831054602</c:v>
                </c:pt>
                <c:pt idx="9">
                  <c:v>76.365417480468693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8-4A7F-A047-D8839B53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85215"/>
        <c:axId val="1183988095"/>
      </c:scatterChart>
      <c:valAx>
        <c:axId val="118398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+ m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988095"/>
        <c:crosses val="autoZero"/>
        <c:crossBetween val="midCat"/>
      </c:valAx>
      <c:valAx>
        <c:axId val="11839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Memoria</a:t>
                </a:r>
                <a:r>
                  <a:rPr lang="es-ES" baseline="0"/>
                  <a:t>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98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Pesos obtenidos Backtracking vs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Ejercicio5!$A$2</c:f>
              <c:strCache>
                <c:ptCount val="1"/>
                <c:pt idx="0">
                  <c:v>TSPBacktracking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Ejercicio5!$A$5:$A$13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Ejercicio5!$D$5:$D$13</c:f>
              <c:numCache>
                <c:formatCode>General</c:formatCode>
                <c:ptCount val="9"/>
                <c:pt idx="0">
                  <c:v>177.75799999999899</c:v>
                </c:pt>
                <c:pt idx="1">
                  <c:v>177.75799999999899</c:v>
                </c:pt>
                <c:pt idx="2">
                  <c:v>177.75799999999899</c:v>
                </c:pt>
                <c:pt idx="3">
                  <c:v>163.959</c:v>
                </c:pt>
                <c:pt idx="4">
                  <c:v>106.87499999999901</c:v>
                </c:pt>
                <c:pt idx="5">
                  <c:v>106.87499999999901</c:v>
                </c:pt>
                <c:pt idx="6">
                  <c:v>106.87499999999901</c:v>
                </c:pt>
                <c:pt idx="7">
                  <c:v>106.87499999999901</c:v>
                </c:pt>
                <c:pt idx="8">
                  <c:v>120.15600000000001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5-4B5F-9B8C-40E259ACF293}"/>
            </c:ext>
          </c:extLst>
        </c:ser>
        <c:ser>
          <c:idx val="1"/>
          <c:order val="1"/>
          <c:tx>
            <c:strRef>
              <c:f>Ejercicio5!$H$2</c:f>
              <c:strCache>
                <c:ptCount val="1"/>
                <c:pt idx="0">
                  <c:v>TSPGreedy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Ejercicio5!$A$5:$A$13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Ejercicio5!$I$5:$I$13</c:f>
              <c:numCache>
                <c:formatCode>General</c:formatCode>
                <c:ptCount val="9"/>
                <c:pt idx="0">
                  <c:v>177.75800000000001</c:v>
                </c:pt>
                <c:pt idx="1">
                  <c:v>236.71100000000001</c:v>
                </c:pt>
                <c:pt idx="2">
                  <c:v>284.05900000000003</c:v>
                </c:pt>
                <c:pt idx="3">
                  <c:v>183.32900000000001</c:v>
                </c:pt>
                <c:pt idx="4">
                  <c:v>139.01400000000001</c:v>
                </c:pt>
                <c:pt idx="5">
                  <c:v>234.77799999999999</c:v>
                </c:pt>
                <c:pt idx="6">
                  <c:v>178.77</c:v>
                </c:pt>
                <c:pt idx="7">
                  <c:v>149.73500000000001</c:v>
                </c:pt>
                <c:pt idx="8">
                  <c:v>257.10000000000002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5-4B5F-9B8C-40E259AC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12528"/>
        <c:axId val="575194768"/>
      </c:barChart>
      <c:catAx>
        <c:axId val="5752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194768"/>
        <c:crosses val="autoZero"/>
        <c:auto val="1"/>
        <c:lblAlgn val="ctr"/>
        <c:lblOffset val="100"/>
        <c:noMultiLvlLbl val="0"/>
      </c:catAx>
      <c:valAx>
        <c:axId val="5751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2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524435</xdr:colOff>
      <xdr:row>0</xdr:row>
      <xdr:rowOff>71718</xdr:rowOff>
    </xdr:from>
    <xdr:to>
      <xdr:col>13</xdr:col>
      <xdr:colOff>219635</xdr:colOff>
      <xdr:row>15</xdr:row>
      <xdr:rowOff>125506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B1F54-FA24-9B5E-39CC-865E248A5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542365</xdr:colOff>
      <xdr:row>17</xdr:row>
      <xdr:rowOff>116542</xdr:rowOff>
    </xdr:from>
    <xdr:to>
      <xdr:col>13</xdr:col>
      <xdr:colOff>237565</xdr:colOff>
      <xdr:row>32</xdr:row>
      <xdr:rowOff>170330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5A4D1E-9C46-A049-02A8-64B79C7E7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0</xdr:rowOff>
    </xdr:from>
    <xdr:to>
      <xdr:col>13</xdr:col>
      <xdr:colOff>152400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35D899-CD0C-77DB-62A0-750263DDF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177165</xdr:colOff>
      <xdr:row>16</xdr:row>
      <xdr:rowOff>0</xdr:rowOff>
    </xdr:from>
    <xdr:to>
      <xdr:col>13</xdr:col>
      <xdr:colOff>76200</xdr:colOff>
      <xdr:row>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C0B156-9EA7-7484-B386-11CEC2121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628649</xdr:colOff>
      <xdr:row>35</xdr:row>
      <xdr:rowOff>95250</xdr:rowOff>
    </xdr:from>
    <xdr:to>
      <xdr:col>12</xdr:col>
      <xdr:colOff>662940</xdr:colOff>
      <xdr:row>51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48A7A3-0C3E-9C81-F455-ED0DAE8B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361950</xdr:colOff>
      <xdr:row>0</xdr:row>
      <xdr:rowOff>0</xdr:rowOff>
    </xdr:from>
    <xdr:to>
      <xdr:col>19</xdr:col>
      <xdr:colOff>180975</xdr:colOff>
      <xdr:row>15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BEA478-331C-C60E-9B99-B0C6BBBE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361950</xdr:colOff>
      <xdr:row>16</xdr:row>
      <xdr:rowOff>5715</xdr:rowOff>
    </xdr:from>
    <xdr:to>
      <xdr:col>19</xdr:col>
      <xdr:colOff>123825</xdr:colOff>
      <xdr:row>34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738CBD-1013-3AC1-EC02-D4C4F9549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412432</xdr:colOff>
      <xdr:row>35</xdr:row>
      <xdr:rowOff>164782</xdr:rowOff>
    </xdr:from>
    <xdr:to>
      <xdr:col>19</xdr:col>
      <xdr:colOff>231457</xdr:colOff>
      <xdr:row>51</xdr:row>
      <xdr:rowOff>16192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63F93A-2219-0316-45CA-E35E4D01B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15</xdr:row>
      <xdr:rowOff>34290</xdr:rowOff>
    </xdr:from>
    <xdr:to>
      <xdr:col>5</xdr:col>
      <xdr:colOff>624840</xdr:colOff>
      <xdr:row>30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E5F39D-05D3-7B9D-B4F7-8FF4F766E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14</xdr:row>
      <xdr:rowOff>179070</xdr:rowOff>
    </xdr:from>
    <xdr:to>
      <xdr:col>11</xdr:col>
      <xdr:colOff>449580</xdr:colOff>
      <xdr:row>29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832872-3A2A-8848-9C6D-E4180FDE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632460</xdr:colOff>
      <xdr:row>31</xdr:row>
      <xdr:rowOff>80010</xdr:rowOff>
    </xdr:from>
    <xdr:to>
      <xdr:col>5</xdr:col>
      <xdr:colOff>640080</xdr:colOff>
      <xdr:row>46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D7B714-61BA-A726-C716-AE6A6B8A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zoomScaleNormal="100" workbookViewId="0">
      <selection activeCell="C27" sqref="C27"/>
    </sheetView>
  </sheetViews>
  <sheetFormatPr baseColWidth="10" defaultColWidth="8.88671875" defaultRowHeight="14.4" x14ac:dyDescent="0.3"/>
  <cols>
    <col min="1" max="1" width="17.5546875" customWidth="1"/>
    <col min="2" max="2" width="22.109375" customWidth="1"/>
    <col min="3" max="3" width="15.5546875" bestFit="1" customWidth="1"/>
  </cols>
  <sheetData>
    <row r="1" spans="1:3" x14ac:dyDescent="0.3">
      <c r="A1" t="s">
        <v>1</v>
      </c>
      <c r="B1" t="s">
        <v>9</v>
      </c>
    </row>
    <row r="3" spans="1:3" x14ac:dyDescent="0.3">
      <c r="B3" t="s">
        <v>6</v>
      </c>
    </row>
    <row r="4" spans="1:3" x14ac:dyDescent="0.3">
      <c r="A4" t="s">
        <v>2</v>
      </c>
      <c r="B4">
        <v>0.1111</v>
      </c>
    </row>
    <row r="5" spans="1:3" x14ac:dyDescent="0.3">
      <c r="A5" t="s">
        <v>3</v>
      </c>
      <c r="B5">
        <v>5.0000000000000001E-3</v>
      </c>
    </row>
    <row r="9" spans="1:3" x14ac:dyDescent="0.3">
      <c r="A9" t="s">
        <v>8</v>
      </c>
      <c r="B9" t="s">
        <v>10</v>
      </c>
    </row>
    <row r="11" spans="1:3" x14ac:dyDescent="0.3">
      <c r="B11" t="s">
        <v>6</v>
      </c>
    </row>
    <row r="12" spans="1:3" x14ac:dyDescent="0.3">
      <c r="A12" t="s">
        <v>2</v>
      </c>
      <c r="B12">
        <v>11.33</v>
      </c>
    </row>
    <row r="13" spans="1:3" x14ac:dyDescent="0.3">
      <c r="A13" t="s">
        <v>3</v>
      </c>
      <c r="B13">
        <v>1.3332999999999999</v>
      </c>
    </row>
    <row r="14" spans="1:3" x14ac:dyDescent="0.3">
      <c r="B14" s="1"/>
      <c r="C14" s="1"/>
    </row>
    <row r="15" spans="1:3" x14ac:dyDescent="0.3">
      <c r="B15" s="1"/>
      <c r="C15" s="1"/>
    </row>
    <row r="16" spans="1:3" x14ac:dyDescent="0.3">
      <c r="B16" s="1"/>
      <c r="C16" s="1"/>
    </row>
    <row r="17" spans="2:3" x14ac:dyDescent="0.3">
      <c r="B17" s="1"/>
      <c r="C1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D7DE-262D-497D-8295-5B8C25E51350}">
  <dimension ref="A1:N23"/>
  <sheetViews>
    <sheetView zoomScaleNormal="100" workbookViewId="0">
      <selection activeCell="B11" sqref="B11"/>
    </sheetView>
  </sheetViews>
  <sheetFormatPr baseColWidth="10" defaultRowHeight="14.4" x14ac:dyDescent="0.3"/>
  <cols>
    <col min="2" max="4" width="19.88671875" customWidth="1"/>
    <col min="5" max="5" width="21.88671875" customWidth="1"/>
    <col min="6" max="6" width="11.88671875" bestFit="1" customWidth="1"/>
  </cols>
  <sheetData>
    <row r="1" spans="1:14" x14ac:dyDescent="0.3">
      <c r="A1" t="s">
        <v>1</v>
      </c>
    </row>
    <row r="3" spans="1:14" x14ac:dyDescent="0.3">
      <c r="B3" t="s">
        <v>6</v>
      </c>
      <c r="C3" t="s">
        <v>7</v>
      </c>
    </row>
    <row r="4" spans="1:14" x14ac:dyDescent="0.3">
      <c r="A4" t="s">
        <v>12</v>
      </c>
      <c r="B4">
        <v>0.33329999999999999</v>
      </c>
      <c r="C4">
        <v>1.4484405517578101E-2</v>
      </c>
    </row>
    <row r="6" spans="1:14" x14ac:dyDescent="0.3">
      <c r="A6" t="s">
        <v>8</v>
      </c>
    </row>
    <row r="8" spans="1:14" x14ac:dyDescent="0.3">
      <c r="B8" t="s">
        <v>6</v>
      </c>
      <c r="C8" t="s">
        <v>7</v>
      </c>
    </row>
    <row r="9" spans="1:14" x14ac:dyDescent="0.3">
      <c r="A9" t="s">
        <v>12</v>
      </c>
      <c r="B9">
        <v>1.6666666666667</v>
      </c>
      <c r="C9">
        <v>48.640338897705</v>
      </c>
      <c r="E9" s="1"/>
    </row>
    <row r="10" spans="1:14" x14ac:dyDescent="0.3">
      <c r="E10" s="1"/>
    </row>
    <row r="11" spans="1:14" x14ac:dyDescent="0.3">
      <c r="E11" s="1"/>
    </row>
    <row r="12" spans="1:14" x14ac:dyDescent="0.3">
      <c r="E12" s="1"/>
    </row>
    <row r="13" spans="1:14" x14ac:dyDescent="0.3">
      <c r="E13" s="1"/>
      <c r="M13" s="2"/>
      <c r="N13" s="2"/>
    </row>
    <row r="14" spans="1:14" x14ac:dyDescent="0.3">
      <c r="B14" s="1"/>
      <c r="C14" s="1"/>
      <c r="E14" s="1"/>
      <c r="M14" s="2"/>
      <c r="N14" s="2"/>
    </row>
    <row r="15" spans="1:14" x14ac:dyDescent="0.3">
      <c r="B15" s="1"/>
      <c r="C15" s="1"/>
      <c r="E15" s="1"/>
      <c r="M15" s="2"/>
      <c r="N15" s="2"/>
    </row>
    <row r="16" spans="1:14" x14ac:dyDescent="0.3">
      <c r="B16" s="1"/>
      <c r="C16" s="1"/>
      <c r="E16" s="1"/>
      <c r="M16" s="2"/>
      <c r="N16" s="2"/>
    </row>
    <row r="17" spans="2:14" x14ac:dyDescent="0.3">
      <c r="B17" s="1"/>
      <c r="C17" s="1"/>
      <c r="D17" s="1"/>
      <c r="E17" s="1"/>
      <c r="M17" s="2"/>
      <c r="N17" s="2"/>
    </row>
    <row r="18" spans="2:14" x14ac:dyDescent="0.3">
      <c r="B18" s="1"/>
      <c r="C18" s="1"/>
      <c r="D18" s="1"/>
      <c r="E18" s="1"/>
      <c r="M18" s="2"/>
      <c r="N18" s="2"/>
    </row>
    <row r="19" spans="2:14" x14ac:dyDescent="0.3">
      <c r="B19" s="1"/>
      <c r="C19" s="1"/>
      <c r="D19" s="1"/>
      <c r="E19" s="1"/>
      <c r="M19" s="2"/>
      <c r="N19" s="2"/>
    </row>
    <row r="20" spans="2:14" x14ac:dyDescent="0.3">
      <c r="B20" s="1"/>
      <c r="C20" s="1"/>
      <c r="D20" s="1"/>
      <c r="E20" s="1"/>
      <c r="M20" s="2"/>
      <c r="N20" s="2"/>
    </row>
    <row r="21" spans="2:14" x14ac:dyDescent="0.3">
      <c r="B21" s="1"/>
      <c r="C21" s="1"/>
      <c r="D21" s="1"/>
      <c r="E21" s="1"/>
      <c r="M21" s="2"/>
      <c r="N21" s="2"/>
    </row>
    <row r="22" spans="2:14" x14ac:dyDescent="0.3">
      <c r="B22" s="1"/>
      <c r="C22" s="1"/>
      <c r="D22" s="1"/>
      <c r="E22" s="1"/>
    </row>
    <row r="23" spans="2:14" x14ac:dyDescent="0.3">
      <c r="B23" s="1"/>
      <c r="C23" s="1"/>
      <c r="D23" s="1"/>
      <c r="E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65B6-2F1B-45D0-A493-469DCBE9148A}">
  <dimension ref="A1:O23"/>
  <sheetViews>
    <sheetView zoomScaleNormal="100" workbookViewId="0">
      <selection activeCell="B32" sqref="B32"/>
    </sheetView>
  </sheetViews>
  <sheetFormatPr baseColWidth="10" defaultRowHeight="14.4" x14ac:dyDescent="0.3"/>
  <cols>
    <col min="2" max="2" width="20.44140625" customWidth="1"/>
    <col min="3" max="3" width="15.5546875" bestFit="1" customWidth="1"/>
  </cols>
  <sheetData>
    <row r="1" spans="1:3" x14ac:dyDescent="0.3">
      <c r="A1" t="s">
        <v>13</v>
      </c>
      <c r="B1" t="s">
        <v>14</v>
      </c>
    </row>
    <row r="2" spans="1:3" x14ac:dyDescent="0.3">
      <c r="A2" t="s">
        <v>4</v>
      </c>
      <c r="B2">
        <v>51.3333333333333</v>
      </c>
      <c r="C2" t="s">
        <v>15</v>
      </c>
    </row>
    <row r="3" spans="1:3" x14ac:dyDescent="0.3">
      <c r="A3" t="s">
        <v>5</v>
      </c>
      <c r="B3">
        <v>2.0172119140625E-2</v>
      </c>
      <c r="C3" t="s">
        <v>16</v>
      </c>
    </row>
    <row r="9" spans="1:3" x14ac:dyDescent="0.3">
      <c r="B9" s="1"/>
      <c r="C9" s="1"/>
    </row>
    <row r="10" spans="1:3" x14ac:dyDescent="0.3">
      <c r="B10" s="1"/>
      <c r="C10" s="1"/>
    </row>
    <row r="11" spans="1:3" x14ac:dyDescent="0.3">
      <c r="B11" s="1"/>
      <c r="C11" s="1"/>
    </row>
    <row r="12" spans="1:3" x14ac:dyDescent="0.3">
      <c r="B12" s="1"/>
      <c r="C12" s="1"/>
    </row>
    <row r="13" spans="1:3" x14ac:dyDescent="0.3">
      <c r="B13" s="1"/>
      <c r="C13" s="1"/>
    </row>
    <row r="14" spans="1:3" x14ac:dyDescent="0.3">
      <c r="B14" s="1"/>
      <c r="C14" s="1"/>
    </row>
    <row r="15" spans="1:3" x14ac:dyDescent="0.3">
      <c r="B15" s="1"/>
      <c r="C15" s="1"/>
    </row>
    <row r="16" spans="1:3" x14ac:dyDescent="0.3">
      <c r="B16" s="1"/>
      <c r="C16" s="1"/>
    </row>
    <row r="17" spans="2:15" x14ac:dyDescent="0.3">
      <c r="B17" s="1"/>
      <c r="C17" s="1"/>
    </row>
    <row r="23" spans="2:15" x14ac:dyDescent="0.3">
      <c r="O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E07A-C0CC-4726-BF4D-DEE2A4B3286C}">
  <dimension ref="A1:G46"/>
  <sheetViews>
    <sheetView zoomScaleNormal="100" workbookViewId="0">
      <selection activeCell="E28" sqref="E28"/>
    </sheetView>
  </sheetViews>
  <sheetFormatPr baseColWidth="10" defaultRowHeight="14.4" x14ac:dyDescent="0.3"/>
  <cols>
    <col min="3" max="3" width="18.5546875" customWidth="1"/>
    <col min="4" max="4" width="11.5546875" customWidth="1"/>
  </cols>
  <sheetData>
    <row r="1" spans="1:7" x14ac:dyDescent="0.3">
      <c r="A1" t="s">
        <v>17</v>
      </c>
      <c r="B1" t="s">
        <v>18</v>
      </c>
    </row>
    <row r="3" spans="1:7" x14ac:dyDescent="0.3">
      <c r="A3" t="s">
        <v>0</v>
      </c>
      <c r="B3" t="s">
        <v>19</v>
      </c>
      <c r="C3" t="s">
        <v>24</v>
      </c>
      <c r="D3" t="s">
        <v>23</v>
      </c>
      <c r="E3" t="s">
        <v>25</v>
      </c>
      <c r="F3" t="s">
        <v>31</v>
      </c>
    </row>
    <row r="4" spans="1:7" x14ac:dyDescent="0.3">
      <c r="A4">
        <v>500</v>
      </c>
      <c r="B4">
        <v>24950</v>
      </c>
      <c r="C4">
        <v>422.44444444444599</v>
      </c>
      <c r="D4">
        <v>0.76994323730468694</v>
      </c>
      <c r="E4">
        <v>1</v>
      </c>
      <c r="F4">
        <f>A4+B4</f>
        <v>25450</v>
      </c>
    </row>
    <row r="5" spans="1:7" x14ac:dyDescent="0.3">
      <c r="A5">
        <v>1000</v>
      </c>
      <c r="B5">
        <v>99900</v>
      </c>
      <c r="C5">
        <v>4072.7777777778001</v>
      </c>
      <c r="D5">
        <v>3.0668029785156201</v>
      </c>
      <c r="E5">
        <v>1</v>
      </c>
      <c r="F5">
        <f t="shared" ref="F5:F9" si="0">A5+B5</f>
        <v>100900</v>
      </c>
    </row>
    <row r="6" spans="1:7" x14ac:dyDescent="0.3">
      <c r="A6">
        <v>1500</v>
      </c>
      <c r="B6">
        <v>224850</v>
      </c>
      <c r="C6">
        <v>17358</v>
      </c>
      <c r="D6">
        <v>6.8871307373046804</v>
      </c>
      <c r="E6">
        <v>1</v>
      </c>
      <c r="F6">
        <f t="shared" si="0"/>
        <v>226350</v>
      </c>
    </row>
    <row r="7" spans="1:7" x14ac:dyDescent="0.3">
      <c r="A7">
        <v>2000</v>
      </c>
      <c r="B7">
        <v>399800</v>
      </c>
      <c r="C7">
        <v>45958.222222222197</v>
      </c>
      <c r="D7">
        <v>12.2339782714843</v>
      </c>
      <c r="E7">
        <v>1</v>
      </c>
      <c r="F7">
        <f t="shared" si="0"/>
        <v>401800</v>
      </c>
    </row>
    <row r="8" spans="1:7" x14ac:dyDescent="0.3">
      <c r="A8">
        <v>2500</v>
      </c>
      <c r="B8">
        <v>624750</v>
      </c>
      <c r="C8">
        <v>103916.777777778</v>
      </c>
      <c r="D8">
        <v>19.107192993163999</v>
      </c>
      <c r="E8">
        <v>1</v>
      </c>
      <c r="F8">
        <f t="shared" si="0"/>
        <v>627250</v>
      </c>
    </row>
    <row r="9" spans="1:7" x14ac:dyDescent="0.3">
      <c r="A9">
        <v>3000</v>
      </c>
      <c r="B9">
        <v>899700</v>
      </c>
      <c r="C9">
        <v>202912.33333333401</v>
      </c>
      <c r="D9">
        <v>27.506591796875</v>
      </c>
      <c r="E9">
        <v>1</v>
      </c>
      <c r="F9">
        <f t="shared" si="0"/>
        <v>902700</v>
      </c>
    </row>
    <row r="11" spans="1:7" x14ac:dyDescent="0.3">
      <c r="A11" t="s">
        <v>22</v>
      </c>
      <c r="B11" t="s">
        <v>18</v>
      </c>
    </row>
    <row r="13" spans="1:7" x14ac:dyDescent="0.3">
      <c r="A13" t="s">
        <v>0</v>
      </c>
      <c r="B13" t="s">
        <v>19</v>
      </c>
      <c r="C13" t="s">
        <v>20</v>
      </c>
      <c r="D13" t="s">
        <v>21</v>
      </c>
      <c r="E13" t="s">
        <v>25</v>
      </c>
      <c r="F13" t="s">
        <v>30</v>
      </c>
      <c r="G13" t="s">
        <v>31</v>
      </c>
    </row>
    <row r="14" spans="1:7" x14ac:dyDescent="0.3">
      <c r="A14">
        <v>500</v>
      </c>
      <c r="B14">
        <v>24950</v>
      </c>
      <c r="C14">
        <v>13.777777777900001</v>
      </c>
      <c r="D14">
        <v>0.76994323730468694</v>
      </c>
      <c r="E14">
        <v>1</v>
      </c>
      <c r="F14">
        <f>B14*LOG(A14)</f>
        <v>67339.301608183669</v>
      </c>
      <c r="G14">
        <f>A14+B14</f>
        <v>25450</v>
      </c>
    </row>
    <row r="15" spans="1:7" x14ac:dyDescent="0.3">
      <c r="A15">
        <v>1000</v>
      </c>
      <c r="B15">
        <v>99900</v>
      </c>
      <c r="C15">
        <v>52</v>
      </c>
      <c r="D15">
        <v>3.0668029785156201</v>
      </c>
      <c r="E15">
        <v>1</v>
      </c>
      <c r="F15">
        <f t="shared" ref="F15:F23" si="1">B15*LOG(A15)</f>
        <v>299700</v>
      </c>
      <c r="G15">
        <f t="shared" ref="G15:G23" si="2">A15+B15</f>
        <v>100900</v>
      </c>
    </row>
    <row r="16" spans="1:7" x14ac:dyDescent="0.3">
      <c r="A16">
        <v>1500</v>
      </c>
      <c r="B16">
        <v>224850</v>
      </c>
      <c r="C16">
        <v>123.7777777777</v>
      </c>
      <c r="D16">
        <v>6.8871307373046804</v>
      </c>
      <c r="E16">
        <v>1</v>
      </c>
      <c r="F16">
        <f t="shared" si="1"/>
        <v>714144.11959866993</v>
      </c>
      <c r="G16">
        <f t="shared" si="2"/>
        <v>226350</v>
      </c>
    </row>
    <row r="17" spans="1:7" x14ac:dyDescent="0.3">
      <c r="A17">
        <v>2000</v>
      </c>
      <c r="B17">
        <v>399800</v>
      </c>
      <c r="C17">
        <v>230.222222222223</v>
      </c>
      <c r="D17">
        <v>12.2339782714843</v>
      </c>
      <c r="E17">
        <v>1</v>
      </c>
      <c r="F17">
        <f t="shared" si="1"/>
        <v>1319751.7922664597</v>
      </c>
      <c r="G17">
        <f t="shared" si="2"/>
        <v>401800</v>
      </c>
    </row>
    <row r="18" spans="1:7" x14ac:dyDescent="0.3">
      <c r="A18">
        <v>2500</v>
      </c>
      <c r="B18">
        <v>624750</v>
      </c>
      <c r="C18">
        <v>368.3333333333</v>
      </c>
      <c r="D18">
        <v>19.107192993163999</v>
      </c>
      <c r="E18">
        <v>1</v>
      </c>
      <c r="F18">
        <f t="shared" si="1"/>
        <v>2122863.0204178556</v>
      </c>
      <c r="G18">
        <f t="shared" si="2"/>
        <v>627250</v>
      </c>
    </row>
    <row r="19" spans="1:7" x14ac:dyDescent="0.3">
      <c r="A19">
        <v>3000</v>
      </c>
      <c r="B19">
        <v>899700</v>
      </c>
      <c r="C19">
        <v>564.22222222200003</v>
      </c>
      <c r="D19">
        <v>27.506591796875</v>
      </c>
      <c r="E19">
        <v>1</v>
      </c>
      <c r="F19">
        <f t="shared" si="1"/>
        <v>3128365.9928712803</v>
      </c>
      <c r="G19">
        <f t="shared" si="2"/>
        <v>902700</v>
      </c>
    </row>
    <row r="20" spans="1:7" x14ac:dyDescent="0.3">
      <c r="A20">
        <v>3500</v>
      </c>
      <c r="B20">
        <v>1224650</v>
      </c>
      <c r="C20">
        <v>792</v>
      </c>
      <c r="D20">
        <v>37.431777954101499</v>
      </c>
      <c r="E20">
        <v>1</v>
      </c>
      <c r="F20">
        <f t="shared" si="1"/>
        <v>4340242.9305135654</v>
      </c>
      <c r="G20">
        <f t="shared" si="2"/>
        <v>1228150</v>
      </c>
    </row>
    <row r="21" spans="1:7" x14ac:dyDescent="0.3">
      <c r="A21">
        <v>4000</v>
      </c>
      <c r="B21">
        <v>1599600</v>
      </c>
      <c r="C21">
        <v>1145.7777777777701</v>
      </c>
      <c r="D21">
        <v>48.8834228515625</v>
      </c>
      <c r="E21">
        <v>1</v>
      </c>
      <c r="F21">
        <f t="shared" si="1"/>
        <v>5761855.1621282091</v>
      </c>
      <c r="G21">
        <f t="shared" si="2"/>
        <v>1603600</v>
      </c>
    </row>
    <row r="22" spans="1:7" x14ac:dyDescent="0.3">
      <c r="A22">
        <v>4500</v>
      </c>
      <c r="B22">
        <v>2024550</v>
      </c>
      <c r="C22">
        <v>1448.3333333333301</v>
      </c>
      <c r="D22">
        <v>61.861251831054602</v>
      </c>
      <c r="E22">
        <v>1</v>
      </c>
      <c r="F22">
        <f t="shared" si="1"/>
        <v>7396111.394763872</v>
      </c>
      <c r="G22">
        <f t="shared" si="2"/>
        <v>2029050</v>
      </c>
    </row>
    <row r="23" spans="1:7" x14ac:dyDescent="0.3">
      <c r="A23">
        <v>5000</v>
      </c>
      <c r="B23">
        <v>2499500</v>
      </c>
      <c r="C23">
        <v>1927.6666666666599</v>
      </c>
      <c r="D23">
        <v>76.365417480468693</v>
      </c>
      <c r="E23">
        <v>1</v>
      </c>
      <c r="F23">
        <f t="shared" si="1"/>
        <v>9245575.5258378796</v>
      </c>
      <c r="G23">
        <f t="shared" si="2"/>
        <v>2504500</v>
      </c>
    </row>
    <row r="34" spans="1:6" x14ac:dyDescent="0.3">
      <c r="A34" t="s">
        <v>11</v>
      </c>
    </row>
    <row r="36" spans="1:6" x14ac:dyDescent="0.3">
      <c r="A36" t="s">
        <v>0</v>
      </c>
      <c r="B36" t="s">
        <v>19</v>
      </c>
      <c r="C36" t="s">
        <v>20</v>
      </c>
      <c r="D36" t="s">
        <v>21</v>
      </c>
      <c r="E36" t="s">
        <v>30</v>
      </c>
      <c r="F36" t="s">
        <v>31</v>
      </c>
    </row>
    <row r="37" spans="1:6" x14ac:dyDescent="0.3">
      <c r="A37">
        <v>500</v>
      </c>
      <c r="B37">
        <v>24950</v>
      </c>
      <c r="C37">
        <v>6.6666666666666998</v>
      </c>
      <c r="D37">
        <v>0.76995849609375</v>
      </c>
      <c r="E37">
        <f>B37*LOG(A37)</f>
        <v>67339.301608183669</v>
      </c>
      <c r="F37">
        <f>A37+B37</f>
        <v>25450</v>
      </c>
    </row>
    <row r="38" spans="1:6" x14ac:dyDescent="0.3">
      <c r="A38">
        <v>1000</v>
      </c>
      <c r="B38">
        <v>99900</v>
      </c>
      <c r="C38">
        <v>20.4444444443</v>
      </c>
      <c r="D38">
        <v>3.0668029785156201</v>
      </c>
      <c r="E38">
        <f>B38*LOG(A38)</f>
        <v>299700</v>
      </c>
      <c r="F38">
        <f t="shared" ref="F38:F46" si="3">A38+B38</f>
        <v>100900</v>
      </c>
    </row>
    <row r="39" spans="1:6" x14ac:dyDescent="0.3">
      <c r="A39">
        <v>1500</v>
      </c>
      <c r="B39">
        <v>224850</v>
      </c>
      <c r="C39">
        <v>43.222222219999999</v>
      </c>
      <c r="D39">
        <v>6.8871307373046804</v>
      </c>
      <c r="E39">
        <f>B39*LOG(A39)</f>
        <v>714144.11959866993</v>
      </c>
      <c r="F39">
        <f t="shared" si="3"/>
        <v>226350</v>
      </c>
    </row>
    <row r="40" spans="1:6" x14ac:dyDescent="0.3">
      <c r="A40">
        <v>2000</v>
      </c>
      <c r="B40">
        <v>399800</v>
      </c>
      <c r="C40">
        <v>63.444444443999998</v>
      </c>
      <c r="D40">
        <v>12.2339782714843</v>
      </c>
      <c r="E40">
        <f>B40*LOG(A40)</f>
        <v>1319751.7922664597</v>
      </c>
      <c r="F40">
        <f t="shared" si="3"/>
        <v>401800</v>
      </c>
    </row>
    <row r="41" spans="1:6" x14ac:dyDescent="0.3">
      <c r="A41">
        <v>2500</v>
      </c>
      <c r="B41">
        <v>624750</v>
      </c>
      <c r="C41">
        <v>99.1111111111111</v>
      </c>
      <c r="D41">
        <v>19.107192993163999</v>
      </c>
      <c r="E41">
        <f>B41*LOG(A41)</f>
        <v>2122863.0204178556</v>
      </c>
      <c r="F41">
        <f t="shared" si="3"/>
        <v>627250</v>
      </c>
    </row>
    <row r="42" spans="1:6" x14ac:dyDescent="0.3">
      <c r="A42">
        <v>3000</v>
      </c>
      <c r="B42">
        <v>899700</v>
      </c>
      <c r="C42">
        <v>171.66666666666001</v>
      </c>
      <c r="D42">
        <v>27.506591796875</v>
      </c>
      <c r="E42">
        <f>B42*LOG(A42)</f>
        <v>3128365.9928712803</v>
      </c>
      <c r="F42">
        <f t="shared" si="3"/>
        <v>902700</v>
      </c>
    </row>
    <row r="43" spans="1:6" x14ac:dyDescent="0.3">
      <c r="A43">
        <v>3500</v>
      </c>
      <c r="B43">
        <v>1224650</v>
      </c>
      <c r="C43">
        <v>222.444444444444</v>
      </c>
      <c r="D43">
        <v>37.431793212890597</v>
      </c>
      <c r="E43">
        <f>B43*LOG(A43)</f>
        <v>4340242.9305135654</v>
      </c>
      <c r="F43">
        <f t="shared" si="3"/>
        <v>1228150</v>
      </c>
    </row>
    <row r="44" spans="1:6" x14ac:dyDescent="0.3">
      <c r="A44">
        <v>4000</v>
      </c>
      <c r="B44">
        <v>1599600</v>
      </c>
      <c r="C44">
        <v>305.666666666666</v>
      </c>
      <c r="D44">
        <v>48.8834228515625</v>
      </c>
      <c r="E44">
        <f>B44*LOG(A44)</f>
        <v>5761855.1621282091</v>
      </c>
      <c r="F44">
        <f t="shared" si="3"/>
        <v>1603600</v>
      </c>
    </row>
    <row r="45" spans="1:6" x14ac:dyDescent="0.3">
      <c r="A45">
        <v>4500</v>
      </c>
      <c r="B45">
        <v>2024550</v>
      </c>
      <c r="C45">
        <v>434.444444444444</v>
      </c>
      <c r="D45">
        <v>61.861251831054602</v>
      </c>
      <c r="E45">
        <f>B45*LOG(A45)</f>
        <v>7396111.394763872</v>
      </c>
      <c r="F45">
        <f t="shared" si="3"/>
        <v>2029050</v>
      </c>
    </row>
    <row r="46" spans="1:6" x14ac:dyDescent="0.3">
      <c r="A46">
        <v>5000</v>
      </c>
      <c r="B46">
        <v>2499500</v>
      </c>
      <c r="C46">
        <v>552.11111111111097</v>
      </c>
      <c r="D46">
        <v>76.365417480468693</v>
      </c>
      <c r="E46">
        <f>B46*LOG(A46)</f>
        <v>9245575.5258378796</v>
      </c>
      <c r="F46">
        <f t="shared" si="3"/>
        <v>2504500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A34C-F3E7-4A65-8F3B-B2BF3772FB7A}">
  <dimension ref="A2:L13"/>
  <sheetViews>
    <sheetView zoomScaleNormal="100" workbookViewId="0">
      <selection activeCell="L14" sqref="L14"/>
    </sheetView>
  </sheetViews>
  <sheetFormatPr baseColWidth="10" defaultRowHeight="14.4" x14ac:dyDescent="0.3"/>
  <cols>
    <col min="1" max="1" width="10.5546875" customWidth="1"/>
    <col min="3" max="3" width="20.77734375" customWidth="1"/>
    <col min="4" max="4" width="20.109375" customWidth="1"/>
    <col min="5" max="5" width="3.5546875" customWidth="1"/>
    <col min="7" max="7" width="19.5546875" customWidth="1"/>
    <col min="8" max="8" width="20.5546875" customWidth="1"/>
    <col min="10" max="10" width="4.109375" customWidth="1"/>
  </cols>
  <sheetData>
    <row r="2" spans="1:12" x14ac:dyDescent="0.3">
      <c r="A2" s="4" t="s">
        <v>26</v>
      </c>
      <c r="H2" s="4" t="s">
        <v>27</v>
      </c>
    </row>
    <row r="3" spans="1:12" x14ac:dyDescent="0.3">
      <c r="A3" t="s">
        <v>10</v>
      </c>
      <c r="H3" t="s">
        <v>10</v>
      </c>
    </row>
    <row r="4" spans="1:12" x14ac:dyDescent="0.3">
      <c r="A4" s="4" t="s">
        <v>0</v>
      </c>
      <c r="B4" s="4" t="s">
        <v>19</v>
      </c>
      <c r="C4" s="4" t="s">
        <v>24</v>
      </c>
      <c r="D4" s="4" t="s">
        <v>28</v>
      </c>
      <c r="E4" s="4"/>
      <c r="F4" s="4" t="s">
        <v>0</v>
      </c>
      <c r="G4" s="4" t="s">
        <v>19</v>
      </c>
      <c r="H4" s="4" t="s">
        <v>24</v>
      </c>
      <c r="I4" s="4" t="s">
        <v>28</v>
      </c>
      <c r="J4" s="4"/>
      <c r="K4" s="4" t="s">
        <v>29</v>
      </c>
      <c r="L4" s="4"/>
    </row>
    <row r="5" spans="1:12" x14ac:dyDescent="0.3">
      <c r="A5">
        <v>4</v>
      </c>
      <c r="B5">
        <v>6</v>
      </c>
      <c r="C5">
        <v>0.11111111111111099</v>
      </c>
      <c r="D5">
        <v>177.75799999999899</v>
      </c>
      <c r="F5">
        <v>4</v>
      </c>
      <c r="G5">
        <v>6</v>
      </c>
      <c r="H5">
        <v>0</v>
      </c>
      <c r="I5">
        <v>177.75800000000001</v>
      </c>
      <c r="K5" s="5">
        <v>1.5988990329776399E-14</v>
      </c>
    </row>
    <row r="6" spans="1:12" x14ac:dyDescent="0.3">
      <c r="A6">
        <v>5</v>
      </c>
      <c r="B6">
        <v>10</v>
      </c>
      <c r="C6">
        <v>0.11111111111111099</v>
      </c>
      <c r="D6">
        <v>177.75799999999899</v>
      </c>
      <c r="F6">
        <v>5</v>
      </c>
      <c r="G6">
        <v>10</v>
      </c>
      <c r="H6">
        <v>0</v>
      </c>
      <c r="I6">
        <v>236.71100000000001</v>
      </c>
      <c r="K6">
        <v>33.164752078668698</v>
      </c>
    </row>
    <row r="7" spans="1:12" x14ac:dyDescent="0.3">
      <c r="A7">
        <v>6</v>
      </c>
      <c r="B7">
        <v>15</v>
      </c>
      <c r="C7">
        <v>0.22222222222222199</v>
      </c>
      <c r="D7">
        <v>177.75799999999899</v>
      </c>
      <c r="F7">
        <v>6</v>
      </c>
      <c r="G7">
        <v>15</v>
      </c>
      <c r="H7">
        <v>0</v>
      </c>
      <c r="I7">
        <v>284.05900000000003</v>
      </c>
      <c r="K7">
        <v>59.800965357396002</v>
      </c>
    </row>
    <row r="8" spans="1:12" x14ac:dyDescent="0.3">
      <c r="A8">
        <v>7</v>
      </c>
      <c r="B8">
        <v>21</v>
      </c>
      <c r="C8">
        <v>0.66666666666666596</v>
      </c>
      <c r="D8">
        <v>163.959</v>
      </c>
      <c r="F8">
        <v>7</v>
      </c>
      <c r="G8">
        <v>21</v>
      </c>
      <c r="H8">
        <v>0</v>
      </c>
      <c r="I8">
        <v>183.32900000000001</v>
      </c>
      <c r="K8">
        <v>11.813929092029101</v>
      </c>
    </row>
    <row r="9" spans="1:12" x14ac:dyDescent="0.3">
      <c r="A9">
        <v>8</v>
      </c>
      <c r="B9">
        <v>28</v>
      </c>
      <c r="C9">
        <v>4.2222222222222197</v>
      </c>
      <c r="D9">
        <v>106.87499999999901</v>
      </c>
      <c r="F9">
        <v>8</v>
      </c>
      <c r="G9">
        <v>28</v>
      </c>
      <c r="H9">
        <v>0</v>
      </c>
      <c r="I9">
        <v>139.01400000000001</v>
      </c>
      <c r="K9">
        <v>30.071578947368401</v>
      </c>
    </row>
    <row r="10" spans="1:12" x14ac:dyDescent="0.3">
      <c r="A10">
        <v>9</v>
      </c>
      <c r="B10">
        <v>36</v>
      </c>
      <c r="C10">
        <v>26.3333333333333</v>
      </c>
      <c r="D10">
        <v>106.87499999999901</v>
      </c>
      <c r="F10">
        <v>9</v>
      </c>
      <c r="G10">
        <v>36</v>
      </c>
      <c r="H10">
        <v>0</v>
      </c>
      <c r="I10">
        <v>234.77799999999999</v>
      </c>
      <c r="K10">
        <v>119.67532163742599</v>
      </c>
    </row>
    <row r="11" spans="1:12" x14ac:dyDescent="0.3">
      <c r="A11">
        <v>10</v>
      </c>
      <c r="B11">
        <v>45</v>
      </c>
      <c r="C11">
        <v>204.666666666666</v>
      </c>
      <c r="D11">
        <v>106.87499999999901</v>
      </c>
      <c r="F11">
        <v>10</v>
      </c>
      <c r="G11">
        <v>45</v>
      </c>
      <c r="H11">
        <v>0.22222222222222199</v>
      </c>
      <c r="I11">
        <v>178.77</v>
      </c>
      <c r="K11">
        <v>67.270175438596496</v>
      </c>
    </row>
    <row r="12" spans="1:12" x14ac:dyDescent="0.3">
      <c r="A12">
        <v>11</v>
      </c>
      <c r="B12">
        <v>55</v>
      </c>
      <c r="C12">
        <v>2357.3333333334999</v>
      </c>
      <c r="D12">
        <v>106.87499999999901</v>
      </c>
      <c r="F12">
        <v>11</v>
      </c>
      <c r="G12">
        <v>55</v>
      </c>
      <c r="H12">
        <v>0.22222222222222199</v>
      </c>
      <c r="I12">
        <v>149.73500000000001</v>
      </c>
      <c r="K12">
        <v>40.102923976608203</v>
      </c>
    </row>
    <row r="13" spans="1:12" x14ac:dyDescent="0.3">
      <c r="A13">
        <v>12</v>
      </c>
      <c r="B13">
        <v>66</v>
      </c>
      <c r="C13">
        <v>26354</v>
      </c>
      <c r="D13">
        <v>120.15600000000001</v>
      </c>
      <c r="F13">
        <v>12</v>
      </c>
      <c r="G13">
        <v>66</v>
      </c>
      <c r="H13">
        <v>0</v>
      </c>
      <c r="I13">
        <v>257.10000000000002</v>
      </c>
      <c r="K13">
        <v>113.971836612403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Ejercicio1</vt:lpstr>
      <vt:lpstr>Ejercicio2</vt:lpstr>
      <vt:lpstr>Ejercicio3</vt:lpstr>
      <vt:lpstr>Ejercicio4</vt:lpstr>
      <vt:lpstr>Ejercicio5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Jiménez</dc:creator>
  <cp:lastModifiedBy>ANTONIO JOSE JIMENEZ LUQUE</cp:lastModifiedBy>
  <dcterms:created xsi:type="dcterms:W3CDTF">2015-06-05T18:19:34Z</dcterms:created>
  <dcterms:modified xsi:type="dcterms:W3CDTF">2024-04-26T17:32:37Z</dcterms:modified>
</cp:coreProperties>
</file>