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<sst xmlns="http://schemas.openxmlformats.org/spreadsheetml/2006/main" count="105" uniqueCount="58">
  <si>
    <t>State</t>
  </si>
  <si>
    <t>Y/N</t>
  </si>
  <si>
    <t>Effective Date</t>
  </si>
  <si>
    <t>Notes</t>
  </si>
  <si>
    <t xml:space="preserve">Y </t>
  </si>
  <si>
    <t>Facilitators with marketplace sales $250k+; see also Alabama SSUT program</t>
  </si>
  <si>
    <t>Alaska</t>
  </si>
  <si>
    <t>N</t>
  </si>
  <si>
    <t>Arkansas</t>
  </si>
  <si>
    <t>Y</t>
  </si>
  <si>
    <t>Facilitators who generate $500,000 or more in sales must get a California retail sales tax permit and file sales tax returns</t>
  </si>
  <si>
    <t>Colorado</t>
  </si>
  <si>
    <t>Requires that marketplace facilitators in Connecticut must collect and remit sales tax on behalf of their marketplace sellers</t>
  </si>
  <si>
    <t>Delaware</t>
  </si>
  <si>
    <t>Florida</t>
  </si>
  <si>
    <t>Georgia</t>
  </si>
  <si>
    <t>PEND</t>
  </si>
  <si>
    <t xml:space="preserve">Deems the MF the seller, the actual seller a wholesaler subject to wholesale tax (0.005%); </t>
  </si>
  <si>
    <t>Idaho</t>
  </si>
  <si>
    <t>Illinois</t>
  </si>
  <si>
    <t>Indiana</t>
  </si>
  <si>
    <t>Facilitators who generate $100,000 or more in sales, or generate sales in 200 or more separate transactions, must get an Iowa retail sales tax permit and file sales tax returns</t>
  </si>
  <si>
    <t>Kansas</t>
  </si>
  <si>
    <t>Kentucky</t>
  </si>
  <si>
    <t>See link for minutes outlining draft legislation to be passed. following Newell case.</t>
  </si>
  <si>
    <t>Maine</t>
  </si>
  <si>
    <t>Maryland</t>
  </si>
  <si>
    <t>Massachusetts</t>
  </si>
  <si>
    <t>Michigan</t>
  </si>
  <si>
    <t>Requires that marketplace facilitators in Minnesota collect Minnesota sales tax on behalf of third-party sellers.</t>
  </si>
  <si>
    <t>Mississippi</t>
  </si>
  <si>
    <t>Missouri</t>
  </si>
  <si>
    <t>Montana</t>
  </si>
  <si>
    <t>Requires that marketplace facilitators in Nebraska collect Nebraska sales tax on behalf of third-party sellers.</t>
  </si>
  <si>
    <t>Nevada</t>
  </si>
  <si>
    <t>New Hampshire</t>
  </si>
  <si>
    <t>Requires that marketplace facilitators in New Jersey collect New Jersey sales tax on behalf of third-party sellers.</t>
  </si>
  <si>
    <t>New Mexico</t>
  </si>
  <si>
    <t>New York</t>
  </si>
  <si>
    <t>North Carolina</t>
  </si>
  <si>
    <t>North Dakota</t>
  </si>
  <si>
    <t>Ohio</t>
  </si>
  <si>
    <t>Requires that marketplace facilitators in Oklahoma collect Oklahoma sales tax on behalf of third-party sellers.</t>
  </si>
  <si>
    <t>Oregon</t>
  </si>
  <si>
    <t>Requires that marketplace facilitators in Pennsylvania either collect Pennsylvania sales tax on behalf of third-party sellers or elect to comply with Pennsylvania notice and report requirements.</t>
  </si>
  <si>
    <t xml:space="preserve">Facilitators who generate $100,000 in sales or 200+ separate transactions must collect and remit RI sales tax </t>
  </si>
  <si>
    <t>Requires that marketplace facilitators are required to remit sales tax on all sales into the state if the economic thresholds of $100,000 or more in sales, are met.</t>
  </si>
  <si>
    <t>Requires that marketplace facilitators are required to remit sales tax on all sales into the state if the economic thresholds of 200 or more transactions into South Dakota, or $100,000 or more in sales, are met.</t>
  </si>
  <si>
    <t>Tennessee</t>
  </si>
  <si>
    <t>Texas</t>
  </si>
  <si>
    <t>Utah</t>
  </si>
  <si>
    <t>Vermont</t>
  </si>
  <si>
    <t>Virginia</t>
  </si>
  <si>
    <t xml:space="preserve">Requires that marketplace facilitators in Washington collect Washington sales tax on behalf of third-party sellers. </t>
  </si>
  <si>
    <t>West Virginia</t>
  </si>
  <si>
    <t>Wisconsin</t>
  </si>
  <si>
    <t>Wyoming</t>
  </si>
  <si>
    <t>Requires that marketplace facilitators in D.C. collect District sales tax on behalf of third-party sellers.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</si>
</sst>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5">
    <font>
      <sz val="10.0"/>
      <color rgb="FF000000"/>
      <name val="Arial"/>
    </font>
    <font>
      <b/>
    </font>
    <font>
      <u/>
      <color rgb="FF0000FF"/>
    </font>
    <font/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3" fontId="4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3" numFmtId="164" xfId="0" applyAlignment="1" applyFont="1" applyNumberForma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3" fontId="3" numFmtId="0" xfId="0" applyAlignment="1" applyFont="1">
      <alignment horizont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10.57"/>
    <col customWidth="1" min="3" max="3" width="17.71"/>
    <col customWidth="1" min="4" max="4" width="15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tr">
        <f>HYPERLINK("https://revenue.alabama.gov/2018/07/03/ador-announces-sales-and-use-tax-guidance-for-online-sellers/","Alabama")</f>
        <v>Alabama</v>
      </c>
      <c r="B2" s="4" t="s">
        <v>4</v>
      </c>
      <c r="C2" s="5">
        <v>43466.0</v>
      </c>
      <c r="D2" s="6" t="s">
        <v>5</v>
      </c>
    </row>
    <row r="3">
      <c r="A3" s="4" t="s">
        <v>6</v>
      </c>
      <c r="B3" s="4" t="s">
        <v>7</v>
      </c>
      <c r="C3" s="7"/>
    </row>
    <row r="4">
      <c r="A4" s="3" t="str">
        <f>HYPERLINK("https://azdor.gov/sites/default/files/media/RULINGS_TPT_2016_tpr16-3.pdf","Arizona")</f>
        <v>Arizona</v>
      </c>
      <c r="B4" s="4" t="s">
        <v>7</v>
      </c>
      <c r="C4" s="5"/>
    </row>
    <row r="5">
      <c r="A5" s="4" t="s">
        <v>8</v>
      </c>
      <c r="B5" s="4" t="s">
        <v>7</v>
      </c>
      <c r="C5" s="7"/>
    </row>
    <row r="6">
      <c r="A6" s="3" t="str">
        <f>HYPERLINK("https://cdtfa.ca.gov/industry/wayfair.htm","California")</f>
        <v>California</v>
      </c>
      <c r="B6" s="4" t="s">
        <v>9</v>
      </c>
      <c r="C6" s="5">
        <v>43580.0</v>
      </c>
      <c r="D6" s="6" t="s">
        <v>10</v>
      </c>
    </row>
    <row r="7">
      <c r="A7" s="4" t="s">
        <v>11</v>
      </c>
      <c r="B7" s="4" t="s">
        <v>7</v>
      </c>
      <c r="C7" s="7"/>
    </row>
    <row r="8">
      <c r="A8" s="3" t="str">
        <f>HYPERLINK("https://portal.ct.gov/-/media/DRS/Publications/OCG/OCG-8.pdf?la=en","Connecticut")</f>
        <v>Connecticut</v>
      </c>
      <c r="B8" s="4" t="s">
        <v>9</v>
      </c>
      <c r="C8" s="5">
        <v>43435.0</v>
      </c>
      <c r="D8" s="6" t="s">
        <v>12</v>
      </c>
    </row>
    <row r="9">
      <c r="A9" s="4" t="s">
        <v>13</v>
      </c>
      <c r="B9" s="4" t="s">
        <v>7</v>
      </c>
      <c r="C9" s="7"/>
    </row>
    <row r="10">
      <c r="A10" s="4" t="s">
        <v>14</v>
      </c>
      <c r="B10" s="4" t="s">
        <v>7</v>
      </c>
      <c r="C10" s="7"/>
    </row>
    <row r="11">
      <c r="A11" s="4" t="s">
        <v>15</v>
      </c>
      <c r="B11" s="4" t="s">
        <v>7</v>
      </c>
      <c r="C11" s="7"/>
    </row>
    <row r="12">
      <c r="A12" s="8" t="str">
        <f>HYPERLINK("https://www.salestaxinstitute.com/resources/hawaii-enacts-marketplace-nexus-notice-reporting-provisions","Hawaii")</f>
        <v>Hawaii</v>
      </c>
      <c r="B12" s="9" t="s">
        <v>16</v>
      </c>
      <c r="C12" s="10">
        <v>43831.0</v>
      </c>
      <c r="D12" s="11" t="s">
        <v>17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4" t="s">
        <v>18</v>
      </c>
      <c r="B13" s="4" t="s">
        <v>7</v>
      </c>
      <c r="C13" s="7"/>
    </row>
    <row r="14">
      <c r="A14" s="4" t="s">
        <v>19</v>
      </c>
      <c r="B14" s="4" t="s">
        <v>7</v>
      </c>
      <c r="C14" s="7"/>
    </row>
    <row r="15">
      <c r="A15" s="9" t="s">
        <v>20</v>
      </c>
      <c r="B15" s="9" t="s">
        <v>9</v>
      </c>
      <c r="C15" s="13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3" t="str">
        <f>HYPERLINK("https://tax.iowa.gov/permit-requirements","Iowa")</f>
        <v>Iowa</v>
      </c>
      <c r="B16" s="4" t="s">
        <v>9</v>
      </c>
      <c r="C16" s="5">
        <v>43466.0</v>
      </c>
      <c r="D16" s="6" t="s">
        <v>21</v>
      </c>
    </row>
    <row r="17">
      <c r="A17" s="4" t="s">
        <v>22</v>
      </c>
      <c r="B17" s="4" t="s">
        <v>7</v>
      </c>
      <c r="C17" s="7"/>
    </row>
    <row r="18">
      <c r="A18" s="4" t="s">
        <v>23</v>
      </c>
      <c r="B18" s="4" t="s">
        <v>7</v>
      </c>
      <c r="C18" s="7"/>
    </row>
    <row r="19">
      <c r="A19" s="8" t="str">
        <f>HYPERLINK("http://revenue.louisiana.gov/Miscellaneous/LOUISIANA%20SALES%20AND%20USE%20TAX%20COMMISSION%20FOR%20REMOTE%20SELLERS%20Minutes%20(1-10-19).pdf","Louisiana")</f>
        <v>Louisiana</v>
      </c>
      <c r="B19" s="9" t="s">
        <v>16</v>
      </c>
      <c r="C19" s="9">
        <v>2020.0</v>
      </c>
      <c r="D19" s="11" t="s">
        <v>24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4" t="s">
        <v>25</v>
      </c>
      <c r="B20" s="4" t="s">
        <v>7</v>
      </c>
      <c r="C20" s="7"/>
    </row>
    <row r="21">
      <c r="A21" s="4" t="s">
        <v>26</v>
      </c>
      <c r="B21" s="4" t="s">
        <v>7</v>
      </c>
      <c r="C21" s="7"/>
    </row>
    <row r="22">
      <c r="A22" s="4" t="s">
        <v>27</v>
      </c>
      <c r="B22" s="4" t="s">
        <v>7</v>
      </c>
      <c r="C22" s="7"/>
    </row>
    <row r="23">
      <c r="A23" s="4" t="s">
        <v>28</v>
      </c>
      <c r="B23" s="4" t="s">
        <v>7</v>
      </c>
      <c r="C23" s="7"/>
    </row>
    <row r="24">
      <c r="A24" s="3" t="str">
        <f>HYPERLINK("https://www.revenue.state.mn.us/businesses/sut/Pages/Marketplace-Providers.aspx","Minnesota")</f>
        <v>Minnesota</v>
      </c>
      <c r="B24" s="4" t="s">
        <v>9</v>
      </c>
      <c r="C24" s="5">
        <v>43374.0</v>
      </c>
      <c r="D24" s="6" t="s">
        <v>29</v>
      </c>
    </row>
    <row r="25">
      <c r="A25" s="4" t="s">
        <v>30</v>
      </c>
      <c r="B25" s="4" t="s">
        <v>7</v>
      </c>
      <c r="C25" s="7"/>
    </row>
    <row r="26">
      <c r="A26" s="4" t="s">
        <v>31</v>
      </c>
      <c r="B26" s="4" t="s">
        <v>7</v>
      </c>
      <c r="C26" s="7"/>
    </row>
    <row r="27">
      <c r="A27" s="4" t="s">
        <v>32</v>
      </c>
      <c r="B27" s="4" t="s">
        <v>7</v>
      </c>
      <c r="C27" s="7"/>
    </row>
    <row r="28">
      <c r="A28" s="3" t="str">
        <f>HYPERLINK("https://nebraskalegislature.gov/FloorDocs/106/PDF/Slip/LB284.pdf","Nebraska")</f>
        <v>Nebraska</v>
      </c>
      <c r="B28" s="4" t="s">
        <v>9</v>
      </c>
      <c r="C28" s="5">
        <v>43556.0</v>
      </c>
      <c r="D28" s="6" t="s">
        <v>33</v>
      </c>
    </row>
    <row r="29">
      <c r="A29" s="4" t="s">
        <v>34</v>
      </c>
      <c r="B29" s="4" t="s">
        <v>7</v>
      </c>
      <c r="C29" s="7"/>
    </row>
    <row r="30">
      <c r="A30" s="4" t="s">
        <v>35</v>
      </c>
      <c r="B30" s="4" t="s">
        <v>7</v>
      </c>
      <c r="C30" s="7"/>
    </row>
    <row r="31">
      <c r="A31" s="3" t="str">
        <f>HYPERLINK("https://www.state.nj.us/treasury/taxation/pdf/pubs/sales/tb83.pdf","New Jersey")</f>
        <v>New Jersey</v>
      </c>
      <c r="B31" s="4" t="s">
        <v>9</v>
      </c>
      <c r="C31" s="5">
        <v>43405.0</v>
      </c>
      <c r="D31" s="14" t="s">
        <v>36</v>
      </c>
    </row>
    <row r="32">
      <c r="A32" s="4" t="s">
        <v>37</v>
      </c>
      <c r="B32" s="4" t="s">
        <v>7</v>
      </c>
      <c r="C32" s="7"/>
    </row>
    <row r="33">
      <c r="A33" s="4" t="s">
        <v>38</v>
      </c>
      <c r="B33" s="4" t="s">
        <v>7</v>
      </c>
      <c r="C33" s="7"/>
    </row>
    <row r="34">
      <c r="A34" s="9" t="s">
        <v>39</v>
      </c>
      <c r="B34" s="9" t="s">
        <v>7</v>
      </c>
      <c r="C34" s="13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4" t="s">
        <v>40</v>
      </c>
      <c r="B35" s="4" t="s">
        <v>7</v>
      </c>
      <c r="C35" s="7"/>
    </row>
    <row r="36">
      <c r="A36" s="4" t="s">
        <v>41</v>
      </c>
      <c r="B36" s="4" t="s">
        <v>7</v>
      </c>
      <c r="C36" s="7"/>
    </row>
    <row r="37">
      <c r="A37" s="3" t="str">
        <f>HYPERLINK("http://webserver1.lsb.state.ok.us/cf_pdf/2017-18%20ENR/hB/HB1019XX%20ENR.PDF","Oklahoma")</f>
        <v>Oklahoma</v>
      </c>
      <c r="B37" s="4" t="s">
        <v>9</v>
      </c>
      <c r="C37" s="5">
        <v>43282.0</v>
      </c>
      <c r="D37" s="6" t="s">
        <v>42</v>
      </c>
    </row>
    <row r="38">
      <c r="A38" s="4" t="s">
        <v>43</v>
      </c>
      <c r="B38" s="4" t="s">
        <v>7</v>
      </c>
      <c r="C38" s="7"/>
    </row>
    <row r="39">
      <c r="A39" s="3" t="str">
        <f>HYPERLINK("https://www.revenue.pa.gov/GeneralTaxInformation/Tax%20Types%20and%20Information/SUT/MarketPlaceSales/Pages/Marketplace-Facilitators.aspx","Pennsylvania")</f>
        <v>Pennsylvania</v>
      </c>
      <c r="B39" s="4" t="s">
        <v>9</v>
      </c>
      <c r="C39" s="5">
        <v>43191.0</v>
      </c>
      <c r="D39" s="6" t="s">
        <v>44</v>
      </c>
    </row>
    <row r="40">
      <c r="A40" s="3" t="str">
        <f>HYPERLINK("https://legiscan.com/RI/text/H5278/2019","Rhode Island")</f>
        <v>Rhode Island</v>
      </c>
      <c r="B40" s="4" t="s">
        <v>9</v>
      </c>
      <c r="C40" s="5">
        <v>43553.0</v>
      </c>
      <c r="D40" s="6" t="s">
        <v>45</v>
      </c>
    </row>
    <row r="41">
      <c r="A41" s="3" t="str">
        <f>HYPERLINK("https://dor.sc.gov/resources-site/lawandpolicy/Documents/RemoteSellerFAQ.pdf","South Carolina")</f>
        <v>South Carolina</v>
      </c>
      <c r="B41" s="4" t="s">
        <v>9</v>
      </c>
      <c r="C41" s="5">
        <v>43497.0</v>
      </c>
      <c r="D41" s="6" t="s">
        <v>46</v>
      </c>
    </row>
    <row r="42">
      <c r="A42" s="3" t="str">
        <f>HYPERLINK("https://dor.sd.gov/taxes/business_taxes/MarketplaceProvider.aspx","South Dakota")</f>
        <v>South Dakota</v>
      </c>
      <c r="B42" s="4" t="s">
        <v>9</v>
      </c>
      <c r="C42" s="5">
        <v>43525.0</v>
      </c>
      <c r="D42" s="6" t="s">
        <v>47</v>
      </c>
    </row>
    <row r="43">
      <c r="A43" s="4" t="s">
        <v>48</v>
      </c>
      <c r="B43" s="4" t="s">
        <v>7</v>
      </c>
      <c r="C43" s="7"/>
    </row>
    <row r="44">
      <c r="A44" s="4" t="s">
        <v>49</v>
      </c>
      <c r="B44" s="4" t="s">
        <v>7</v>
      </c>
      <c r="C44" s="7"/>
    </row>
    <row r="45">
      <c r="A45" s="4" t="s">
        <v>50</v>
      </c>
      <c r="B45" s="4" t="s">
        <v>7</v>
      </c>
      <c r="C45" s="7"/>
    </row>
    <row r="46">
      <c r="A46" s="4" t="s">
        <v>51</v>
      </c>
      <c r="B46" s="4" t="s">
        <v>7</v>
      </c>
      <c r="C46" s="7"/>
    </row>
    <row r="47">
      <c r="A47" s="4" t="s">
        <v>52</v>
      </c>
      <c r="B47" s="4" t="s">
        <v>7</v>
      </c>
      <c r="C47" s="7"/>
    </row>
    <row r="48">
      <c r="A48" s="3" t="str">
        <f>HYPERLINK("https://dor.wa.gov/find-taxes-rates/retail-sales-tax/marketplace-fairness-leveling-playing-field/marketplace-facilitators","Washington")</f>
        <v>Washington</v>
      </c>
      <c r="B48" s="4" t="s">
        <v>9</v>
      </c>
      <c r="C48" s="5">
        <v>43101.0</v>
      </c>
      <c r="D48" s="6" t="s">
        <v>53</v>
      </c>
    </row>
    <row r="49">
      <c r="A49" s="4" t="s">
        <v>54</v>
      </c>
      <c r="B49" s="4" t="s">
        <v>7</v>
      </c>
      <c r="C49" s="7"/>
    </row>
    <row r="50">
      <c r="A50" s="4" t="s">
        <v>55</v>
      </c>
      <c r="B50" s="4" t="s">
        <v>7</v>
      </c>
      <c r="C50" s="7"/>
    </row>
    <row r="51">
      <c r="A51" s="4" t="s">
        <v>56</v>
      </c>
      <c r="B51" s="4" t="s">
        <v>7</v>
      </c>
      <c r="C51" s="7"/>
    </row>
    <row r="52">
      <c r="A52" s="3" t="str">
        <f>HYPERLINK("https://otr.cfo.dc.gov/sites/default/files/dc/sites/otr/page_content/attachments/Wayfair%20Response%20Notice%20%281%202%202019%29_0.pdf","D.C.")</f>
        <v>D.C.</v>
      </c>
      <c r="B52" s="4" t="s">
        <v>9</v>
      </c>
      <c r="C52" s="5">
        <v>43556.0</v>
      </c>
      <c r="D52" s="6" t="s">
        <v>57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