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e\Documents\BRC\FLAV_Diagnostic\Revision_v2\Surface_accessability\"/>
    </mc:Choice>
  </mc:AlternateContent>
  <bookViews>
    <workbookView xWindow="600" yWindow="1536" windowWidth="22764" windowHeight="15180" activeTab="1"/>
  </bookViews>
  <sheets>
    <sheet name="areaSAS" sheetId="1" r:id="rId1"/>
    <sheet name="RSA" sheetId="4" r:id="rId2"/>
    <sheet name="maxArea_perResidue" sheetId="3" r:id="rId3"/>
    <sheet name="histogram_normalizationOfMax" sheetId="2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" i="1" l="1"/>
  <c r="F2" i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X506" i="4"/>
  <c r="Y492" i="4"/>
  <c r="X507" i="4"/>
  <c r="Y493" i="4"/>
  <c r="X508" i="4"/>
  <c r="Y494" i="4"/>
  <c r="X509" i="4"/>
  <c r="Y495" i="4"/>
  <c r="X510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2" i="4"/>
  <c r="AE2" i="1"/>
  <c r="F3" i="1"/>
  <c r="AE3" i="1"/>
  <c r="F4" i="1"/>
  <c r="AE4" i="1"/>
  <c r="F5" i="1"/>
  <c r="AE5" i="1"/>
  <c r="F6" i="1"/>
  <c r="AE6" i="1"/>
  <c r="F7" i="1"/>
  <c r="AE7" i="1"/>
  <c r="F8" i="1"/>
  <c r="AE8" i="1"/>
  <c r="F9" i="1"/>
  <c r="AE9" i="1"/>
  <c r="F10" i="1"/>
  <c r="AE10" i="1"/>
  <c r="F11" i="1"/>
  <c r="AE11" i="1"/>
  <c r="F12" i="1"/>
  <c r="AE12" i="1"/>
  <c r="F13" i="1"/>
  <c r="AE13" i="1"/>
  <c r="F14" i="1"/>
  <c r="AE14" i="1"/>
  <c r="F15" i="1"/>
  <c r="AE15" i="1"/>
  <c r="F16" i="1"/>
  <c r="AE16" i="1"/>
  <c r="F17" i="1"/>
  <c r="AE17" i="1"/>
  <c r="F18" i="1"/>
  <c r="AE18" i="1"/>
  <c r="F19" i="1"/>
  <c r="AE19" i="1"/>
  <c r="F20" i="1"/>
  <c r="AE20" i="1"/>
  <c r="F21" i="1"/>
  <c r="AE21" i="1"/>
  <c r="F22" i="1"/>
  <c r="AE22" i="1"/>
  <c r="F23" i="1"/>
  <c r="AE23" i="1"/>
  <c r="F24" i="1"/>
  <c r="AE24" i="1"/>
  <c r="F25" i="1"/>
  <c r="AE25" i="1"/>
  <c r="F26" i="1"/>
  <c r="AE26" i="1"/>
  <c r="F27" i="1"/>
  <c r="AE27" i="1"/>
  <c r="F28" i="1"/>
  <c r="AE28" i="1"/>
  <c r="F29" i="1"/>
  <c r="AE29" i="1"/>
  <c r="F30" i="1"/>
  <c r="AE30" i="1"/>
  <c r="F31" i="1"/>
  <c r="AE31" i="1"/>
  <c r="F32" i="1"/>
  <c r="AE32" i="1"/>
  <c r="F33" i="1"/>
  <c r="AE33" i="1"/>
  <c r="F34" i="1"/>
  <c r="AE34" i="1"/>
  <c r="F35" i="1"/>
  <c r="AE35" i="1"/>
  <c r="F36" i="1"/>
  <c r="AE36" i="1"/>
  <c r="F37" i="1"/>
  <c r="AE37" i="1"/>
  <c r="F38" i="1"/>
  <c r="AE38" i="1"/>
  <c r="F39" i="1"/>
  <c r="AE39" i="1"/>
  <c r="F40" i="1"/>
  <c r="AE40" i="1"/>
  <c r="F41" i="1"/>
  <c r="AE41" i="1"/>
  <c r="F42" i="1"/>
  <c r="AE42" i="1"/>
  <c r="F43" i="1"/>
  <c r="AE43" i="1"/>
  <c r="F44" i="1"/>
  <c r="AE44" i="1"/>
  <c r="F45" i="1"/>
  <c r="AE45" i="1"/>
  <c r="F46" i="1"/>
  <c r="AE46" i="1"/>
  <c r="F47" i="1"/>
  <c r="AE47" i="1"/>
  <c r="F48" i="1"/>
  <c r="AE48" i="1"/>
  <c r="F49" i="1"/>
  <c r="AE49" i="1"/>
  <c r="F50" i="1"/>
  <c r="AE50" i="1"/>
  <c r="F51" i="1"/>
  <c r="AE51" i="1"/>
  <c r="F52" i="1"/>
  <c r="AE52" i="1"/>
  <c r="F53" i="1"/>
  <c r="AE53" i="1"/>
  <c r="F54" i="1"/>
  <c r="AE54" i="1"/>
  <c r="F55" i="1"/>
  <c r="AE55" i="1"/>
  <c r="F56" i="1"/>
  <c r="AE56" i="1"/>
  <c r="F57" i="1"/>
  <c r="AE57" i="1"/>
  <c r="F58" i="1"/>
  <c r="AE58" i="1"/>
  <c r="F59" i="1"/>
  <c r="AE59" i="1"/>
  <c r="F60" i="1"/>
  <c r="AE60" i="1"/>
  <c r="F61" i="1"/>
  <c r="AE61" i="1"/>
  <c r="F62" i="1"/>
  <c r="AE62" i="1"/>
  <c r="F63" i="1"/>
  <c r="AE63" i="1"/>
  <c r="F64" i="1"/>
  <c r="AE64" i="1"/>
  <c r="F65" i="1"/>
  <c r="AE65" i="1"/>
  <c r="F66" i="1"/>
  <c r="AE66" i="1"/>
  <c r="F67" i="1"/>
  <c r="AE67" i="1"/>
  <c r="F68" i="1"/>
  <c r="AE68" i="1"/>
  <c r="F69" i="1"/>
  <c r="AE69" i="1"/>
  <c r="F70" i="1"/>
  <c r="AE70" i="1"/>
  <c r="F71" i="1"/>
  <c r="AE71" i="1"/>
  <c r="F72" i="1"/>
  <c r="AE72" i="1"/>
  <c r="F73" i="1"/>
  <c r="AE73" i="1"/>
  <c r="F74" i="1"/>
  <c r="AE74" i="1"/>
  <c r="F75" i="1"/>
  <c r="AE75" i="1"/>
  <c r="F76" i="1"/>
  <c r="AE76" i="1"/>
  <c r="F77" i="1"/>
  <c r="AE77" i="1"/>
  <c r="F78" i="1"/>
  <c r="AE78" i="1"/>
  <c r="F79" i="1"/>
  <c r="AE79" i="1"/>
  <c r="F80" i="1"/>
  <c r="AE80" i="1"/>
  <c r="F81" i="1"/>
  <c r="AE81" i="1"/>
  <c r="F82" i="1"/>
  <c r="AE82" i="1"/>
  <c r="F83" i="1"/>
  <c r="AE83" i="1"/>
  <c r="F84" i="1"/>
  <c r="AE84" i="1"/>
  <c r="F85" i="1"/>
  <c r="AE85" i="1"/>
  <c r="F86" i="1"/>
  <c r="AE86" i="1"/>
  <c r="F87" i="1"/>
  <c r="AE87" i="1"/>
  <c r="F88" i="1"/>
  <c r="AE88" i="1"/>
  <c r="F89" i="1"/>
  <c r="AE89" i="1"/>
  <c r="F90" i="1"/>
  <c r="AE90" i="1"/>
  <c r="F91" i="1"/>
  <c r="AE91" i="1"/>
  <c r="F92" i="1"/>
  <c r="AE92" i="1"/>
  <c r="F93" i="1"/>
  <c r="AE93" i="1"/>
  <c r="F94" i="1"/>
  <c r="AE94" i="1"/>
  <c r="F95" i="1"/>
  <c r="AE95" i="1"/>
  <c r="F96" i="1"/>
  <c r="AE96" i="1"/>
  <c r="F97" i="1"/>
  <c r="AE97" i="1"/>
  <c r="F98" i="1"/>
  <c r="AE98" i="1"/>
  <c r="F99" i="1"/>
  <c r="AE99" i="1"/>
  <c r="F100" i="1"/>
  <c r="AE100" i="1"/>
  <c r="F101" i="1"/>
  <c r="AE101" i="1"/>
  <c r="F102" i="1"/>
  <c r="AE102" i="1"/>
  <c r="F103" i="1"/>
  <c r="AE103" i="1"/>
  <c r="F104" i="1"/>
  <c r="AE104" i="1"/>
  <c r="F105" i="1"/>
  <c r="AE105" i="1"/>
  <c r="F106" i="1"/>
  <c r="AE106" i="1"/>
  <c r="F107" i="1"/>
  <c r="AE107" i="1"/>
  <c r="F108" i="1"/>
  <c r="AE108" i="1"/>
  <c r="F109" i="1"/>
  <c r="AE109" i="1"/>
  <c r="F110" i="1"/>
  <c r="AE110" i="1"/>
  <c r="F111" i="1"/>
  <c r="AE111" i="1"/>
  <c r="F112" i="1"/>
  <c r="AE112" i="1"/>
  <c r="F113" i="1"/>
  <c r="AE113" i="1"/>
  <c r="F114" i="1"/>
  <c r="AE114" i="1"/>
  <c r="F115" i="1"/>
  <c r="AE115" i="1"/>
  <c r="F116" i="1"/>
  <c r="AE116" i="1"/>
  <c r="F117" i="1"/>
  <c r="AE117" i="1"/>
  <c r="F118" i="1"/>
  <c r="AE118" i="1"/>
  <c r="F119" i="1"/>
  <c r="AE119" i="1"/>
  <c r="F120" i="1"/>
  <c r="AE120" i="1"/>
  <c r="F121" i="1"/>
  <c r="AE121" i="1"/>
  <c r="F122" i="1"/>
  <c r="AE122" i="1"/>
  <c r="F123" i="1"/>
  <c r="AE123" i="1"/>
  <c r="F124" i="1"/>
  <c r="AE124" i="1"/>
  <c r="F125" i="1"/>
  <c r="AE125" i="1"/>
  <c r="F126" i="1"/>
  <c r="AE126" i="1"/>
  <c r="F127" i="1"/>
  <c r="AE127" i="1"/>
  <c r="F128" i="1"/>
  <c r="AE128" i="1"/>
  <c r="F129" i="1"/>
  <c r="AE129" i="1"/>
  <c r="F130" i="1"/>
  <c r="AE130" i="1"/>
  <c r="F131" i="1"/>
  <c r="AE131" i="1"/>
  <c r="F132" i="1"/>
  <c r="AE132" i="1"/>
  <c r="F133" i="1"/>
  <c r="AE133" i="1"/>
  <c r="F134" i="1"/>
  <c r="AE134" i="1"/>
  <c r="F135" i="1"/>
  <c r="AE135" i="1"/>
  <c r="F136" i="1"/>
  <c r="AE136" i="1"/>
  <c r="F137" i="1"/>
  <c r="AE137" i="1"/>
  <c r="F138" i="1"/>
  <c r="AE138" i="1"/>
  <c r="F139" i="1"/>
  <c r="AE139" i="1"/>
  <c r="F140" i="1"/>
  <c r="AE140" i="1"/>
  <c r="F141" i="1"/>
  <c r="AE141" i="1"/>
  <c r="F142" i="1"/>
  <c r="AE142" i="1"/>
  <c r="F143" i="1"/>
  <c r="AE143" i="1"/>
  <c r="F144" i="1"/>
  <c r="AE144" i="1"/>
  <c r="F145" i="1"/>
  <c r="AE145" i="1"/>
  <c r="F146" i="1"/>
  <c r="AE146" i="1"/>
  <c r="F147" i="1"/>
  <c r="AE147" i="1"/>
  <c r="F148" i="1"/>
  <c r="AE148" i="1"/>
  <c r="F149" i="1"/>
  <c r="AE149" i="1"/>
  <c r="F150" i="1"/>
  <c r="AE150" i="1"/>
  <c r="F151" i="1"/>
  <c r="AE151" i="1"/>
  <c r="F152" i="1"/>
  <c r="AE152" i="1"/>
  <c r="F153" i="1"/>
  <c r="AE153" i="1"/>
  <c r="F154" i="1"/>
  <c r="AE154" i="1"/>
  <c r="F155" i="1"/>
  <c r="AE155" i="1"/>
  <c r="F156" i="1"/>
  <c r="AE156" i="1"/>
  <c r="F157" i="1"/>
  <c r="AE157" i="1"/>
  <c r="F158" i="1"/>
  <c r="AE158" i="1"/>
  <c r="F159" i="1"/>
  <c r="AE159" i="1"/>
  <c r="F160" i="1"/>
  <c r="AE160" i="1"/>
  <c r="F161" i="1"/>
  <c r="AE161" i="1"/>
  <c r="F162" i="1"/>
  <c r="AE162" i="1"/>
  <c r="F163" i="1"/>
  <c r="AE163" i="1"/>
  <c r="F164" i="1"/>
  <c r="AE164" i="1"/>
  <c r="F165" i="1"/>
  <c r="AE165" i="1"/>
  <c r="F166" i="1"/>
  <c r="AE166" i="1"/>
  <c r="F167" i="1"/>
  <c r="AE167" i="1"/>
  <c r="F168" i="1"/>
  <c r="AE168" i="1"/>
  <c r="F169" i="1"/>
  <c r="AE169" i="1"/>
  <c r="F170" i="1"/>
  <c r="AE170" i="1"/>
  <c r="F171" i="1"/>
  <c r="AE171" i="1"/>
  <c r="F172" i="1"/>
  <c r="AE172" i="1"/>
  <c r="F173" i="1"/>
  <c r="AE173" i="1"/>
  <c r="F174" i="1"/>
  <c r="AE174" i="1"/>
  <c r="F175" i="1"/>
  <c r="AE175" i="1"/>
  <c r="F176" i="1"/>
  <c r="AE176" i="1"/>
  <c r="F177" i="1"/>
  <c r="AE177" i="1"/>
  <c r="F178" i="1"/>
  <c r="AE178" i="1"/>
  <c r="F179" i="1"/>
  <c r="AE179" i="1"/>
  <c r="F180" i="1"/>
  <c r="AE180" i="1"/>
  <c r="F181" i="1"/>
  <c r="AE181" i="1"/>
  <c r="F182" i="1"/>
  <c r="AE182" i="1"/>
  <c r="F183" i="1"/>
  <c r="AE183" i="1"/>
  <c r="F184" i="1"/>
  <c r="AE184" i="1"/>
  <c r="F185" i="1"/>
  <c r="AE185" i="1"/>
  <c r="F186" i="1"/>
  <c r="AE186" i="1"/>
  <c r="F187" i="1"/>
  <c r="AE187" i="1"/>
  <c r="F188" i="1"/>
  <c r="AE188" i="1"/>
  <c r="F189" i="1"/>
  <c r="AE189" i="1"/>
  <c r="F190" i="1"/>
  <c r="AE190" i="1"/>
  <c r="F191" i="1"/>
  <c r="AE191" i="1"/>
  <c r="F192" i="1"/>
  <c r="AE192" i="1"/>
  <c r="F193" i="1"/>
  <c r="AE193" i="1"/>
  <c r="F194" i="1"/>
  <c r="AE194" i="1"/>
  <c r="F195" i="1"/>
  <c r="AE195" i="1"/>
  <c r="F196" i="1"/>
  <c r="AE196" i="1"/>
  <c r="F197" i="1"/>
  <c r="AE197" i="1"/>
  <c r="F198" i="1"/>
  <c r="AE198" i="1"/>
  <c r="F199" i="1"/>
  <c r="AE199" i="1"/>
  <c r="F200" i="1"/>
  <c r="AE200" i="1"/>
  <c r="F201" i="1"/>
  <c r="AE201" i="1"/>
  <c r="F202" i="1"/>
  <c r="AE202" i="1"/>
  <c r="F203" i="1"/>
  <c r="AE203" i="1"/>
  <c r="F204" i="1"/>
  <c r="AE204" i="1"/>
  <c r="F205" i="1"/>
  <c r="AE205" i="1"/>
  <c r="F206" i="1"/>
  <c r="AE206" i="1"/>
  <c r="F207" i="1"/>
  <c r="AE207" i="1"/>
  <c r="F208" i="1"/>
  <c r="AE208" i="1"/>
  <c r="F209" i="1"/>
  <c r="AE209" i="1"/>
  <c r="F210" i="1"/>
  <c r="AE210" i="1"/>
  <c r="F211" i="1"/>
  <c r="AE211" i="1"/>
  <c r="F212" i="1"/>
  <c r="AE212" i="1"/>
  <c r="F213" i="1"/>
  <c r="AE213" i="1"/>
  <c r="F214" i="1"/>
  <c r="AE214" i="1"/>
  <c r="F215" i="1"/>
  <c r="AE215" i="1"/>
  <c r="F216" i="1"/>
  <c r="AE216" i="1"/>
  <c r="F217" i="1"/>
  <c r="AE217" i="1"/>
  <c r="F218" i="1"/>
  <c r="AE218" i="1"/>
  <c r="F219" i="1"/>
  <c r="AE219" i="1"/>
  <c r="F220" i="1"/>
  <c r="AE220" i="1"/>
  <c r="F221" i="1"/>
  <c r="AE221" i="1"/>
  <c r="F222" i="1"/>
  <c r="AE222" i="1"/>
  <c r="F223" i="1"/>
  <c r="AE223" i="1"/>
  <c r="F224" i="1"/>
  <c r="AE224" i="1"/>
  <c r="F225" i="1"/>
  <c r="AE225" i="1"/>
  <c r="F226" i="1"/>
  <c r="AE226" i="1"/>
  <c r="F227" i="1"/>
  <c r="AE227" i="1"/>
  <c r="F228" i="1"/>
  <c r="AE228" i="1"/>
  <c r="F229" i="1"/>
  <c r="AE229" i="1"/>
  <c r="F230" i="1"/>
  <c r="AE230" i="1"/>
  <c r="F231" i="1"/>
  <c r="AE231" i="1"/>
  <c r="F232" i="1"/>
  <c r="AE232" i="1"/>
  <c r="F233" i="1"/>
  <c r="AE233" i="1"/>
  <c r="F234" i="1"/>
  <c r="AE234" i="1"/>
  <c r="F235" i="1"/>
  <c r="AE235" i="1"/>
  <c r="F236" i="1"/>
  <c r="AE236" i="1"/>
  <c r="F237" i="1"/>
  <c r="AE237" i="1"/>
  <c r="F238" i="1"/>
  <c r="AE238" i="1"/>
  <c r="F239" i="1"/>
  <c r="AE239" i="1"/>
  <c r="F240" i="1"/>
  <c r="AE240" i="1"/>
  <c r="F241" i="1"/>
  <c r="AE241" i="1"/>
  <c r="F242" i="1"/>
  <c r="AE242" i="1"/>
  <c r="F243" i="1"/>
  <c r="AE243" i="1"/>
  <c r="F244" i="1"/>
  <c r="AE244" i="1"/>
  <c r="F245" i="1"/>
  <c r="AE245" i="1"/>
  <c r="F246" i="1"/>
  <c r="AE246" i="1"/>
  <c r="F247" i="1"/>
  <c r="AE247" i="1"/>
  <c r="F248" i="1"/>
  <c r="AE248" i="1"/>
  <c r="F249" i="1"/>
  <c r="AE249" i="1"/>
  <c r="F250" i="1"/>
  <c r="AE250" i="1"/>
  <c r="F251" i="1"/>
  <c r="AE251" i="1"/>
  <c r="F252" i="1"/>
  <c r="AE252" i="1"/>
  <c r="F253" i="1"/>
  <c r="AE253" i="1"/>
  <c r="F254" i="1"/>
  <c r="AE254" i="1"/>
  <c r="F255" i="1"/>
  <c r="AE255" i="1"/>
  <c r="F256" i="1"/>
  <c r="AE256" i="1"/>
  <c r="F257" i="1"/>
  <c r="AE257" i="1"/>
  <c r="F258" i="1"/>
  <c r="AE258" i="1"/>
  <c r="F259" i="1"/>
  <c r="AE259" i="1"/>
  <c r="F260" i="1"/>
  <c r="AE260" i="1"/>
  <c r="F261" i="1"/>
  <c r="AE261" i="1"/>
  <c r="F262" i="1"/>
  <c r="AE262" i="1"/>
  <c r="F263" i="1"/>
  <c r="AE263" i="1"/>
  <c r="F264" i="1"/>
  <c r="AE264" i="1"/>
  <c r="F265" i="1"/>
  <c r="AE265" i="1"/>
  <c r="F266" i="1"/>
  <c r="AE266" i="1"/>
  <c r="F267" i="1"/>
  <c r="AE267" i="1"/>
  <c r="F268" i="1"/>
  <c r="AE268" i="1"/>
  <c r="F269" i="1"/>
  <c r="AE269" i="1"/>
  <c r="F270" i="1"/>
  <c r="AE270" i="1"/>
  <c r="F271" i="1"/>
  <c r="AE271" i="1"/>
  <c r="F272" i="1"/>
  <c r="AE272" i="1"/>
  <c r="F273" i="1"/>
  <c r="AE273" i="1"/>
  <c r="F274" i="1"/>
  <c r="AE274" i="1"/>
  <c r="F275" i="1"/>
  <c r="AE275" i="1"/>
  <c r="F276" i="1"/>
  <c r="AE276" i="1"/>
  <c r="F277" i="1"/>
  <c r="AE277" i="1"/>
  <c r="F278" i="1"/>
  <c r="AE278" i="1"/>
  <c r="F279" i="1"/>
  <c r="AE279" i="1"/>
  <c r="F280" i="1"/>
  <c r="AE280" i="1"/>
  <c r="F281" i="1"/>
  <c r="AE281" i="1"/>
  <c r="F282" i="1"/>
  <c r="AE282" i="1"/>
  <c r="F283" i="1"/>
  <c r="AE283" i="1"/>
  <c r="F284" i="1"/>
  <c r="AE284" i="1"/>
  <c r="F285" i="1"/>
  <c r="AE285" i="1"/>
  <c r="F286" i="1"/>
  <c r="AE286" i="1"/>
  <c r="F287" i="1"/>
  <c r="AE287" i="1"/>
  <c r="F288" i="1"/>
  <c r="AE288" i="1"/>
  <c r="F289" i="1"/>
  <c r="AE289" i="1"/>
  <c r="F290" i="1"/>
  <c r="AE290" i="1"/>
  <c r="F291" i="1"/>
  <c r="AE291" i="1"/>
  <c r="F292" i="1"/>
  <c r="AE292" i="1"/>
  <c r="F293" i="1"/>
  <c r="AE293" i="1"/>
  <c r="F294" i="1"/>
  <c r="AE294" i="1"/>
  <c r="F295" i="1"/>
  <c r="AE295" i="1"/>
  <c r="F296" i="1"/>
  <c r="AE296" i="1"/>
  <c r="F297" i="1"/>
  <c r="AE297" i="1"/>
  <c r="F298" i="1"/>
  <c r="AE298" i="1"/>
  <c r="F299" i="1"/>
  <c r="AE299" i="1"/>
  <c r="F300" i="1"/>
  <c r="AE300" i="1"/>
  <c r="F301" i="1"/>
  <c r="AE301" i="1"/>
  <c r="F302" i="1"/>
  <c r="AE302" i="1"/>
  <c r="F303" i="1"/>
  <c r="AE303" i="1"/>
  <c r="F304" i="1"/>
  <c r="AE304" i="1"/>
  <c r="F305" i="1"/>
  <c r="AE305" i="1"/>
  <c r="F306" i="1"/>
  <c r="AE306" i="1"/>
  <c r="F307" i="1"/>
  <c r="AE307" i="1"/>
  <c r="F308" i="1"/>
  <c r="AE308" i="1"/>
  <c r="F309" i="1"/>
  <c r="AE309" i="1"/>
  <c r="F310" i="1"/>
  <c r="AE310" i="1"/>
  <c r="F311" i="1"/>
  <c r="AE311" i="1"/>
  <c r="F312" i="1"/>
  <c r="AE312" i="1"/>
  <c r="F313" i="1"/>
  <c r="AE313" i="1"/>
  <c r="F314" i="1"/>
  <c r="AE314" i="1"/>
  <c r="F315" i="1"/>
  <c r="AE315" i="1"/>
  <c r="F316" i="1"/>
  <c r="AE316" i="1"/>
  <c r="F317" i="1"/>
  <c r="AE317" i="1"/>
  <c r="F318" i="1"/>
  <c r="AE318" i="1"/>
  <c r="F319" i="1"/>
  <c r="AE319" i="1"/>
  <c r="F320" i="1"/>
  <c r="AE320" i="1"/>
  <c r="F321" i="1"/>
  <c r="AE321" i="1"/>
  <c r="F322" i="1"/>
  <c r="AE322" i="1"/>
  <c r="F323" i="1"/>
  <c r="AE323" i="1"/>
  <c r="F324" i="1"/>
  <c r="AE324" i="1"/>
  <c r="F325" i="1"/>
  <c r="AE325" i="1"/>
  <c r="F326" i="1"/>
  <c r="AE326" i="1"/>
  <c r="F327" i="1"/>
  <c r="AE327" i="1"/>
  <c r="F328" i="1"/>
  <c r="AE328" i="1"/>
  <c r="F329" i="1"/>
  <c r="AE329" i="1"/>
  <c r="F330" i="1"/>
  <c r="AE330" i="1"/>
  <c r="F331" i="1"/>
  <c r="AE331" i="1"/>
  <c r="F332" i="1"/>
  <c r="AE332" i="1"/>
  <c r="F333" i="1"/>
  <c r="AE333" i="1"/>
  <c r="F334" i="1"/>
  <c r="AE334" i="1"/>
  <c r="F335" i="1"/>
  <c r="AE335" i="1"/>
  <c r="F336" i="1"/>
  <c r="AE336" i="1"/>
  <c r="F337" i="1"/>
  <c r="AE337" i="1"/>
  <c r="F338" i="1"/>
  <c r="AE338" i="1"/>
  <c r="F339" i="1"/>
  <c r="AE339" i="1"/>
  <c r="F340" i="1"/>
  <c r="AE340" i="1"/>
  <c r="F341" i="1"/>
  <c r="AE341" i="1"/>
  <c r="F342" i="1"/>
  <c r="AE342" i="1"/>
  <c r="F343" i="1"/>
  <c r="AE343" i="1"/>
  <c r="F344" i="1"/>
  <c r="AE344" i="1"/>
  <c r="F345" i="1"/>
  <c r="AE345" i="1"/>
  <c r="F346" i="1"/>
  <c r="AE346" i="1"/>
  <c r="F347" i="1"/>
  <c r="AE347" i="1"/>
  <c r="F348" i="1"/>
  <c r="AE348" i="1"/>
  <c r="F349" i="1"/>
  <c r="AE349" i="1"/>
  <c r="F350" i="1"/>
  <c r="AE350" i="1"/>
  <c r="F351" i="1"/>
  <c r="AE351" i="1"/>
  <c r="F352" i="1"/>
  <c r="AE352" i="1"/>
  <c r="F353" i="1"/>
  <c r="AE353" i="1"/>
  <c r="F354" i="1"/>
  <c r="AE354" i="1"/>
  <c r="F355" i="1"/>
  <c r="AE355" i="1"/>
  <c r="F356" i="1"/>
  <c r="AE356" i="1"/>
  <c r="F357" i="1"/>
  <c r="AE357" i="1"/>
  <c r="F358" i="1"/>
  <c r="AE358" i="1"/>
  <c r="F359" i="1"/>
  <c r="AE359" i="1"/>
  <c r="F360" i="1"/>
  <c r="AE360" i="1"/>
  <c r="F361" i="1"/>
  <c r="AE361" i="1"/>
  <c r="F362" i="1"/>
  <c r="AE362" i="1"/>
  <c r="F363" i="1"/>
  <c r="AE363" i="1"/>
  <c r="F364" i="1"/>
  <c r="AE364" i="1"/>
  <c r="F365" i="1"/>
  <c r="AE365" i="1"/>
  <c r="F366" i="1"/>
  <c r="AE366" i="1"/>
  <c r="F367" i="1"/>
  <c r="AE367" i="1"/>
  <c r="F368" i="1"/>
  <c r="AE368" i="1"/>
  <c r="F369" i="1"/>
  <c r="AE369" i="1"/>
  <c r="F370" i="1"/>
  <c r="AE370" i="1"/>
  <c r="F371" i="1"/>
  <c r="AE371" i="1"/>
  <c r="F372" i="1"/>
  <c r="AE372" i="1"/>
  <c r="F373" i="1"/>
  <c r="AE373" i="1"/>
  <c r="F374" i="1"/>
  <c r="AE374" i="1"/>
  <c r="F375" i="1"/>
  <c r="AE375" i="1"/>
  <c r="F376" i="1"/>
  <c r="AE376" i="1"/>
  <c r="F377" i="1"/>
  <c r="AE377" i="1"/>
  <c r="F378" i="1"/>
  <c r="AE378" i="1"/>
  <c r="F379" i="1"/>
  <c r="AE379" i="1"/>
  <c r="F380" i="1"/>
  <c r="AE380" i="1"/>
  <c r="F381" i="1"/>
  <c r="AE381" i="1"/>
  <c r="F382" i="1"/>
  <c r="AE382" i="1"/>
  <c r="F383" i="1"/>
  <c r="AE383" i="1"/>
  <c r="F384" i="1"/>
  <c r="AE384" i="1"/>
  <c r="F385" i="1"/>
  <c r="AE385" i="1"/>
  <c r="F386" i="1"/>
  <c r="AE386" i="1"/>
  <c r="F387" i="1"/>
  <c r="AE387" i="1"/>
  <c r="F388" i="1"/>
  <c r="AE388" i="1"/>
  <c r="F389" i="1"/>
  <c r="AE389" i="1"/>
  <c r="F390" i="1"/>
  <c r="AE390" i="1"/>
  <c r="F391" i="1"/>
  <c r="AE391" i="1"/>
  <c r="F392" i="1"/>
  <c r="AE392" i="1"/>
  <c r="F393" i="1"/>
  <c r="AE393" i="1"/>
  <c r="F394" i="1"/>
  <c r="AE394" i="1"/>
  <c r="F395" i="1"/>
  <c r="AE395" i="1"/>
  <c r="F396" i="1"/>
  <c r="AE396" i="1"/>
  <c r="F397" i="1"/>
  <c r="AE397" i="1"/>
  <c r="F398" i="1"/>
  <c r="AE398" i="1"/>
  <c r="F399" i="1"/>
  <c r="AE399" i="1"/>
  <c r="F400" i="1"/>
  <c r="AE400" i="1"/>
  <c r="F401" i="1"/>
  <c r="AE401" i="1"/>
  <c r="F402" i="1"/>
  <c r="AE402" i="1"/>
  <c r="F403" i="1"/>
  <c r="AE403" i="1"/>
  <c r="F404" i="1"/>
  <c r="AE404" i="1"/>
  <c r="F405" i="1"/>
  <c r="AE405" i="1"/>
  <c r="F406" i="1"/>
  <c r="AE406" i="1"/>
  <c r="F407" i="1"/>
  <c r="AE407" i="1"/>
  <c r="F408" i="1"/>
  <c r="AE408" i="1"/>
  <c r="F409" i="1"/>
  <c r="AE409" i="1"/>
  <c r="F410" i="1"/>
  <c r="AE410" i="1"/>
  <c r="F411" i="1"/>
  <c r="AE411" i="1"/>
  <c r="F412" i="1"/>
  <c r="AE412" i="1"/>
  <c r="F413" i="1"/>
  <c r="AE413" i="1"/>
  <c r="F414" i="1"/>
  <c r="AE414" i="1"/>
  <c r="F415" i="1"/>
  <c r="AE415" i="1"/>
  <c r="F416" i="1"/>
  <c r="AE416" i="1"/>
  <c r="F417" i="1"/>
  <c r="AE417" i="1"/>
  <c r="F418" i="1"/>
  <c r="AE418" i="1"/>
  <c r="F419" i="1"/>
  <c r="AE419" i="1"/>
  <c r="F420" i="1"/>
  <c r="AE420" i="1"/>
  <c r="F421" i="1"/>
  <c r="AE421" i="1"/>
  <c r="F422" i="1"/>
  <c r="AE422" i="1"/>
  <c r="F423" i="1"/>
  <c r="AE423" i="1"/>
  <c r="F424" i="1"/>
  <c r="AE424" i="1"/>
  <c r="F425" i="1"/>
  <c r="AE425" i="1"/>
  <c r="F426" i="1"/>
  <c r="AE426" i="1"/>
  <c r="F427" i="1"/>
  <c r="AE427" i="1"/>
  <c r="F428" i="1"/>
  <c r="AE428" i="1"/>
  <c r="F429" i="1"/>
  <c r="AE429" i="1"/>
  <c r="F430" i="1"/>
  <c r="AE430" i="1"/>
  <c r="F431" i="1"/>
  <c r="AE431" i="1"/>
  <c r="F432" i="1"/>
  <c r="AE432" i="1"/>
  <c r="F433" i="1"/>
  <c r="AE433" i="1"/>
  <c r="F434" i="1"/>
  <c r="AE434" i="1"/>
  <c r="F435" i="1"/>
  <c r="AE435" i="1"/>
  <c r="F436" i="1"/>
  <c r="AE436" i="1"/>
  <c r="F437" i="1"/>
  <c r="AE437" i="1"/>
  <c r="F438" i="1"/>
  <c r="AE438" i="1"/>
  <c r="F439" i="1"/>
  <c r="AE439" i="1"/>
  <c r="F440" i="1"/>
  <c r="AE440" i="1"/>
  <c r="F441" i="1"/>
  <c r="AE441" i="1"/>
  <c r="F442" i="1"/>
  <c r="AE442" i="1"/>
  <c r="F443" i="1"/>
  <c r="AE443" i="1"/>
  <c r="F444" i="1"/>
  <c r="AE444" i="1"/>
  <c r="F445" i="1"/>
  <c r="AE445" i="1"/>
  <c r="F446" i="1"/>
  <c r="AE446" i="1"/>
  <c r="F447" i="1"/>
  <c r="AE447" i="1"/>
  <c r="F448" i="1"/>
  <c r="AE448" i="1"/>
  <c r="F449" i="1"/>
  <c r="AE449" i="1"/>
  <c r="F450" i="1"/>
  <c r="AE450" i="1"/>
  <c r="F451" i="1"/>
  <c r="AE451" i="1"/>
  <c r="F452" i="1"/>
  <c r="AE452" i="1"/>
  <c r="F453" i="1"/>
  <c r="AE453" i="1"/>
  <c r="F454" i="1"/>
  <c r="AE454" i="1"/>
  <c r="F455" i="1"/>
  <c r="AE455" i="1"/>
  <c r="F456" i="1"/>
  <c r="AE456" i="1"/>
  <c r="F457" i="1"/>
  <c r="AE457" i="1"/>
  <c r="F458" i="1"/>
  <c r="AE458" i="1"/>
  <c r="F459" i="1"/>
  <c r="AE459" i="1"/>
  <c r="F460" i="1"/>
  <c r="AE460" i="1"/>
  <c r="F461" i="1"/>
  <c r="AE461" i="1"/>
  <c r="F462" i="1"/>
  <c r="AE462" i="1"/>
  <c r="F463" i="1"/>
  <c r="AE463" i="1"/>
  <c r="F464" i="1"/>
  <c r="AE464" i="1"/>
  <c r="F465" i="1"/>
  <c r="AE465" i="1"/>
  <c r="F466" i="1"/>
  <c r="AE466" i="1"/>
  <c r="F467" i="1"/>
  <c r="AE467" i="1"/>
  <c r="F468" i="1"/>
  <c r="AE468" i="1"/>
  <c r="F469" i="1"/>
  <c r="AE469" i="1"/>
  <c r="F470" i="1"/>
  <c r="AE470" i="1"/>
  <c r="F471" i="1"/>
  <c r="AE471" i="1"/>
  <c r="F472" i="1"/>
  <c r="AE472" i="1"/>
  <c r="F473" i="1"/>
  <c r="AE473" i="1"/>
  <c r="F474" i="1"/>
  <c r="AE474" i="1"/>
  <c r="F475" i="1"/>
  <c r="AE475" i="1"/>
  <c r="F476" i="1"/>
  <c r="AE476" i="1"/>
  <c r="F477" i="1"/>
  <c r="AE477" i="1"/>
  <c r="F478" i="1"/>
  <c r="AE478" i="1"/>
  <c r="F479" i="1"/>
  <c r="AE479" i="1"/>
  <c r="F480" i="1"/>
  <c r="AE480" i="1"/>
  <c r="F481" i="1"/>
  <c r="AE481" i="1"/>
  <c r="F482" i="1"/>
  <c r="AE482" i="1"/>
  <c r="F483" i="1"/>
  <c r="AE483" i="1"/>
  <c r="F484" i="1"/>
  <c r="AE484" i="1"/>
  <c r="F485" i="1"/>
  <c r="AE485" i="1"/>
  <c r="F486" i="1"/>
  <c r="AE486" i="1"/>
  <c r="F487" i="1"/>
  <c r="AE487" i="1"/>
  <c r="F488" i="1"/>
  <c r="AE488" i="1"/>
  <c r="F489" i="1"/>
  <c r="AE489" i="1"/>
  <c r="F490" i="1"/>
  <c r="AE490" i="1"/>
  <c r="F491" i="1"/>
  <c r="AE491" i="1"/>
  <c r="F492" i="1"/>
  <c r="AE492" i="1"/>
  <c r="F493" i="1"/>
  <c r="AE493" i="1"/>
  <c r="F494" i="1"/>
  <c r="AE494" i="1"/>
  <c r="F495" i="1"/>
  <c r="AE495" i="1"/>
  <c r="F496" i="1"/>
  <c r="AE496" i="1"/>
  <c r="F497" i="1"/>
  <c r="AE497" i="1"/>
  <c r="F498" i="1"/>
  <c r="AE498" i="1"/>
  <c r="F499" i="1"/>
  <c r="AE499" i="1"/>
  <c r="F500" i="1"/>
  <c r="AE500" i="1"/>
  <c r="F501" i="1"/>
  <c r="AE501" i="1"/>
  <c r="F502" i="1"/>
  <c r="AE502" i="1"/>
  <c r="F503" i="1"/>
  <c r="AE503" i="1"/>
  <c r="F504" i="1"/>
  <c r="AE504" i="1"/>
  <c r="F505" i="1"/>
  <c r="AE505" i="1"/>
  <c r="AE51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1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1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1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1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1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1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1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1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1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1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1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1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1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1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1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1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1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1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11" i="1"/>
  <c r="AI2" i="1"/>
  <c r="AH2" i="1"/>
  <c r="AG2" i="1"/>
  <c r="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D511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J3" i="1"/>
  <c r="H18" i="1"/>
  <c r="I18" i="1"/>
  <c r="J4" i="1"/>
  <c r="H19" i="1"/>
  <c r="I19" i="1"/>
  <c r="J5" i="1"/>
  <c r="H20" i="1"/>
  <c r="I20" i="1"/>
  <c r="J6" i="1"/>
  <c r="H21" i="1"/>
  <c r="I21" i="1"/>
  <c r="J7" i="1"/>
  <c r="H22" i="1"/>
  <c r="I22" i="1"/>
  <c r="J8" i="1"/>
  <c r="H23" i="1"/>
  <c r="I23" i="1"/>
  <c r="J9" i="1"/>
  <c r="H24" i="1"/>
  <c r="I24" i="1"/>
  <c r="J10" i="1"/>
  <c r="H25" i="1"/>
  <c r="I25" i="1"/>
  <c r="J11" i="1"/>
  <c r="H26" i="1"/>
  <c r="I26" i="1"/>
  <c r="J12" i="1"/>
  <c r="H27" i="1"/>
  <c r="I27" i="1"/>
  <c r="J13" i="1"/>
  <c r="H28" i="1"/>
  <c r="I28" i="1"/>
  <c r="J14" i="1"/>
  <c r="H29" i="1"/>
  <c r="I29" i="1"/>
  <c r="J15" i="1"/>
  <c r="H30" i="1"/>
  <c r="I30" i="1"/>
  <c r="J16" i="1"/>
  <c r="H31" i="1"/>
  <c r="I31" i="1"/>
  <c r="J17" i="1"/>
  <c r="H32" i="1"/>
  <c r="I32" i="1"/>
  <c r="J18" i="1"/>
  <c r="H33" i="1"/>
  <c r="I33" i="1"/>
  <c r="J19" i="1"/>
  <c r="H34" i="1"/>
  <c r="I34" i="1"/>
  <c r="J20" i="1"/>
  <c r="H35" i="1"/>
  <c r="I35" i="1"/>
  <c r="J21" i="1"/>
  <c r="H36" i="1"/>
  <c r="I36" i="1"/>
  <c r="J22" i="1"/>
  <c r="H37" i="1"/>
  <c r="I37" i="1"/>
  <c r="J23" i="1"/>
  <c r="H38" i="1"/>
  <c r="I38" i="1"/>
  <c r="J24" i="1"/>
  <c r="H39" i="1"/>
  <c r="I39" i="1"/>
  <c r="J25" i="1"/>
  <c r="H40" i="1"/>
  <c r="I40" i="1"/>
  <c r="J26" i="1"/>
  <c r="H41" i="1"/>
  <c r="I41" i="1"/>
  <c r="J27" i="1"/>
  <c r="H42" i="1"/>
  <c r="I42" i="1"/>
  <c r="J28" i="1"/>
  <c r="H43" i="1"/>
  <c r="I43" i="1"/>
  <c r="J29" i="1"/>
  <c r="H44" i="1"/>
  <c r="I44" i="1"/>
  <c r="J30" i="1"/>
  <c r="H45" i="1"/>
  <c r="I45" i="1"/>
  <c r="J31" i="1"/>
  <c r="H46" i="1"/>
  <c r="I46" i="1"/>
  <c r="J32" i="1"/>
  <c r="H47" i="1"/>
  <c r="I47" i="1"/>
  <c r="J33" i="1"/>
  <c r="H48" i="1"/>
  <c r="I48" i="1"/>
  <c r="J34" i="1"/>
  <c r="H49" i="1"/>
  <c r="I49" i="1"/>
  <c r="J35" i="1"/>
  <c r="H50" i="1"/>
  <c r="I50" i="1"/>
  <c r="J36" i="1"/>
  <c r="H51" i="1"/>
  <c r="I51" i="1"/>
  <c r="J37" i="1"/>
  <c r="H52" i="1"/>
  <c r="I52" i="1"/>
  <c r="J38" i="1"/>
  <c r="H53" i="1"/>
  <c r="I53" i="1"/>
  <c r="J39" i="1"/>
  <c r="H54" i="1"/>
  <c r="I54" i="1"/>
  <c r="J40" i="1"/>
  <c r="H55" i="1"/>
  <c r="I55" i="1"/>
  <c r="J41" i="1"/>
  <c r="H56" i="1"/>
  <c r="I56" i="1"/>
  <c r="J42" i="1"/>
  <c r="H57" i="1"/>
  <c r="I57" i="1"/>
  <c r="J43" i="1"/>
  <c r="H58" i="1"/>
  <c r="I58" i="1"/>
  <c r="J44" i="1"/>
  <c r="H59" i="1"/>
  <c r="I59" i="1"/>
  <c r="J45" i="1"/>
  <c r="H60" i="1"/>
  <c r="I60" i="1"/>
  <c r="J46" i="1"/>
  <c r="H61" i="1"/>
  <c r="I61" i="1"/>
  <c r="J47" i="1"/>
  <c r="H62" i="1"/>
  <c r="I62" i="1"/>
  <c r="J48" i="1"/>
  <c r="H63" i="1"/>
  <c r="I63" i="1"/>
  <c r="J49" i="1"/>
  <c r="H64" i="1"/>
  <c r="I64" i="1"/>
  <c r="J50" i="1"/>
  <c r="H65" i="1"/>
  <c r="I65" i="1"/>
  <c r="J51" i="1"/>
  <c r="H66" i="1"/>
  <c r="I66" i="1"/>
  <c r="J52" i="1"/>
  <c r="H67" i="1"/>
  <c r="I67" i="1"/>
  <c r="J53" i="1"/>
  <c r="H68" i="1"/>
  <c r="I68" i="1"/>
  <c r="J54" i="1"/>
  <c r="H69" i="1"/>
  <c r="I69" i="1"/>
  <c r="J55" i="1"/>
  <c r="H70" i="1"/>
  <c r="I70" i="1"/>
  <c r="J56" i="1"/>
  <c r="H71" i="1"/>
  <c r="I71" i="1"/>
  <c r="J57" i="1"/>
  <c r="H72" i="1"/>
  <c r="I72" i="1"/>
  <c r="J58" i="1"/>
  <c r="H73" i="1"/>
  <c r="I73" i="1"/>
  <c r="J59" i="1"/>
  <c r="H74" i="1"/>
  <c r="I74" i="1"/>
  <c r="J60" i="1"/>
  <c r="H75" i="1"/>
  <c r="I75" i="1"/>
  <c r="J61" i="1"/>
  <c r="H76" i="1"/>
  <c r="I76" i="1"/>
  <c r="J62" i="1"/>
  <c r="H77" i="1"/>
  <c r="I77" i="1"/>
  <c r="J63" i="1"/>
  <c r="H78" i="1"/>
  <c r="I78" i="1"/>
  <c r="J64" i="1"/>
  <c r="H79" i="1"/>
  <c r="I79" i="1"/>
  <c r="J65" i="1"/>
  <c r="H80" i="1"/>
  <c r="I80" i="1"/>
  <c r="J66" i="1"/>
  <c r="H81" i="1"/>
  <c r="I81" i="1"/>
  <c r="J67" i="1"/>
  <c r="H82" i="1"/>
  <c r="I82" i="1"/>
  <c r="J68" i="1"/>
  <c r="H83" i="1"/>
  <c r="I83" i="1"/>
  <c r="J69" i="1"/>
  <c r="H84" i="1"/>
  <c r="I84" i="1"/>
  <c r="J70" i="1"/>
  <c r="H85" i="1"/>
  <c r="I85" i="1"/>
  <c r="J71" i="1"/>
  <c r="H86" i="1"/>
  <c r="I86" i="1"/>
  <c r="J72" i="1"/>
  <c r="H87" i="1"/>
  <c r="I87" i="1"/>
  <c r="J73" i="1"/>
  <c r="H88" i="1"/>
  <c r="I88" i="1"/>
  <c r="J74" i="1"/>
  <c r="H89" i="1"/>
  <c r="I89" i="1"/>
  <c r="J75" i="1"/>
  <c r="H90" i="1"/>
  <c r="I90" i="1"/>
  <c r="J76" i="1"/>
  <c r="H91" i="1"/>
  <c r="I91" i="1"/>
  <c r="J77" i="1"/>
  <c r="H92" i="1"/>
  <c r="I92" i="1"/>
  <c r="J78" i="1"/>
  <c r="H93" i="1"/>
  <c r="I93" i="1"/>
  <c r="J79" i="1"/>
  <c r="H94" i="1"/>
  <c r="I94" i="1"/>
  <c r="J80" i="1"/>
  <c r="H95" i="1"/>
  <c r="I95" i="1"/>
  <c r="J81" i="1"/>
  <c r="H96" i="1"/>
  <c r="I96" i="1"/>
  <c r="J82" i="1"/>
  <c r="H97" i="1"/>
  <c r="I97" i="1"/>
  <c r="J83" i="1"/>
  <c r="H98" i="1"/>
  <c r="I98" i="1"/>
  <c r="J84" i="1"/>
  <c r="H99" i="1"/>
  <c r="I99" i="1"/>
  <c r="J85" i="1"/>
  <c r="H100" i="1"/>
  <c r="I100" i="1"/>
  <c r="J86" i="1"/>
  <c r="H101" i="1"/>
  <c r="I101" i="1"/>
  <c r="J87" i="1"/>
  <c r="H102" i="1"/>
  <c r="I102" i="1"/>
  <c r="J88" i="1"/>
  <c r="H103" i="1"/>
  <c r="I103" i="1"/>
  <c r="J89" i="1"/>
  <c r="H104" i="1"/>
  <c r="I104" i="1"/>
  <c r="J90" i="1"/>
  <c r="H105" i="1"/>
  <c r="I105" i="1"/>
  <c r="J91" i="1"/>
  <c r="H106" i="1"/>
  <c r="I106" i="1"/>
  <c r="J92" i="1"/>
  <c r="H107" i="1"/>
  <c r="I107" i="1"/>
  <c r="J93" i="1"/>
  <c r="H108" i="1"/>
  <c r="I108" i="1"/>
  <c r="J94" i="1"/>
  <c r="H109" i="1"/>
  <c r="I109" i="1"/>
  <c r="J95" i="1"/>
  <c r="H110" i="1"/>
  <c r="I110" i="1"/>
  <c r="J96" i="1"/>
  <c r="H111" i="1"/>
  <c r="I111" i="1"/>
  <c r="J97" i="1"/>
  <c r="H112" i="1"/>
  <c r="I112" i="1"/>
  <c r="J98" i="1"/>
  <c r="H113" i="1"/>
  <c r="I113" i="1"/>
  <c r="J99" i="1"/>
  <c r="H114" i="1"/>
  <c r="I114" i="1"/>
  <c r="J100" i="1"/>
  <c r="H115" i="1"/>
  <c r="I115" i="1"/>
  <c r="J101" i="1"/>
  <c r="H116" i="1"/>
  <c r="I116" i="1"/>
  <c r="J102" i="1"/>
  <c r="H117" i="1"/>
  <c r="I117" i="1"/>
  <c r="J103" i="1"/>
  <c r="H118" i="1"/>
  <c r="I118" i="1"/>
  <c r="J104" i="1"/>
  <c r="H119" i="1"/>
  <c r="I119" i="1"/>
  <c r="J105" i="1"/>
  <c r="H120" i="1"/>
  <c r="I120" i="1"/>
  <c r="J106" i="1"/>
  <c r="H121" i="1"/>
  <c r="I121" i="1"/>
  <c r="J107" i="1"/>
  <c r="H122" i="1"/>
  <c r="I122" i="1"/>
  <c r="J108" i="1"/>
  <c r="H123" i="1"/>
  <c r="I123" i="1"/>
  <c r="J109" i="1"/>
  <c r="H124" i="1"/>
  <c r="I124" i="1"/>
  <c r="J110" i="1"/>
  <c r="H125" i="1"/>
  <c r="I125" i="1"/>
  <c r="J111" i="1"/>
  <c r="H126" i="1"/>
  <c r="I126" i="1"/>
  <c r="J112" i="1"/>
  <c r="H127" i="1"/>
  <c r="I127" i="1"/>
  <c r="J113" i="1"/>
  <c r="H128" i="1"/>
  <c r="I128" i="1"/>
  <c r="J114" i="1"/>
  <c r="H129" i="1"/>
  <c r="I129" i="1"/>
  <c r="J115" i="1"/>
  <c r="H130" i="1"/>
  <c r="I130" i="1"/>
  <c r="J116" i="1"/>
  <c r="H131" i="1"/>
  <c r="I131" i="1"/>
  <c r="J117" i="1"/>
  <c r="H132" i="1"/>
  <c r="I132" i="1"/>
  <c r="J118" i="1"/>
  <c r="H133" i="1"/>
  <c r="I133" i="1"/>
  <c r="J119" i="1"/>
  <c r="H134" i="1"/>
  <c r="I134" i="1"/>
  <c r="J120" i="1"/>
  <c r="H135" i="1"/>
  <c r="I135" i="1"/>
  <c r="J121" i="1"/>
  <c r="H136" i="1"/>
  <c r="I136" i="1"/>
  <c r="J122" i="1"/>
  <c r="H137" i="1"/>
  <c r="I137" i="1"/>
  <c r="J123" i="1"/>
  <c r="H138" i="1"/>
  <c r="I138" i="1"/>
  <c r="J124" i="1"/>
  <c r="H139" i="1"/>
  <c r="I139" i="1"/>
  <c r="J125" i="1"/>
  <c r="H140" i="1"/>
  <c r="I140" i="1"/>
  <c r="J126" i="1"/>
  <c r="H141" i="1"/>
  <c r="I141" i="1"/>
  <c r="J127" i="1"/>
  <c r="H142" i="1"/>
  <c r="I142" i="1"/>
  <c r="J128" i="1"/>
  <c r="H143" i="1"/>
  <c r="I143" i="1"/>
  <c r="J129" i="1"/>
  <c r="H144" i="1"/>
  <c r="I144" i="1"/>
  <c r="J130" i="1"/>
  <c r="H145" i="1"/>
  <c r="I145" i="1"/>
  <c r="J131" i="1"/>
  <c r="H146" i="1"/>
  <c r="I146" i="1"/>
  <c r="J132" i="1"/>
  <c r="H147" i="1"/>
  <c r="I147" i="1"/>
  <c r="J133" i="1"/>
  <c r="H148" i="1"/>
  <c r="I148" i="1"/>
  <c r="J134" i="1"/>
  <c r="H149" i="1"/>
  <c r="I149" i="1"/>
  <c r="J135" i="1"/>
  <c r="H150" i="1"/>
  <c r="I150" i="1"/>
  <c r="J136" i="1"/>
  <c r="H151" i="1"/>
  <c r="I151" i="1"/>
  <c r="J137" i="1"/>
  <c r="H152" i="1"/>
  <c r="I152" i="1"/>
  <c r="J138" i="1"/>
  <c r="H153" i="1"/>
  <c r="I153" i="1"/>
  <c r="J139" i="1"/>
  <c r="H154" i="1"/>
  <c r="I154" i="1"/>
  <c r="J140" i="1"/>
  <c r="H155" i="1"/>
  <c r="I155" i="1"/>
  <c r="J141" i="1"/>
  <c r="H156" i="1"/>
  <c r="I156" i="1"/>
  <c r="J142" i="1"/>
  <c r="H157" i="1"/>
  <c r="I157" i="1"/>
  <c r="J143" i="1"/>
  <c r="H158" i="1"/>
  <c r="I158" i="1"/>
  <c r="J144" i="1"/>
  <c r="H159" i="1"/>
  <c r="I159" i="1"/>
  <c r="J145" i="1"/>
  <c r="H160" i="1"/>
  <c r="I160" i="1"/>
  <c r="J146" i="1"/>
  <c r="H161" i="1"/>
  <c r="I161" i="1"/>
  <c r="J147" i="1"/>
  <c r="H162" i="1"/>
  <c r="I162" i="1"/>
  <c r="J148" i="1"/>
  <c r="H163" i="1"/>
  <c r="I163" i="1"/>
  <c r="J149" i="1"/>
  <c r="H164" i="1"/>
  <c r="I164" i="1"/>
  <c r="J150" i="1"/>
  <c r="H165" i="1"/>
  <c r="I165" i="1"/>
  <c r="J151" i="1"/>
  <c r="H166" i="1"/>
  <c r="I166" i="1"/>
  <c r="J152" i="1"/>
  <c r="H167" i="1"/>
  <c r="I167" i="1"/>
  <c r="J153" i="1"/>
  <c r="H168" i="1"/>
  <c r="I168" i="1"/>
  <c r="J154" i="1"/>
  <c r="H169" i="1"/>
  <c r="I169" i="1"/>
  <c r="J155" i="1"/>
  <c r="H170" i="1"/>
  <c r="I170" i="1"/>
  <c r="J156" i="1"/>
  <c r="H171" i="1"/>
  <c r="I171" i="1"/>
  <c r="J157" i="1"/>
  <c r="H172" i="1"/>
  <c r="I172" i="1"/>
  <c r="J158" i="1"/>
  <c r="H173" i="1"/>
  <c r="I173" i="1"/>
  <c r="J159" i="1"/>
  <c r="H174" i="1"/>
  <c r="I174" i="1"/>
  <c r="J160" i="1"/>
  <c r="H175" i="1"/>
  <c r="I175" i="1"/>
  <c r="J161" i="1"/>
  <c r="H176" i="1"/>
  <c r="I176" i="1"/>
  <c r="J162" i="1"/>
  <c r="H177" i="1"/>
  <c r="I177" i="1"/>
  <c r="J163" i="1"/>
  <c r="H178" i="1"/>
  <c r="I178" i="1"/>
  <c r="J164" i="1"/>
  <c r="H179" i="1"/>
  <c r="I179" i="1"/>
  <c r="J165" i="1"/>
  <c r="H180" i="1"/>
  <c r="I180" i="1"/>
  <c r="J166" i="1"/>
  <c r="H181" i="1"/>
  <c r="I181" i="1"/>
  <c r="J167" i="1"/>
  <c r="H182" i="1"/>
  <c r="I182" i="1"/>
  <c r="J168" i="1"/>
  <c r="H183" i="1"/>
  <c r="I183" i="1"/>
  <c r="J169" i="1"/>
  <c r="H184" i="1"/>
  <c r="I184" i="1"/>
  <c r="J170" i="1"/>
  <c r="H185" i="1"/>
  <c r="I185" i="1"/>
  <c r="J171" i="1"/>
  <c r="H186" i="1"/>
  <c r="I186" i="1"/>
  <c r="J172" i="1"/>
  <c r="H187" i="1"/>
  <c r="I187" i="1"/>
  <c r="J173" i="1"/>
  <c r="H188" i="1"/>
  <c r="I188" i="1"/>
  <c r="J174" i="1"/>
  <c r="H189" i="1"/>
  <c r="I189" i="1"/>
  <c r="J175" i="1"/>
  <c r="H190" i="1"/>
  <c r="I190" i="1"/>
  <c r="J176" i="1"/>
  <c r="H191" i="1"/>
  <c r="I191" i="1"/>
  <c r="J177" i="1"/>
  <c r="H192" i="1"/>
  <c r="I192" i="1"/>
  <c r="J178" i="1"/>
  <c r="H193" i="1"/>
  <c r="I193" i="1"/>
  <c r="J179" i="1"/>
  <c r="H194" i="1"/>
  <c r="I194" i="1"/>
  <c r="J180" i="1"/>
  <c r="H195" i="1"/>
  <c r="I195" i="1"/>
  <c r="J181" i="1"/>
  <c r="H196" i="1"/>
  <c r="I196" i="1"/>
  <c r="J182" i="1"/>
  <c r="H197" i="1"/>
  <c r="I197" i="1"/>
  <c r="J183" i="1"/>
  <c r="H198" i="1"/>
  <c r="I198" i="1"/>
  <c r="J184" i="1"/>
  <c r="H199" i="1"/>
  <c r="I199" i="1"/>
  <c r="J185" i="1"/>
  <c r="H200" i="1"/>
  <c r="I200" i="1"/>
  <c r="J186" i="1"/>
  <c r="H201" i="1"/>
  <c r="I201" i="1"/>
  <c r="J187" i="1"/>
  <c r="H202" i="1"/>
  <c r="I202" i="1"/>
  <c r="J188" i="1"/>
  <c r="H203" i="1"/>
  <c r="I203" i="1"/>
  <c r="J189" i="1"/>
  <c r="H204" i="1"/>
  <c r="I204" i="1"/>
  <c r="J190" i="1"/>
  <c r="H205" i="1"/>
  <c r="I205" i="1"/>
  <c r="J191" i="1"/>
  <c r="H206" i="1"/>
  <c r="I206" i="1"/>
  <c r="J192" i="1"/>
  <c r="H207" i="1"/>
  <c r="I207" i="1"/>
  <c r="J193" i="1"/>
  <c r="H208" i="1"/>
  <c r="I208" i="1"/>
  <c r="J194" i="1"/>
  <c r="H209" i="1"/>
  <c r="I209" i="1"/>
  <c r="J195" i="1"/>
  <c r="H210" i="1"/>
  <c r="I210" i="1"/>
  <c r="J196" i="1"/>
  <c r="H211" i="1"/>
  <c r="I211" i="1"/>
  <c r="J197" i="1"/>
  <c r="H212" i="1"/>
  <c r="I212" i="1"/>
  <c r="J198" i="1"/>
  <c r="H213" i="1"/>
  <c r="I213" i="1"/>
  <c r="J199" i="1"/>
  <c r="H214" i="1"/>
  <c r="I214" i="1"/>
  <c r="J200" i="1"/>
  <c r="H215" i="1"/>
  <c r="I215" i="1"/>
  <c r="J201" i="1"/>
  <c r="H216" i="1"/>
  <c r="I216" i="1"/>
  <c r="J202" i="1"/>
  <c r="H217" i="1"/>
  <c r="I217" i="1"/>
  <c r="J203" i="1"/>
  <c r="H218" i="1"/>
  <c r="I218" i="1"/>
  <c r="J204" i="1"/>
  <c r="H219" i="1"/>
  <c r="I219" i="1"/>
  <c r="J205" i="1"/>
  <c r="H220" i="1"/>
  <c r="I220" i="1"/>
  <c r="J206" i="1"/>
  <c r="H221" i="1"/>
  <c r="I221" i="1"/>
  <c r="J207" i="1"/>
  <c r="H222" i="1"/>
  <c r="I222" i="1"/>
  <c r="J208" i="1"/>
  <c r="H223" i="1"/>
  <c r="I223" i="1"/>
  <c r="J209" i="1"/>
  <c r="H224" i="1"/>
  <c r="I224" i="1"/>
  <c r="J210" i="1"/>
  <c r="H225" i="1"/>
  <c r="I225" i="1"/>
  <c r="J211" i="1"/>
  <c r="H226" i="1"/>
  <c r="I226" i="1"/>
  <c r="J212" i="1"/>
  <c r="H227" i="1"/>
  <c r="I227" i="1"/>
  <c r="J213" i="1"/>
  <c r="H228" i="1"/>
  <c r="I228" i="1"/>
  <c r="J214" i="1"/>
  <c r="H229" i="1"/>
  <c r="I229" i="1"/>
  <c r="J215" i="1"/>
  <c r="H230" i="1"/>
  <c r="I230" i="1"/>
  <c r="J216" i="1"/>
  <c r="H231" i="1"/>
  <c r="I231" i="1"/>
  <c r="J217" i="1"/>
  <c r="H232" i="1"/>
  <c r="I232" i="1"/>
  <c r="J218" i="1"/>
  <c r="H233" i="1"/>
  <c r="I233" i="1"/>
  <c r="J219" i="1"/>
  <c r="H234" i="1"/>
  <c r="I234" i="1"/>
  <c r="J220" i="1"/>
  <c r="H235" i="1"/>
  <c r="I235" i="1"/>
  <c r="J221" i="1"/>
  <c r="H236" i="1"/>
  <c r="I236" i="1"/>
  <c r="J222" i="1"/>
  <c r="H237" i="1"/>
  <c r="I237" i="1"/>
  <c r="J223" i="1"/>
  <c r="H238" i="1"/>
  <c r="I238" i="1"/>
  <c r="J224" i="1"/>
  <c r="H239" i="1"/>
  <c r="I239" i="1"/>
  <c r="J225" i="1"/>
  <c r="H240" i="1"/>
  <c r="I240" i="1"/>
  <c r="J226" i="1"/>
  <c r="H241" i="1"/>
  <c r="I241" i="1"/>
  <c r="J227" i="1"/>
  <c r="H242" i="1"/>
  <c r="I242" i="1"/>
  <c r="J228" i="1"/>
  <c r="H243" i="1"/>
  <c r="I243" i="1"/>
  <c r="J229" i="1"/>
  <c r="H244" i="1"/>
  <c r="I244" i="1"/>
  <c r="J230" i="1"/>
  <c r="H245" i="1"/>
  <c r="I245" i="1"/>
  <c r="J231" i="1"/>
  <c r="H246" i="1"/>
  <c r="I246" i="1"/>
  <c r="J232" i="1"/>
  <c r="H247" i="1"/>
  <c r="I247" i="1"/>
  <c r="J233" i="1"/>
  <c r="H248" i="1"/>
  <c r="I248" i="1"/>
  <c r="J234" i="1"/>
  <c r="H249" i="1"/>
  <c r="I249" i="1"/>
  <c r="J235" i="1"/>
  <c r="H250" i="1"/>
  <c r="I250" i="1"/>
  <c r="J236" i="1"/>
  <c r="H251" i="1"/>
  <c r="I251" i="1"/>
  <c r="J237" i="1"/>
  <c r="H252" i="1"/>
  <c r="I252" i="1"/>
  <c r="J238" i="1"/>
  <c r="H253" i="1"/>
  <c r="I253" i="1"/>
  <c r="J239" i="1"/>
  <c r="H254" i="1"/>
  <c r="I254" i="1"/>
  <c r="J240" i="1"/>
  <c r="H255" i="1"/>
  <c r="I255" i="1"/>
  <c r="J241" i="1"/>
  <c r="H256" i="1"/>
  <c r="I256" i="1"/>
  <c r="J242" i="1"/>
  <c r="H257" i="1"/>
  <c r="I257" i="1"/>
  <c r="J243" i="1"/>
  <c r="H258" i="1"/>
  <c r="I258" i="1"/>
  <c r="J244" i="1"/>
  <c r="H259" i="1"/>
  <c r="I259" i="1"/>
  <c r="J245" i="1"/>
  <c r="H260" i="1"/>
  <c r="I260" i="1"/>
  <c r="J246" i="1"/>
  <c r="H261" i="1"/>
  <c r="I261" i="1"/>
  <c r="J247" i="1"/>
  <c r="H262" i="1"/>
  <c r="I262" i="1"/>
  <c r="J248" i="1"/>
  <c r="H263" i="1"/>
  <c r="I263" i="1"/>
  <c r="J249" i="1"/>
  <c r="H264" i="1"/>
  <c r="I264" i="1"/>
  <c r="J250" i="1"/>
  <c r="H265" i="1"/>
  <c r="I265" i="1"/>
  <c r="J251" i="1"/>
  <c r="H266" i="1"/>
  <c r="I266" i="1"/>
  <c r="J252" i="1"/>
  <c r="H267" i="1"/>
  <c r="I267" i="1"/>
  <c r="J253" i="1"/>
  <c r="H268" i="1"/>
  <c r="I268" i="1"/>
  <c r="J254" i="1"/>
  <c r="H269" i="1"/>
  <c r="I269" i="1"/>
  <c r="J255" i="1"/>
  <c r="H270" i="1"/>
  <c r="I270" i="1"/>
  <c r="J256" i="1"/>
  <c r="H271" i="1"/>
  <c r="I271" i="1"/>
  <c r="J257" i="1"/>
  <c r="H272" i="1"/>
  <c r="I272" i="1"/>
  <c r="J258" i="1"/>
  <c r="H273" i="1"/>
  <c r="I273" i="1"/>
  <c r="J259" i="1"/>
  <c r="H274" i="1"/>
  <c r="I274" i="1"/>
  <c r="J260" i="1"/>
  <c r="H275" i="1"/>
  <c r="I275" i="1"/>
  <c r="J261" i="1"/>
  <c r="H276" i="1"/>
  <c r="I276" i="1"/>
  <c r="J262" i="1"/>
  <c r="H277" i="1"/>
  <c r="I277" i="1"/>
  <c r="J263" i="1"/>
  <c r="H278" i="1"/>
  <c r="I278" i="1"/>
  <c r="J264" i="1"/>
  <c r="H279" i="1"/>
  <c r="I279" i="1"/>
  <c r="J265" i="1"/>
  <c r="H280" i="1"/>
  <c r="I280" i="1"/>
  <c r="J266" i="1"/>
  <c r="H281" i="1"/>
  <c r="I281" i="1"/>
  <c r="J267" i="1"/>
  <c r="H282" i="1"/>
  <c r="I282" i="1"/>
  <c r="J268" i="1"/>
  <c r="H283" i="1"/>
  <c r="I283" i="1"/>
  <c r="J269" i="1"/>
  <c r="H284" i="1"/>
  <c r="I284" i="1"/>
  <c r="J270" i="1"/>
  <c r="H285" i="1"/>
  <c r="I285" i="1"/>
  <c r="J271" i="1"/>
  <c r="H286" i="1"/>
  <c r="I286" i="1"/>
  <c r="J272" i="1"/>
  <c r="H287" i="1"/>
  <c r="I287" i="1"/>
  <c r="J273" i="1"/>
  <c r="H288" i="1"/>
  <c r="I288" i="1"/>
  <c r="J274" i="1"/>
  <c r="H289" i="1"/>
  <c r="I289" i="1"/>
  <c r="J275" i="1"/>
  <c r="H290" i="1"/>
  <c r="I290" i="1"/>
  <c r="J276" i="1"/>
  <c r="H291" i="1"/>
  <c r="I291" i="1"/>
  <c r="J277" i="1"/>
  <c r="H292" i="1"/>
  <c r="I292" i="1"/>
  <c r="J278" i="1"/>
  <c r="H293" i="1"/>
  <c r="I293" i="1"/>
  <c r="J279" i="1"/>
  <c r="H294" i="1"/>
  <c r="I294" i="1"/>
  <c r="J280" i="1"/>
  <c r="H295" i="1"/>
  <c r="I295" i="1"/>
  <c r="J281" i="1"/>
  <c r="H296" i="1"/>
  <c r="I296" i="1"/>
  <c r="J282" i="1"/>
  <c r="H297" i="1"/>
  <c r="I297" i="1"/>
  <c r="J283" i="1"/>
  <c r="H298" i="1"/>
  <c r="I298" i="1"/>
  <c r="J284" i="1"/>
  <c r="H299" i="1"/>
  <c r="I299" i="1"/>
  <c r="J285" i="1"/>
  <c r="H300" i="1"/>
  <c r="I300" i="1"/>
  <c r="J286" i="1"/>
  <c r="H301" i="1"/>
  <c r="I301" i="1"/>
  <c r="J287" i="1"/>
  <c r="H302" i="1"/>
  <c r="I302" i="1"/>
  <c r="J288" i="1"/>
  <c r="H303" i="1"/>
  <c r="I303" i="1"/>
  <c r="J289" i="1"/>
  <c r="H304" i="1"/>
  <c r="I304" i="1"/>
  <c r="J290" i="1"/>
  <c r="H305" i="1"/>
  <c r="I305" i="1"/>
  <c r="J291" i="1"/>
  <c r="H306" i="1"/>
  <c r="I306" i="1"/>
  <c r="J292" i="1"/>
  <c r="H307" i="1"/>
  <c r="I307" i="1"/>
  <c r="J293" i="1"/>
  <c r="H308" i="1"/>
  <c r="I308" i="1"/>
  <c r="J294" i="1"/>
  <c r="H309" i="1"/>
  <c r="I309" i="1"/>
  <c r="J295" i="1"/>
  <c r="H310" i="1"/>
  <c r="I310" i="1"/>
  <c r="J296" i="1"/>
  <c r="H311" i="1"/>
  <c r="I311" i="1"/>
  <c r="J297" i="1"/>
  <c r="H312" i="1"/>
  <c r="I312" i="1"/>
  <c r="J298" i="1"/>
  <c r="H313" i="1"/>
  <c r="I313" i="1"/>
  <c r="J299" i="1"/>
  <c r="H314" i="1"/>
  <c r="I314" i="1"/>
  <c r="J300" i="1"/>
  <c r="H315" i="1"/>
  <c r="I315" i="1"/>
  <c r="J301" i="1"/>
  <c r="H316" i="1"/>
  <c r="I316" i="1"/>
  <c r="J302" i="1"/>
  <c r="H317" i="1"/>
  <c r="I317" i="1"/>
  <c r="J303" i="1"/>
  <c r="H318" i="1"/>
  <c r="I318" i="1"/>
  <c r="J304" i="1"/>
  <c r="H319" i="1"/>
  <c r="I319" i="1"/>
  <c r="J305" i="1"/>
  <c r="H320" i="1"/>
  <c r="I320" i="1"/>
  <c r="J306" i="1"/>
  <c r="H321" i="1"/>
  <c r="I321" i="1"/>
  <c r="J307" i="1"/>
  <c r="H322" i="1"/>
  <c r="I322" i="1"/>
  <c r="J308" i="1"/>
  <c r="H323" i="1"/>
  <c r="I323" i="1"/>
  <c r="J309" i="1"/>
  <c r="H324" i="1"/>
  <c r="I324" i="1"/>
  <c r="J310" i="1"/>
  <c r="H325" i="1"/>
  <c r="I325" i="1"/>
  <c r="J311" i="1"/>
  <c r="H326" i="1"/>
  <c r="I326" i="1"/>
  <c r="J312" i="1"/>
  <c r="H327" i="1"/>
  <c r="I327" i="1"/>
  <c r="J313" i="1"/>
  <c r="H328" i="1"/>
  <c r="I328" i="1"/>
  <c r="J314" i="1"/>
  <c r="H329" i="1"/>
  <c r="I329" i="1"/>
  <c r="J315" i="1"/>
  <c r="H330" i="1"/>
  <c r="I330" i="1"/>
  <c r="J316" i="1"/>
  <c r="H331" i="1"/>
  <c r="I331" i="1"/>
  <c r="J317" i="1"/>
  <c r="H332" i="1"/>
  <c r="I332" i="1"/>
  <c r="J318" i="1"/>
  <c r="H333" i="1"/>
  <c r="I333" i="1"/>
  <c r="J319" i="1"/>
  <c r="H334" i="1"/>
  <c r="I334" i="1"/>
  <c r="J320" i="1"/>
  <c r="H335" i="1"/>
  <c r="I335" i="1"/>
  <c r="J321" i="1"/>
  <c r="H336" i="1"/>
  <c r="I336" i="1"/>
  <c r="J322" i="1"/>
  <c r="H337" i="1"/>
  <c r="I337" i="1"/>
  <c r="J323" i="1"/>
  <c r="H338" i="1"/>
  <c r="I338" i="1"/>
  <c r="J324" i="1"/>
  <c r="H339" i="1"/>
  <c r="I339" i="1"/>
  <c r="J325" i="1"/>
  <c r="H340" i="1"/>
  <c r="I340" i="1"/>
  <c r="J326" i="1"/>
  <c r="H341" i="1"/>
  <c r="I341" i="1"/>
  <c r="J327" i="1"/>
  <c r="H342" i="1"/>
  <c r="I342" i="1"/>
  <c r="J328" i="1"/>
  <c r="H343" i="1"/>
  <c r="I343" i="1"/>
  <c r="J329" i="1"/>
  <c r="H344" i="1"/>
  <c r="I344" i="1"/>
  <c r="J330" i="1"/>
  <c r="H345" i="1"/>
  <c r="I345" i="1"/>
  <c r="J331" i="1"/>
  <c r="H346" i="1"/>
  <c r="I346" i="1"/>
  <c r="J332" i="1"/>
  <c r="H347" i="1"/>
  <c r="I347" i="1"/>
  <c r="J333" i="1"/>
  <c r="H348" i="1"/>
  <c r="I348" i="1"/>
  <c r="J334" i="1"/>
  <c r="H349" i="1"/>
  <c r="I349" i="1"/>
  <c r="J335" i="1"/>
  <c r="H350" i="1"/>
  <c r="I350" i="1"/>
  <c r="J336" i="1"/>
  <c r="H351" i="1"/>
  <c r="I351" i="1"/>
  <c r="J337" i="1"/>
  <c r="H352" i="1"/>
  <c r="I352" i="1"/>
  <c r="J338" i="1"/>
  <c r="H353" i="1"/>
  <c r="I353" i="1"/>
  <c r="J339" i="1"/>
  <c r="H354" i="1"/>
  <c r="I354" i="1"/>
  <c r="J340" i="1"/>
  <c r="H355" i="1"/>
  <c r="I355" i="1"/>
  <c r="J341" i="1"/>
  <c r="H356" i="1"/>
  <c r="I356" i="1"/>
  <c r="J342" i="1"/>
  <c r="H357" i="1"/>
  <c r="I357" i="1"/>
  <c r="J343" i="1"/>
  <c r="H358" i="1"/>
  <c r="I358" i="1"/>
  <c r="J344" i="1"/>
  <c r="H359" i="1"/>
  <c r="I359" i="1"/>
  <c r="J345" i="1"/>
  <c r="H360" i="1"/>
  <c r="I360" i="1"/>
  <c r="J346" i="1"/>
  <c r="H361" i="1"/>
  <c r="I361" i="1"/>
  <c r="J347" i="1"/>
  <c r="H362" i="1"/>
  <c r="I362" i="1"/>
  <c r="J348" i="1"/>
  <c r="H363" i="1"/>
  <c r="I363" i="1"/>
  <c r="J349" i="1"/>
  <c r="H364" i="1"/>
  <c r="I364" i="1"/>
  <c r="J350" i="1"/>
  <c r="H365" i="1"/>
  <c r="I365" i="1"/>
  <c r="J351" i="1"/>
  <c r="H366" i="1"/>
  <c r="I366" i="1"/>
  <c r="J352" i="1"/>
  <c r="H367" i="1"/>
  <c r="I367" i="1"/>
  <c r="J353" i="1"/>
  <c r="H368" i="1"/>
  <c r="I368" i="1"/>
  <c r="J354" i="1"/>
  <c r="H369" i="1"/>
  <c r="I369" i="1"/>
  <c r="J355" i="1"/>
  <c r="H370" i="1"/>
  <c r="I370" i="1"/>
  <c r="J356" i="1"/>
  <c r="H371" i="1"/>
  <c r="I371" i="1"/>
  <c r="J357" i="1"/>
  <c r="H372" i="1"/>
  <c r="I372" i="1"/>
  <c r="J358" i="1"/>
  <c r="H373" i="1"/>
  <c r="I373" i="1"/>
  <c r="J359" i="1"/>
  <c r="H374" i="1"/>
  <c r="I374" i="1"/>
  <c r="J360" i="1"/>
  <c r="H375" i="1"/>
  <c r="I375" i="1"/>
  <c r="J361" i="1"/>
  <c r="H376" i="1"/>
  <c r="I376" i="1"/>
  <c r="J362" i="1"/>
  <c r="H377" i="1"/>
  <c r="I377" i="1"/>
  <c r="J363" i="1"/>
  <c r="H378" i="1"/>
  <c r="I378" i="1"/>
  <c r="J364" i="1"/>
  <c r="H379" i="1"/>
  <c r="I379" i="1"/>
  <c r="J365" i="1"/>
  <c r="H380" i="1"/>
  <c r="I380" i="1"/>
  <c r="J366" i="1"/>
  <c r="H381" i="1"/>
  <c r="I381" i="1"/>
  <c r="J367" i="1"/>
  <c r="H382" i="1"/>
  <c r="I382" i="1"/>
  <c r="J368" i="1"/>
  <c r="H383" i="1"/>
  <c r="I383" i="1"/>
  <c r="J369" i="1"/>
  <c r="H384" i="1"/>
  <c r="I384" i="1"/>
  <c r="J370" i="1"/>
  <c r="H385" i="1"/>
  <c r="I385" i="1"/>
  <c r="J371" i="1"/>
  <c r="H386" i="1"/>
  <c r="I386" i="1"/>
  <c r="J372" i="1"/>
  <c r="H387" i="1"/>
  <c r="I387" i="1"/>
  <c r="J373" i="1"/>
  <c r="H388" i="1"/>
  <c r="I388" i="1"/>
  <c r="J374" i="1"/>
  <c r="H389" i="1"/>
  <c r="I389" i="1"/>
  <c r="J375" i="1"/>
  <c r="H390" i="1"/>
  <c r="I390" i="1"/>
  <c r="J376" i="1"/>
  <c r="H391" i="1"/>
  <c r="I391" i="1"/>
  <c r="J377" i="1"/>
  <c r="H392" i="1"/>
  <c r="I392" i="1"/>
  <c r="J378" i="1"/>
  <c r="H393" i="1"/>
  <c r="I393" i="1"/>
  <c r="J379" i="1"/>
  <c r="H394" i="1"/>
  <c r="I394" i="1"/>
  <c r="J380" i="1"/>
  <c r="H395" i="1"/>
  <c r="I395" i="1"/>
  <c r="J381" i="1"/>
  <c r="H396" i="1"/>
  <c r="I396" i="1"/>
  <c r="J382" i="1"/>
  <c r="H397" i="1"/>
  <c r="I397" i="1"/>
  <c r="J383" i="1"/>
  <c r="H398" i="1"/>
  <c r="I398" i="1"/>
  <c r="J384" i="1"/>
  <c r="H399" i="1"/>
  <c r="I399" i="1"/>
  <c r="J385" i="1"/>
  <c r="H400" i="1"/>
  <c r="I400" i="1"/>
  <c r="J386" i="1"/>
  <c r="H401" i="1"/>
  <c r="I401" i="1"/>
  <c r="J387" i="1"/>
  <c r="H402" i="1"/>
  <c r="I402" i="1"/>
  <c r="J388" i="1"/>
  <c r="H403" i="1"/>
  <c r="I403" i="1"/>
  <c r="J389" i="1"/>
  <c r="H404" i="1"/>
  <c r="I404" i="1"/>
  <c r="J390" i="1"/>
  <c r="H405" i="1"/>
  <c r="I405" i="1"/>
  <c r="J391" i="1"/>
  <c r="H406" i="1"/>
  <c r="I406" i="1"/>
  <c r="J392" i="1"/>
  <c r="H407" i="1"/>
  <c r="I407" i="1"/>
  <c r="J393" i="1"/>
  <c r="H408" i="1"/>
  <c r="I408" i="1"/>
  <c r="J394" i="1"/>
  <c r="H409" i="1"/>
  <c r="I409" i="1"/>
  <c r="J395" i="1"/>
  <c r="H410" i="1"/>
  <c r="I410" i="1"/>
  <c r="J396" i="1"/>
  <c r="H411" i="1"/>
  <c r="I411" i="1"/>
  <c r="J397" i="1"/>
  <c r="H412" i="1"/>
  <c r="I412" i="1"/>
  <c r="J398" i="1"/>
  <c r="H413" i="1"/>
  <c r="I413" i="1"/>
  <c r="J399" i="1"/>
  <c r="H414" i="1"/>
  <c r="I414" i="1"/>
  <c r="J400" i="1"/>
  <c r="H415" i="1"/>
  <c r="I415" i="1"/>
  <c r="J401" i="1"/>
  <c r="H416" i="1"/>
  <c r="I416" i="1"/>
  <c r="J402" i="1"/>
  <c r="H417" i="1"/>
  <c r="I417" i="1"/>
  <c r="J403" i="1"/>
  <c r="H418" i="1"/>
  <c r="I418" i="1"/>
  <c r="J404" i="1"/>
  <c r="H419" i="1"/>
  <c r="I419" i="1"/>
  <c r="J405" i="1"/>
  <c r="H420" i="1"/>
  <c r="I420" i="1"/>
  <c r="J406" i="1"/>
  <c r="H421" i="1"/>
  <c r="I421" i="1"/>
  <c r="J407" i="1"/>
  <c r="H422" i="1"/>
  <c r="I422" i="1"/>
  <c r="J408" i="1"/>
  <c r="H423" i="1"/>
  <c r="I423" i="1"/>
  <c r="J409" i="1"/>
  <c r="H424" i="1"/>
  <c r="I424" i="1"/>
  <c r="J410" i="1"/>
  <c r="H425" i="1"/>
  <c r="I425" i="1"/>
  <c r="J411" i="1"/>
  <c r="H426" i="1"/>
  <c r="I426" i="1"/>
  <c r="J412" i="1"/>
  <c r="H427" i="1"/>
  <c r="I427" i="1"/>
  <c r="J413" i="1"/>
  <c r="H428" i="1"/>
  <c r="I428" i="1"/>
  <c r="J414" i="1"/>
  <c r="H429" i="1"/>
  <c r="I429" i="1"/>
  <c r="J415" i="1"/>
  <c r="H430" i="1"/>
  <c r="I430" i="1"/>
  <c r="J416" i="1"/>
  <c r="H431" i="1"/>
  <c r="I431" i="1"/>
  <c r="J417" i="1"/>
  <c r="H432" i="1"/>
  <c r="I432" i="1"/>
  <c r="J418" i="1"/>
  <c r="H433" i="1"/>
  <c r="I433" i="1"/>
  <c r="J419" i="1"/>
  <c r="H434" i="1"/>
  <c r="I434" i="1"/>
  <c r="J420" i="1"/>
  <c r="H435" i="1"/>
  <c r="I435" i="1"/>
  <c r="J421" i="1"/>
  <c r="H436" i="1"/>
  <c r="I436" i="1"/>
  <c r="J422" i="1"/>
  <c r="H437" i="1"/>
  <c r="I437" i="1"/>
  <c r="J423" i="1"/>
  <c r="H438" i="1"/>
  <c r="I438" i="1"/>
  <c r="J424" i="1"/>
  <c r="H439" i="1"/>
  <c r="I439" i="1"/>
  <c r="J425" i="1"/>
  <c r="H440" i="1"/>
  <c r="I440" i="1"/>
  <c r="J426" i="1"/>
  <c r="H441" i="1"/>
  <c r="I441" i="1"/>
  <c r="J427" i="1"/>
  <c r="H442" i="1"/>
  <c r="I442" i="1"/>
  <c r="J428" i="1"/>
  <c r="H443" i="1"/>
  <c r="I443" i="1"/>
  <c r="J429" i="1"/>
  <c r="H444" i="1"/>
  <c r="I444" i="1"/>
  <c r="J430" i="1"/>
  <c r="H445" i="1"/>
  <c r="I445" i="1"/>
  <c r="J431" i="1"/>
  <c r="H446" i="1"/>
  <c r="I446" i="1"/>
  <c r="J432" i="1"/>
  <c r="H447" i="1"/>
  <c r="I447" i="1"/>
  <c r="J433" i="1"/>
  <c r="H448" i="1"/>
  <c r="I448" i="1"/>
  <c r="J434" i="1"/>
  <c r="H449" i="1"/>
  <c r="I449" i="1"/>
  <c r="J435" i="1"/>
  <c r="H450" i="1"/>
  <c r="I450" i="1"/>
  <c r="J436" i="1"/>
  <c r="H451" i="1"/>
  <c r="I451" i="1"/>
  <c r="J437" i="1"/>
  <c r="H452" i="1"/>
  <c r="I452" i="1"/>
  <c r="J438" i="1"/>
  <c r="H453" i="1"/>
  <c r="I453" i="1"/>
  <c r="J439" i="1"/>
  <c r="H454" i="1"/>
  <c r="I454" i="1"/>
  <c r="J440" i="1"/>
  <c r="H455" i="1"/>
  <c r="I455" i="1"/>
  <c r="J441" i="1"/>
  <c r="H456" i="1"/>
  <c r="I456" i="1"/>
  <c r="J442" i="1"/>
  <c r="H457" i="1"/>
  <c r="I457" i="1"/>
  <c r="J443" i="1"/>
  <c r="H458" i="1"/>
  <c r="I458" i="1"/>
  <c r="J444" i="1"/>
  <c r="H459" i="1"/>
  <c r="I459" i="1"/>
  <c r="J445" i="1"/>
  <c r="H460" i="1"/>
  <c r="I460" i="1"/>
  <c r="J446" i="1"/>
  <c r="H461" i="1"/>
  <c r="I461" i="1"/>
  <c r="J447" i="1"/>
  <c r="H462" i="1"/>
  <c r="I462" i="1"/>
  <c r="J448" i="1"/>
  <c r="H463" i="1"/>
  <c r="I463" i="1"/>
  <c r="J449" i="1"/>
  <c r="H464" i="1"/>
  <c r="I464" i="1"/>
  <c r="J450" i="1"/>
  <c r="H465" i="1"/>
  <c r="I465" i="1"/>
  <c r="J451" i="1"/>
  <c r="H466" i="1"/>
  <c r="I466" i="1"/>
  <c r="J452" i="1"/>
  <c r="H467" i="1"/>
  <c r="I467" i="1"/>
  <c r="J453" i="1"/>
  <c r="H468" i="1"/>
  <c r="I468" i="1"/>
  <c r="J454" i="1"/>
  <c r="H469" i="1"/>
  <c r="I469" i="1"/>
  <c r="J455" i="1"/>
  <c r="H470" i="1"/>
  <c r="I470" i="1"/>
  <c r="J456" i="1"/>
  <c r="H471" i="1"/>
  <c r="I471" i="1"/>
  <c r="J457" i="1"/>
  <c r="H472" i="1"/>
  <c r="I472" i="1"/>
  <c r="J458" i="1"/>
  <c r="H473" i="1"/>
  <c r="I473" i="1"/>
  <c r="J459" i="1"/>
  <c r="H474" i="1"/>
  <c r="I474" i="1"/>
  <c r="J460" i="1"/>
  <c r="H475" i="1"/>
  <c r="I475" i="1"/>
  <c r="J461" i="1"/>
  <c r="H476" i="1"/>
  <c r="I476" i="1"/>
  <c r="J462" i="1"/>
  <c r="H477" i="1"/>
  <c r="I477" i="1"/>
  <c r="J463" i="1"/>
  <c r="H478" i="1"/>
  <c r="I478" i="1"/>
  <c r="J464" i="1"/>
  <c r="H479" i="1"/>
  <c r="I479" i="1"/>
  <c r="J465" i="1"/>
  <c r="H480" i="1"/>
  <c r="I480" i="1"/>
  <c r="J466" i="1"/>
  <c r="H481" i="1"/>
  <c r="I481" i="1"/>
  <c r="J467" i="1"/>
  <c r="H482" i="1"/>
  <c r="I482" i="1"/>
  <c r="J468" i="1"/>
  <c r="H483" i="1"/>
  <c r="I483" i="1"/>
  <c r="J469" i="1"/>
  <c r="H484" i="1"/>
  <c r="I484" i="1"/>
  <c r="J470" i="1"/>
  <c r="H485" i="1"/>
  <c r="I485" i="1"/>
  <c r="J471" i="1"/>
  <c r="H486" i="1"/>
  <c r="I486" i="1"/>
  <c r="J472" i="1"/>
  <c r="H487" i="1"/>
  <c r="I487" i="1"/>
  <c r="J473" i="1"/>
  <c r="H488" i="1"/>
  <c r="I488" i="1"/>
  <c r="J474" i="1"/>
  <c r="H489" i="1"/>
  <c r="I489" i="1"/>
  <c r="J475" i="1"/>
  <c r="H490" i="1"/>
  <c r="I490" i="1"/>
  <c r="J476" i="1"/>
  <c r="H491" i="1"/>
  <c r="I491" i="1"/>
  <c r="J477" i="1"/>
  <c r="H492" i="1"/>
  <c r="I492" i="1"/>
  <c r="J478" i="1"/>
  <c r="H493" i="1"/>
  <c r="I493" i="1"/>
  <c r="J479" i="1"/>
  <c r="H494" i="1"/>
  <c r="I494" i="1"/>
  <c r="J480" i="1"/>
  <c r="H495" i="1"/>
  <c r="I495" i="1"/>
  <c r="J481" i="1"/>
  <c r="H496" i="1"/>
  <c r="I496" i="1"/>
  <c r="J482" i="1"/>
  <c r="H497" i="1"/>
  <c r="I497" i="1"/>
  <c r="J483" i="1"/>
  <c r="H498" i="1"/>
  <c r="I498" i="1"/>
  <c r="J484" i="1"/>
  <c r="H499" i="1"/>
  <c r="I499" i="1"/>
  <c r="J485" i="1"/>
  <c r="H500" i="1"/>
  <c r="I500" i="1"/>
  <c r="J486" i="1"/>
  <c r="H501" i="1"/>
  <c r="I501" i="1"/>
  <c r="J487" i="1"/>
  <c r="H502" i="1"/>
  <c r="I502" i="1"/>
  <c r="J488" i="1"/>
  <c r="H503" i="1"/>
  <c r="I503" i="1"/>
  <c r="J489" i="1"/>
  <c r="H504" i="1"/>
  <c r="I504" i="1"/>
  <c r="J490" i="1"/>
  <c r="H505" i="1"/>
  <c r="I505" i="1"/>
  <c r="J491" i="1"/>
  <c r="H506" i="1"/>
  <c r="I506" i="1"/>
  <c r="J492" i="1"/>
  <c r="H507" i="1"/>
  <c r="I507" i="1"/>
  <c r="J493" i="1"/>
  <c r="H508" i="1"/>
  <c r="I508" i="1"/>
  <c r="J494" i="1"/>
  <c r="H509" i="1"/>
  <c r="I509" i="1"/>
  <c r="J495" i="1"/>
  <c r="H510" i="1"/>
  <c r="I510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H2" i="1"/>
  <c r="I2" i="1"/>
  <c r="J2" i="1"/>
</calcChain>
</file>

<file path=xl/sharedStrings.xml><?xml version="1.0" encoding="utf-8"?>
<sst xmlns="http://schemas.openxmlformats.org/spreadsheetml/2006/main" count="10719" uniqueCount="545">
  <si>
    <t>:1.C</t>
  </si>
  <si>
    <t>:2.C</t>
  </si>
  <si>
    <t>:3.C</t>
  </si>
  <si>
    <t>:4.C</t>
  </si>
  <si>
    <t>:5.C</t>
  </si>
  <si>
    <t>:6.C</t>
  </si>
  <si>
    <t>:7.C</t>
  </si>
  <si>
    <t>:8.C</t>
  </si>
  <si>
    <t>:9.C</t>
  </si>
  <si>
    <t>:10.C</t>
  </si>
  <si>
    <t>:11.C</t>
  </si>
  <si>
    <t>:12.C</t>
  </si>
  <si>
    <t>:13.C</t>
  </si>
  <si>
    <t>:14.C</t>
  </si>
  <si>
    <t>:15.C</t>
  </si>
  <si>
    <t>:16.C</t>
  </si>
  <si>
    <t>:17.C</t>
  </si>
  <si>
    <t>:18.C</t>
  </si>
  <si>
    <t>:19.C</t>
  </si>
  <si>
    <t>:20.C</t>
  </si>
  <si>
    <t>:21.C</t>
  </si>
  <si>
    <t>:22.C</t>
  </si>
  <si>
    <t>:23.C</t>
  </si>
  <si>
    <t>:24.C</t>
  </si>
  <si>
    <t>:25.C</t>
  </si>
  <si>
    <t>:26.C</t>
  </si>
  <si>
    <t>:27.C</t>
  </si>
  <si>
    <t>:28.C</t>
  </si>
  <si>
    <t>:29.C</t>
  </si>
  <si>
    <t>:30.C</t>
  </si>
  <si>
    <t>:31.C</t>
  </si>
  <si>
    <t>:32.C</t>
  </si>
  <si>
    <t>:33.C</t>
  </si>
  <si>
    <t>:34.C</t>
  </si>
  <si>
    <t>:35.C</t>
  </si>
  <si>
    <t>:36.C</t>
  </si>
  <si>
    <t>:37.C</t>
  </si>
  <si>
    <t>:38.C</t>
  </si>
  <si>
    <t>:39.C</t>
  </si>
  <si>
    <t>:40.C</t>
  </si>
  <si>
    <t>:41.C</t>
  </si>
  <si>
    <t>:42.C</t>
  </si>
  <si>
    <t>:43.C</t>
  </si>
  <si>
    <t>:44.C</t>
  </si>
  <si>
    <t>:45.C</t>
  </si>
  <si>
    <t>:46.C</t>
  </si>
  <si>
    <t>:47.C</t>
  </si>
  <si>
    <t>:48.C</t>
  </si>
  <si>
    <t>:49.C</t>
  </si>
  <si>
    <t>:50.C</t>
  </si>
  <si>
    <t>:51.C</t>
  </si>
  <si>
    <t>:52.C</t>
  </si>
  <si>
    <t>:53.C</t>
  </si>
  <si>
    <t>:54.C</t>
  </si>
  <si>
    <t>:55.C</t>
  </si>
  <si>
    <t>:56.C</t>
  </si>
  <si>
    <t>:57.C</t>
  </si>
  <si>
    <t>:58.C</t>
  </si>
  <si>
    <t>:59.C</t>
  </si>
  <si>
    <t>:60.C</t>
  </si>
  <si>
    <t>:61.C</t>
  </si>
  <si>
    <t>:62.C</t>
  </si>
  <si>
    <t>:63.C</t>
  </si>
  <si>
    <t>:64.C</t>
  </si>
  <si>
    <t>:65.C</t>
  </si>
  <si>
    <t>:66.C</t>
  </si>
  <si>
    <t>:67.C</t>
  </si>
  <si>
    <t>:68.C</t>
  </si>
  <si>
    <t>:69.C</t>
  </si>
  <si>
    <t>:70.C</t>
  </si>
  <si>
    <t>:71.C</t>
  </si>
  <si>
    <t>:72.C</t>
  </si>
  <si>
    <t>:73.C</t>
  </si>
  <si>
    <t>:74.C</t>
  </si>
  <si>
    <t>:75.C</t>
  </si>
  <si>
    <t>:76.C</t>
  </si>
  <si>
    <t>:77.C</t>
  </si>
  <si>
    <t>:78.C</t>
  </si>
  <si>
    <t>:79.C</t>
  </si>
  <si>
    <t>:80.C</t>
  </si>
  <si>
    <t>:81.C</t>
  </si>
  <si>
    <t>:82.C</t>
  </si>
  <si>
    <t>:83.C</t>
  </si>
  <si>
    <t>:84.C</t>
  </si>
  <si>
    <t>:85.C</t>
  </si>
  <si>
    <t>:86.C</t>
  </si>
  <si>
    <t>:87.C</t>
  </si>
  <si>
    <t>:88.C</t>
  </si>
  <si>
    <t>:89.C</t>
  </si>
  <si>
    <t>:90.C</t>
  </si>
  <si>
    <t>:91.C</t>
  </si>
  <si>
    <t>:92.C</t>
  </si>
  <si>
    <t>:93.C</t>
  </si>
  <si>
    <t>:94.C</t>
  </si>
  <si>
    <t>:95.C</t>
  </si>
  <si>
    <t>:96.C</t>
  </si>
  <si>
    <t>:97.C</t>
  </si>
  <si>
    <t>:98.C</t>
  </si>
  <si>
    <t>:99.C</t>
  </si>
  <si>
    <t>:100.C</t>
  </si>
  <si>
    <t>:101.C</t>
  </si>
  <si>
    <t>:102.C</t>
  </si>
  <si>
    <t>:103.C</t>
  </si>
  <si>
    <t>:104.C</t>
  </si>
  <si>
    <t>:105.C</t>
  </si>
  <si>
    <t>:106.C</t>
  </si>
  <si>
    <t>:107.C</t>
  </si>
  <si>
    <t>:108.C</t>
  </si>
  <si>
    <t>:109.C</t>
  </si>
  <si>
    <t>:110.C</t>
  </si>
  <si>
    <t>:111.C</t>
  </si>
  <si>
    <t>:112.C</t>
  </si>
  <si>
    <t>:113.C</t>
  </si>
  <si>
    <t>:114.C</t>
  </si>
  <si>
    <t>:115.C</t>
  </si>
  <si>
    <t>:116.C</t>
  </si>
  <si>
    <t>:117.C</t>
  </si>
  <si>
    <t>:118.C</t>
  </si>
  <si>
    <t>:119.C</t>
  </si>
  <si>
    <t>:120.C</t>
  </si>
  <si>
    <t>:121.C</t>
  </si>
  <si>
    <t>:122.C</t>
  </si>
  <si>
    <t>:123.C</t>
  </si>
  <si>
    <t>:124.C</t>
  </si>
  <si>
    <t>:125.C</t>
  </si>
  <si>
    <t>:126.C</t>
  </si>
  <si>
    <t>:127.C</t>
  </si>
  <si>
    <t>:128.C</t>
  </si>
  <si>
    <t>:129.C</t>
  </si>
  <si>
    <t>:130.C</t>
  </si>
  <si>
    <t>:131.C</t>
  </si>
  <si>
    <t>:132.C</t>
  </si>
  <si>
    <t>:133.C</t>
  </si>
  <si>
    <t>:134.C</t>
  </si>
  <si>
    <t>:135.C</t>
  </si>
  <si>
    <t>:136.C</t>
  </si>
  <si>
    <t>:137.C</t>
  </si>
  <si>
    <t>:138.C</t>
  </si>
  <si>
    <t>:139.C</t>
  </si>
  <si>
    <t>:140.C</t>
  </si>
  <si>
    <t>:141.C</t>
  </si>
  <si>
    <t>:142.C</t>
  </si>
  <si>
    <t>:143.C</t>
  </si>
  <si>
    <t>:144.C</t>
  </si>
  <si>
    <t>:145.C</t>
  </si>
  <si>
    <t>:146.C</t>
  </si>
  <si>
    <t>:147.C</t>
  </si>
  <si>
    <t>:148.C</t>
  </si>
  <si>
    <t>:149.C</t>
  </si>
  <si>
    <t>:150.C</t>
  </si>
  <si>
    <t>:151.C</t>
  </si>
  <si>
    <t>:152.C</t>
  </si>
  <si>
    <t>:153.C</t>
  </si>
  <si>
    <t>:154.C</t>
  </si>
  <si>
    <t>:155.C</t>
  </si>
  <si>
    <t>:156.C</t>
  </si>
  <si>
    <t>:157.C</t>
  </si>
  <si>
    <t>:158.C</t>
  </si>
  <si>
    <t>:159.C</t>
  </si>
  <si>
    <t>:160.C</t>
  </si>
  <si>
    <t>:161.C</t>
  </si>
  <si>
    <t>:162.C</t>
  </si>
  <si>
    <t>:163.C</t>
  </si>
  <si>
    <t>:164.C</t>
  </si>
  <si>
    <t>:165.C</t>
  </si>
  <si>
    <t>:166.C</t>
  </si>
  <si>
    <t>:167.C</t>
  </si>
  <si>
    <t>:168.C</t>
  </si>
  <si>
    <t>:169.C</t>
  </si>
  <si>
    <t>:170.C</t>
  </si>
  <si>
    <t>:171.C</t>
  </si>
  <si>
    <t>:172.C</t>
  </si>
  <si>
    <t>:173.C</t>
  </si>
  <si>
    <t>:174.C</t>
  </si>
  <si>
    <t>:175.C</t>
  </si>
  <si>
    <t>:176.C</t>
  </si>
  <si>
    <t>:177.C</t>
  </si>
  <si>
    <t>:178.C</t>
  </si>
  <si>
    <t>:179.C</t>
  </si>
  <si>
    <t>:180.C</t>
  </si>
  <si>
    <t>:181.C</t>
  </si>
  <si>
    <t>:182.C</t>
  </si>
  <si>
    <t>:183.C</t>
  </si>
  <si>
    <t>:184.C</t>
  </si>
  <si>
    <t>:185.C</t>
  </si>
  <si>
    <t>:186.C</t>
  </si>
  <si>
    <t>:187.C</t>
  </si>
  <si>
    <t>:188.C</t>
  </si>
  <si>
    <t>:189.C</t>
  </si>
  <si>
    <t>:190.C</t>
  </si>
  <si>
    <t>:191.C</t>
  </si>
  <si>
    <t>:192.C</t>
  </si>
  <si>
    <t>:193.C</t>
  </si>
  <si>
    <t>:194.C</t>
  </si>
  <si>
    <t>:195.C</t>
  </si>
  <si>
    <t>:196.C</t>
  </si>
  <si>
    <t>:197.C</t>
  </si>
  <si>
    <t>:198.C</t>
  </si>
  <si>
    <t>:199.C</t>
  </si>
  <si>
    <t>:200.C</t>
  </si>
  <si>
    <t>:201.C</t>
  </si>
  <si>
    <t>:202.C</t>
  </si>
  <si>
    <t>:203.C</t>
  </si>
  <si>
    <t>:204.C</t>
  </si>
  <si>
    <t>:205.C</t>
  </si>
  <si>
    <t>:206.C</t>
  </si>
  <si>
    <t>:207.C</t>
  </si>
  <si>
    <t>:208.C</t>
  </si>
  <si>
    <t>:209.C</t>
  </si>
  <si>
    <t>:210.C</t>
  </si>
  <si>
    <t>:211.C</t>
  </si>
  <si>
    <t>:212.C</t>
  </si>
  <si>
    <t>:213.C</t>
  </si>
  <si>
    <t>:214.C</t>
  </si>
  <si>
    <t>:215.C</t>
  </si>
  <si>
    <t>:216.C</t>
  </si>
  <si>
    <t>:217.C</t>
  </si>
  <si>
    <t>:218.C</t>
  </si>
  <si>
    <t>:219.C</t>
  </si>
  <si>
    <t>:220.C</t>
  </si>
  <si>
    <t>:221.C</t>
  </si>
  <si>
    <t>:222.C</t>
  </si>
  <si>
    <t>:223.C</t>
  </si>
  <si>
    <t>:224.C</t>
  </si>
  <si>
    <t>:225.C</t>
  </si>
  <si>
    <t>:226.C</t>
  </si>
  <si>
    <t>:227.C</t>
  </si>
  <si>
    <t>:228.C</t>
  </si>
  <si>
    <t>:229.C</t>
  </si>
  <si>
    <t>:230.C</t>
  </si>
  <si>
    <t>:231.C</t>
  </si>
  <si>
    <t>:232.C</t>
  </si>
  <si>
    <t>:233.C</t>
  </si>
  <si>
    <t>:234.C</t>
  </si>
  <si>
    <t>:235.C</t>
  </si>
  <si>
    <t>:236.C</t>
  </si>
  <si>
    <t>:237.C</t>
  </si>
  <si>
    <t>:238.C</t>
  </si>
  <si>
    <t>:239.C</t>
  </si>
  <si>
    <t>:240.C</t>
  </si>
  <si>
    <t>:241.C</t>
  </si>
  <si>
    <t>:242.C</t>
  </si>
  <si>
    <t>:243.C</t>
  </si>
  <si>
    <t>:244.C</t>
  </si>
  <si>
    <t>:245.C</t>
  </si>
  <si>
    <t>:246.C</t>
  </si>
  <si>
    <t>:247.C</t>
  </si>
  <si>
    <t>:248.C</t>
  </si>
  <si>
    <t>:249.C</t>
  </si>
  <si>
    <t>:250.C</t>
  </si>
  <si>
    <t>:251.C</t>
  </si>
  <si>
    <t>:252.C</t>
  </si>
  <si>
    <t>:253.C</t>
  </si>
  <si>
    <t>:254.C</t>
  </si>
  <si>
    <t>:255.C</t>
  </si>
  <si>
    <t>:256.C</t>
  </si>
  <si>
    <t>:257.C</t>
  </si>
  <si>
    <t>:258.C</t>
  </si>
  <si>
    <t>:259.C</t>
  </si>
  <si>
    <t>:260.C</t>
  </si>
  <si>
    <t>:261.C</t>
  </si>
  <si>
    <t>:262.C</t>
  </si>
  <si>
    <t>:263.C</t>
  </si>
  <si>
    <t>:264.C</t>
  </si>
  <si>
    <t>:265.C</t>
  </si>
  <si>
    <t>:266.C</t>
  </si>
  <si>
    <t>:267.C</t>
  </si>
  <si>
    <t>:268.C</t>
  </si>
  <si>
    <t>:269.C</t>
  </si>
  <si>
    <t>:270.C</t>
  </si>
  <si>
    <t>:271.C</t>
  </si>
  <si>
    <t>:272.C</t>
  </si>
  <si>
    <t>:273.C</t>
  </si>
  <si>
    <t>:274.C</t>
  </si>
  <si>
    <t>:275.C</t>
  </si>
  <si>
    <t>:276.C</t>
  </si>
  <si>
    <t>:277.C</t>
  </si>
  <si>
    <t>:278.C</t>
  </si>
  <si>
    <t>:279.C</t>
  </si>
  <si>
    <t>:280.C</t>
  </si>
  <si>
    <t>:281.C</t>
  </si>
  <si>
    <t>:282.C</t>
  </si>
  <si>
    <t>:283.C</t>
  </si>
  <si>
    <t>:284.C</t>
  </si>
  <si>
    <t>:285.C</t>
  </si>
  <si>
    <t>:286.C</t>
  </si>
  <si>
    <t>:287.C</t>
  </si>
  <si>
    <t>:288.C</t>
  </si>
  <si>
    <t>:289.C</t>
  </si>
  <si>
    <t>:290.C</t>
  </si>
  <si>
    <t>:291.C</t>
  </si>
  <si>
    <t>:292.C</t>
  </si>
  <si>
    <t>:293.C</t>
  </si>
  <si>
    <t>:294.C</t>
  </si>
  <si>
    <t>:295.C</t>
  </si>
  <si>
    <t>:296.C</t>
  </si>
  <si>
    <t>:297.C</t>
  </si>
  <si>
    <t>:298.C</t>
  </si>
  <si>
    <t>:299.C</t>
  </si>
  <si>
    <t>:300.C</t>
  </si>
  <si>
    <t>:301.C</t>
  </si>
  <si>
    <t>:302.C</t>
  </si>
  <si>
    <t>:303.C</t>
  </si>
  <si>
    <t>:304.C</t>
  </si>
  <si>
    <t>:305.C</t>
  </si>
  <si>
    <t>:306.C</t>
  </si>
  <si>
    <t>:307.C</t>
  </si>
  <si>
    <t>:308.C</t>
  </si>
  <si>
    <t>:309.C</t>
  </si>
  <si>
    <t>:310.C</t>
  </si>
  <si>
    <t>:311.C</t>
  </si>
  <si>
    <t>:312.C</t>
  </si>
  <si>
    <t>:313.C</t>
  </si>
  <si>
    <t>:314.C</t>
  </si>
  <si>
    <t>:315.C</t>
  </si>
  <si>
    <t>:316.C</t>
  </si>
  <si>
    <t>:317.C</t>
  </si>
  <si>
    <t>:318.C</t>
  </si>
  <si>
    <t>:319.C</t>
  </si>
  <si>
    <t>:320.C</t>
  </si>
  <si>
    <t>:321.C</t>
  </si>
  <si>
    <t>:322.C</t>
  </si>
  <si>
    <t>:323.C</t>
  </si>
  <si>
    <t>:324.C</t>
  </si>
  <si>
    <t>:325.C</t>
  </si>
  <si>
    <t>:326.C</t>
  </si>
  <si>
    <t>:327.C</t>
  </si>
  <si>
    <t>:328.C</t>
  </si>
  <si>
    <t>:329.C</t>
  </si>
  <si>
    <t>:330.C</t>
  </si>
  <si>
    <t>:331.C</t>
  </si>
  <si>
    <t>:332.C</t>
  </si>
  <si>
    <t>:333.C</t>
  </si>
  <si>
    <t>:334.C</t>
  </si>
  <si>
    <t>:335.C</t>
  </si>
  <si>
    <t>:336.C</t>
  </si>
  <si>
    <t>:337.C</t>
  </si>
  <si>
    <t>:338.C</t>
  </si>
  <si>
    <t>:339.C</t>
  </si>
  <si>
    <t>:340.C</t>
  </si>
  <si>
    <t>:341.C</t>
  </si>
  <si>
    <t>:342.C</t>
  </si>
  <si>
    <t>:343.C</t>
  </si>
  <si>
    <t>:344.C</t>
  </si>
  <si>
    <t>:345.C</t>
  </si>
  <si>
    <t>:346.C</t>
  </si>
  <si>
    <t>:347.C</t>
  </si>
  <si>
    <t>:348.C</t>
  </si>
  <si>
    <t>:349.C</t>
  </si>
  <si>
    <t>:350.C</t>
  </si>
  <si>
    <t>:351.C</t>
  </si>
  <si>
    <t>:352.C</t>
  </si>
  <si>
    <t>:353.C</t>
  </si>
  <si>
    <t>:354.C</t>
  </si>
  <si>
    <t>:355.C</t>
  </si>
  <si>
    <t>:356.C</t>
  </si>
  <si>
    <t>:357.C</t>
  </si>
  <si>
    <t>:358.C</t>
  </si>
  <si>
    <t>:359.C</t>
  </si>
  <si>
    <t>:360.C</t>
  </si>
  <si>
    <t>:361.C</t>
  </si>
  <si>
    <t>:362.C</t>
  </si>
  <si>
    <t>:363.C</t>
  </si>
  <si>
    <t>:364.C</t>
  </si>
  <si>
    <t>:365.C</t>
  </si>
  <si>
    <t>:366.C</t>
  </si>
  <si>
    <t>:367.C</t>
  </si>
  <si>
    <t>:368.C</t>
  </si>
  <si>
    <t>:369.C</t>
  </si>
  <si>
    <t>:370.C</t>
  </si>
  <si>
    <t>:371.C</t>
  </si>
  <si>
    <t>:372.C</t>
  </si>
  <si>
    <t>:373.C</t>
  </si>
  <si>
    <t>:374.C</t>
  </si>
  <si>
    <t>:375.C</t>
  </si>
  <si>
    <t>:376.C</t>
  </si>
  <si>
    <t>:377.C</t>
  </si>
  <si>
    <t>:378.C</t>
  </si>
  <si>
    <t>:379.C</t>
  </si>
  <si>
    <t>:380.C</t>
  </si>
  <si>
    <t>:381.C</t>
  </si>
  <si>
    <t>:382.C</t>
  </si>
  <si>
    <t>:383.C</t>
  </si>
  <si>
    <t>:384.C</t>
  </si>
  <si>
    <t>:385.C</t>
  </si>
  <si>
    <t>:386.C</t>
  </si>
  <si>
    <t>:387.C</t>
  </si>
  <si>
    <t>:388.C</t>
  </si>
  <si>
    <t>:389.C</t>
  </si>
  <si>
    <t>:390.C</t>
  </si>
  <si>
    <t>:391.C</t>
  </si>
  <si>
    <t>:392.C</t>
  </si>
  <si>
    <t>:393.C</t>
  </si>
  <si>
    <t>:394.C</t>
  </si>
  <si>
    <t>:395.C</t>
  </si>
  <si>
    <t>:396.C</t>
  </si>
  <si>
    <t>:397.C</t>
  </si>
  <si>
    <t>:398.C</t>
  </si>
  <si>
    <t>:399.C</t>
  </si>
  <si>
    <t>:400.C</t>
  </si>
  <si>
    <t>:401.C</t>
  </si>
  <si>
    <t>:402.C</t>
  </si>
  <si>
    <t>:403.C</t>
  </si>
  <si>
    <t>:404.C</t>
  </si>
  <si>
    <t>:405.C</t>
  </si>
  <si>
    <t>:406.C</t>
  </si>
  <si>
    <t>:407.C</t>
  </si>
  <si>
    <t>:408.C</t>
  </si>
  <si>
    <t>:409.C</t>
  </si>
  <si>
    <t>:410.C</t>
  </si>
  <si>
    <t>:411.C</t>
  </si>
  <si>
    <t>:412.C</t>
  </si>
  <si>
    <t>:413.C</t>
  </si>
  <si>
    <t>:414.C</t>
  </si>
  <si>
    <t>:415.C</t>
  </si>
  <si>
    <t>:416.C</t>
  </si>
  <si>
    <t>:417.C</t>
  </si>
  <si>
    <t>:418.C</t>
  </si>
  <si>
    <t>:419.C</t>
  </si>
  <si>
    <t>:420.C</t>
  </si>
  <si>
    <t>:421.C</t>
  </si>
  <si>
    <t>:422.C</t>
  </si>
  <si>
    <t>:423.C</t>
  </si>
  <si>
    <t>:424.C</t>
  </si>
  <si>
    <t>:425.C</t>
  </si>
  <si>
    <t>:426.C</t>
  </si>
  <si>
    <t>:427.C</t>
  </si>
  <si>
    <t>:428.C</t>
  </si>
  <si>
    <t>:429.C</t>
  </si>
  <si>
    <t>:430.C</t>
  </si>
  <si>
    <t>:431.C</t>
  </si>
  <si>
    <t>:432.C</t>
  </si>
  <si>
    <t>:433.C</t>
  </si>
  <si>
    <t>:434.C</t>
  </si>
  <si>
    <t>:435.C</t>
  </si>
  <si>
    <t>:436.C</t>
  </si>
  <si>
    <t>:437.C</t>
  </si>
  <si>
    <t>:438.C</t>
  </si>
  <si>
    <t>:439.C</t>
  </si>
  <si>
    <t>:440.C</t>
  </si>
  <si>
    <t>:441.C</t>
  </si>
  <si>
    <t>:442.C</t>
  </si>
  <si>
    <t>:443.C</t>
  </si>
  <si>
    <t>:444.C</t>
  </si>
  <si>
    <t>:445.C</t>
  </si>
  <si>
    <t>:446.C</t>
  </si>
  <si>
    <t>:447.C</t>
  </si>
  <si>
    <t>:448.C</t>
  </si>
  <si>
    <t>:449.C</t>
  </si>
  <si>
    <t>:450.C</t>
  </si>
  <si>
    <t>:451.C</t>
  </si>
  <si>
    <t>:452.C</t>
  </si>
  <si>
    <t>:453.C</t>
  </si>
  <si>
    <t>:454.C</t>
  </si>
  <si>
    <t>:455.C</t>
  </si>
  <si>
    <t>:456.C</t>
  </si>
  <si>
    <t>:457.C</t>
  </si>
  <si>
    <t>:458.C</t>
  </si>
  <si>
    <t>:459.C</t>
  </si>
  <si>
    <t>:460.C</t>
  </si>
  <si>
    <t>:461.C</t>
  </si>
  <si>
    <t>:462.C</t>
  </si>
  <si>
    <t>:463.C</t>
  </si>
  <si>
    <t>:464.C</t>
  </si>
  <si>
    <t>:465.C</t>
  </si>
  <si>
    <t>:466.C</t>
  </si>
  <si>
    <t>:467.C</t>
  </si>
  <si>
    <t>:468.C</t>
  </si>
  <si>
    <t>:469.C</t>
  </si>
  <si>
    <t>:470.C</t>
  </si>
  <si>
    <t>:471.C</t>
  </si>
  <si>
    <t>:472.C</t>
  </si>
  <si>
    <t>:473.C</t>
  </si>
  <si>
    <t>:474.C</t>
  </si>
  <si>
    <t>:475.C</t>
  </si>
  <si>
    <t>:476.C</t>
  </si>
  <si>
    <t>:477.C</t>
  </si>
  <si>
    <t>:478.C</t>
  </si>
  <si>
    <t>:479.C</t>
  </si>
  <si>
    <t>:480.C</t>
  </si>
  <si>
    <t>:481.C</t>
  </si>
  <si>
    <t>:482.C</t>
  </si>
  <si>
    <t>:483.C</t>
  </si>
  <si>
    <t>:484.C</t>
  </si>
  <si>
    <t>:485.C</t>
  </si>
  <si>
    <t>:486.C</t>
  </si>
  <si>
    <t>:487.C</t>
  </si>
  <si>
    <t>:488.C</t>
  </si>
  <si>
    <t>:489.C</t>
  </si>
  <si>
    <t>:490.C</t>
  </si>
  <si>
    <t>:491.C</t>
  </si>
  <si>
    <t>:492.C</t>
  </si>
  <si>
    <t>:493.C</t>
  </si>
  <si>
    <t>:494.C</t>
  </si>
  <si>
    <t>:495.C</t>
  </si>
  <si>
    <t>:496.C</t>
  </si>
  <si>
    <t>:497.C</t>
  </si>
  <si>
    <t>:498.C</t>
  </si>
  <si>
    <t>:499.C</t>
  </si>
  <si>
    <t>:500.C</t>
  </si>
  <si>
    <t>:501.C</t>
  </si>
  <si>
    <t>areaSAS</t>
  </si>
  <si>
    <t>Position in Chimera</t>
  </si>
  <si>
    <t>Position in MSA</t>
  </si>
  <si>
    <t>transmembrane annotation</t>
  </si>
  <si>
    <t>adjusted areaSAS</t>
  </si>
  <si>
    <t>http://www.uniprot.org/uniprot/A0A060H177</t>
  </si>
  <si>
    <t>normalized adjusted areaSAS</t>
  </si>
  <si>
    <t>if &gt;= 0.05</t>
  </si>
  <si>
    <t>Num surf exposed in 15-mer</t>
  </si>
  <si>
    <t>bin</t>
  </si>
  <si>
    <t>start</t>
  </si>
  <si>
    <t>end</t>
  </si>
  <si>
    <t>count</t>
  </si>
  <si>
    <t>AA residue</t>
  </si>
  <si>
    <t>I</t>
  </si>
  <si>
    <t>R</t>
  </si>
  <si>
    <t>C</t>
  </si>
  <si>
    <t>G</t>
  </si>
  <si>
    <t>V</t>
  </si>
  <si>
    <t>S</t>
  </si>
  <si>
    <t>N</t>
  </si>
  <si>
    <t>D</t>
  </si>
  <si>
    <t>F</t>
  </si>
  <si>
    <t>E</t>
  </si>
  <si>
    <t>M</t>
  </si>
  <si>
    <t>T</t>
  </si>
  <si>
    <t>W</t>
  </si>
  <si>
    <t>L</t>
  </si>
  <si>
    <t>H</t>
  </si>
  <si>
    <t>A</t>
  </si>
  <si>
    <t>Q</t>
  </si>
  <si>
    <t>K</t>
  </si>
  <si>
    <t>P</t>
  </si>
  <si>
    <t>Y</t>
  </si>
  <si>
    <t>Empirical max areaSAS</t>
  </si>
  <si>
    <t>Non-hydrophobic</t>
  </si>
  <si>
    <t>Average of all hydrophobic residue values</t>
  </si>
  <si>
    <t>Average:</t>
  </si>
  <si>
    <t>Average of all hydrophilic residue values</t>
  </si>
  <si>
    <t>Average of all residue values</t>
  </si>
  <si>
    <t>RSA</t>
  </si>
  <si>
    <t/>
  </si>
  <si>
    <t>if RSA &gt;= 0.321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</si>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</sst>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3" borderId="0" xfId="0" applyFont="1" applyFill="1"/>
    <xf numFmtId="0" fontId="0" fillId="0" borderId="0" xfId="0" applyFill="1" applyBorder="1"/>
    <xf numFmtId="0" fontId="4" fillId="0" borderId="0" xfId="0" applyFont="1" applyAlignment="1">
      <alignment vertical="center"/>
    </xf>
    <xf numFmtId="0" fontId="0" fillId="4" borderId="0" xfId="0" applyFill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histogram_normalizationOfMax!$E$1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histogram_normalizationOfMax!$E$2:$E$22</c:f>
              <c:numCache>
                <c:formatCode>General</c:formatCode>
                <c:ptCount val="21"/>
                <c:pt idx="0">
                  <c:v>127</c:v>
                </c:pt>
                <c:pt idx="1">
                  <c:v>36</c:v>
                </c:pt>
                <c:pt idx="2">
                  <c:v>28</c:v>
                </c:pt>
                <c:pt idx="3">
                  <c:v>38</c:v>
                </c:pt>
                <c:pt idx="4">
                  <c:v>37</c:v>
                </c:pt>
                <c:pt idx="5">
                  <c:v>31</c:v>
                </c:pt>
                <c:pt idx="6">
                  <c:v>27</c:v>
                </c:pt>
                <c:pt idx="7">
                  <c:v>40</c:v>
                </c:pt>
                <c:pt idx="8">
                  <c:v>28</c:v>
                </c:pt>
                <c:pt idx="9">
                  <c:v>34</c:v>
                </c:pt>
                <c:pt idx="10">
                  <c:v>22</c:v>
                </c:pt>
                <c:pt idx="11">
                  <c:v>19</c:v>
                </c:pt>
                <c:pt idx="12">
                  <c:v>11</c:v>
                </c:pt>
                <c:pt idx="13">
                  <c:v>11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3-4C48-87FF-BEF89DCBF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23852768"/>
        <c:axId val="-15238509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histogram_normalizationOfMax!$B$1</c15:sqref>
                        </c15:formulaRef>
                      </c:ext>
                    </c:extLst>
                    <c:strCache>
                      <c:ptCount val="1"/>
                      <c:pt idx="0">
                        <c:v>bin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histogram_normalizationOfMax!$B$2:$B$22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A33-4C48-87FF-BEF89DCBF467}"/>
                  </c:ext>
                </c:extLst>
              </c15:ser>
            </c15:filteredBarSeries>
          </c:ext>
        </c:extLst>
      </c:barChart>
      <c:catAx>
        <c:axId val="-152385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3850992"/>
        <c:crosses val="autoZero"/>
        <c:auto val="1"/>
        <c:lblAlgn val="ctr"/>
        <c:lblOffset val="100"/>
        <c:noMultiLvlLbl val="0"/>
      </c:catAx>
      <c:valAx>
        <c:axId val="-15238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38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0</xdr:row>
      <xdr:rowOff>11430</xdr:rowOff>
    </xdr:from>
    <xdr:to>
      <xdr:col>13</xdr:col>
      <xdr:colOff>236220</xdr:colOff>
      <xdr:row>15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40FF90-51D2-4D6C-B4AF-5730F97D0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niprot.org/uniprot/A0A060H17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1"/>
  <sheetViews>
    <sheetView topLeftCell="L1" workbookViewId="0">
      <selection activeCell="Z3" sqref="Z3"/>
    </sheetView>
  </sheetViews>
  <sheetFormatPr defaultColWidth="8.77734375" defaultRowHeight="14.4" x14ac:dyDescent="0.3"/>
  <cols>
    <col min="1" max="1" width="13.6640625" bestFit="1" customWidth="1"/>
    <col min="2" max="2" width="13.6640625" customWidth="1"/>
    <col min="3" max="3" width="16.77734375" bestFit="1" customWidth="1"/>
    <col min="5" max="5" width="23.6640625" bestFit="1" customWidth="1"/>
    <col min="6" max="6" width="15" style="1" bestFit="1" customWidth="1"/>
    <col min="7" max="7" width="39.109375" bestFit="1" customWidth="1"/>
    <col min="8" max="8" width="24.6640625" style="2" bestFit="1" customWidth="1"/>
    <col min="9" max="9" width="8.77734375" style="2"/>
    <col min="10" max="10" width="23.77734375" style="2" bestFit="1" customWidth="1"/>
    <col min="31" max="31" width="8.77734375" style="5"/>
    <col min="32" max="32" width="13" customWidth="1"/>
  </cols>
  <sheetData>
    <row r="1" spans="1:35" x14ac:dyDescent="0.3">
      <c r="A1" t="s">
        <v>503</v>
      </c>
      <c r="B1" t="s">
        <v>514</v>
      </c>
      <c r="C1" t="s">
        <v>502</v>
      </c>
      <c r="D1" t="s">
        <v>501</v>
      </c>
      <c r="E1" t="s">
        <v>504</v>
      </c>
      <c r="F1" s="1" t="s">
        <v>505</v>
      </c>
      <c r="G1" s="11" t="s">
        <v>506</v>
      </c>
      <c r="H1" s="2" t="s">
        <v>507</v>
      </c>
      <c r="I1" s="2" t="s">
        <v>508</v>
      </c>
      <c r="J1" s="2" t="s">
        <v>509</v>
      </c>
      <c r="L1" s="3" t="s">
        <v>530</v>
      </c>
      <c r="M1" s="3" t="s">
        <v>516</v>
      </c>
      <c r="N1" s="3" t="s">
        <v>521</v>
      </c>
      <c r="O1" s="3" t="s">
        <v>522</v>
      </c>
      <c r="P1" s="3" t="s">
        <v>524</v>
      </c>
      <c r="Q1" s="3" t="s">
        <v>531</v>
      </c>
      <c r="R1" s="3" t="s">
        <v>529</v>
      </c>
      <c r="S1" s="3" t="s">
        <v>532</v>
      </c>
      <c r="T1" s="3" t="s">
        <v>533</v>
      </c>
      <c r="U1" s="3" t="s">
        <v>520</v>
      </c>
      <c r="V1" s="3" t="s">
        <v>526</v>
      </c>
      <c r="W1" s="3" t="s">
        <v>519</v>
      </c>
      <c r="X1" s="3" t="s">
        <v>518</v>
      </c>
      <c r="Y1" t="s">
        <v>517</v>
      </c>
      <c r="Z1" t="s">
        <v>515</v>
      </c>
      <c r="AA1" t="s">
        <v>528</v>
      </c>
      <c r="AB1" t="s">
        <v>525</v>
      </c>
      <c r="AC1" t="s">
        <v>523</v>
      </c>
      <c r="AD1" t="s">
        <v>527</v>
      </c>
      <c r="AE1" s="5" t="s">
        <v>534</v>
      </c>
      <c r="AF1" s="8"/>
      <c r="AG1" t="s">
        <v>540</v>
      </c>
      <c r="AH1" s="7" t="s">
        <v>539</v>
      </c>
      <c r="AI1" t="s">
        <v>537</v>
      </c>
    </row>
    <row r="2" spans="1:35" ht="15" x14ac:dyDescent="0.3">
      <c r="A2">
        <v>1</v>
      </c>
      <c r="B2" t="s">
        <v>515</v>
      </c>
      <c r="C2" t="s">
        <v>0</v>
      </c>
      <c r="D2">
        <v>4.2268612915650001</v>
      </c>
      <c r="F2" s="1">
        <f>IF(E2,0,D2)</f>
        <v>4.2268612915650001</v>
      </c>
      <c r="H2" s="2">
        <f>F2/MAX(F:F)</f>
        <v>2.5777322194410868E-2</v>
      </c>
      <c r="I2" s="2">
        <f>IF(H2&gt;=0.05,1,0)</f>
        <v>0</v>
      </c>
      <c r="J2" s="2">
        <f>SUM(I2:I16)</f>
        <v>13</v>
      </c>
      <c r="L2" t="str">
        <f>IF(AND($B2=L$1,areaSAS!$F2/(INDEX(maxArea_perResidue!$B$2:$B$21,MATCH($B2,maxArea_perResidue!$A$2:$A$21,0)))&gt;0),areaSAS!$F2/(INDEX(maxArea_perResidue!$B$2:$B$21,MATCH($B2,maxArea_perResidue!$A$2:$A$21,0))),"")</f>
        <v/>
      </c>
      <c r="M2" t="str">
        <f>IF(AND($B2=M$1,areaSAS!$F2/(INDEX(maxArea_perResidue!$B$2:$B$21,MATCH($B2,maxArea_perResidue!$A$2:$A$21,0)))&gt;0),areaSAS!$F2/(INDEX(maxArea_perResidue!$B$2:$B$21,MATCH($B2,maxArea_perResidue!$A$2:$A$21,0))),"")</f>
        <v/>
      </c>
      <c r="N2" t="str">
        <f>IF(AND($B2=N$1,areaSAS!$F2/(INDEX(maxArea_perResidue!$B$2:$B$21,MATCH($B2,maxArea_perResidue!$A$2:$A$21,0)))&gt;0),areaSAS!$F2/(INDEX(maxArea_perResidue!$B$2:$B$21,MATCH($B2,maxArea_perResidue!$A$2:$A$21,0))),"")</f>
        <v/>
      </c>
      <c r="O2" t="str">
        <f>IF(AND($B2=O$1,areaSAS!$F2/(INDEX(maxArea_perResidue!$B$2:$B$21,MATCH($B2,maxArea_perResidue!$A$2:$A$21,0)))&gt;0),areaSAS!$F2/(INDEX(maxArea_perResidue!$B$2:$B$21,MATCH($B2,maxArea_perResidue!$A$2:$A$21,0))),"")</f>
        <v/>
      </c>
      <c r="P2" t="str">
        <f>IF(AND($B2=P$1,areaSAS!$F2/(INDEX(maxArea_perResidue!$B$2:$B$21,MATCH($B2,maxArea_perResidue!$A$2:$A$21,0)))&gt;0),areaSAS!$F2/(INDEX(maxArea_perResidue!$B$2:$B$21,MATCH($B2,maxArea_perResidue!$A$2:$A$21,0))),"")</f>
        <v/>
      </c>
      <c r="Q2" t="str">
        <f>IF(AND($B2=Q$1,areaSAS!$F2/(INDEX(maxArea_perResidue!$B$2:$B$21,MATCH($B2,maxArea_perResidue!$A$2:$A$21,0)))&gt;0),areaSAS!$F2/(INDEX(maxArea_perResidue!$B$2:$B$21,MATCH($B2,maxArea_perResidue!$A$2:$A$21,0))),"")</f>
        <v/>
      </c>
      <c r="R2" t="str">
        <f>IF(AND($B2=R$1,areaSAS!$F2/(INDEX(maxArea_perResidue!$B$2:$B$21,MATCH($B2,maxArea_perResidue!$A$2:$A$21,0)))&gt;0),areaSAS!$F2/(INDEX(maxArea_perResidue!$B$2:$B$21,MATCH($B2,maxArea_perResidue!$A$2:$A$21,0))),"")</f>
        <v/>
      </c>
      <c r="S2" t="str">
        <f>IF(AND($B2=S$1,areaSAS!$F2/(INDEX(maxArea_perResidue!$B$2:$B$21,MATCH($B2,maxArea_perResidue!$A$2:$A$21,0)))&gt;0),areaSAS!$F2/(INDEX(maxArea_perResidue!$B$2:$B$21,MATCH($B2,maxArea_perResidue!$A$2:$A$21,0))),"")</f>
        <v/>
      </c>
      <c r="T2" t="str">
        <f>IF(AND($B2=T$1,areaSAS!$F2/(INDEX(maxArea_perResidue!$B$2:$B$21,MATCH($B2,maxArea_perResidue!$A$2:$A$21,0)))&gt;0),areaSAS!$F2/(INDEX(maxArea_perResidue!$B$2:$B$21,MATCH($B2,maxArea_perResidue!$A$2:$A$21,0))),"")</f>
        <v/>
      </c>
      <c r="U2" t="str">
        <f>IF(AND($B2=U$1,areaSAS!$F2/(INDEX(maxArea_perResidue!$B$2:$B$21,MATCH($B2,maxArea_perResidue!$A$2:$A$21,0)))&gt;0),areaSAS!$F2/(INDEX(maxArea_perResidue!$B$2:$B$21,MATCH($B2,maxArea_perResidue!$A$2:$A$21,0))),"")</f>
        <v/>
      </c>
      <c r="V2" t="str">
        <f>IF(AND($B2=V$1,areaSAS!$F2/(INDEX(maxArea_perResidue!$B$2:$B$21,MATCH($B2,maxArea_perResidue!$A$2:$A$21,0)))&gt;0),areaSAS!$F2/(INDEX(maxArea_perResidue!$B$2:$B$21,MATCH($B2,maxArea_perResidue!$A$2:$A$21,0))),"")</f>
        <v/>
      </c>
      <c r="W2" t="str">
        <f>IF(AND($B2=W$1,areaSAS!$F2/(INDEX(maxArea_perResidue!$B$2:$B$21,MATCH($B2,maxArea_perResidue!$A$2:$A$21,0)))&gt;0),areaSAS!$F2/(INDEX(maxArea_perResidue!$B$2:$B$21,MATCH($B2,maxArea_perResidue!$A$2:$A$21,0))),"")</f>
        <v/>
      </c>
      <c r="X2" t="str">
        <f>IF(AND($B2=X$1,areaSAS!$F2/(INDEX(maxArea_perResidue!$B$2:$B$21,MATCH($B2,maxArea_perResidue!$A$2:$A$21,0)))&gt;0),areaSAS!$F2/(INDEX(maxArea_perResidue!$B$2:$B$21,MATCH($B2,maxArea_perResidue!$A$2:$A$21,0))),"")</f>
        <v/>
      </c>
      <c r="Y2" t="str">
        <f>IF(AND($B2=Y$1,areaSAS!$F2/(INDEX(maxArea_perResidue!$B$2:$B$21,MATCH($B2,maxArea_perResidue!$A$2:$A$21,0)))&gt;0),areaSAS!$F2/(INDEX(maxArea_perResidue!$B$2:$B$21,MATCH($B2,maxArea_perResidue!$A$2:$A$21,0))),"")</f>
        <v/>
      </c>
      <c r="Z2">
        <f>IF(AND($B2=Z$1,areaSAS!$F2/(INDEX(maxArea_perResidue!$B$2:$B$21,MATCH($B2,maxArea_perResidue!$A$2:$A$21,0)))&gt;0),areaSAS!$F2/(INDEX(maxArea_perResidue!$B$2:$B$21,MATCH($B2,maxArea_perResidue!$A$2:$A$21,0))),"")</f>
        <v>2.1676211751615385E-2</v>
      </c>
      <c r="AA2" t="str">
        <f>IF(AND($B2=AA$1,areaSAS!$F2/(INDEX(maxArea_perResidue!$B$2:$B$21,MATCH($B2,maxArea_perResidue!$A$2:$A$21,0)))&gt;0),areaSAS!$F2/(INDEX(maxArea_perResidue!$B$2:$B$21,MATCH($B2,maxArea_perResidue!$A$2:$A$21,0))),"")</f>
        <v/>
      </c>
      <c r="AB2" t="str">
        <f>IF(AND($B2=AB$1,areaSAS!$F2/(INDEX(maxArea_perResidue!$B$2:$B$21,MATCH($B2,maxArea_perResidue!$A$2:$A$21,0)))&gt;0),areaSAS!$F2/(INDEX(maxArea_perResidue!$B$2:$B$21,MATCH($B2,maxArea_perResidue!$A$2:$A$21,0))),"")</f>
        <v/>
      </c>
      <c r="AC2" t="str">
        <f>IF(AND($B2=AC$1,areaSAS!$F2/(INDEX(maxArea_perResidue!$B$2:$B$21,MATCH($B2,maxArea_perResidue!$A$2:$A$21,0)))&gt;0),areaSAS!$F2/(INDEX(maxArea_perResidue!$B$2:$B$21,MATCH($B2,maxArea_perResidue!$A$2:$A$21,0))),"")</f>
        <v/>
      </c>
      <c r="AD2" t="str">
        <f>IF(AND($B2=AD$1,areaSAS!$F2/(INDEX(maxArea_perResidue!$B$2:$B$21,MATCH($B2,maxArea_perResidue!$A$2:$A$21,0)))&gt;0),areaSAS!$F2/(INDEX(maxArea_perResidue!$B$2:$B$21,MATCH($B2,maxArea_perResidue!$A$2:$A$21,0))),"")</f>
        <v/>
      </c>
      <c r="AE2" s="5" t="str">
        <f>IF(AND($B2=AE$1,areaSAS!$F2/(INDEX(maxArea_perResidue!$B$2:$B$21,MATCH($B2,maxArea_perResidue!$A$2:$A$21,0)))&gt;0),areaSAS!$F2/(INDEX(maxArea_perResidue!$B$2:$B$21,MATCH($B2,maxArea_perResidue!$A$2:$A$21,0))),"")</f>
        <v/>
      </c>
      <c r="AF2" s="9"/>
      <c r="AG2">
        <f>AVERAGE(L2:AE505)</f>
        <v>0.29722420536846772</v>
      </c>
      <c r="AH2" s="7">
        <f>AVERAGE(L2:X505)</f>
        <v>0.32130603216761416</v>
      </c>
      <c r="AI2">
        <f>AVERAGE(Y2:AE505)</f>
        <v>0.2264319386571842</v>
      </c>
    </row>
    <row r="3" spans="1:35" x14ac:dyDescent="0.3">
      <c r="A3">
        <v>2</v>
      </c>
      <c r="B3" t="s">
        <v>516</v>
      </c>
      <c r="C3" t="s">
        <v>1</v>
      </c>
      <c r="D3">
        <v>62.643271285109201</v>
      </c>
      <c r="F3" s="1">
        <f t="shared" ref="F3:F66" si="0">IF(E3,0,D3)</f>
        <v>62.643271285109201</v>
      </c>
      <c r="H3" s="2">
        <f t="shared" ref="H3:H66" si="1">F3/MAX(F:F)</f>
        <v>0.38202715344611504</v>
      </c>
      <c r="I3" s="2">
        <f t="shared" ref="I3:I66" si="2">IF(H3&gt;=0.05,1,0)</f>
        <v>1</v>
      </c>
      <c r="J3" s="2">
        <f t="shared" ref="J3:J66" si="3">SUM(I3:I17)</f>
        <v>14</v>
      </c>
      <c r="L3" t="str">
        <f>IF(AND($B3=L$1,areaSAS!$F3/(INDEX(maxArea_perResidue!$B$2:$B$21,MATCH($B3,maxArea_perResidue!$A$2:$A$21,0)))&gt;0),areaSAS!$F3/(INDEX(maxArea_perResidue!$B$2:$B$21,MATCH($B3,maxArea_perResidue!$A$2:$A$21,0))),"")</f>
        <v/>
      </c>
      <c r="M3">
        <f>IF(AND($B3=M$1,areaSAS!$F3/(INDEX(maxArea_perResidue!$B$2:$B$21,MATCH($B3,maxArea_perResidue!$A$2:$A$21,0)))&gt;0),areaSAS!$F3/(INDEX(maxArea_perResidue!$B$2:$B$21,MATCH($B3,maxArea_perResidue!$A$2:$A$21,0))),"")</f>
        <v>0.23638970296267622</v>
      </c>
      <c r="N3" t="str">
        <f>IF(AND($B3=N$1,areaSAS!$F3/(INDEX(maxArea_perResidue!$B$2:$B$21,MATCH($B3,maxArea_perResidue!$A$2:$A$21,0)))&gt;0),areaSAS!$F3/(INDEX(maxArea_perResidue!$B$2:$B$21,MATCH($B3,maxArea_perResidue!$A$2:$A$21,0))),"")</f>
        <v/>
      </c>
      <c r="O3" t="str">
        <f>IF(AND($B3=O$1,areaSAS!$F3/(INDEX(maxArea_perResidue!$B$2:$B$21,MATCH($B3,maxArea_perResidue!$A$2:$A$21,0)))&gt;0),areaSAS!$F3/(INDEX(maxArea_perResidue!$B$2:$B$21,MATCH($B3,maxArea_perResidue!$A$2:$A$21,0))),"")</f>
        <v/>
      </c>
      <c r="P3" t="str">
        <f>IF(AND($B3=P$1,areaSAS!$F3/(INDEX(maxArea_perResidue!$B$2:$B$21,MATCH($B3,maxArea_perResidue!$A$2:$A$21,0)))&gt;0),areaSAS!$F3/(INDEX(maxArea_perResidue!$B$2:$B$21,MATCH($B3,maxArea_perResidue!$A$2:$A$21,0))),"")</f>
        <v/>
      </c>
      <c r="Q3" t="str">
        <f>IF(AND($B3=Q$1,areaSAS!$F3/(INDEX(maxArea_perResidue!$B$2:$B$21,MATCH($B3,maxArea_perResidue!$A$2:$A$21,0)))&gt;0),areaSAS!$F3/(INDEX(maxArea_perResidue!$B$2:$B$21,MATCH($B3,maxArea_perResidue!$A$2:$A$21,0))),"")</f>
        <v/>
      </c>
      <c r="R3" t="str">
        <f>IF(AND($B3=R$1,areaSAS!$F3/(INDEX(maxArea_perResidue!$B$2:$B$21,MATCH($B3,maxArea_perResidue!$A$2:$A$21,0)))&gt;0),areaSAS!$F3/(INDEX(maxArea_perResidue!$B$2:$B$21,MATCH($B3,maxArea_perResidue!$A$2:$A$21,0))),"")</f>
        <v/>
      </c>
      <c r="S3" t="str">
        <f>IF(AND($B3=S$1,areaSAS!$F3/(INDEX(maxArea_perResidue!$B$2:$B$21,MATCH($B3,maxArea_perResidue!$A$2:$A$21,0)))&gt;0),areaSAS!$F3/(INDEX(maxArea_perResidue!$B$2:$B$21,MATCH($B3,maxArea_perResidue!$A$2:$A$21,0))),"")</f>
        <v/>
      </c>
      <c r="T3" t="str">
        <f>IF(AND($B3=T$1,areaSAS!$F3/(INDEX(maxArea_perResidue!$B$2:$B$21,MATCH($B3,maxArea_perResidue!$A$2:$A$21,0)))&gt;0),areaSAS!$F3/(INDEX(maxArea_perResidue!$B$2:$B$21,MATCH($B3,maxArea_perResidue!$A$2:$A$21,0))),"")</f>
        <v/>
      </c>
      <c r="U3" t="str">
        <f>IF(AND($B3=U$1,areaSAS!$F3/(INDEX(maxArea_perResidue!$B$2:$B$21,MATCH($B3,maxArea_perResidue!$A$2:$A$21,0)))&gt;0),areaSAS!$F3/(INDEX(maxArea_perResidue!$B$2:$B$21,MATCH($B3,maxArea_perResidue!$A$2:$A$21,0))),"")</f>
        <v/>
      </c>
      <c r="V3" t="str">
        <f>IF(AND($B3=V$1,areaSAS!$F3/(INDEX(maxArea_perResidue!$B$2:$B$21,MATCH($B3,maxArea_perResidue!$A$2:$A$21,0)))&gt;0),areaSAS!$F3/(INDEX(maxArea_perResidue!$B$2:$B$21,MATCH($B3,maxArea_perResidue!$A$2:$A$21,0))),"")</f>
        <v/>
      </c>
      <c r="W3" t="str">
        <f>IF(AND($B3=W$1,areaSAS!$F3/(INDEX(maxArea_perResidue!$B$2:$B$21,MATCH($B3,maxArea_perResidue!$A$2:$A$21,0)))&gt;0),areaSAS!$F3/(INDEX(maxArea_perResidue!$B$2:$B$21,MATCH($B3,maxArea_perResidue!$A$2:$A$21,0))),"")</f>
        <v/>
      </c>
      <c r="X3" t="str">
        <f>IF(AND($B3=X$1,areaSAS!$F3/(INDEX(maxArea_perResidue!$B$2:$B$21,MATCH($B3,maxArea_perResidue!$A$2:$A$21,0)))&gt;0),areaSAS!$F3/(INDEX(maxArea_perResidue!$B$2:$B$21,MATCH($B3,maxArea_perResidue!$A$2:$A$21,0))),"")</f>
        <v/>
      </c>
      <c r="Y3" t="str">
        <f>IF(AND($B3=Y$1,areaSAS!$F3/(INDEX(maxArea_perResidue!$B$2:$B$21,MATCH($B3,maxArea_perResidue!$A$2:$A$21,0)))&gt;0),areaSAS!$F3/(INDEX(maxArea_perResidue!$B$2:$B$21,MATCH($B3,maxArea_perResidue!$A$2:$A$21,0))),"")</f>
        <v/>
      </c>
      <c r="Z3" t="str">
        <f>IF(AND($B3=Z$1,areaSAS!$F3/(INDEX(maxArea_perResidue!$B$2:$B$21,MATCH($B3,maxArea_perResidue!$A$2:$A$21,0)))&gt;0),areaSAS!$F3/(INDEX(maxArea_perResidue!$B$2:$B$21,MATCH($B3,maxArea_perResidue!$A$2:$A$21,0))),"")</f>
        <v/>
      </c>
      <c r="AA3" t="str">
        <f>IF(AND($B3=AA$1,areaSAS!$F3/(INDEX(maxArea_perResidue!$B$2:$B$21,MATCH($B3,maxArea_perResidue!$A$2:$A$21,0)))&gt;0),areaSAS!$F3/(INDEX(maxArea_perResidue!$B$2:$B$21,MATCH($B3,maxArea_perResidue!$A$2:$A$21,0))),"")</f>
        <v/>
      </c>
      <c r="AB3" t="str">
        <f>IF(AND($B3=AB$1,areaSAS!$F3/(INDEX(maxArea_perResidue!$B$2:$B$21,MATCH($B3,maxArea_perResidue!$A$2:$A$21,0)))&gt;0),areaSAS!$F3/(INDEX(maxArea_perResidue!$B$2:$B$21,MATCH($B3,maxArea_perResidue!$A$2:$A$21,0))),"")</f>
        <v/>
      </c>
      <c r="AC3" t="str">
        <f>IF(AND($B3=AC$1,areaSAS!$F3/(INDEX(maxArea_perResidue!$B$2:$B$21,MATCH($B3,maxArea_perResidue!$A$2:$A$21,0)))&gt;0),areaSAS!$F3/(INDEX(maxArea_perResidue!$B$2:$B$21,MATCH($B3,maxArea_perResidue!$A$2:$A$21,0))),"")</f>
        <v/>
      </c>
      <c r="AD3" t="str">
        <f>IF(AND($B3=AD$1,areaSAS!$F3/(INDEX(maxArea_perResidue!$B$2:$B$21,MATCH($B3,maxArea_perResidue!$A$2:$A$21,0)))&gt;0),areaSAS!$F3/(INDEX(maxArea_perResidue!$B$2:$B$21,MATCH($B3,maxArea_perResidue!$A$2:$A$21,0))),"")</f>
        <v/>
      </c>
      <c r="AE3" s="5" t="str">
        <f>IF(AND($B3=AE$1,areaSAS!$F3/(INDEX(maxArea_perResidue!$B$2:$B$21,MATCH($B3,maxArea_perResidue!$A$2:$A$21,0)))&gt;0),areaSAS!$F3/(INDEX(maxArea_perResidue!$B$2:$B$21,MATCH($B3,maxArea_perResidue!$A$2:$A$21,0))),"")</f>
        <v/>
      </c>
    </row>
    <row r="4" spans="1:35" x14ac:dyDescent="0.3">
      <c r="A4">
        <v>3</v>
      </c>
      <c r="B4" t="s">
        <v>517</v>
      </c>
      <c r="C4" t="s">
        <v>2</v>
      </c>
      <c r="D4">
        <v>3.78021192550659</v>
      </c>
      <c r="F4" s="1">
        <f t="shared" si="0"/>
        <v>3.78021192550659</v>
      </c>
      <c r="H4" s="2">
        <f t="shared" si="1"/>
        <v>2.3053451259778389E-2</v>
      </c>
      <c r="I4" s="2">
        <f t="shared" si="2"/>
        <v>0</v>
      </c>
      <c r="J4" s="2">
        <f t="shared" si="3"/>
        <v>14</v>
      </c>
      <c r="L4" t="str">
        <f>IF(AND($B4=L$1,areaSAS!$F4/(INDEX(maxArea_perResidue!$B$2:$B$21,MATCH($B4,maxArea_perResidue!$A$2:$A$21,0)))&gt;0),areaSAS!$F4/(INDEX(maxArea_perResidue!$B$2:$B$21,MATCH($B4,maxArea_perResidue!$A$2:$A$21,0))),"")</f>
        <v/>
      </c>
      <c r="M4" t="str">
        <f>IF(AND($B4=M$1,areaSAS!$F4/(INDEX(maxArea_perResidue!$B$2:$B$21,MATCH($B4,maxArea_perResidue!$A$2:$A$21,0)))&gt;0),areaSAS!$F4/(INDEX(maxArea_perResidue!$B$2:$B$21,MATCH($B4,maxArea_perResidue!$A$2:$A$21,0))),"")</f>
        <v/>
      </c>
      <c r="N4" t="str">
        <f>IF(AND($B4=N$1,areaSAS!$F4/(INDEX(maxArea_perResidue!$B$2:$B$21,MATCH($B4,maxArea_perResidue!$A$2:$A$21,0)))&gt;0),areaSAS!$F4/(INDEX(maxArea_perResidue!$B$2:$B$21,MATCH($B4,maxArea_perResidue!$A$2:$A$21,0))),"")</f>
        <v/>
      </c>
      <c r="O4" t="str">
        <f>IF(AND($B4=O$1,areaSAS!$F4/(INDEX(maxArea_perResidue!$B$2:$B$21,MATCH($B4,maxArea_perResidue!$A$2:$A$21,0)))&gt;0),areaSAS!$F4/(INDEX(maxArea_perResidue!$B$2:$B$21,MATCH($B4,maxArea_perResidue!$A$2:$A$21,0))),"")</f>
        <v/>
      </c>
      <c r="P4" t="str">
        <f>IF(AND($B4=P$1,areaSAS!$F4/(INDEX(maxArea_perResidue!$B$2:$B$21,MATCH($B4,maxArea_perResidue!$A$2:$A$21,0)))&gt;0),areaSAS!$F4/(INDEX(maxArea_perResidue!$B$2:$B$21,MATCH($B4,maxArea_perResidue!$A$2:$A$21,0))),"")</f>
        <v/>
      </c>
      <c r="Q4" t="str">
        <f>IF(AND($B4=Q$1,areaSAS!$F4/(INDEX(maxArea_perResidue!$B$2:$B$21,MATCH($B4,maxArea_perResidue!$A$2:$A$21,0)))&gt;0),areaSAS!$F4/(INDEX(maxArea_perResidue!$B$2:$B$21,MATCH($B4,maxArea_perResidue!$A$2:$A$21,0))),"")</f>
        <v/>
      </c>
      <c r="R4" t="str">
        <f>IF(AND($B4=R$1,areaSAS!$F4/(INDEX(maxArea_perResidue!$B$2:$B$21,MATCH($B4,maxArea_perResidue!$A$2:$A$21,0)))&gt;0),areaSAS!$F4/(INDEX(maxArea_perResidue!$B$2:$B$21,MATCH($B4,maxArea_perResidue!$A$2:$A$21,0))),"")</f>
        <v/>
      </c>
      <c r="S4" t="str">
        <f>IF(AND($B4=S$1,areaSAS!$F4/(INDEX(maxArea_perResidue!$B$2:$B$21,MATCH($B4,maxArea_perResidue!$A$2:$A$21,0)))&gt;0),areaSAS!$F4/(INDEX(maxArea_perResidue!$B$2:$B$21,MATCH($B4,maxArea_perResidue!$A$2:$A$21,0))),"")</f>
        <v/>
      </c>
      <c r="T4" t="str">
        <f>IF(AND($B4=T$1,areaSAS!$F4/(INDEX(maxArea_perResidue!$B$2:$B$21,MATCH($B4,maxArea_perResidue!$A$2:$A$21,0)))&gt;0),areaSAS!$F4/(INDEX(maxArea_perResidue!$B$2:$B$21,MATCH($B4,maxArea_perResidue!$A$2:$A$21,0))),"")</f>
        <v/>
      </c>
      <c r="U4" t="str">
        <f>IF(AND($B4=U$1,areaSAS!$F4/(INDEX(maxArea_perResidue!$B$2:$B$21,MATCH($B4,maxArea_perResidue!$A$2:$A$21,0)))&gt;0),areaSAS!$F4/(INDEX(maxArea_perResidue!$B$2:$B$21,MATCH($B4,maxArea_perResidue!$A$2:$A$21,0))),"")</f>
        <v/>
      </c>
      <c r="V4" t="str">
        <f>IF(AND($B4=V$1,areaSAS!$F4/(INDEX(maxArea_perResidue!$B$2:$B$21,MATCH($B4,maxArea_perResidue!$A$2:$A$21,0)))&gt;0),areaSAS!$F4/(INDEX(maxArea_perResidue!$B$2:$B$21,MATCH($B4,maxArea_perResidue!$A$2:$A$21,0))),"")</f>
        <v/>
      </c>
      <c r="W4" t="str">
        <f>IF(AND($B4=W$1,areaSAS!$F4/(INDEX(maxArea_perResidue!$B$2:$B$21,MATCH($B4,maxArea_perResidue!$A$2:$A$21,0)))&gt;0),areaSAS!$F4/(INDEX(maxArea_perResidue!$B$2:$B$21,MATCH($B4,maxArea_perResidue!$A$2:$A$21,0))),"")</f>
        <v/>
      </c>
      <c r="X4" t="str">
        <f>IF(AND($B4=X$1,areaSAS!$F4/(INDEX(maxArea_perResidue!$B$2:$B$21,MATCH($B4,maxArea_perResidue!$A$2:$A$21,0)))&gt;0),areaSAS!$F4/(INDEX(maxArea_perResidue!$B$2:$B$21,MATCH($B4,maxArea_perResidue!$A$2:$A$21,0))),"")</f>
        <v/>
      </c>
      <c r="Y4">
        <f>IF(AND($B4=Y$1,areaSAS!$F4/(INDEX(maxArea_perResidue!$B$2:$B$21,MATCH($B4,maxArea_perResidue!$A$2:$A$21,0)))&gt;0),areaSAS!$F4/(INDEX(maxArea_perResidue!$B$2:$B$21,MATCH($B4,maxArea_perResidue!$A$2:$A$21,0))),"")</f>
        <v>2.5541972469639122E-2</v>
      </c>
      <c r="Z4" t="str">
        <f>IF(AND($B4=Z$1,areaSAS!$F4/(INDEX(maxArea_perResidue!$B$2:$B$21,MATCH($B4,maxArea_perResidue!$A$2:$A$21,0)))&gt;0),areaSAS!$F4/(INDEX(maxArea_perResidue!$B$2:$B$21,MATCH($B4,maxArea_perResidue!$A$2:$A$21,0))),"")</f>
        <v/>
      </c>
      <c r="AA4" t="str">
        <f>IF(AND($B4=AA$1,areaSAS!$F4/(INDEX(maxArea_perResidue!$B$2:$B$21,MATCH($B4,maxArea_perResidue!$A$2:$A$21,0)))&gt;0),areaSAS!$F4/(INDEX(maxArea_perResidue!$B$2:$B$21,MATCH($B4,maxArea_perResidue!$A$2:$A$21,0))),"")</f>
        <v/>
      </c>
      <c r="AB4" t="str">
        <f>IF(AND($B4=AB$1,areaSAS!$F4/(INDEX(maxArea_perResidue!$B$2:$B$21,MATCH($B4,maxArea_perResidue!$A$2:$A$21,0)))&gt;0),areaSAS!$F4/(INDEX(maxArea_perResidue!$B$2:$B$21,MATCH($B4,maxArea_perResidue!$A$2:$A$21,0))),"")</f>
        <v/>
      </c>
      <c r="AC4" t="str">
        <f>IF(AND($B4=AC$1,areaSAS!$F4/(INDEX(maxArea_perResidue!$B$2:$B$21,MATCH($B4,maxArea_perResidue!$A$2:$A$21,0)))&gt;0),areaSAS!$F4/(INDEX(maxArea_perResidue!$B$2:$B$21,MATCH($B4,maxArea_perResidue!$A$2:$A$21,0))),"")</f>
        <v/>
      </c>
      <c r="AD4" t="str">
        <f>IF(AND($B4=AD$1,areaSAS!$F4/(INDEX(maxArea_perResidue!$B$2:$B$21,MATCH($B4,maxArea_perResidue!$A$2:$A$21,0)))&gt;0),areaSAS!$F4/(INDEX(maxArea_perResidue!$B$2:$B$21,MATCH($B4,maxArea_perResidue!$A$2:$A$21,0))),"")</f>
        <v/>
      </c>
      <c r="AE4" s="5" t="str">
        <f>IF(AND($B4=AE$1,areaSAS!$F4/(INDEX(maxArea_perResidue!$B$2:$B$21,MATCH($B4,maxArea_perResidue!$A$2:$A$21,0)))&gt;0),areaSAS!$F4/(INDEX(maxArea_perResidue!$B$2:$B$21,MATCH($B4,maxArea_perResidue!$A$2:$A$21,0))),"")</f>
        <v/>
      </c>
    </row>
    <row r="5" spans="1:35" x14ac:dyDescent="0.3">
      <c r="A5">
        <v>4</v>
      </c>
      <c r="B5" t="s">
        <v>515</v>
      </c>
      <c r="C5" t="s">
        <v>3</v>
      </c>
      <c r="D5">
        <v>36.345682444050901</v>
      </c>
      <c r="F5" s="1">
        <f t="shared" si="0"/>
        <v>36.345682444050901</v>
      </c>
      <c r="H5" s="2">
        <f t="shared" si="1"/>
        <v>0.2216524986532398</v>
      </c>
      <c r="I5" s="2">
        <f t="shared" si="2"/>
        <v>1</v>
      </c>
      <c r="J5" s="2">
        <f t="shared" si="3"/>
        <v>15</v>
      </c>
      <c r="L5" t="str">
        <f>IF(AND($B5=L$1,areaSAS!$F5/(INDEX(maxArea_perResidue!$B$2:$B$21,MATCH($B5,maxArea_perResidue!$A$2:$A$21,0)))&gt;0),areaSAS!$F5/(INDEX(maxArea_perResidue!$B$2:$B$21,MATCH($B5,maxArea_perResidue!$A$2:$A$21,0))),"")</f>
        <v/>
      </c>
      <c r="M5" t="str">
        <f>IF(AND($B5=M$1,areaSAS!$F5/(INDEX(maxArea_perResidue!$B$2:$B$21,MATCH($B5,maxArea_perResidue!$A$2:$A$21,0)))&gt;0),areaSAS!$F5/(INDEX(maxArea_perResidue!$B$2:$B$21,MATCH($B5,maxArea_perResidue!$A$2:$A$21,0))),"")</f>
        <v/>
      </c>
      <c r="N5" t="str">
        <f>IF(AND($B5=N$1,areaSAS!$F5/(INDEX(maxArea_perResidue!$B$2:$B$21,MATCH($B5,maxArea_perResidue!$A$2:$A$21,0)))&gt;0),areaSAS!$F5/(INDEX(maxArea_perResidue!$B$2:$B$21,MATCH($B5,maxArea_perResidue!$A$2:$A$21,0))),"")</f>
        <v/>
      </c>
      <c r="O5" t="str">
        <f>IF(AND($B5=O$1,areaSAS!$F5/(INDEX(maxArea_perResidue!$B$2:$B$21,MATCH($B5,maxArea_perResidue!$A$2:$A$21,0)))&gt;0),areaSAS!$F5/(INDEX(maxArea_perResidue!$B$2:$B$21,MATCH($B5,maxArea_perResidue!$A$2:$A$21,0))),"")</f>
        <v/>
      </c>
      <c r="P5" t="str">
        <f>IF(AND($B5=P$1,areaSAS!$F5/(INDEX(maxArea_perResidue!$B$2:$B$21,MATCH($B5,maxArea_perResidue!$A$2:$A$21,0)))&gt;0),areaSAS!$F5/(INDEX(maxArea_perResidue!$B$2:$B$21,MATCH($B5,maxArea_perResidue!$A$2:$A$21,0))),"")</f>
        <v/>
      </c>
      <c r="Q5" t="str">
        <f>IF(AND($B5=Q$1,areaSAS!$F5/(INDEX(maxArea_perResidue!$B$2:$B$21,MATCH($B5,maxArea_perResidue!$A$2:$A$21,0)))&gt;0),areaSAS!$F5/(INDEX(maxArea_perResidue!$B$2:$B$21,MATCH($B5,maxArea_perResidue!$A$2:$A$21,0))),"")</f>
        <v/>
      </c>
      <c r="R5" t="str">
        <f>IF(AND($B5=R$1,areaSAS!$F5/(INDEX(maxArea_perResidue!$B$2:$B$21,MATCH($B5,maxArea_perResidue!$A$2:$A$21,0)))&gt;0),areaSAS!$F5/(INDEX(maxArea_perResidue!$B$2:$B$21,MATCH($B5,maxArea_perResidue!$A$2:$A$21,0))),"")</f>
        <v/>
      </c>
      <c r="S5" t="str">
        <f>IF(AND($B5=S$1,areaSAS!$F5/(INDEX(maxArea_perResidue!$B$2:$B$21,MATCH($B5,maxArea_perResidue!$A$2:$A$21,0)))&gt;0),areaSAS!$F5/(INDEX(maxArea_perResidue!$B$2:$B$21,MATCH($B5,maxArea_perResidue!$A$2:$A$21,0))),"")</f>
        <v/>
      </c>
      <c r="T5" t="str">
        <f>IF(AND($B5=T$1,areaSAS!$F5/(INDEX(maxArea_perResidue!$B$2:$B$21,MATCH($B5,maxArea_perResidue!$A$2:$A$21,0)))&gt;0),areaSAS!$F5/(INDEX(maxArea_perResidue!$B$2:$B$21,MATCH($B5,maxArea_perResidue!$A$2:$A$21,0))),"")</f>
        <v/>
      </c>
      <c r="U5" t="str">
        <f>IF(AND($B5=U$1,areaSAS!$F5/(INDEX(maxArea_perResidue!$B$2:$B$21,MATCH($B5,maxArea_perResidue!$A$2:$A$21,0)))&gt;0),areaSAS!$F5/(INDEX(maxArea_perResidue!$B$2:$B$21,MATCH($B5,maxArea_perResidue!$A$2:$A$21,0))),"")</f>
        <v/>
      </c>
      <c r="V5" t="str">
        <f>IF(AND($B5=V$1,areaSAS!$F5/(INDEX(maxArea_perResidue!$B$2:$B$21,MATCH($B5,maxArea_perResidue!$A$2:$A$21,0)))&gt;0),areaSAS!$F5/(INDEX(maxArea_perResidue!$B$2:$B$21,MATCH($B5,maxArea_perResidue!$A$2:$A$21,0))),"")</f>
        <v/>
      </c>
      <c r="W5" t="str">
        <f>IF(AND($B5=W$1,areaSAS!$F5/(INDEX(maxArea_perResidue!$B$2:$B$21,MATCH($B5,maxArea_perResidue!$A$2:$A$21,0)))&gt;0),areaSAS!$F5/(INDEX(maxArea_perResidue!$B$2:$B$21,MATCH($B5,maxArea_perResidue!$A$2:$A$21,0))),"")</f>
        <v/>
      </c>
      <c r="X5" t="str">
        <f>IF(AND($B5=X$1,areaSAS!$F5/(INDEX(maxArea_perResidue!$B$2:$B$21,MATCH($B5,maxArea_perResidue!$A$2:$A$21,0)))&gt;0),areaSAS!$F5/(INDEX(maxArea_perResidue!$B$2:$B$21,MATCH($B5,maxArea_perResidue!$A$2:$A$21,0))),"")</f>
        <v/>
      </c>
      <c r="Y5" t="str">
        <f>IF(AND($B5=Y$1,areaSAS!$F5/(INDEX(maxArea_perResidue!$B$2:$B$21,MATCH($B5,maxArea_perResidue!$A$2:$A$21,0)))&gt;0),areaSAS!$F5/(INDEX(maxArea_perResidue!$B$2:$B$21,MATCH($B5,maxArea_perResidue!$A$2:$A$21,0))),"")</f>
        <v/>
      </c>
      <c r="Z5">
        <f>IF(AND($B5=Z$1,areaSAS!$F5/(INDEX(maxArea_perResidue!$B$2:$B$21,MATCH($B5,maxArea_perResidue!$A$2:$A$21,0)))&gt;0),areaSAS!$F5/(INDEX(maxArea_perResidue!$B$2:$B$21,MATCH($B5,maxArea_perResidue!$A$2:$A$21,0))),"")</f>
        <v>0.18638811509769693</v>
      </c>
      <c r="AA5" t="str">
        <f>IF(AND($B5=AA$1,areaSAS!$F5/(INDEX(maxArea_perResidue!$B$2:$B$21,MATCH($B5,maxArea_perResidue!$A$2:$A$21,0)))&gt;0),areaSAS!$F5/(INDEX(maxArea_perResidue!$B$2:$B$21,MATCH($B5,maxArea_perResidue!$A$2:$A$21,0))),"")</f>
        <v/>
      </c>
      <c r="AB5" t="str">
        <f>IF(AND($B5=AB$1,areaSAS!$F5/(INDEX(maxArea_perResidue!$B$2:$B$21,MATCH($B5,maxArea_perResidue!$A$2:$A$21,0)))&gt;0),areaSAS!$F5/(INDEX(maxArea_perResidue!$B$2:$B$21,MATCH($B5,maxArea_perResidue!$A$2:$A$21,0))),"")</f>
        <v/>
      </c>
      <c r="AC5" t="str">
        <f>IF(AND($B5=AC$1,areaSAS!$F5/(INDEX(maxArea_perResidue!$B$2:$B$21,MATCH($B5,maxArea_perResidue!$A$2:$A$21,0)))&gt;0),areaSAS!$F5/(INDEX(maxArea_perResidue!$B$2:$B$21,MATCH($B5,maxArea_perResidue!$A$2:$A$21,0))),"")</f>
        <v/>
      </c>
      <c r="AD5" t="str">
        <f>IF(AND($B5=AD$1,areaSAS!$F5/(INDEX(maxArea_perResidue!$B$2:$B$21,MATCH($B5,maxArea_perResidue!$A$2:$A$21,0)))&gt;0),areaSAS!$F5/(INDEX(maxArea_perResidue!$B$2:$B$21,MATCH($B5,maxArea_perResidue!$A$2:$A$21,0))),"")</f>
        <v/>
      </c>
      <c r="AE5" s="5" t="str">
        <f>IF(AND($B5=AE$1,areaSAS!$F5/(INDEX(maxArea_perResidue!$B$2:$B$21,MATCH($B5,maxArea_perResidue!$A$2:$A$21,0)))&gt;0),areaSAS!$F5/(INDEX(maxArea_perResidue!$B$2:$B$21,MATCH($B5,maxArea_perResidue!$A$2:$A$21,0))),"")</f>
        <v/>
      </c>
    </row>
    <row r="6" spans="1:35" x14ac:dyDescent="0.3">
      <c r="A6">
        <v>5</v>
      </c>
      <c r="B6" t="s">
        <v>518</v>
      </c>
      <c r="C6" t="s">
        <v>4</v>
      </c>
      <c r="D6">
        <v>64.545247197151099</v>
      </c>
      <c r="F6" s="1">
        <f t="shared" si="0"/>
        <v>64.545247197151099</v>
      </c>
      <c r="H6" s="2">
        <f t="shared" si="1"/>
        <v>0.3936262674242697</v>
      </c>
      <c r="I6" s="2">
        <f t="shared" si="2"/>
        <v>1</v>
      </c>
      <c r="J6" s="2">
        <f t="shared" si="3"/>
        <v>15</v>
      </c>
      <c r="L6" t="str">
        <f>IF(AND($B6=L$1,areaSAS!$F6/(INDEX(maxArea_perResidue!$B$2:$B$21,MATCH($B6,maxArea_perResidue!$A$2:$A$21,0)))&gt;0),areaSAS!$F6/(INDEX(maxArea_perResidue!$B$2:$B$21,MATCH($B6,maxArea_perResidue!$A$2:$A$21,0))),"")</f>
        <v/>
      </c>
      <c r="M6" t="str">
        <f>IF(AND($B6=M$1,areaSAS!$F6/(INDEX(maxArea_perResidue!$B$2:$B$21,MATCH($B6,maxArea_perResidue!$A$2:$A$21,0)))&gt;0),areaSAS!$F6/(INDEX(maxArea_perResidue!$B$2:$B$21,MATCH($B6,maxArea_perResidue!$A$2:$A$21,0))),"")</f>
        <v/>
      </c>
      <c r="N6" t="str">
        <f>IF(AND($B6=N$1,areaSAS!$F6/(INDEX(maxArea_perResidue!$B$2:$B$21,MATCH($B6,maxArea_perResidue!$A$2:$A$21,0)))&gt;0),areaSAS!$F6/(INDEX(maxArea_perResidue!$B$2:$B$21,MATCH($B6,maxArea_perResidue!$A$2:$A$21,0))),"")</f>
        <v/>
      </c>
      <c r="O6" t="str">
        <f>IF(AND($B6=O$1,areaSAS!$F6/(INDEX(maxArea_perResidue!$B$2:$B$21,MATCH($B6,maxArea_perResidue!$A$2:$A$21,0)))&gt;0),areaSAS!$F6/(INDEX(maxArea_perResidue!$B$2:$B$21,MATCH($B6,maxArea_perResidue!$A$2:$A$21,0))),"")</f>
        <v/>
      </c>
      <c r="P6" t="str">
        <f>IF(AND($B6=P$1,areaSAS!$F6/(INDEX(maxArea_perResidue!$B$2:$B$21,MATCH($B6,maxArea_perResidue!$A$2:$A$21,0)))&gt;0),areaSAS!$F6/(INDEX(maxArea_perResidue!$B$2:$B$21,MATCH($B6,maxArea_perResidue!$A$2:$A$21,0))),"")</f>
        <v/>
      </c>
      <c r="Q6" t="str">
        <f>IF(AND($B6=Q$1,areaSAS!$F6/(INDEX(maxArea_perResidue!$B$2:$B$21,MATCH($B6,maxArea_perResidue!$A$2:$A$21,0)))&gt;0),areaSAS!$F6/(INDEX(maxArea_perResidue!$B$2:$B$21,MATCH($B6,maxArea_perResidue!$A$2:$A$21,0))),"")</f>
        <v/>
      </c>
      <c r="R6" t="str">
        <f>IF(AND($B6=R$1,areaSAS!$F6/(INDEX(maxArea_perResidue!$B$2:$B$21,MATCH($B6,maxArea_perResidue!$A$2:$A$21,0)))&gt;0),areaSAS!$F6/(INDEX(maxArea_perResidue!$B$2:$B$21,MATCH($B6,maxArea_perResidue!$A$2:$A$21,0))),"")</f>
        <v/>
      </c>
      <c r="S6" t="str">
        <f>IF(AND($B6=S$1,areaSAS!$F6/(INDEX(maxArea_perResidue!$B$2:$B$21,MATCH($B6,maxArea_perResidue!$A$2:$A$21,0)))&gt;0),areaSAS!$F6/(INDEX(maxArea_perResidue!$B$2:$B$21,MATCH($B6,maxArea_perResidue!$A$2:$A$21,0))),"")</f>
        <v/>
      </c>
      <c r="T6" t="str">
        <f>IF(AND($B6=T$1,areaSAS!$F6/(INDEX(maxArea_perResidue!$B$2:$B$21,MATCH($B6,maxArea_perResidue!$A$2:$A$21,0)))&gt;0),areaSAS!$F6/(INDEX(maxArea_perResidue!$B$2:$B$21,MATCH($B6,maxArea_perResidue!$A$2:$A$21,0))),"")</f>
        <v/>
      </c>
      <c r="U6" t="str">
        <f>IF(AND($B6=U$1,areaSAS!$F6/(INDEX(maxArea_perResidue!$B$2:$B$21,MATCH($B6,maxArea_perResidue!$A$2:$A$21,0)))&gt;0),areaSAS!$F6/(INDEX(maxArea_perResidue!$B$2:$B$21,MATCH($B6,maxArea_perResidue!$A$2:$A$21,0))),"")</f>
        <v/>
      </c>
      <c r="V6" t="str">
        <f>IF(AND($B6=V$1,areaSAS!$F6/(INDEX(maxArea_perResidue!$B$2:$B$21,MATCH($B6,maxArea_perResidue!$A$2:$A$21,0)))&gt;0),areaSAS!$F6/(INDEX(maxArea_perResidue!$B$2:$B$21,MATCH($B6,maxArea_perResidue!$A$2:$A$21,0))),"")</f>
        <v/>
      </c>
      <c r="W6" t="str">
        <f>IF(AND($B6=W$1,areaSAS!$F6/(INDEX(maxArea_perResidue!$B$2:$B$21,MATCH($B6,maxArea_perResidue!$A$2:$A$21,0)))&gt;0),areaSAS!$F6/(INDEX(maxArea_perResidue!$B$2:$B$21,MATCH($B6,maxArea_perResidue!$A$2:$A$21,0))),"")</f>
        <v/>
      </c>
      <c r="X6">
        <f>IF(AND($B6=X$1,areaSAS!$F6/(INDEX(maxArea_perResidue!$B$2:$B$21,MATCH($B6,maxArea_perResidue!$A$2:$A$21,0)))&gt;0),areaSAS!$F6/(INDEX(maxArea_perResidue!$B$2:$B$21,MATCH($B6,maxArea_perResidue!$A$2:$A$21,0))),"")</f>
        <v>0.66541491955825871</v>
      </c>
      <c r="Y6" t="str">
        <f>IF(AND($B6=Y$1,areaSAS!$F6/(INDEX(maxArea_perResidue!$B$2:$B$21,MATCH($B6,maxArea_perResidue!$A$2:$A$21,0)))&gt;0),areaSAS!$F6/(INDEX(maxArea_perResidue!$B$2:$B$21,MATCH($B6,maxArea_perResidue!$A$2:$A$21,0))),"")</f>
        <v/>
      </c>
      <c r="Z6" t="str">
        <f>IF(AND($B6=Z$1,areaSAS!$F6/(INDEX(maxArea_perResidue!$B$2:$B$21,MATCH($B6,maxArea_perResidue!$A$2:$A$21,0)))&gt;0),areaSAS!$F6/(INDEX(maxArea_perResidue!$B$2:$B$21,MATCH($B6,maxArea_perResidue!$A$2:$A$21,0))),"")</f>
        <v/>
      </c>
      <c r="AA6" t="str">
        <f>IF(AND($B6=AA$1,areaSAS!$F6/(INDEX(maxArea_perResidue!$B$2:$B$21,MATCH($B6,maxArea_perResidue!$A$2:$A$21,0)))&gt;0),areaSAS!$F6/(INDEX(maxArea_perResidue!$B$2:$B$21,MATCH($B6,maxArea_perResidue!$A$2:$A$21,0))),"")</f>
        <v/>
      </c>
      <c r="AB6" t="str">
        <f>IF(AND($B6=AB$1,areaSAS!$F6/(INDEX(maxArea_perResidue!$B$2:$B$21,MATCH($B6,maxArea_perResidue!$A$2:$A$21,0)))&gt;0),areaSAS!$F6/(INDEX(maxArea_perResidue!$B$2:$B$21,MATCH($B6,maxArea_perResidue!$A$2:$A$21,0))),"")</f>
        <v/>
      </c>
      <c r="AC6" t="str">
        <f>IF(AND($B6=AC$1,areaSAS!$F6/(INDEX(maxArea_perResidue!$B$2:$B$21,MATCH($B6,maxArea_perResidue!$A$2:$A$21,0)))&gt;0),areaSAS!$F6/(INDEX(maxArea_perResidue!$B$2:$B$21,MATCH($B6,maxArea_perResidue!$A$2:$A$21,0))),"")</f>
        <v/>
      </c>
      <c r="AD6" t="str">
        <f>IF(AND($B6=AD$1,areaSAS!$F6/(INDEX(maxArea_perResidue!$B$2:$B$21,MATCH($B6,maxArea_perResidue!$A$2:$A$21,0)))&gt;0),areaSAS!$F6/(INDEX(maxArea_perResidue!$B$2:$B$21,MATCH($B6,maxArea_perResidue!$A$2:$A$21,0))),"")</f>
        <v/>
      </c>
      <c r="AE6" s="5" t="str">
        <f>IF(AND($B6=AE$1,areaSAS!$F6/(INDEX(maxArea_perResidue!$B$2:$B$21,MATCH($B6,maxArea_perResidue!$A$2:$A$21,0)))&gt;0),areaSAS!$F6/(INDEX(maxArea_perResidue!$B$2:$B$21,MATCH($B6,maxArea_perResidue!$A$2:$A$21,0))),"")</f>
        <v/>
      </c>
    </row>
    <row r="7" spans="1:35" x14ac:dyDescent="0.3">
      <c r="A7">
        <v>6</v>
      </c>
      <c r="B7" t="s">
        <v>519</v>
      </c>
      <c r="C7" t="s">
        <v>5</v>
      </c>
      <c r="D7">
        <v>60.790509809231999</v>
      </c>
      <c r="F7" s="1">
        <f t="shared" si="0"/>
        <v>60.790509809231999</v>
      </c>
      <c r="H7" s="2">
        <f t="shared" si="1"/>
        <v>0.37072817147848203</v>
      </c>
      <c r="I7" s="2">
        <f t="shared" si="2"/>
        <v>1</v>
      </c>
      <c r="J7" s="2">
        <f t="shared" si="3"/>
        <v>15</v>
      </c>
      <c r="L7" t="str">
        <f>IF(AND($B7=L$1,areaSAS!$F7/(INDEX(maxArea_perResidue!$B$2:$B$21,MATCH($B7,maxArea_perResidue!$A$2:$A$21,0)))&gt;0),areaSAS!$F7/(INDEX(maxArea_perResidue!$B$2:$B$21,MATCH($B7,maxArea_perResidue!$A$2:$A$21,0))),"")</f>
        <v/>
      </c>
      <c r="M7" t="str">
        <f>IF(AND($B7=M$1,areaSAS!$F7/(INDEX(maxArea_perResidue!$B$2:$B$21,MATCH($B7,maxArea_perResidue!$A$2:$A$21,0)))&gt;0),areaSAS!$F7/(INDEX(maxArea_perResidue!$B$2:$B$21,MATCH($B7,maxArea_perResidue!$A$2:$A$21,0))),"")</f>
        <v/>
      </c>
      <c r="N7" t="str">
        <f>IF(AND($B7=N$1,areaSAS!$F7/(INDEX(maxArea_perResidue!$B$2:$B$21,MATCH($B7,maxArea_perResidue!$A$2:$A$21,0)))&gt;0),areaSAS!$F7/(INDEX(maxArea_perResidue!$B$2:$B$21,MATCH($B7,maxArea_perResidue!$A$2:$A$21,0))),"")</f>
        <v/>
      </c>
      <c r="O7" t="str">
        <f>IF(AND($B7=O$1,areaSAS!$F7/(INDEX(maxArea_perResidue!$B$2:$B$21,MATCH($B7,maxArea_perResidue!$A$2:$A$21,0)))&gt;0),areaSAS!$F7/(INDEX(maxArea_perResidue!$B$2:$B$21,MATCH($B7,maxArea_perResidue!$A$2:$A$21,0))),"")</f>
        <v/>
      </c>
      <c r="P7" t="str">
        <f>IF(AND($B7=P$1,areaSAS!$F7/(INDEX(maxArea_perResidue!$B$2:$B$21,MATCH($B7,maxArea_perResidue!$A$2:$A$21,0)))&gt;0),areaSAS!$F7/(INDEX(maxArea_perResidue!$B$2:$B$21,MATCH($B7,maxArea_perResidue!$A$2:$A$21,0))),"")</f>
        <v/>
      </c>
      <c r="Q7" t="str">
        <f>IF(AND($B7=Q$1,areaSAS!$F7/(INDEX(maxArea_perResidue!$B$2:$B$21,MATCH($B7,maxArea_perResidue!$A$2:$A$21,0)))&gt;0),areaSAS!$F7/(INDEX(maxArea_perResidue!$B$2:$B$21,MATCH($B7,maxArea_perResidue!$A$2:$A$21,0))),"")</f>
        <v/>
      </c>
      <c r="R7" t="str">
        <f>IF(AND($B7=R$1,areaSAS!$F7/(INDEX(maxArea_perResidue!$B$2:$B$21,MATCH($B7,maxArea_perResidue!$A$2:$A$21,0)))&gt;0),areaSAS!$F7/(INDEX(maxArea_perResidue!$B$2:$B$21,MATCH($B7,maxArea_perResidue!$A$2:$A$21,0))),"")</f>
        <v/>
      </c>
      <c r="S7" t="str">
        <f>IF(AND($B7=S$1,areaSAS!$F7/(INDEX(maxArea_perResidue!$B$2:$B$21,MATCH($B7,maxArea_perResidue!$A$2:$A$21,0)))&gt;0),areaSAS!$F7/(INDEX(maxArea_perResidue!$B$2:$B$21,MATCH($B7,maxArea_perResidue!$A$2:$A$21,0))),"")</f>
        <v/>
      </c>
      <c r="T7" t="str">
        <f>IF(AND($B7=T$1,areaSAS!$F7/(INDEX(maxArea_perResidue!$B$2:$B$21,MATCH($B7,maxArea_perResidue!$A$2:$A$21,0)))&gt;0),areaSAS!$F7/(INDEX(maxArea_perResidue!$B$2:$B$21,MATCH($B7,maxArea_perResidue!$A$2:$A$21,0))),"")</f>
        <v/>
      </c>
      <c r="U7" t="str">
        <f>IF(AND($B7=U$1,areaSAS!$F7/(INDEX(maxArea_perResidue!$B$2:$B$21,MATCH($B7,maxArea_perResidue!$A$2:$A$21,0)))&gt;0),areaSAS!$F7/(INDEX(maxArea_perResidue!$B$2:$B$21,MATCH($B7,maxArea_perResidue!$A$2:$A$21,0))),"")</f>
        <v/>
      </c>
      <c r="V7" t="str">
        <f>IF(AND($B7=V$1,areaSAS!$F7/(INDEX(maxArea_perResidue!$B$2:$B$21,MATCH($B7,maxArea_perResidue!$A$2:$A$21,0)))&gt;0),areaSAS!$F7/(INDEX(maxArea_perResidue!$B$2:$B$21,MATCH($B7,maxArea_perResidue!$A$2:$A$21,0))),"")</f>
        <v/>
      </c>
      <c r="W7">
        <f>IF(AND($B7=W$1,areaSAS!$F7/(INDEX(maxArea_perResidue!$B$2:$B$21,MATCH($B7,maxArea_perResidue!$A$2:$A$21,0)))&gt;0),areaSAS!$F7/(INDEX(maxArea_perResidue!$B$2:$B$21,MATCH($B7,maxArea_perResidue!$A$2:$A$21,0))),"")</f>
        <v>0.36842733217716361</v>
      </c>
      <c r="X7" t="str">
        <f>IF(AND($B7=X$1,areaSAS!$F7/(INDEX(maxArea_perResidue!$B$2:$B$21,MATCH($B7,maxArea_perResidue!$A$2:$A$21,0)))&gt;0),areaSAS!$F7/(INDEX(maxArea_perResidue!$B$2:$B$21,MATCH($B7,maxArea_perResidue!$A$2:$A$21,0))),"")</f>
        <v/>
      </c>
      <c r="Y7" t="str">
        <f>IF(AND($B7=Y$1,areaSAS!$F7/(INDEX(maxArea_perResidue!$B$2:$B$21,MATCH($B7,maxArea_perResidue!$A$2:$A$21,0)))&gt;0),areaSAS!$F7/(INDEX(maxArea_perResidue!$B$2:$B$21,MATCH($B7,maxArea_perResidue!$A$2:$A$21,0))),"")</f>
        <v/>
      </c>
      <c r="Z7" t="str">
        <f>IF(AND($B7=Z$1,areaSAS!$F7/(INDEX(maxArea_perResidue!$B$2:$B$21,MATCH($B7,maxArea_perResidue!$A$2:$A$21,0)))&gt;0),areaSAS!$F7/(INDEX(maxArea_perResidue!$B$2:$B$21,MATCH($B7,maxArea_perResidue!$A$2:$A$21,0))),"")</f>
        <v/>
      </c>
      <c r="AA7" t="str">
        <f>IF(AND($B7=AA$1,areaSAS!$F7/(INDEX(maxArea_perResidue!$B$2:$B$21,MATCH($B7,maxArea_perResidue!$A$2:$A$21,0)))&gt;0),areaSAS!$F7/(INDEX(maxArea_perResidue!$B$2:$B$21,MATCH($B7,maxArea_perResidue!$A$2:$A$21,0))),"")</f>
        <v/>
      </c>
      <c r="AB7" t="str">
        <f>IF(AND($B7=AB$1,areaSAS!$F7/(INDEX(maxArea_perResidue!$B$2:$B$21,MATCH($B7,maxArea_perResidue!$A$2:$A$21,0)))&gt;0),areaSAS!$F7/(INDEX(maxArea_perResidue!$B$2:$B$21,MATCH($B7,maxArea_perResidue!$A$2:$A$21,0))),"")</f>
        <v/>
      </c>
      <c r="AC7" t="str">
        <f>IF(AND($B7=AC$1,areaSAS!$F7/(INDEX(maxArea_perResidue!$B$2:$B$21,MATCH($B7,maxArea_perResidue!$A$2:$A$21,0)))&gt;0),areaSAS!$F7/(INDEX(maxArea_perResidue!$B$2:$B$21,MATCH($B7,maxArea_perResidue!$A$2:$A$21,0))),"")</f>
        <v/>
      </c>
      <c r="AD7" t="str">
        <f>IF(AND($B7=AD$1,areaSAS!$F7/(INDEX(maxArea_perResidue!$B$2:$B$21,MATCH($B7,maxArea_perResidue!$A$2:$A$21,0)))&gt;0),areaSAS!$F7/(INDEX(maxArea_perResidue!$B$2:$B$21,MATCH($B7,maxArea_perResidue!$A$2:$A$21,0))),"")</f>
        <v/>
      </c>
      <c r="AE7" s="5" t="str">
        <f>IF(AND($B7=AE$1,areaSAS!$F7/(INDEX(maxArea_perResidue!$B$2:$B$21,MATCH($B7,maxArea_perResidue!$A$2:$A$21,0)))&gt;0),areaSAS!$F7/(INDEX(maxArea_perResidue!$B$2:$B$21,MATCH($B7,maxArea_perResidue!$A$2:$A$21,0))),"")</f>
        <v/>
      </c>
    </row>
    <row r="8" spans="1:35" x14ac:dyDescent="0.3">
      <c r="A8">
        <v>7</v>
      </c>
      <c r="B8" t="s">
        <v>520</v>
      </c>
      <c r="C8" t="s">
        <v>6</v>
      </c>
      <c r="D8">
        <v>82.353377257318698</v>
      </c>
      <c r="F8" s="1">
        <f t="shared" si="0"/>
        <v>82.353377257318698</v>
      </c>
      <c r="H8" s="2">
        <f t="shared" si="1"/>
        <v>0.50222834224441393</v>
      </c>
      <c r="I8" s="2">
        <f t="shared" si="2"/>
        <v>1</v>
      </c>
      <c r="J8" s="2">
        <f t="shared" si="3"/>
        <v>14</v>
      </c>
      <c r="L8" t="str">
        <f>IF(AND($B8=L$1,areaSAS!$F8/(INDEX(maxArea_perResidue!$B$2:$B$21,MATCH($B8,maxArea_perResidue!$A$2:$A$21,0)))&gt;0),areaSAS!$F8/(INDEX(maxArea_perResidue!$B$2:$B$21,MATCH($B8,maxArea_perResidue!$A$2:$A$21,0))),"")</f>
        <v/>
      </c>
      <c r="M8" t="str">
        <f>IF(AND($B8=M$1,areaSAS!$F8/(INDEX(maxArea_perResidue!$B$2:$B$21,MATCH($B8,maxArea_perResidue!$A$2:$A$21,0)))&gt;0),areaSAS!$F8/(INDEX(maxArea_perResidue!$B$2:$B$21,MATCH($B8,maxArea_perResidue!$A$2:$A$21,0))),"")</f>
        <v/>
      </c>
      <c r="N8" t="str">
        <f>IF(AND($B8=N$1,areaSAS!$F8/(INDEX(maxArea_perResidue!$B$2:$B$21,MATCH($B8,maxArea_perResidue!$A$2:$A$21,0)))&gt;0),areaSAS!$F8/(INDEX(maxArea_perResidue!$B$2:$B$21,MATCH($B8,maxArea_perResidue!$A$2:$A$21,0))),"")</f>
        <v/>
      </c>
      <c r="O8" t="str">
        <f>IF(AND($B8=O$1,areaSAS!$F8/(INDEX(maxArea_perResidue!$B$2:$B$21,MATCH($B8,maxArea_perResidue!$A$2:$A$21,0)))&gt;0),areaSAS!$F8/(INDEX(maxArea_perResidue!$B$2:$B$21,MATCH($B8,maxArea_perResidue!$A$2:$A$21,0))),"")</f>
        <v/>
      </c>
      <c r="P8" t="str">
        <f>IF(AND($B8=P$1,areaSAS!$F8/(INDEX(maxArea_perResidue!$B$2:$B$21,MATCH($B8,maxArea_perResidue!$A$2:$A$21,0)))&gt;0),areaSAS!$F8/(INDEX(maxArea_perResidue!$B$2:$B$21,MATCH($B8,maxArea_perResidue!$A$2:$A$21,0))),"")</f>
        <v/>
      </c>
      <c r="Q8" t="str">
        <f>IF(AND($B8=Q$1,areaSAS!$F8/(INDEX(maxArea_perResidue!$B$2:$B$21,MATCH($B8,maxArea_perResidue!$A$2:$A$21,0)))&gt;0),areaSAS!$F8/(INDEX(maxArea_perResidue!$B$2:$B$21,MATCH($B8,maxArea_perResidue!$A$2:$A$21,0))),"")</f>
        <v/>
      </c>
      <c r="R8" t="str">
        <f>IF(AND($B8=R$1,areaSAS!$F8/(INDEX(maxArea_perResidue!$B$2:$B$21,MATCH($B8,maxArea_perResidue!$A$2:$A$21,0)))&gt;0),areaSAS!$F8/(INDEX(maxArea_perResidue!$B$2:$B$21,MATCH($B8,maxArea_perResidue!$A$2:$A$21,0))),"")</f>
        <v/>
      </c>
      <c r="S8" t="str">
        <f>IF(AND($B8=S$1,areaSAS!$F8/(INDEX(maxArea_perResidue!$B$2:$B$21,MATCH($B8,maxArea_perResidue!$A$2:$A$21,0)))&gt;0),areaSAS!$F8/(INDEX(maxArea_perResidue!$B$2:$B$21,MATCH($B8,maxArea_perResidue!$A$2:$A$21,0))),"")</f>
        <v/>
      </c>
      <c r="T8" t="str">
        <f>IF(AND($B8=T$1,areaSAS!$F8/(INDEX(maxArea_perResidue!$B$2:$B$21,MATCH($B8,maxArea_perResidue!$A$2:$A$21,0)))&gt;0),areaSAS!$F8/(INDEX(maxArea_perResidue!$B$2:$B$21,MATCH($B8,maxArea_perResidue!$A$2:$A$21,0))),"")</f>
        <v/>
      </c>
      <c r="U8">
        <f>IF(AND($B8=U$1,areaSAS!$F8/(INDEX(maxArea_perResidue!$B$2:$B$21,MATCH($B8,maxArea_perResidue!$A$2:$A$21,0)))&gt;0),areaSAS!$F8/(INDEX(maxArea_perResidue!$B$2:$B$21,MATCH($B8,maxArea_perResidue!$A$2:$A$21,0))),"")</f>
        <v>0.57589774305817276</v>
      </c>
      <c r="V8" t="str">
        <f>IF(AND($B8=V$1,areaSAS!$F8/(INDEX(maxArea_perResidue!$B$2:$B$21,MATCH($B8,maxArea_perResidue!$A$2:$A$21,0)))&gt;0),areaSAS!$F8/(INDEX(maxArea_perResidue!$B$2:$B$21,MATCH($B8,maxArea_perResidue!$A$2:$A$21,0))),"")</f>
        <v/>
      </c>
      <c r="W8" t="str">
        <f>IF(AND($B8=W$1,areaSAS!$F8/(INDEX(maxArea_perResidue!$B$2:$B$21,MATCH($B8,maxArea_perResidue!$A$2:$A$21,0)))&gt;0),areaSAS!$F8/(INDEX(maxArea_perResidue!$B$2:$B$21,MATCH($B8,maxArea_perResidue!$A$2:$A$21,0))),"")</f>
        <v/>
      </c>
      <c r="X8" t="str">
        <f>IF(AND($B8=X$1,areaSAS!$F8/(INDEX(maxArea_perResidue!$B$2:$B$21,MATCH($B8,maxArea_perResidue!$A$2:$A$21,0)))&gt;0),areaSAS!$F8/(INDEX(maxArea_perResidue!$B$2:$B$21,MATCH($B8,maxArea_perResidue!$A$2:$A$21,0))),"")</f>
        <v/>
      </c>
      <c r="Y8" t="str">
        <f>IF(AND($B8=Y$1,areaSAS!$F8/(INDEX(maxArea_perResidue!$B$2:$B$21,MATCH($B8,maxArea_perResidue!$A$2:$A$21,0)))&gt;0),areaSAS!$F8/(INDEX(maxArea_perResidue!$B$2:$B$21,MATCH($B8,maxArea_perResidue!$A$2:$A$21,0))),"")</f>
        <v/>
      </c>
      <c r="Z8" t="str">
        <f>IF(AND($B8=Z$1,areaSAS!$F8/(INDEX(maxArea_perResidue!$B$2:$B$21,MATCH($B8,maxArea_perResidue!$A$2:$A$21,0)))&gt;0),areaSAS!$F8/(INDEX(maxArea_perResidue!$B$2:$B$21,MATCH($B8,maxArea_perResidue!$A$2:$A$21,0))),"")</f>
        <v/>
      </c>
      <c r="AA8" t="str">
        <f>IF(AND($B8=AA$1,areaSAS!$F8/(INDEX(maxArea_perResidue!$B$2:$B$21,MATCH($B8,maxArea_perResidue!$A$2:$A$21,0)))&gt;0),areaSAS!$F8/(INDEX(maxArea_perResidue!$B$2:$B$21,MATCH($B8,maxArea_perResidue!$A$2:$A$21,0))),"")</f>
        <v/>
      </c>
      <c r="AB8" t="str">
        <f>IF(AND($B8=AB$1,areaSAS!$F8/(INDEX(maxArea_perResidue!$B$2:$B$21,MATCH($B8,maxArea_perResidue!$A$2:$A$21,0)))&gt;0),areaSAS!$F8/(INDEX(maxArea_perResidue!$B$2:$B$21,MATCH($B8,maxArea_perResidue!$A$2:$A$21,0))),"")</f>
        <v/>
      </c>
      <c r="AC8" t="str">
        <f>IF(AND($B8=AC$1,areaSAS!$F8/(INDEX(maxArea_perResidue!$B$2:$B$21,MATCH($B8,maxArea_perResidue!$A$2:$A$21,0)))&gt;0),areaSAS!$F8/(INDEX(maxArea_perResidue!$B$2:$B$21,MATCH($B8,maxArea_perResidue!$A$2:$A$21,0))),"")</f>
        <v/>
      </c>
      <c r="AD8" t="str">
        <f>IF(AND($B8=AD$1,areaSAS!$F8/(INDEX(maxArea_perResidue!$B$2:$B$21,MATCH($B8,maxArea_perResidue!$A$2:$A$21,0)))&gt;0),areaSAS!$F8/(INDEX(maxArea_perResidue!$B$2:$B$21,MATCH($B8,maxArea_perResidue!$A$2:$A$21,0))),"")</f>
        <v/>
      </c>
      <c r="AE8" s="5" t="str">
        <f>IF(AND($B8=AE$1,areaSAS!$F8/(INDEX(maxArea_perResidue!$B$2:$B$21,MATCH($B8,maxArea_perResidue!$A$2:$A$21,0)))&gt;0),areaSAS!$F8/(INDEX(maxArea_perResidue!$B$2:$B$21,MATCH($B8,maxArea_perResidue!$A$2:$A$21,0))),"")</f>
        <v/>
      </c>
    </row>
    <row r="9" spans="1:35" x14ac:dyDescent="0.3">
      <c r="A9">
        <v>8</v>
      </c>
      <c r="B9" t="s">
        <v>521</v>
      </c>
      <c r="C9" t="s">
        <v>7</v>
      </c>
      <c r="D9">
        <v>66.610638398677096</v>
      </c>
      <c r="F9" s="1">
        <f t="shared" si="0"/>
        <v>66.610638398677096</v>
      </c>
      <c r="H9" s="2">
        <f t="shared" si="1"/>
        <v>0.40622196214590195</v>
      </c>
      <c r="I9" s="2">
        <f t="shared" si="2"/>
        <v>1</v>
      </c>
      <c r="J9" s="2">
        <f t="shared" si="3"/>
        <v>14</v>
      </c>
      <c r="L9" t="str">
        <f>IF(AND($B9=L$1,areaSAS!$F9/(INDEX(maxArea_perResidue!$B$2:$B$21,MATCH($B9,maxArea_perResidue!$A$2:$A$21,0)))&gt;0),areaSAS!$F9/(INDEX(maxArea_perResidue!$B$2:$B$21,MATCH($B9,maxArea_perResidue!$A$2:$A$21,0))),"")</f>
        <v/>
      </c>
      <c r="M9" t="str">
        <f>IF(AND($B9=M$1,areaSAS!$F9/(INDEX(maxArea_perResidue!$B$2:$B$21,MATCH($B9,maxArea_perResidue!$A$2:$A$21,0)))&gt;0),areaSAS!$F9/(INDEX(maxArea_perResidue!$B$2:$B$21,MATCH($B9,maxArea_perResidue!$A$2:$A$21,0))),"")</f>
        <v/>
      </c>
      <c r="N9">
        <f>IF(AND($B9=N$1,areaSAS!$F9/(INDEX(maxArea_perResidue!$B$2:$B$21,MATCH($B9,maxArea_perResidue!$A$2:$A$21,0)))&gt;0),areaSAS!$F9/(INDEX(maxArea_perResidue!$B$2:$B$21,MATCH($B9,maxArea_perResidue!$A$2:$A$21,0))),"")</f>
        <v>0.3562066224528187</v>
      </c>
      <c r="O9" t="str">
        <f>IF(AND($B9=O$1,areaSAS!$F9/(INDEX(maxArea_perResidue!$B$2:$B$21,MATCH($B9,maxArea_perResidue!$A$2:$A$21,0)))&gt;0),areaSAS!$F9/(INDEX(maxArea_perResidue!$B$2:$B$21,MATCH($B9,maxArea_perResidue!$A$2:$A$21,0))),"")</f>
        <v/>
      </c>
      <c r="P9" t="str">
        <f>IF(AND($B9=P$1,areaSAS!$F9/(INDEX(maxArea_perResidue!$B$2:$B$21,MATCH($B9,maxArea_perResidue!$A$2:$A$21,0)))&gt;0),areaSAS!$F9/(INDEX(maxArea_perResidue!$B$2:$B$21,MATCH($B9,maxArea_perResidue!$A$2:$A$21,0))),"")</f>
        <v/>
      </c>
      <c r="Q9" t="str">
        <f>IF(AND($B9=Q$1,areaSAS!$F9/(INDEX(maxArea_perResidue!$B$2:$B$21,MATCH($B9,maxArea_perResidue!$A$2:$A$21,0)))&gt;0),areaSAS!$F9/(INDEX(maxArea_perResidue!$B$2:$B$21,MATCH($B9,maxArea_perResidue!$A$2:$A$21,0))),"")</f>
        <v/>
      </c>
      <c r="R9" t="str">
        <f>IF(AND($B9=R$1,areaSAS!$F9/(INDEX(maxArea_perResidue!$B$2:$B$21,MATCH($B9,maxArea_perResidue!$A$2:$A$21,0)))&gt;0),areaSAS!$F9/(INDEX(maxArea_perResidue!$B$2:$B$21,MATCH($B9,maxArea_perResidue!$A$2:$A$21,0))),"")</f>
        <v/>
      </c>
      <c r="S9" t="str">
        <f>IF(AND($B9=S$1,areaSAS!$F9/(INDEX(maxArea_perResidue!$B$2:$B$21,MATCH($B9,maxArea_perResidue!$A$2:$A$21,0)))&gt;0),areaSAS!$F9/(INDEX(maxArea_perResidue!$B$2:$B$21,MATCH($B9,maxArea_perResidue!$A$2:$A$21,0))),"")</f>
        <v/>
      </c>
      <c r="T9" t="str">
        <f>IF(AND($B9=T$1,areaSAS!$F9/(INDEX(maxArea_perResidue!$B$2:$B$21,MATCH($B9,maxArea_perResidue!$A$2:$A$21,0)))&gt;0),areaSAS!$F9/(INDEX(maxArea_perResidue!$B$2:$B$21,MATCH($B9,maxArea_perResidue!$A$2:$A$21,0))),"")</f>
        <v/>
      </c>
      <c r="U9" t="str">
        <f>IF(AND($B9=U$1,areaSAS!$F9/(INDEX(maxArea_perResidue!$B$2:$B$21,MATCH($B9,maxArea_perResidue!$A$2:$A$21,0)))&gt;0),areaSAS!$F9/(INDEX(maxArea_perResidue!$B$2:$B$21,MATCH($B9,maxArea_perResidue!$A$2:$A$21,0))),"")</f>
        <v/>
      </c>
      <c r="V9" t="str">
        <f>IF(AND($B9=V$1,areaSAS!$F9/(INDEX(maxArea_perResidue!$B$2:$B$21,MATCH($B9,maxArea_perResidue!$A$2:$A$21,0)))&gt;0),areaSAS!$F9/(INDEX(maxArea_perResidue!$B$2:$B$21,MATCH($B9,maxArea_perResidue!$A$2:$A$21,0))),"")</f>
        <v/>
      </c>
      <c r="W9" t="str">
        <f>IF(AND($B9=W$1,areaSAS!$F9/(INDEX(maxArea_perResidue!$B$2:$B$21,MATCH($B9,maxArea_perResidue!$A$2:$A$21,0)))&gt;0),areaSAS!$F9/(INDEX(maxArea_perResidue!$B$2:$B$21,MATCH($B9,maxArea_perResidue!$A$2:$A$21,0))),"")</f>
        <v/>
      </c>
      <c r="X9" t="str">
        <f>IF(AND($B9=X$1,areaSAS!$F9/(INDEX(maxArea_perResidue!$B$2:$B$21,MATCH($B9,maxArea_perResidue!$A$2:$A$21,0)))&gt;0),areaSAS!$F9/(INDEX(maxArea_perResidue!$B$2:$B$21,MATCH($B9,maxArea_perResidue!$A$2:$A$21,0))),"")</f>
        <v/>
      </c>
      <c r="Y9" t="str">
        <f>IF(AND($B9=Y$1,areaSAS!$F9/(INDEX(maxArea_perResidue!$B$2:$B$21,MATCH($B9,maxArea_perResidue!$A$2:$A$21,0)))&gt;0),areaSAS!$F9/(INDEX(maxArea_perResidue!$B$2:$B$21,MATCH($B9,maxArea_perResidue!$A$2:$A$21,0))),"")</f>
        <v/>
      </c>
      <c r="Z9" t="str">
        <f>IF(AND($B9=Z$1,areaSAS!$F9/(INDEX(maxArea_perResidue!$B$2:$B$21,MATCH($B9,maxArea_perResidue!$A$2:$A$21,0)))&gt;0),areaSAS!$F9/(INDEX(maxArea_perResidue!$B$2:$B$21,MATCH($B9,maxArea_perResidue!$A$2:$A$21,0))),"")</f>
        <v/>
      </c>
      <c r="AA9" t="str">
        <f>IF(AND($B9=AA$1,areaSAS!$F9/(INDEX(maxArea_perResidue!$B$2:$B$21,MATCH($B9,maxArea_perResidue!$A$2:$A$21,0)))&gt;0),areaSAS!$F9/(INDEX(maxArea_perResidue!$B$2:$B$21,MATCH($B9,maxArea_perResidue!$A$2:$A$21,0))),"")</f>
        <v/>
      </c>
      <c r="AB9" t="str">
        <f>IF(AND($B9=AB$1,areaSAS!$F9/(INDEX(maxArea_perResidue!$B$2:$B$21,MATCH($B9,maxArea_perResidue!$A$2:$A$21,0)))&gt;0),areaSAS!$F9/(INDEX(maxArea_perResidue!$B$2:$B$21,MATCH($B9,maxArea_perResidue!$A$2:$A$21,0))),"")</f>
        <v/>
      </c>
      <c r="AC9" t="str">
        <f>IF(AND($B9=AC$1,areaSAS!$F9/(INDEX(maxArea_perResidue!$B$2:$B$21,MATCH($B9,maxArea_perResidue!$A$2:$A$21,0)))&gt;0),areaSAS!$F9/(INDEX(maxArea_perResidue!$B$2:$B$21,MATCH($B9,maxArea_perResidue!$A$2:$A$21,0))),"")</f>
        <v/>
      </c>
      <c r="AD9" t="str">
        <f>IF(AND($B9=AD$1,areaSAS!$F9/(INDEX(maxArea_perResidue!$B$2:$B$21,MATCH($B9,maxArea_perResidue!$A$2:$A$21,0)))&gt;0),areaSAS!$F9/(INDEX(maxArea_perResidue!$B$2:$B$21,MATCH($B9,maxArea_perResidue!$A$2:$A$21,0))),"")</f>
        <v/>
      </c>
      <c r="AE9" s="5" t="str">
        <f>IF(AND($B9=AE$1,areaSAS!$F9/(INDEX(maxArea_perResidue!$B$2:$B$21,MATCH($B9,maxArea_perResidue!$A$2:$A$21,0)))&gt;0),areaSAS!$F9/(INDEX(maxArea_perResidue!$B$2:$B$21,MATCH($B9,maxArea_perResidue!$A$2:$A$21,0))),"")</f>
        <v/>
      </c>
    </row>
    <row r="10" spans="1:35" x14ac:dyDescent="0.3">
      <c r="A10">
        <v>9</v>
      </c>
      <c r="B10" t="s">
        <v>516</v>
      </c>
      <c r="C10" t="s">
        <v>8</v>
      </c>
      <c r="D10">
        <v>44.597097256202602</v>
      </c>
      <c r="F10" s="1">
        <f t="shared" si="0"/>
        <v>44.597097256202602</v>
      </c>
      <c r="H10" s="2">
        <f t="shared" si="1"/>
        <v>0.2719733782612424</v>
      </c>
      <c r="I10" s="2">
        <f t="shared" si="2"/>
        <v>1</v>
      </c>
      <c r="J10" s="2">
        <f t="shared" si="3"/>
        <v>13</v>
      </c>
      <c r="L10" t="str">
        <f>IF(AND($B10=L$1,areaSAS!$F10/(INDEX(maxArea_perResidue!$B$2:$B$21,MATCH($B10,maxArea_perResidue!$A$2:$A$21,0)))&gt;0),areaSAS!$F10/(INDEX(maxArea_perResidue!$B$2:$B$21,MATCH($B10,maxArea_perResidue!$A$2:$A$21,0))),"")</f>
        <v/>
      </c>
      <c r="M10">
        <f>IF(AND($B10=M$1,areaSAS!$F10/(INDEX(maxArea_perResidue!$B$2:$B$21,MATCH($B10,maxArea_perResidue!$A$2:$A$21,0)))&gt;0),areaSAS!$F10/(INDEX(maxArea_perResidue!$B$2:$B$21,MATCH($B10,maxArea_perResidue!$A$2:$A$21,0))),"")</f>
        <v>0.16829093304227397</v>
      </c>
      <c r="N10" t="str">
        <f>IF(AND($B10=N$1,areaSAS!$F10/(INDEX(maxArea_perResidue!$B$2:$B$21,MATCH($B10,maxArea_perResidue!$A$2:$A$21,0)))&gt;0),areaSAS!$F10/(INDEX(maxArea_perResidue!$B$2:$B$21,MATCH($B10,maxArea_perResidue!$A$2:$A$21,0))),"")</f>
        <v/>
      </c>
      <c r="O10" t="str">
        <f>IF(AND($B10=O$1,areaSAS!$F10/(INDEX(maxArea_perResidue!$B$2:$B$21,MATCH($B10,maxArea_perResidue!$A$2:$A$21,0)))&gt;0),areaSAS!$F10/(INDEX(maxArea_perResidue!$B$2:$B$21,MATCH($B10,maxArea_perResidue!$A$2:$A$21,0))),"")</f>
        <v/>
      </c>
      <c r="P10" t="str">
        <f>IF(AND($B10=P$1,areaSAS!$F10/(INDEX(maxArea_perResidue!$B$2:$B$21,MATCH($B10,maxArea_perResidue!$A$2:$A$21,0)))&gt;0),areaSAS!$F10/(INDEX(maxArea_perResidue!$B$2:$B$21,MATCH($B10,maxArea_perResidue!$A$2:$A$21,0))),"")</f>
        <v/>
      </c>
      <c r="Q10" t="str">
        <f>IF(AND($B10=Q$1,areaSAS!$F10/(INDEX(maxArea_perResidue!$B$2:$B$21,MATCH($B10,maxArea_perResidue!$A$2:$A$21,0)))&gt;0),areaSAS!$F10/(INDEX(maxArea_perResidue!$B$2:$B$21,MATCH($B10,maxArea_perResidue!$A$2:$A$21,0))),"")</f>
        <v/>
      </c>
      <c r="R10" t="str">
        <f>IF(AND($B10=R$1,areaSAS!$F10/(INDEX(maxArea_perResidue!$B$2:$B$21,MATCH($B10,maxArea_perResidue!$A$2:$A$21,0)))&gt;0),areaSAS!$F10/(INDEX(maxArea_perResidue!$B$2:$B$21,MATCH($B10,maxArea_perResidue!$A$2:$A$21,0))),"")</f>
        <v/>
      </c>
      <c r="S10" t="str">
        <f>IF(AND($B10=S$1,areaSAS!$F10/(INDEX(maxArea_perResidue!$B$2:$B$21,MATCH($B10,maxArea_perResidue!$A$2:$A$21,0)))&gt;0),areaSAS!$F10/(INDEX(maxArea_perResidue!$B$2:$B$21,MATCH($B10,maxArea_perResidue!$A$2:$A$21,0))),"")</f>
        <v/>
      </c>
      <c r="T10" t="str">
        <f>IF(AND($B10=T$1,areaSAS!$F10/(INDEX(maxArea_perResidue!$B$2:$B$21,MATCH($B10,maxArea_perResidue!$A$2:$A$21,0)))&gt;0),areaSAS!$F10/(INDEX(maxArea_perResidue!$B$2:$B$21,MATCH($B10,maxArea_perResidue!$A$2:$A$21,0))),"")</f>
        <v/>
      </c>
      <c r="U10" t="str">
        <f>IF(AND($B10=U$1,areaSAS!$F10/(INDEX(maxArea_perResidue!$B$2:$B$21,MATCH($B10,maxArea_perResidue!$A$2:$A$21,0)))&gt;0),areaSAS!$F10/(INDEX(maxArea_perResidue!$B$2:$B$21,MATCH($B10,maxArea_perResidue!$A$2:$A$21,0))),"")</f>
        <v/>
      </c>
      <c r="V10" t="str">
        <f>IF(AND($B10=V$1,areaSAS!$F10/(INDEX(maxArea_perResidue!$B$2:$B$21,MATCH($B10,maxArea_perResidue!$A$2:$A$21,0)))&gt;0),areaSAS!$F10/(INDEX(maxArea_perResidue!$B$2:$B$21,MATCH($B10,maxArea_perResidue!$A$2:$A$21,0))),"")</f>
        <v/>
      </c>
      <c r="W10" t="str">
        <f>IF(AND($B10=W$1,areaSAS!$F10/(INDEX(maxArea_perResidue!$B$2:$B$21,MATCH($B10,maxArea_perResidue!$A$2:$A$21,0)))&gt;0),areaSAS!$F10/(INDEX(maxArea_perResidue!$B$2:$B$21,MATCH($B10,maxArea_perResidue!$A$2:$A$21,0))),"")</f>
        <v/>
      </c>
      <c r="X10" t="str">
        <f>IF(AND($B10=X$1,areaSAS!$F10/(INDEX(maxArea_perResidue!$B$2:$B$21,MATCH($B10,maxArea_perResidue!$A$2:$A$21,0)))&gt;0),areaSAS!$F10/(INDEX(maxArea_perResidue!$B$2:$B$21,MATCH($B10,maxArea_perResidue!$A$2:$A$21,0))),"")</f>
        <v/>
      </c>
      <c r="Y10" t="str">
        <f>IF(AND($B10=Y$1,areaSAS!$F10/(INDEX(maxArea_perResidue!$B$2:$B$21,MATCH($B10,maxArea_perResidue!$A$2:$A$21,0)))&gt;0),areaSAS!$F10/(INDEX(maxArea_perResidue!$B$2:$B$21,MATCH($B10,maxArea_perResidue!$A$2:$A$21,0))),"")</f>
        <v/>
      </c>
      <c r="Z10" t="str">
        <f>IF(AND($B10=Z$1,areaSAS!$F10/(INDEX(maxArea_perResidue!$B$2:$B$21,MATCH($B10,maxArea_perResidue!$A$2:$A$21,0)))&gt;0),areaSAS!$F10/(INDEX(maxArea_perResidue!$B$2:$B$21,MATCH($B10,maxArea_perResidue!$A$2:$A$21,0))),"")</f>
        <v/>
      </c>
      <c r="AA10" t="str">
        <f>IF(AND($B10=AA$1,areaSAS!$F10/(INDEX(maxArea_perResidue!$B$2:$B$21,MATCH($B10,maxArea_perResidue!$A$2:$A$21,0)))&gt;0),areaSAS!$F10/(INDEX(maxArea_perResidue!$B$2:$B$21,MATCH($B10,maxArea_perResidue!$A$2:$A$21,0))),"")</f>
        <v/>
      </c>
      <c r="AB10" t="str">
        <f>IF(AND($B10=AB$1,areaSAS!$F10/(INDEX(maxArea_perResidue!$B$2:$B$21,MATCH($B10,maxArea_perResidue!$A$2:$A$21,0)))&gt;0),areaSAS!$F10/(INDEX(maxArea_perResidue!$B$2:$B$21,MATCH($B10,maxArea_perResidue!$A$2:$A$21,0))),"")</f>
        <v/>
      </c>
      <c r="AC10" t="str">
        <f>IF(AND($B10=AC$1,areaSAS!$F10/(INDEX(maxArea_perResidue!$B$2:$B$21,MATCH($B10,maxArea_perResidue!$A$2:$A$21,0)))&gt;0),areaSAS!$F10/(INDEX(maxArea_perResidue!$B$2:$B$21,MATCH($B10,maxArea_perResidue!$A$2:$A$21,0))),"")</f>
        <v/>
      </c>
      <c r="AD10" t="str">
        <f>IF(AND($B10=AD$1,areaSAS!$F10/(INDEX(maxArea_perResidue!$B$2:$B$21,MATCH($B10,maxArea_perResidue!$A$2:$A$21,0)))&gt;0),areaSAS!$F10/(INDEX(maxArea_perResidue!$B$2:$B$21,MATCH($B10,maxArea_perResidue!$A$2:$A$21,0))),"")</f>
        <v/>
      </c>
      <c r="AE10" s="5" t="str">
        <f>IF(AND($B10=AE$1,areaSAS!$F10/(INDEX(maxArea_perResidue!$B$2:$B$21,MATCH($B10,maxArea_perResidue!$A$2:$A$21,0)))&gt;0),areaSAS!$F10/(INDEX(maxArea_perResidue!$B$2:$B$21,MATCH($B10,maxArea_perResidue!$A$2:$A$21,0))),"")</f>
        <v/>
      </c>
    </row>
    <row r="11" spans="1:35" x14ac:dyDescent="0.3">
      <c r="A11">
        <v>10</v>
      </c>
      <c r="B11" t="s">
        <v>522</v>
      </c>
      <c r="C11" t="s">
        <v>9</v>
      </c>
      <c r="D11">
        <v>12.5325241121463</v>
      </c>
      <c r="F11" s="1">
        <f t="shared" si="0"/>
        <v>12.5325241121463</v>
      </c>
      <c r="H11" s="2">
        <f t="shared" si="1"/>
        <v>7.642903082547256E-2</v>
      </c>
      <c r="I11" s="2">
        <f t="shared" si="2"/>
        <v>1</v>
      </c>
      <c r="J11" s="2">
        <f t="shared" si="3"/>
        <v>12</v>
      </c>
      <c r="L11" t="str">
        <f>IF(AND($B11=L$1,areaSAS!$F11/(INDEX(maxArea_perResidue!$B$2:$B$21,MATCH($B11,maxArea_perResidue!$A$2:$A$21,0)))&gt;0),areaSAS!$F11/(INDEX(maxArea_perResidue!$B$2:$B$21,MATCH($B11,maxArea_perResidue!$A$2:$A$21,0))),"")</f>
        <v/>
      </c>
      <c r="M11" t="str">
        <f>IF(AND($B11=M$1,areaSAS!$F11/(INDEX(maxArea_perResidue!$B$2:$B$21,MATCH($B11,maxArea_perResidue!$A$2:$A$21,0)))&gt;0),areaSAS!$F11/(INDEX(maxArea_perResidue!$B$2:$B$21,MATCH($B11,maxArea_perResidue!$A$2:$A$21,0))),"")</f>
        <v/>
      </c>
      <c r="N11" t="str">
        <f>IF(AND($B11=N$1,areaSAS!$F11/(INDEX(maxArea_perResidue!$B$2:$B$21,MATCH($B11,maxArea_perResidue!$A$2:$A$21,0)))&gt;0),areaSAS!$F11/(INDEX(maxArea_perResidue!$B$2:$B$21,MATCH($B11,maxArea_perResidue!$A$2:$A$21,0))),"")</f>
        <v/>
      </c>
      <c r="O11">
        <f>IF(AND($B11=O$1,areaSAS!$F11/(INDEX(maxArea_perResidue!$B$2:$B$21,MATCH($B11,maxArea_perResidue!$A$2:$A$21,0)))&gt;0),areaSAS!$F11/(INDEX(maxArea_perResidue!$B$2:$B$21,MATCH($B11,maxArea_perResidue!$A$2:$A$21,0))),"")</f>
        <v>6.7018845519498924E-2</v>
      </c>
      <c r="P11" t="str">
        <f>IF(AND($B11=P$1,areaSAS!$F11/(INDEX(maxArea_perResidue!$B$2:$B$21,MATCH($B11,maxArea_perResidue!$A$2:$A$21,0)))&gt;0),areaSAS!$F11/(INDEX(maxArea_perResidue!$B$2:$B$21,MATCH($B11,maxArea_perResidue!$A$2:$A$21,0))),"")</f>
        <v/>
      </c>
      <c r="Q11" t="str">
        <f>IF(AND($B11=Q$1,areaSAS!$F11/(INDEX(maxArea_perResidue!$B$2:$B$21,MATCH($B11,maxArea_perResidue!$A$2:$A$21,0)))&gt;0),areaSAS!$F11/(INDEX(maxArea_perResidue!$B$2:$B$21,MATCH($B11,maxArea_perResidue!$A$2:$A$21,0))),"")</f>
        <v/>
      </c>
      <c r="R11" t="str">
        <f>IF(AND($B11=R$1,areaSAS!$F11/(INDEX(maxArea_perResidue!$B$2:$B$21,MATCH($B11,maxArea_perResidue!$A$2:$A$21,0)))&gt;0),areaSAS!$F11/(INDEX(maxArea_perResidue!$B$2:$B$21,MATCH($B11,maxArea_perResidue!$A$2:$A$21,0))),"")</f>
        <v/>
      </c>
      <c r="S11" t="str">
        <f>IF(AND($B11=S$1,areaSAS!$F11/(INDEX(maxArea_perResidue!$B$2:$B$21,MATCH($B11,maxArea_perResidue!$A$2:$A$21,0)))&gt;0),areaSAS!$F11/(INDEX(maxArea_perResidue!$B$2:$B$21,MATCH($B11,maxArea_perResidue!$A$2:$A$21,0))),"")</f>
        <v/>
      </c>
      <c r="T11" t="str">
        <f>IF(AND($B11=T$1,areaSAS!$F11/(INDEX(maxArea_perResidue!$B$2:$B$21,MATCH($B11,maxArea_perResidue!$A$2:$A$21,0)))&gt;0),areaSAS!$F11/(INDEX(maxArea_perResidue!$B$2:$B$21,MATCH($B11,maxArea_perResidue!$A$2:$A$21,0))),"")</f>
        <v/>
      </c>
      <c r="U11" t="str">
        <f>IF(AND($B11=U$1,areaSAS!$F11/(INDEX(maxArea_perResidue!$B$2:$B$21,MATCH($B11,maxArea_perResidue!$A$2:$A$21,0)))&gt;0),areaSAS!$F11/(INDEX(maxArea_perResidue!$B$2:$B$21,MATCH($B11,maxArea_perResidue!$A$2:$A$21,0))),"")</f>
        <v/>
      </c>
      <c r="V11" t="str">
        <f>IF(AND($B11=V$1,areaSAS!$F11/(INDEX(maxArea_perResidue!$B$2:$B$21,MATCH($B11,maxArea_perResidue!$A$2:$A$21,0)))&gt;0),areaSAS!$F11/(INDEX(maxArea_perResidue!$B$2:$B$21,MATCH($B11,maxArea_perResidue!$A$2:$A$21,0))),"")</f>
        <v/>
      </c>
      <c r="W11" t="str">
        <f>IF(AND($B11=W$1,areaSAS!$F11/(INDEX(maxArea_perResidue!$B$2:$B$21,MATCH($B11,maxArea_perResidue!$A$2:$A$21,0)))&gt;0),areaSAS!$F11/(INDEX(maxArea_perResidue!$B$2:$B$21,MATCH($B11,maxArea_perResidue!$A$2:$A$21,0))),"")</f>
        <v/>
      </c>
      <c r="X11" t="str">
        <f>IF(AND($B11=X$1,areaSAS!$F11/(INDEX(maxArea_perResidue!$B$2:$B$21,MATCH($B11,maxArea_perResidue!$A$2:$A$21,0)))&gt;0),areaSAS!$F11/(INDEX(maxArea_perResidue!$B$2:$B$21,MATCH($B11,maxArea_perResidue!$A$2:$A$21,0))),"")</f>
        <v/>
      </c>
      <c r="Y11" t="str">
        <f>IF(AND($B11=Y$1,areaSAS!$F11/(INDEX(maxArea_perResidue!$B$2:$B$21,MATCH($B11,maxArea_perResidue!$A$2:$A$21,0)))&gt;0),areaSAS!$F11/(INDEX(maxArea_perResidue!$B$2:$B$21,MATCH($B11,maxArea_perResidue!$A$2:$A$21,0))),"")</f>
        <v/>
      </c>
      <c r="Z11" t="str">
        <f>IF(AND($B11=Z$1,areaSAS!$F11/(INDEX(maxArea_perResidue!$B$2:$B$21,MATCH($B11,maxArea_perResidue!$A$2:$A$21,0)))&gt;0),areaSAS!$F11/(INDEX(maxArea_perResidue!$B$2:$B$21,MATCH($B11,maxArea_perResidue!$A$2:$A$21,0))),"")</f>
        <v/>
      </c>
      <c r="AA11" t="str">
        <f>IF(AND($B11=AA$1,areaSAS!$F11/(INDEX(maxArea_perResidue!$B$2:$B$21,MATCH($B11,maxArea_perResidue!$A$2:$A$21,0)))&gt;0),areaSAS!$F11/(INDEX(maxArea_perResidue!$B$2:$B$21,MATCH($B11,maxArea_perResidue!$A$2:$A$21,0))),"")</f>
        <v/>
      </c>
      <c r="AB11" t="str">
        <f>IF(AND($B11=AB$1,areaSAS!$F11/(INDEX(maxArea_perResidue!$B$2:$B$21,MATCH($B11,maxArea_perResidue!$A$2:$A$21,0)))&gt;0),areaSAS!$F11/(INDEX(maxArea_perResidue!$B$2:$B$21,MATCH($B11,maxArea_perResidue!$A$2:$A$21,0))),"")</f>
        <v/>
      </c>
      <c r="AC11" t="str">
        <f>IF(AND($B11=AC$1,areaSAS!$F11/(INDEX(maxArea_perResidue!$B$2:$B$21,MATCH($B11,maxArea_perResidue!$A$2:$A$21,0)))&gt;0),areaSAS!$F11/(INDEX(maxArea_perResidue!$B$2:$B$21,MATCH($B11,maxArea_perResidue!$A$2:$A$21,0))),"")</f>
        <v/>
      </c>
      <c r="AD11" t="str">
        <f>IF(AND($B11=AD$1,areaSAS!$F11/(INDEX(maxArea_perResidue!$B$2:$B$21,MATCH($B11,maxArea_perResidue!$A$2:$A$21,0)))&gt;0),areaSAS!$F11/(INDEX(maxArea_perResidue!$B$2:$B$21,MATCH($B11,maxArea_perResidue!$A$2:$A$21,0))),"")</f>
        <v/>
      </c>
      <c r="AE11" s="5" t="str">
        <f>IF(AND($B11=AE$1,areaSAS!$F11/(INDEX(maxArea_perResidue!$B$2:$B$21,MATCH($B11,maxArea_perResidue!$A$2:$A$21,0)))&gt;0),areaSAS!$F11/(INDEX(maxArea_perResidue!$B$2:$B$21,MATCH($B11,maxArea_perResidue!$A$2:$A$21,0))),"")</f>
        <v/>
      </c>
    </row>
    <row r="12" spans="1:35" x14ac:dyDescent="0.3">
      <c r="A12">
        <v>11</v>
      </c>
      <c r="B12" t="s">
        <v>523</v>
      </c>
      <c r="C12" t="s">
        <v>10</v>
      </c>
      <c r="D12">
        <v>85.759366407990399</v>
      </c>
      <c r="F12" s="1">
        <f t="shared" si="0"/>
        <v>85.759366407990399</v>
      </c>
      <c r="H12" s="2">
        <f t="shared" si="1"/>
        <v>0.52299961285666186</v>
      </c>
      <c r="I12" s="2">
        <f t="shared" si="2"/>
        <v>1</v>
      </c>
      <c r="J12" s="2">
        <f t="shared" si="3"/>
        <v>11</v>
      </c>
      <c r="L12" t="str">
        <f>IF(AND($B12=L$1,areaSAS!$F12/(INDEX(maxArea_perResidue!$B$2:$B$21,MATCH($B12,maxArea_perResidue!$A$2:$A$21,0)))&gt;0),areaSAS!$F12/(INDEX(maxArea_perResidue!$B$2:$B$21,MATCH($B12,maxArea_perResidue!$A$2:$A$21,0))),"")</f>
        <v/>
      </c>
      <c r="M12" t="str">
        <f>IF(AND($B12=M$1,areaSAS!$F12/(INDEX(maxArea_perResidue!$B$2:$B$21,MATCH($B12,maxArea_perResidue!$A$2:$A$21,0)))&gt;0),areaSAS!$F12/(INDEX(maxArea_perResidue!$B$2:$B$21,MATCH($B12,maxArea_perResidue!$A$2:$A$21,0))),"")</f>
        <v/>
      </c>
      <c r="N12" t="str">
        <f>IF(AND($B12=N$1,areaSAS!$F12/(INDEX(maxArea_perResidue!$B$2:$B$21,MATCH($B12,maxArea_perResidue!$A$2:$A$21,0)))&gt;0),areaSAS!$F12/(INDEX(maxArea_perResidue!$B$2:$B$21,MATCH($B12,maxArea_perResidue!$A$2:$A$21,0))),"")</f>
        <v/>
      </c>
      <c r="O12" t="str">
        <f>IF(AND($B12=O$1,areaSAS!$F12/(INDEX(maxArea_perResidue!$B$2:$B$21,MATCH($B12,maxArea_perResidue!$A$2:$A$21,0)))&gt;0),areaSAS!$F12/(INDEX(maxArea_perResidue!$B$2:$B$21,MATCH($B12,maxArea_perResidue!$A$2:$A$21,0))),"")</f>
        <v/>
      </c>
      <c r="P12" t="str">
        <f>IF(AND($B12=P$1,areaSAS!$F12/(INDEX(maxArea_perResidue!$B$2:$B$21,MATCH($B12,maxArea_perResidue!$A$2:$A$21,0)))&gt;0),areaSAS!$F12/(INDEX(maxArea_perResidue!$B$2:$B$21,MATCH($B12,maxArea_perResidue!$A$2:$A$21,0))),"")</f>
        <v/>
      </c>
      <c r="Q12" t="str">
        <f>IF(AND($B12=Q$1,areaSAS!$F12/(INDEX(maxArea_perResidue!$B$2:$B$21,MATCH($B12,maxArea_perResidue!$A$2:$A$21,0)))&gt;0),areaSAS!$F12/(INDEX(maxArea_perResidue!$B$2:$B$21,MATCH($B12,maxArea_perResidue!$A$2:$A$21,0))),"")</f>
        <v/>
      </c>
      <c r="R12" t="str">
        <f>IF(AND($B12=R$1,areaSAS!$F12/(INDEX(maxArea_perResidue!$B$2:$B$21,MATCH($B12,maxArea_perResidue!$A$2:$A$21,0)))&gt;0),areaSAS!$F12/(INDEX(maxArea_perResidue!$B$2:$B$21,MATCH($B12,maxArea_perResidue!$A$2:$A$21,0))),"")</f>
        <v/>
      </c>
      <c r="S12" t="str">
        <f>IF(AND($B12=S$1,areaSAS!$F12/(INDEX(maxArea_perResidue!$B$2:$B$21,MATCH($B12,maxArea_perResidue!$A$2:$A$21,0)))&gt;0),areaSAS!$F12/(INDEX(maxArea_perResidue!$B$2:$B$21,MATCH($B12,maxArea_perResidue!$A$2:$A$21,0))),"")</f>
        <v/>
      </c>
      <c r="T12" t="str">
        <f>IF(AND($B12=T$1,areaSAS!$F12/(INDEX(maxArea_perResidue!$B$2:$B$21,MATCH($B12,maxArea_perResidue!$A$2:$A$21,0)))&gt;0),areaSAS!$F12/(INDEX(maxArea_perResidue!$B$2:$B$21,MATCH($B12,maxArea_perResidue!$A$2:$A$21,0))),"")</f>
        <v/>
      </c>
      <c r="U12" t="str">
        <f>IF(AND($B12=U$1,areaSAS!$F12/(INDEX(maxArea_perResidue!$B$2:$B$21,MATCH($B12,maxArea_perResidue!$A$2:$A$21,0)))&gt;0),areaSAS!$F12/(INDEX(maxArea_perResidue!$B$2:$B$21,MATCH($B12,maxArea_perResidue!$A$2:$A$21,0))),"")</f>
        <v/>
      </c>
      <c r="V12" t="str">
        <f>IF(AND($B12=V$1,areaSAS!$F12/(INDEX(maxArea_perResidue!$B$2:$B$21,MATCH($B12,maxArea_perResidue!$A$2:$A$21,0)))&gt;0),areaSAS!$F12/(INDEX(maxArea_perResidue!$B$2:$B$21,MATCH($B12,maxArea_perResidue!$A$2:$A$21,0))),"")</f>
        <v/>
      </c>
      <c r="W12" t="str">
        <f>IF(AND($B12=W$1,areaSAS!$F12/(INDEX(maxArea_perResidue!$B$2:$B$21,MATCH($B12,maxArea_perResidue!$A$2:$A$21,0)))&gt;0),areaSAS!$F12/(INDEX(maxArea_perResidue!$B$2:$B$21,MATCH($B12,maxArea_perResidue!$A$2:$A$21,0))),"")</f>
        <v/>
      </c>
      <c r="X12" t="str">
        <f>IF(AND($B12=X$1,areaSAS!$F12/(INDEX(maxArea_perResidue!$B$2:$B$21,MATCH($B12,maxArea_perResidue!$A$2:$A$21,0)))&gt;0),areaSAS!$F12/(INDEX(maxArea_perResidue!$B$2:$B$21,MATCH($B12,maxArea_perResidue!$A$2:$A$21,0))),"")</f>
        <v/>
      </c>
      <c r="Y12" t="str">
        <f>IF(AND($B12=Y$1,areaSAS!$F12/(INDEX(maxArea_perResidue!$B$2:$B$21,MATCH($B12,maxArea_perResidue!$A$2:$A$21,0)))&gt;0),areaSAS!$F12/(INDEX(maxArea_perResidue!$B$2:$B$21,MATCH($B12,maxArea_perResidue!$A$2:$A$21,0))),"")</f>
        <v/>
      </c>
      <c r="Z12" t="str">
        <f>IF(AND($B12=Z$1,areaSAS!$F12/(INDEX(maxArea_perResidue!$B$2:$B$21,MATCH($B12,maxArea_perResidue!$A$2:$A$21,0)))&gt;0),areaSAS!$F12/(INDEX(maxArea_perResidue!$B$2:$B$21,MATCH($B12,maxArea_perResidue!$A$2:$A$21,0))),"")</f>
        <v/>
      </c>
      <c r="AA12" t="str">
        <f>IF(AND($B12=AA$1,areaSAS!$F12/(INDEX(maxArea_perResidue!$B$2:$B$21,MATCH($B12,maxArea_perResidue!$A$2:$A$21,0)))&gt;0),areaSAS!$F12/(INDEX(maxArea_perResidue!$B$2:$B$21,MATCH($B12,maxArea_perResidue!$A$2:$A$21,0))),"")</f>
        <v/>
      </c>
      <c r="AB12" t="str">
        <f>IF(AND($B12=AB$1,areaSAS!$F12/(INDEX(maxArea_perResidue!$B$2:$B$21,MATCH($B12,maxArea_perResidue!$A$2:$A$21,0)))&gt;0),areaSAS!$F12/(INDEX(maxArea_perResidue!$B$2:$B$21,MATCH($B12,maxArea_perResidue!$A$2:$A$21,0))),"")</f>
        <v/>
      </c>
      <c r="AC12">
        <f>IF(AND($B12=AC$1,areaSAS!$F12/(INDEX(maxArea_perResidue!$B$2:$B$21,MATCH($B12,maxArea_perResidue!$A$2:$A$21,0)))&gt;0),areaSAS!$F12/(INDEX(maxArea_perResidue!$B$2:$B$21,MATCH($B12,maxArea_perResidue!$A$2:$A$21,0))),"")</f>
        <v>0.37613757196487019</v>
      </c>
      <c r="AD12" t="str">
        <f>IF(AND($B12=AD$1,areaSAS!$F12/(INDEX(maxArea_perResidue!$B$2:$B$21,MATCH($B12,maxArea_perResidue!$A$2:$A$21,0)))&gt;0),areaSAS!$F12/(INDEX(maxArea_perResidue!$B$2:$B$21,MATCH($B12,maxArea_perResidue!$A$2:$A$21,0))),"")</f>
        <v/>
      </c>
      <c r="AE12" s="5" t="str">
        <f>IF(AND($B12=AE$1,areaSAS!$F12/(INDEX(maxArea_perResidue!$B$2:$B$21,MATCH($B12,maxArea_perResidue!$A$2:$A$21,0)))&gt;0),areaSAS!$F12/(INDEX(maxArea_perResidue!$B$2:$B$21,MATCH($B12,maxArea_perResidue!$A$2:$A$21,0))),"")</f>
        <v/>
      </c>
    </row>
    <row r="13" spans="1:35" x14ac:dyDescent="0.3">
      <c r="A13">
        <v>12</v>
      </c>
      <c r="B13" t="s">
        <v>519</v>
      </c>
      <c r="C13" t="s">
        <v>11</v>
      </c>
      <c r="D13">
        <v>14.091627493500701</v>
      </c>
      <c r="F13" s="1">
        <f t="shared" si="0"/>
        <v>14.091627493500701</v>
      </c>
      <c r="H13" s="2">
        <f t="shared" si="1"/>
        <v>8.593715220049114E-2</v>
      </c>
      <c r="I13" s="2">
        <f t="shared" si="2"/>
        <v>1</v>
      </c>
      <c r="J13" s="2">
        <f t="shared" si="3"/>
        <v>11</v>
      </c>
      <c r="L13" t="str">
        <f>IF(AND($B13=L$1,areaSAS!$F13/(INDEX(maxArea_perResidue!$B$2:$B$21,MATCH($B13,maxArea_perResidue!$A$2:$A$21,0)))&gt;0),areaSAS!$F13/(INDEX(maxArea_perResidue!$B$2:$B$21,MATCH($B13,maxArea_perResidue!$A$2:$A$21,0))),"")</f>
        <v/>
      </c>
      <c r="M13" t="str">
        <f>IF(AND($B13=M$1,areaSAS!$F13/(INDEX(maxArea_perResidue!$B$2:$B$21,MATCH($B13,maxArea_perResidue!$A$2:$A$21,0)))&gt;0),areaSAS!$F13/(INDEX(maxArea_perResidue!$B$2:$B$21,MATCH($B13,maxArea_perResidue!$A$2:$A$21,0))),"")</f>
        <v/>
      </c>
      <c r="N13" t="str">
        <f>IF(AND($B13=N$1,areaSAS!$F13/(INDEX(maxArea_perResidue!$B$2:$B$21,MATCH($B13,maxArea_perResidue!$A$2:$A$21,0)))&gt;0),areaSAS!$F13/(INDEX(maxArea_perResidue!$B$2:$B$21,MATCH($B13,maxArea_perResidue!$A$2:$A$21,0))),"")</f>
        <v/>
      </c>
      <c r="O13" t="str">
        <f>IF(AND($B13=O$1,areaSAS!$F13/(INDEX(maxArea_perResidue!$B$2:$B$21,MATCH($B13,maxArea_perResidue!$A$2:$A$21,0)))&gt;0),areaSAS!$F13/(INDEX(maxArea_perResidue!$B$2:$B$21,MATCH($B13,maxArea_perResidue!$A$2:$A$21,0))),"")</f>
        <v/>
      </c>
      <c r="P13" t="str">
        <f>IF(AND($B13=P$1,areaSAS!$F13/(INDEX(maxArea_perResidue!$B$2:$B$21,MATCH($B13,maxArea_perResidue!$A$2:$A$21,0)))&gt;0),areaSAS!$F13/(INDEX(maxArea_perResidue!$B$2:$B$21,MATCH($B13,maxArea_perResidue!$A$2:$A$21,0))),"")</f>
        <v/>
      </c>
      <c r="Q13" t="str">
        <f>IF(AND($B13=Q$1,areaSAS!$F13/(INDEX(maxArea_perResidue!$B$2:$B$21,MATCH($B13,maxArea_perResidue!$A$2:$A$21,0)))&gt;0),areaSAS!$F13/(INDEX(maxArea_perResidue!$B$2:$B$21,MATCH($B13,maxArea_perResidue!$A$2:$A$21,0))),"")</f>
        <v/>
      </c>
      <c r="R13" t="str">
        <f>IF(AND($B13=R$1,areaSAS!$F13/(INDEX(maxArea_perResidue!$B$2:$B$21,MATCH($B13,maxArea_perResidue!$A$2:$A$21,0)))&gt;0),areaSAS!$F13/(INDEX(maxArea_perResidue!$B$2:$B$21,MATCH($B13,maxArea_perResidue!$A$2:$A$21,0))),"")</f>
        <v/>
      </c>
      <c r="S13" t="str">
        <f>IF(AND($B13=S$1,areaSAS!$F13/(INDEX(maxArea_perResidue!$B$2:$B$21,MATCH($B13,maxArea_perResidue!$A$2:$A$21,0)))&gt;0),areaSAS!$F13/(INDEX(maxArea_perResidue!$B$2:$B$21,MATCH($B13,maxArea_perResidue!$A$2:$A$21,0))),"")</f>
        <v/>
      </c>
      <c r="T13" t="str">
        <f>IF(AND($B13=T$1,areaSAS!$F13/(INDEX(maxArea_perResidue!$B$2:$B$21,MATCH($B13,maxArea_perResidue!$A$2:$A$21,0)))&gt;0),areaSAS!$F13/(INDEX(maxArea_perResidue!$B$2:$B$21,MATCH($B13,maxArea_perResidue!$A$2:$A$21,0))),"")</f>
        <v/>
      </c>
      <c r="U13" t="str">
        <f>IF(AND($B13=U$1,areaSAS!$F13/(INDEX(maxArea_perResidue!$B$2:$B$21,MATCH($B13,maxArea_perResidue!$A$2:$A$21,0)))&gt;0),areaSAS!$F13/(INDEX(maxArea_perResidue!$B$2:$B$21,MATCH($B13,maxArea_perResidue!$A$2:$A$21,0))),"")</f>
        <v/>
      </c>
      <c r="V13" t="str">
        <f>IF(AND($B13=V$1,areaSAS!$F13/(INDEX(maxArea_perResidue!$B$2:$B$21,MATCH($B13,maxArea_perResidue!$A$2:$A$21,0)))&gt;0),areaSAS!$F13/(INDEX(maxArea_perResidue!$B$2:$B$21,MATCH($B13,maxArea_perResidue!$A$2:$A$21,0))),"")</f>
        <v/>
      </c>
      <c r="W13">
        <f>IF(AND($B13=W$1,areaSAS!$F13/(INDEX(maxArea_perResidue!$B$2:$B$21,MATCH($B13,maxArea_perResidue!$A$2:$A$21,0)))&gt;0),areaSAS!$F13/(INDEX(maxArea_perResidue!$B$2:$B$21,MATCH($B13,maxArea_perResidue!$A$2:$A$21,0))),"")</f>
        <v>8.5403802990913338E-2</v>
      </c>
      <c r="X13" t="str">
        <f>IF(AND($B13=X$1,areaSAS!$F13/(INDEX(maxArea_perResidue!$B$2:$B$21,MATCH($B13,maxArea_perResidue!$A$2:$A$21,0)))&gt;0),areaSAS!$F13/(INDEX(maxArea_perResidue!$B$2:$B$21,MATCH($B13,maxArea_perResidue!$A$2:$A$21,0))),"")</f>
        <v/>
      </c>
      <c r="Y13" t="str">
        <f>IF(AND($B13=Y$1,areaSAS!$F13/(INDEX(maxArea_perResidue!$B$2:$B$21,MATCH($B13,maxArea_perResidue!$A$2:$A$21,0)))&gt;0),areaSAS!$F13/(INDEX(maxArea_perResidue!$B$2:$B$21,MATCH($B13,maxArea_perResidue!$A$2:$A$21,0))),"")</f>
        <v/>
      </c>
      <c r="Z13" t="str">
        <f>IF(AND($B13=Z$1,areaSAS!$F13/(INDEX(maxArea_perResidue!$B$2:$B$21,MATCH($B13,maxArea_perResidue!$A$2:$A$21,0)))&gt;0),areaSAS!$F13/(INDEX(maxArea_perResidue!$B$2:$B$21,MATCH($B13,maxArea_perResidue!$A$2:$A$21,0))),"")</f>
        <v/>
      </c>
      <c r="AA13" t="str">
        <f>IF(AND($B13=AA$1,areaSAS!$F13/(INDEX(maxArea_perResidue!$B$2:$B$21,MATCH($B13,maxArea_perResidue!$A$2:$A$21,0)))&gt;0),areaSAS!$F13/(INDEX(maxArea_perResidue!$B$2:$B$21,MATCH($B13,maxArea_perResidue!$A$2:$A$21,0))),"")</f>
        <v/>
      </c>
      <c r="AB13" t="str">
        <f>IF(AND($B13=AB$1,areaSAS!$F13/(INDEX(maxArea_perResidue!$B$2:$B$21,MATCH($B13,maxArea_perResidue!$A$2:$A$21,0)))&gt;0),areaSAS!$F13/(INDEX(maxArea_perResidue!$B$2:$B$21,MATCH($B13,maxArea_perResidue!$A$2:$A$21,0))),"")</f>
        <v/>
      </c>
      <c r="AC13" t="str">
        <f>IF(AND($B13=AC$1,areaSAS!$F13/(INDEX(maxArea_perResidue!$B$2:$B$21,MATCH($B13,maxArea_perResidue!$A$2:$A$21,0)))&gt;0),areaSAS!$F13/(INDEX(maxArea_perResidue!$B$2:$B$21,MATCH($B13,maxArea_perResidue!$A$2:$A$21,0))),"")</f>
        <v/>
      </c>
      <c r="AD13" t="str">
        <f>IF(AND($B13=AD$1,areaSAS!$F13/(INDEX(maxArea_perResidue!$B$2:$B$21,MATCH($B13,maxArea_perResidue!$A$2:$A$21,0)))&gt;0),areaSAS!$F13/(INDEX(maxArea_perResidue!$B$2:$B$21,MATCH($B13,maxArea_perResidue!$A$2:$A$21,0))),"")</f>
        <v/>
      </c>
      <c r="AE13" s="5" t="str">
        <f>IF(AND($B13=AE$1,areaSAS!$F13/(INDEX(maxArea_perResidue!$B$2:$B$21,MATCH($B13,maxArea_perResidue!$A$2:$A$21,0)))&gt;0),areaSAS!$F13/(INDEX(maxArea_perResidue!$B$2:$B$21,MATCH($B13,maxArea_perResidue!$A$2:$A$21,0))),"")</f>
        <v/>
      </c>
    </row>
    <row r="14" spans="1:35" x14ac:dyDescent="0.3">
      <c r="A14">
        <v>13</v>
      </c>
      <c r="B14" t="s">
        <v>524</v>
      </c>
      <c r="C14" t="s">
        <v>12</v>
      </c>
      <c r="D14">
        <v>91.479146003723102</v>
      </c>
      <c r="F14" s="1">
        <f t="shared" si="0"/>
        <v>91.479146003723102</v>
      </c>
      <c r="H14" s="2">
        <f t="shared" si="1"/>
        <v>0.55788142972972721</v>
      </c>
      <c r="I14" s="2">
        <f t="shared" si="2"/>
        <v>1</v>
      </c>
      <c r="J14" s="2">
        <f t="shared" si="3"/>
        <v>11</v>
      </c>
      <c r="L14" t="str">
        <f>IF(AND($B14=L$1,areaSAS!$F14/(INDEX(maxArea_perResidue!$B$2:$B$21,MATCH($B14,maxArea_perResidue!$A$2:$A$21,0)))&gt;0),areaSAS!$F14/(INDEX(maxArea_perResidue!$B$2:$B$21,MATCH($B14,maxArea_perResidue!$A$2:$A$21,0))),"")</f>
        <v/>
      </c>
      <c r="M14" t="str">
        <f>IF(AND($B14=M$1,areaSAS!$F14/(INDEX(maxArea_perResidue!$B$2:$B$21,MATCH($B14,maxArea_perResidue!$A$2:$A$21,0)))&gt;0),areaSAS!$F14/(INDEX(maxArea_perResidue!$B$2:$B$21,MATCH($B14,maxArea_perResidue!$A$2:$A$21,0))),"")</f>
        <v/>
      </c>
      <c r="N14" t="str">
        <f>IF(AND($B14=N$1,areaSAS!$F14/(INDEX(maxArea_perResidue!$B$2:$B$21,MATCH($B14,maxArea_perResidue!$A$2:$A$21,0)))&gt;0),areaSAS!$F14/(INDEX(maxArea_perResidue!$B$2:$B$21,MATCH($B14,maxArea_perResidue!$A$2:$A$21,0))),"")</f>
        <v/>
      </c>
      <c r="O14" t="str">
        <f>IF(AND($B14=O$1,areaSAS!$F14/(INDEX(maxArea_perResidue!$B$2:$B$21,MATCH($B14,maxArea_perResidue!$A$2:$A$21,0)))&gt;0),areaSAS!$F14/(INDEX(maxArea_perResidue!$B$2:$B$21,MATCH($B14,maxArea_perResidue!$A$2:$A$21,0))),"")</f>
        <v/>
      </c>
      <c r="P14">
        <f>IF(AND($B14=P$1,areaSAS!$F14/(INDEX(maxArea_perResidue!$B$2:$B$21,MATCH($B14,maxArea_perResidue!$A$2:$A$21,0)))&gt;0),areaSAS!$F14/(INDEX(maxArea_perResidue!$B$2:$B$21,MATCH($B14,maxArea_perResidue!$A$2:$A$21,0))),"")</f>
        <v>0.42747264487721076</v>
      </c>
      <c r="Q14" t="str">
        <f>IF(AND($B14=Q$1,areaSAS!$F14/(INDEX(maxArea_perResidue!$B$2:$B$21,MATCH($B14,maxArea_perResidue!$A$2:$A$21,0)))&gt;0),areaSAS!$F14/(INDEX(maxArea_perResidue!$B$2:$B$21,MATCH($B14,maxArea_perResidue!$A$2:$A$21,0))),"")</f>
        <v/>
      </c>
      <c r="R14" t="str">
        <f>IF(AND($B14=R$1,areaSAS!$F14/(INDEX(maxArea_perResidue!$B$2:$B$21,MATCH($B14,maxArea_perResidue!$A$2:$A$21,0)))&gt;0),areaSAS!$F14/(INDEX(maxArea_perResidue!$B$2:$B$21,MATCH($B14,maxArea_perResidue!$A$2:$A$21,0))),"")</f>
        <v/>
      </c>
      <c r="S14" t="str">
        <f>IF(AND($B14=S$1,areaSAS!$F14/(INDEX(maxArea_perResidue!$B$2:$B$21,MATCH($B14,maxArea_perResidue!$A$2:$A$21,0)))&gt;0),areaSAS!$F14/(INDEX(maxArea_perResidue!$B$2:$B$21,MATCH($B14,maxArea_perResidue!$A$2:$A$21,0))),"")</f>
        <v/>
      </c>
      <c r="T14" t="str">
        <f>IF(AND($B14=T$1,areaSAS!$F14/(INDEX(maxArea_perResidue!$B$2:$B$21,MATCH($B14,maxArea_perResidue!$A$2:$A$21,0)))&gt;0),areaSAS!$F14/(INDEX(maxArea_perResidue!$B$2:$B$21,MATCH($B14,maxArea_perResidue!$A$2:$A$21,0))),"")</f>
        <v/>
      </c>
      <c r="U14" t="str">
        <f>IF(AND($B14=U$1,areaSAS!$F14/(INDEX(maxArea_perResidue!$B$2:$B$21,MATCH($B14,maxArea_perResidue!$A$2:$A$21,0)))&gt;0),areaSAS!$F14/(INDEX(maxArea_perResidue!$B$2:$B$21,MATCH($B14,maxArea_perResidue!$A$2:$A$21,0))),"")</f>
        <v/>
      </c>
      <c r="V14" t="str">
        <f>IF(AND($B14=V$1,areaSAS!$F14/(INDEX(maxArea_perResidue!$B$2:$B$21,MATCH($B14,maxArea_perResidue!$A$2:$A$21,0)))&gt;0),areaSAS!$F14/(INDEX(maxArea_perResidue!$B$2:$B$21,MATCH($B14,maxArea_perResidue!$A$2:$A$21,0))),"")</f>
        <v/>
      </c>
      <c r="W14" t="str">
        <f>IF(AND($B14=W$1,areaSAS!$F14/(INDEX(maxArea_perResidue!$B$2:$B$21,MATCH($B14,maxArea_perResidue!$A$2:$A$21,0)))&gt;0),areaSAS!$F14/(INDEX(maxArea_perResidue!$B$2:$B$21,MATCH($B14,maxArea_perResidue!$A$2:$A$21,0))),"")</f>
        <v/>
      </c>
      <c r="X14" t="str">
        <f>IF(AND($B14=X$1,areaSAS!$F14/(INDEX(maxArea_perResidue!$B$2:$B$21,MATCH($B14,maxArea_perResidue!$A$2:$A$21,0)))&gt;0),areaSAS!$F14/(INDEX(maxArea_perResidue!$B$2:$B$21,MATCH($B14,maxArea_perResidue!$A$2:$A$21,0))),"")</f>
        <v/>
      </c>
      <c r="Y14" t="str">
        <f>IF(AND($B14=Y$1,areaSAS!$F14/(INDEX(maxArea_perResidue!$B$2:$B$21,MATCH($B14,maxArea_perResidue!$A$2:$A$21,0)))&gt;0),areaSAS!$F14/(INDEX(maxArea_perResidue!$B$2:$B$21,MATCH($B14,maxArea_perResidue!$A$2:$A$21,0))),"")</f>
        <v/>
      </c>
      <c r="Z14" t="str">
        <f>IF(AND($B14=Z$1,areaSAS!$F14/(INDEX(maxArea_perResidue!$B$2:$B$21,MATCH($B14,maxArea_perResidue!$A$2:$A$21,0)))&gt;0),areaSAS!$F14/(INDEX(maxArea_perResidue!$B$2:$B$21,MATCH($B14,maxArea_perResidue!$A$2:$A$21,0))),"")</f>
        <v/>
      </c>
      <c r="AA14" t="str">
        <f>IF(AND($B14=AA$1,areaSAS!$F14/(INDEX(maxArea_perResidue!$B$2:$B$21,MATCH($B14,maxArea_perResidue!$A$2:$A$21,0)))&gt;0),areaSAS!$F14/(INDEX(maxArea_perResidue!$B$2:$B$21,MATCH($B14,maxArea_perResidue!$A$2:$A$21,0))),"")</f>
        <v/>
      </c>
      <c r="AB14" t="str">
        <f>IF(AND($B14=AB$1,areaSAS!$F14/(INDEX(maxArea_perResidue!$B$2:$B$21,MATCH($B14,maxArea_perResidue!$A$2:$A$21,0)))&gt;0),areaSAS!$F14/(INDEX(maxArea_perResidue!$B$2:$B$21,MATCH($B14,maxArea_perResidue!$A$2:$A$21,0))),"")</f>
        <v/>
      </c>
      <c r="AC14" t="str">
        <f>IF(AND($B14=AC$1,areaSAS!$F14/(INDEX(maxArea_perResidue!$B$2:$B$21,MATCH($B14,maxArea_perResidue!$A$2:$A$21,0)))&gt;0),areaSAS!$F14/(INDEX(maxArea_perResidue!$B$2:$B$21,MATCH($B14,maxArea_perResidue!$A$2:$A$21,0))),"")</f>
        <v/>
      </c>
      <c r="AD14" t="str">
        <f>IF(AND($B14=AD$1,areaSAS!$F14/(INDEX(maxArea_perResidue!$B$2:$B$21,MATCH($B14,maxArea_perResidue!$A$2:$A$21,0)))&gt;0),areaSAS!$F14/(INDEX(maxArea_perResidue!$B$2:$B$21,MATCH($B14,maxArea_perResidue!$A$2:$A$21,0))),"")</f>
        <v/>
      </c>
      <c r="AE14" s="5" t="str">
        <f>IF(AND($B14=AE$1,areaSAS!$F14/(INDEX(maxArea_perResidue!$B$2:$B$21,MATCH($B14,maxArea_perResidue!$A$2:$A$21,0)))&gt;0),areaSAS!$F14/(INDEX(maxArea_perResidue!$B$2:$B$21,MATCH($B14,maxArea_perResidue!$A$2:$A$21,0))),"")</f>
        <v/>
      </c>
    </row>
    <row r="15" spans="1:35" x14ac:dyDescent="0.3">
      <c r="A15">
        <v>14</v>
      </c>
      <c r="B15" t="s">
        <v>518</v>
      </c>
      <c r="C15" t="s">
        <v>13</v>
      </c>
      <c r="D15">
        <v>34.422766685485797</v>
      </c>
      <c r="F15" s="1">
        <f t="shared" si="0"/>
        <v>34.422766685485797</v>
      </c>
      <c r="H15" s="2">
        <f t="shared" si="1"/>
        <v>0.20992568396921923</v>
      </c>
      <c r="I15" s="2">
        <f t="shared" si="2"/>
        <v>1</v>
      </c>
      <c r="J15" s="2">
        <f t="shared" si="3"/>
        <v>11</v>
      </c>
      <c r="L15" t="str">
        <f>IF(AND($B15=L$1,areaSAS!$F15/(INDEX(maxArea_perResidue!$B$2:$B$21,MATCH($B15,maxArea_perResidue!$A$2:$A$21,0)))&gt;0),areaSAS!$F15/(INDEX(maxArea_perResidue!$B$2:$B$21,MATCH($B15,maxArea_perResidue!$A$2:$A$21,0))),"")</f>
        <v/>
      </c>
      <c r="M15" t="str">
        <f>IF(AND($B15=M$1,areaSAS!$F15/(INDEX(maxArea_perResidue!$B$2:$B$21,MATCH($B15,maxArea_perResidue!$A$2:$A$21,0)))&gt;0),areaSAS!$F15/(INDEX(maxArea_perResidue!$B$2:$B$21,MATCH($B15,maxArea_perResidue!$A$2:$A$21,0))),"")</f>
        <v/>
      </c>
      <c r="N15" t="str">
        <f>IF(AND($B15=N$1,areaSAS!$F15/(INDEX(maxArea_perResidue!$B$2:$B$21,MATCH($B15,maxArea_perResidue!$A$2:$A$21,0)))&gt;0),areaSAS!$F15/(INDEX(maxArea_perResidue!$B$2:$B$21,MATCH($B15,maxArea_perResidue!$A$2:$A$21,0))),"")</f>
        <v/>
      </c>
      <c r="O15" t="str">
        <f>IF(AND($B15=O$1,areaSAS!$F15/(INDEX(maxArea_perResidue!$B$2:$B$21,MATCH($B15,maxArea_perResidue!$A$2:$A$21,0)))&gt;0),areaSAS!$F15/(INDEX(maxArea_perResidue!$B$2:$B$21,MATCH($B15,maxArea_perResidue!$A$2:$A$21,0))),"")</f>
        <v/>
      </c>
      <c r="P15" t="str">
        <f>IF(AND($B15=P$1,areaSAS!$F15/(INDEX(maxArea_perResidue!$B$2:$B$21,MATCH($B15,maxArea_perResidue!$A$2:$A$21,0)))&gt;0),areaSAS!$F15/(INDEX(maxArea_perResidue!$B$2:$B$21,MATCH($B15,maxArea_perResidue!$A$2:$A$21,0))),"")</f>
        <v/>
      </c>
      <c r="Q15" t="str">
        <f>IF(AND($B15=Q$1,areaSAS!$F15/(INDEX(maxArea_perResidue!$B$2:$B$21,MATCH($B15,maxArea_perResidue!$A$2:$A$21,0)))&gt;0),areaSAS!$F15/(INDEX(maxArea_perResidue!$B$2:$B$21,MATCH($B15,maxArea_perResidue!$A$2:$A$21,0))),"")</f>
        <v/>
      </c>
      <c r="R15" t="str">
        <f>IF(AND($B15=R$1,areaSAS!$F15/(INDEX(maxArea_perResidue!$B$2:$B$21,MATCH($B15,maxArea_perResidue!$A$2:$A$21,0)))&gt;0),areaSAS!$F15/(INDEX(maxArea_perResidue!$B$2:$B$21,MATCH($B15,maxArea_perResidue!$A$2:$A$21,0))),"")</f>
        <v/>
      </c>
      <c r="S15" t="str">
        <f>IF(AND($B15=S$1,areaSAS!$F15/(INDEX(maxArea_perResidue!$B$2:$B$21,MATCH($B15,maxArea_perResidue!$A$2:$A$21,0)))&gt;0),areaSAS!$F15/(INDEX(maxArea_perResidue!$B$2:$B$21,MATCH($B15,maxArea_perResidue!$A$2:$A$21,0))),"")</f>
        <v/>
      </c>
      <c r="T15" t="str">
        <f>IF(AND($B15=T$1,areaSAS!$F15/(INDEX(maxArea_perResidue!$B$2:$B$21,MATCH($B15,maxArea_perResidue!$A$2:$A$21,0)))&gt;0),areaSAS!$F15/(INDEX(maxArea_perResidue!$B$2:$B$21,MATCH($B15,maxArea_perResidue!$A$2:$A$21,0))),"")</f>
        <v/>
      </c>
      <c r="U15" t="str">
        <f>IF(AND($B15=U$1,areaSAS!$F15/(INDEX(maxArea_perResidue!$B$2:$B$21,MATCH($B15,maxArea_perResidue!$A$2:$A$21,0)))&gt;0),areaSAS!$F15/(INDEX(maxArea_perResidue!$B$2:$B$21,MATCH($B15,maxArea_perResidue!$A$2:$A$21,0))),"")</f>
        <v/>
      </c>
      <c r="V15" t="str">
        <f>IF(AND($B15=V$1,areaSAS!$F15/(INDEX(maxArea_perResidue!$B$2:$B$21,MATCH($B15,maxArea_perResidue!$A$2:$A$21,0)))&gt;0),areaSAS!$F15/(INDEX(maxArea_perResidue!$B$2:$B$21,MATCH($B15,maxArea_perResidue!$A$2:$A$21,0))),"")</f>
        <v/>
      </c>
      <c r="W15" t="str">
        <f>IF(AND($B15=W$1,areaSAS!$F15/(INDEX(maxArea_perResidue!$B$2:$B$21,MATCH($B15,maxArea_perResidue!$A$2:$A$21,0)))&gt;0),areaSAS!$F15/(INDEX(maxArea_perResidue!$B$2:$B$21,MATCH($B15,maxArea_perResidue!$A$2:$A$21,0))),"")</f>
        <v/>
      </c>
      <c r="X15">
        <f>IF(AND($B15=X$1,areaSAS!$F15/(INDEX(maxArea_perResidue!$B$2:$B$21,MATCH($B15,maxArea_perResidue!$A$2:$A$21,0)))&gt;0),areaSAS!$F15/(INDEX(maxArea_perResidue!$B$2:$B$21,MATCH($B15,maxArea_perResidue!$A$2:$A$21,0))),"")</f>
        <v>0.35487388335552367</v>
      </c>
      <c r="Y15" t="str">
        <f>IF(AND($B15=Y$1,areaSAS!$F15/(INDEX(maxArea_perResidue!$B$2:$B$21,MATCH($B15,maxArea_perResidue!$A$2:$A$21,0)))&gt;0),areaSAS!$F15/(INDEX(maxArea_perResidue!$B$2:$B$21,MATCH($B15,maxArea_perResidue!$A$2:$A$21,0))),"")</f>
        <v/>
      </c>
      <c r="Z15" t="str">
        <f>IF(AND($B15=Z$1,areaSAS!$F15/(INDEX(maxArea_perResidue!$B$2:$B$21,MATCH($B15,maxArea_perResidue!$A$2:$A$21,0)))&gt;0),areaSAS!$F15/(INDEX(maxArea_perResidue!$B$2:$B$21,MATCH($B15,maxArea_perResidue!$A$2:$A$21,0))),"")</f>
        <v/>
      </c>
      <c r="AA15" t="str">
        <f>IF(AND($B15=AA$1,areaSAS!$F15/(INDEX(maxArea_perResidue!$B$2:$B$21,MATCH($B15,maxArea_perResidue!$A$2:$A$21,0)))&gt;0),areaSAS!$F15/(INDEX(maxArea_perResidue!$B$2:$B$21,MATCH($B15,maxArea_perResidue!$A$2:$A$21,0))),"")</f>
        <v/>
      </c>
      <c r="AB15" t="str">
        <f>IF(AND($B15=AB$1,areaSAS!$F15/(INDEX(maxArea_perResidue!$B$2:$B$21,MATCH($B15,maxArea_perResidue!$A$2:$A$21,0)))&gt;0),areaSAS!$F15/(INDEX(maxArea_perResidue!$B$2:$B$21,MATCH($B15,maxArea_perResidue!$A$2:$A$21,0))),"")</f>
        <v/>
      </c>
      <c r="AC15" t="str">
        <f>IF(AND($B15=AC$1,areaSAS!$F15/(INDEX(maxArea_perResidue!$B$2:$B$21,MATCH($B15,maxArea_perResidue!$A$2:$A$21,0)))&gt;0),areaSAS!$F15/(INDEX(maxArea_perResidue!$B$2:$B$21,MATCH($B15,maxArea_perResidue!$A$2:$A$21,0))),"")</f>
        <v/>
      </c>
      <c r="AD15" t="str">
        <f>IF(AND($B15=AD$1,areaSAS!$F15/(INDEX(maxArea_perResidue!$B$2:$B$21,MATCH($B15,maxArea_perResidue!$A$2:$A$21,0)))&gt;0),areaSAS!$F15/(INDEX(maxArea_perResidue!$B$2:$B$21,MATCH($B15,maxArea_perResidue!$A$2:$A$21,0))),"")</f>
        <v/>
      </c>
      <c r="AE15" s="5" t="str">
        <f>IF(AND($B15=AE$1,areaSAS!$F15/(INDEX(maxArea_perResidue!$B$2:$B$21,MATCH($B15,maxArea_perResidue!$A$2:$A$21,0)))&gt;0),areaSAS!$F15/(INDEX(maxArea_perResidue!$B$2:$B$21,MATCH($B15,maxArea_perResidue!$A$2:$A$21,0))),"")</f>
        <v/>
      </c>
    </row>
    <row r="16" spans="1:35" x14ac:dyDescent="0.3">
      <c r="A16">
        <v>15</v>
      </c>
      <c r="B16" t="s">
        <v>525</v>
      </c>
      <c r="C16" t="s">
        <v>14</v>
      </c>
      <c r="D16">
        <v>47.530321582220402</v>
      </c>
      <c r="F16" s="1">
        <f t="shared" si="0"/>
        <v>47.530321582220402</v>
      </c>
      <c r="H16" s="2">
        <f t="shared" si="1"/>
        <v>0.28986151399712068</v>
      </c>
      <c r="I16" s="2">
        <f t="shared" si="2"/>
        <v>1</v>
      </c>
      <c r="J16" s="2">
        <f t="shared" si="3"/>
        <v>10</v>
      </c>
      <c r="L16" t="str">
        <f>IF(AND($B16=L$1,areaSAS!$F16/(INDEX(maxArea_perResidue!$B$2:$B$21,MATCH($B16,maxArea_perResidue!$A$2:$A$21,0)))&gt;0),areaSAS!$F16/(INDEX(maxArea_perResidue!$B$2:$B$21,MATCH($B16,maxArea_perResidue!$A$2:$A$21,0))),"")</f>
        <v/>
      </c>
      <c r="M16" t="str">
        <f>IF(AND($B16=M$1,areaSAS!$F16/(INDEX(maxArea_perResidue!$B$2:$B$21,MATCH($B16,maxArea_perResidue!$A$2:$A$21,0)))&gt;0),areaSAS!$F16/(INDEX(maxArea_perResidue!$B$2:$B$21,MATCH($B16,maxArea_perResidue!$A$2:$A$21,0))),"")</f>
        <v/>
      </c>
      <c r="N16" t="str">
        <f>IF(AND($B16=N$1,areaSAS!$F16/(INDEX(maxArea_perResidue!$B$2:$B$21,MATCH($B16,maxArea_perResidue!$A$2:$A$21,0)))&gt;0),areaSAS!$F16/(INDEX(maxArea_perResidue!$B$2:$B$21,MATCH($B16,maxArea_perResidue!$A$2:$A$21,0))),"")</f>
        <v/>
      </c>
      <c r="O16" t="str">
        <f>IF(AND($B16=O$1,areaSAS!$F16/(INDEX(maxArea_perResidue!$B$2:$B$21,MATCH($B16,maxArea_perResidue!$A$2:$A$21,0)))&gt;0),areaSAS!$F16/(INDEX(maxArea_perResidue!$B$2:$B$21,MATCH($B16,maxArea_perResidue!$A$2:$A$21,0))),"")</f>
        <v/>
      </c>
      <c r="P16" t="str">
        <f>IF(AND($B16=P$1,areaSAS!$F16/(INDEX(maxArea_perResidue!$B$2:$B$21,MATCH($B16,maxArea_perResidue!$A$2:$A$21,0)))&gt;0),areaSAS!$F16/(INDEX(maxArea_perResidue!$B$2:$B$21,MATCH($B16,maxArea_perResidue!$A$2:$A$21,0))),"")</f>
        <v/>
      </c>
      <c r="Q16" t="str">
        <f>IF(AND($B16=Q$1,areaSAS!$F16/(INDEX(maxArea_perResidue!$B$2:$B$21,MATCH($B16,maxArea_perResidue!$A$2:$A$21,0)))&gt;0),areaSAS!$F16/(INDEX(maxArea_perResidue!$B$2:$B$21,MATCH($B16,maxArea_perResidue!$A$2:$A$21,0))),"")</f>
        <v/>
      </c>
      <c r="R16" t="str">
        <f>IF(AND($B16=R$1,areaSAS!$F16/(INDEX(maxArea_perResidue!$B$2:$B$21,MATCH($B16,maxArea_perResidue!$A$2:$A$21,0)))&gt;0),areaSAS!$F16/(INDEX(maxArea_perResidue!$B$2:$B$21,MATCH($B16,maxArea_perResidue!$A$2:$A$21,0))),"")</f>
        <v/>
      </c>
      <c r="S16" t="str">
        <f>IF(AND($B16=S$1,areaSAS!$F16/(INDEX(maxArea_perResidue!$B$2:$B$21,MATCH($B16,maxArea_perResidue!$A$2:$A$21,0)))&gt;0),areaSAS!$F16/(INDEX(maxArea_perResidue!$B$2:$B$21,MATCH($B16,maxArea_perResidue!$A$2:$A$21,0))),"")</f>
        <v/>
      </c>
      <c r="T16" t="str">
        <f>IF(AND($B16=T$1,areaSAS!$F16/(INDEX(maxArea_perResidue!$B$2:$B$21,MATCH($B16,maxArea_perResidue!$A$2:$A$21,0)))&gt;0),areaSAS!$F16/(INDEX(maxArea_perResidue!$B$2:$B$21,MATCH($B16,maxArea_perResidue!$A$2:$A$21,0))),"")</f>
        <v/>
      </c>
      <c r="U16" t="str">
        <f>IF(AND($B16=U$1,areaSAS!$F16/(INDEX(maxArea_perResidue!$B$2:$B$21,MATCH($B16,maxArea_perResidue!$A$2:$A$21,0)))&gt;0),areaSAS!$F16/(INDEX(maxArea_perResidue!$B$2:$B$21,MATCH($B16,maxArea_perResidue!$A$2:$A$21,0))),"")</f>
        <v/>
      </c>
      <c r="V16" t="str">
        <f>IF(AND($B16=V$1,areaSAS!$F16/(INDEX(maxArea_perResidue!$B$2:$B$21,MATCH($B16,maxArea_perResidue!$A$2:$A$21,0)))&gt;0),areaSAS!$F16/(INDEX(maxArea_perResidue!$B$2:$B$21,MATCH($B16,maxArea_perResidue!$A$2:$A$21,0))),"")</f>
        <v/>
      </c>
      <c r="W16" t="str">
        <f>IF(AND($B16=W$1,areaSAS!$F16/(INDEX(maxArea_perResidue!$B$2:$B$21,MATCH($B16,maxArea_perResidue!$A$2:$A$21,0)))&gt;0),areaSAS!$F16/(INDEX(maxArea_perResidue!$B$2:$B$21,MATCH($B16,maxArea_perResidue!$A$2:$A$21,0))),"")</f>
        <v/>
      </c>
      <c r="X16" t="str">
        <f>IF(AND($B16=X$1,areaSAS!$F16/(INDEX(maxArea_perResidue!$B$2:$B$21,MATCH($B16,maxArea_perResidue!$A$2:$A$21,0)))&gt;0),areaSAS!$F16/(INDEX(maxArea_perResidue!$B$2:$B$21,MATCH($B16,maxArea_perResidue!$A$2:$A$21,0))),"")</f>
        <v/>
      </c>
      <c r="Y16" t="str">
        <f>IF(AND($B16=Y$1,areaSAS!$F16/(INDEX(maxArea_perResidue!$B$2:$B$21,MATCH($B16,maxArea_perResidue!$A$2:$A$21,0)))&gt;0),areaSAS!$F16/(INDEX(maxArea_perResidue!$B$2:$B$21,MATCH($B16,maxArea_perResidue!$A$2:$A$21,0))),"")</f>
        <v/>
      </c>
      <c r="Z16" t="str">
        <f>IF(AND($B16=Z$1,areaSAS!$F16/(INDEX(maxArea_perResidue!$B$2:$B$21,MATCH($B16,maxArea_perResidue!$A$2:$A$21,0)))&gt;0),areaSAS!$F16/(INDEX(maxArea_perResidue!$B$2:$B$21,MATCH($B16,maxArea_perResidue!$A$2:$A$21,0))),"")</f>
        <v/>
      </c>
      <c r="AA16" t="str">
        <f>IF(AND($B16=AA$1,areaSAS!$F16/(INDEX(maxArea_perResidue!$B$2:$B$21,MATCH($B16,maxArea_perResidue!$A$2:$A$21,0)))&gt;0),areaSAS!$F16/(INDEX(maxArea_perResidue!$B$2:$B$21,MATCH($B16,maxArea_perResidue!$A$2:$A$21,0))),"")</f>
        <v/>
      </c>
      <c r="AB16">
        <f>IF(AND($B16=AB$1,areaSAS!$F16/(INDEX(maxArea_perResidue!$B$2:$B$21,MATCH($B16,maxArea_perResidue!$A$2:$A$21,0)))&gt;0),areaSAS!$F16/(INDEX(maxArea_perResidue!$B$2:$B$21,MATCH($B16,maxArea_perResidue!$A$2:$A$21,0))),"")</f>
        <v>0.23413951518335174</v>
      </c>
      <c r="AC16" t="str">
        <f>IF(AND($B16=AC$1,areaSAS!$F16/(INDEX(maxArea_perResidue!$B$2:$B$21,MATCH($B16,maxArea_perResidue!$A$2:$A$21,0)))&gt;0),areaSAS!$F16/(INDEX(maxArea_perResidue!$B$2:$B$21,MATCH($B16,maxArea_perResidue!$A$2:$A$21,0))),"")</f>
        <v/>
      </c>
      <c r="AD16" t="str">
        <f>IF(AND($B16=AD$1,areaSAS!$F16/(INDEX(maxArea_perResidue!$B$2:$B$21,MATCH($B16,maxArea_perResidue!$A$2:$A$21,0)))&gt;0),areaSAS!$F16/(INDEX(maxArea_perResidue!$B$2:$B$21,MATCH($B16,maxArea_perResidue!$A$2:$A$21,0))),"")</f>
        <v/>
      </c>
      <c r="AE16" s="5" t="str">
        <f>IF(AND($B16=AE$1,areaSAS!$F16/(INDEX(maxArea_perResidue!$B$2:$B$21,MATCH($B16,maxArea_perResidue!$A$2:$A$21,0)))&gt;0),areaSAS!$F16/(INDEX(maxArea_perResidue!$B$2:$B$21,MATCH($B16,maxArea_perResidue!$A$2:$A$21,0))),"")</f>
        <v/>
      </c>
    </row>
    <row r="17" spans="1:31" x14ac:dyDescent="0.3">
      <c r="A17">
        <v>16</v>
      </c>
      <c r="B17" t="s">
        <v>520</v>
      </c>
      <c r="C17" t="s">
        <v>15</v>
      </c>
      <c r="D17">
        <v>80.539351820945697</v>
      </c>
      <c r="F17" s="1">
        <f t="shared" si="0"/>
        <v>80.539351820945697</v>
      </c>
      <c r="H17" s="2">
        <f t="shared" si="1"/>
        <v>0.49116559025973017</v>
      </c>
      <c r="I17" s="2">
        <f t="shared" si="2"/>
        <v>1</v>
      </c>
      <c r="J17" s="2">
        <f t="shared" si="3"/>
        <v>9</v>
      </c>
      <c r="L17" t="str">
        <f>IF(AND($B17=L$1,areaSAS!$F17/(INDEX(maxArea_perResidue!$B$2:$B$21,MATCH($B17,maxArea_perResidue!$A$2:$A$21,0)))&gt;0),areaSAS!$F17/(INDEX(maxArea_perResidue!$B$2:$B$21,MATCH($B17,maxArea_perResidue!$A$2:$A$21,0))),"")</f>
        <v/>
      </c>
      <c r="M17" t="str">
        <f>IF(AND($B17=M$1,areaSAS!$F17/(INDEX(maxArea_perResidue!$B$2:$B$21,MATCH($B17,maxArea_perResidue!$A$2:$A$21,0)))&gt;0),areaSAS!$F17/(INDEX(maxArea_perResidue!$B$2:$B$21,MATCH($B17,maxArea_perResidue!$A$2:$A$21,0))),"")</f>
        <v/>
      </c>
      <c r="N17" t="str">
        <f>IF(AND($B17=N$1,areaSAS!$F17/(INDEX(maxArea_perResidue!$B$2:$B$21,MATCH($B17,maxArea_perResidue!$A$2:$A$21,0)))&gt;0),areaSAS!$F17/(INDEX(maxArea_perResidue!$B$2:$B$21,MATCH($B17,maxArea_perResidue!$A$2:$A$21,0))),"")</f>
        <v/>
      </c>
      <c r="O17" t="str">
        <f>IF(AND($B17=O$1,areaSAS!$F17/(INDEX(maxArea_perResidue!$B$2:$B$21,MATCH($B17,maxArea_perResidue!$A$2:$A$21,0)))&gt;0),areaSAS!$F17/(INDEX(maxArea_perResidue!$B$2:$B$21,MATCH($B17,maxArea_perResidue!$A$2:$A$21,0))),"")</f>
        <v/>
      </c>
      <c r="P17" t="str">
        <f>IF(AND($B17=P$1,areaSAS!$F17/(INDEX(maxArea_perResidue!$B$2:$B$21,MATCH($B17,maxArea_perResidue!$A$2:$A$21,0)))&gt;0),areaSAS!$F17/(INDEX(maxArea_perResidue!$B$2:$B$21,MATCH($B17,maxArea_perResidue!$A$2:$A$21,0))),"")</f>
        <v/>
      </c>
      <c r="Q17" t="str">
        <f>IF(AND($B17=Q$1,areaSAS!$F17/(INDEX(maxArea_perResidue!$B$2:$B$21,MATCH($B17,maxArea_perResidue!$A$2:$A$21,0)))&gt;0),areaSAS!$F17/(INDEX(maxArea_perResidue!$B$2:$B$21,MATCH($B17,maxArea_perResidue!$A$2:$A$21,0))),"")</f>
        <v/>
      </c>
      <c r="R17" t="str">
        <f>IF(AND($B17=R$1,areaSAS!$F17/(INDEX(maxArea_perResidue!$B$2:$B$21,MATCH($B17,maxArea_perResidue!$A$2:$A$21,0)))&gt;0),areaSAS!$F17/(INDEX(maxArea_perResidue!$B$2:$B$21,MATCH($B17,maxArea_perResidue!$A$2:$A$21,0))),"")</f>
        <v/>
      </c>
      <c r="S17" t="str">
        <f>IF(AND($B17=S$1,areaSAS!$F17/(INDEX(maxArea_perResidue!$B$2:$B$21,MATCH($B17,maxArea_perResidue!$A$2:$A$21,0)))&gt;0),areaSAS!$F17/(INDEX(maxArea_perResidue!$B$2:$B$21,MATCH($B17,maxArea_perResidue!$A$2:$A$21,0))),"")</f>
        <v/>
      </c>
      <c r="T17" t="str">
        <f>IF(AND($B17=T$1,areaSAS!$F17/(INDEX(maxArea_perResidue!$B$2:$B$21,MATCH($B17,maxArea_perResidue!$A$2:$A$21,0)))&gt;0),areaSAS!$F17/(INDEX(maxArea_perResidue!$B$2:$B$21,MATCH($B17,maxArea_perResidue!$A$2:$A$21,0))),"")</f>
        <v/>
      </c>
      <c r="U17">
        <f>IF(AND($B17=U$1,areaSAS!$F17/(INDEX(maxArea_perResidue!$B$2:$B$21,MATCH($B17,maxArea_perResidue!$A$2:$A$21,0)))&gt;0),areaSAS!$F17/(INDEX(maxArea_perResidue!$B$2:$B$21,MATCH($B17,maxArea_perResidue!$A$2:$A$21,0))),"")</f>
        <v>0.56321225049612378</v>
      </c>
      <c r="V17" t="str">
        <f>IF(AND($B17=V$1,areaSAS!$F17/(INDEX(maxArea_perResidue!$B$2:$B$21,MATCH($B17,maxArea_perResidue!$A$2:$A$21,0)))&gt;0),areaSAS!$F17/(INDEX(maxArea_perResidue!$B$2:$B$21,MATCH($B17,maxArea_perResidue!$A$2:$A$21,0))),"")</f>
        <v/>
      </c>
      <c r="W17" t="str">
        <f>IF(AND($B17=W$1,areaSAS!$F17/(INDEX(maxArea_perResidue!$B$2:$B$21,MATCH($B17,maxArea_perResidue!$A$2:$A$21,0)))&gt;0),areaSAS!$F17/(INDEX(maxArea_perResidue!$B$2:$B$21,MATCH($B17,maxArea_perResidue!$A$2:$A$21,0))),"")</f>
        <v/>
      </c>
      <c r="X17" t="str">
        <f>IF(AND($B17=X$1,areaSAS!$F17/(INDEX(maxArea_perResidue!$B$2:$B$21,MATCH($B17,maxArea_perResidue!$A$2:$A$21,0)))&gt;0),areaSAS!$F17/(INDEX(maxArea_perResidue!$B$2:$B$21,MATCH($B17,maxArea_perResidue!$A$2:$A$21,0))),"")</f>
        <v/>
      </c>
      <c r="Y17" t="str">
        <f>IF(AND($B17=Y$1,areaSAS!$F17/(INDEX(maxArea_perResidue!$B$2:$B$21,MATCH($B17,maxArea_perResidue!$A$2:$A$21,0)))&gt;0),areaSAS!$F17/(INDEX(maxArea_perResidue!$B$2:$B$21,MATCH($B17,maxArea_perResidue!$A$2:$A$21,0))),"")</f>
        <v/>
      </c>
      <c r="Z17" t="str">
        <f>IF(AND($B17=Z$1,areaSAS!$F17/(INDEX(maxArea_perResidue!$B$2:$B$21,MATCH($B17,maxArea_perResidue!$A$2:$A$21,0)))&gt;0),areaSAS!$F17/(INDEX(maxArea_perResidue!$B$2:$B$21,MATCH($B17,maxArea_perResidue!$A$2:$A$21,0))),"")</f>
        <v/>
      </c>
      <c r="AA17" t="str">
        <f>IF(AND($B17=AA$1,areaSAS!$F17/(INDEX(maxArea_perResidue!$B$2:$B$21,MATCH($B17,maxArea_perResidue!$A$2:$A$21,0)))&gt;0),areaSAS!$F17/(INDEX(maxArea_perResidue!$B$2:$B$21,MATCH($B17,maxArea_perResidue!$A$2:$A$21,0))),"")</f>
        <v/>
      </c>
      <c r="AB17" t="str">
        <f>IF(AND($B17=AB$1,areaSAS!$F17/(INDEX(maxArea_perResidue!$B$2:$B$21,MATCH($B17,maxArea_perResidue!$A$2:$A$21,0)))&gt;0),areaSAS!$F17/(INDEX(maxArea_perResidue!$B$2:$B$21,MATCH($B17,maxArea_perResidue!$A$2:$A$21,0))),"")</f>
        <v/>
      </c>
      <c r="AC17" t="str">
        <f>IF(AND($B17=AC$1,areaSAS!$F17/(INDEX(maxArea_perResidue!$B$2:$B$21,MATCH($B17,maxArea_perResidue!$A$2:$A$21,0)))&gt;0),areaSAS!$F17/(INDEX(maxArea_perResidue!$B$2:$B$21,MATCH($B17,maxArea_perResidue!$A$2:$A$21,0))),"")</f>
        <v/>
      </c>
      <c r="AD17" t="str">
        <f>IF(AND($B17=AD$1,areaSAS!$F17/(INDEX(maxArea_perResidue!$B$2:$B$21,MATCH($B17,maxArea_perResidue!$A$2:$A$21,0)))&gt;0),areaSAS!$F17/(INDEX(maxArea_perResidue!$B$2:$B$21,MATCH($B17,maxArea_perResidue!$A$2:$A$21,0))),"")</f>
        <v/>
      </c>
      <c r="AE17" s="5" t="str">
        <f>IF(AND($B17=AE$1,areaSAS!$F17/(INDEX(maxArea_perResidue!$B$2:$B$21,MATCH($B17,maxArea_perResidue!$A$2:$A$21,0)))&gt;0),areaSAS!$F17/(INDEX(maxArea_perResidue!$B$2:$B$21,MATCH($B17,maxArea_perResidue!$A$2:$A$21,0))),"")</f>
        <v/>
      </c>
    </row>
    <row r="18" spans="1:31" x14ac:dyDescent="0.3">
      <c r="A18">
        <v>17</v>
      </c>
      <c r="B18" t="s">
        <v>518</v>
      </c>
      <c r="C18" t="s">
        <v>16</v>
      </c>
      <c r="D18">
        <v>35.955591857433298</v>
      </c>
      <c r="F18" s="1">
        <f t="shared" si="0"/>
        <v>35.955591857433298</v>
      </c>
      <c r="H18" s="2">
        <f t="shared" si="1"/>
        <v>0.21927354887404665</v>
      </c>
      <c r="I18" s="2">
        <f t="shared" si="2"/>
        <v>1</v>
      </c>
      <c r="J18" s="2">
        <f t="shared" si="3"/>
        <v>8</v>
      </c>
      <c r="L18" t="str">
        <f>IF(AND($B18=L$1,areaSAS!$F18/(INDEX(maxArea_perResidue!$B$2:$B$21,MATCH($B18,maxArea_perResidue!$A$2:$A$21,0)))&gt;0),areaSAS!$F18/(INDEX(maxArea_perResidue!$B$2:$B$21,MATCH($B18,maxArea_perResidue!$A$2:$A$21,0))),"")</f>
        <v/>
      </c>
      <c r="M18" t="str">
        <f>IF(AND($B18=M$1,areaSAS!$F18/(INDEX(maxArea_perResidue!$B$2:$B$21,MATCH($B18,maxArea_perResidue!$A$2:$A$21,0)))&gt;0),areaSAS!$F18/(INDEX(maxArea_perResidue!$B$2:$B$21,MATCH($B18,maxArea_perResidue!$A$2:$A$21,0))),"")</f>
        <v/>
      </c>
      <c r="N18" t="str">
        <f>IF(AND($B18=N$1,areaSAS!$F18/(INDEX(maxArea_perResidue!$B$2:$B$21,MATCH($B18,maxArea_perResidue!$A$2:$A$21,0)))&gt;0),areaSAS!$F18/(INDEX(maxArea_perResidue!$B$2:$B$21,MATCH($B18,maxArea_perResidue!$A$2:$A$21,0))),"")</f>
        <v/>
      </c>
      <c r="O18" t="str">
        <f>IF(AND($B18=O$1,areaSAS!$F18/(INDEX(maxArea_perResidue!$B$2:$B$21,MATCH($B18,maxArea_perResidue!$A$2:$A$21,0)))&gt;0),areaSAS!$F18/(INDEX(maxArea_perResidue!$B$2:$B$21,MATCH($B18,maxArea_perResidue!$A$2:$A$21,0))),"")</f>
        <v/>
      </c>
      <c r="P18" t="str">
        <f>IF(AND($B18=P$1,areaSAS!$F18/(INDEX(maxArea_perResidue!$B$2:$B$21,MATCH($B18,maxArea_perResidue!$A$2:$A$21,0)))&gt;0),areaSAS!$F18/(INDEX(maxArea_perResidue!$B$2:$B$21,MATCH($B18,maxArea_perResidue!$A$2:$A$21,0))),"")</f>
        <v/>
      </c>
      <c r="Q18" t="str">
        <f>IF(AND($B18=Q$1,areaSAS!$F18/(INDEX(maxArea_perResidue!$B$2:$B$21,MATCH($B18,maxArea_perResidue!$A$2:$A$21,0)))&gt;0),areaSAS!$F18/(INDEX(maxArea_perResidue!$B$2:$B$21,MATCH($B18,maxArea_perResidue!$A$2:$A$21,0))),"")</f>
        <v/>
      </c>
      <c r="R18" t="str">
        <f>IF(AND($B18=R$1,areaSAS!$F18/(INDEX(maxArea_perResidue!$B$2:$B$21,MATCH($B18,maxArea_perResidue!$A$2:$A$21,0)))&gt;0),areaSAS!$F18/(INDEX(maxArea_perResidue!$B$2:$B$21,MATCH($B18,maxArea_perResidue!$A$2:$A$21,0))),"")</f>
        <v/>
      </c>
      <c r="S18" t="str">
        <f>IF(AND($B18=S$1,areaSAS!$F18/(INDEX(maxArea_perResidue!$B$2:$B$21,MATCH($B18,maxArea_perResidue!$A$2:$A$21,0)))&gt;0),areaSAS!$F18/(INDEX(maxArea_perResidue!$B$2:$B$21,MATCH($B18,maxArea_perResidue!$A$2:$A$21,0))),"")</f>
        <v/>
      </c>
      <c r="T18" t="str">
        <f>IF(AND($B18=T$1,areaSAS!$F18/(INDEX(maxArea_perResidue!$B$2:$B$21,MATCH($B18,maxArea_perResidue!$A$2:$A$21,0)))&gt;0),areaSAS!$F18/(INDEX(maxArea_perResidue!$B$2:$B$21,MATCH($B18,maxArea_perResidue!$A$2:$A$21,0))),"")</f>
        <v/>
      </c>
      <c r="U18" t="str">
        <f>IF(AND($B18=U$1,areaSAS!$F18/(INDEX(maxArea_perResidue!$B$2:$B$21,MATCH($B18,maxArea_perResidue!$A$2:$A$21,0)))&gt;0),areaSAS!$F18/(INDEX(maxArea_perResidue!$B$2:$B$21,MATCH($B18,maxArea_perResidue!$A$2:$A$21,0))),"")</f>
        <v/>
      </c>
      <c r="V18" t="str">
        <f>IF(AND($B18=V$1,areaSAS!$F18/(INDEX(maxArea_perResidue!$B$2:$B$21,MATCH($B18,maxArea_perResidue!$A$2:$A$21,0)))&gt;0),areaSAS!$F18/(INDEX(maxArea_perResidue!$B$2:$B$21,MATCH($B18,maxArea_perResidue!$A$2:$A$21,0))),"")</f>
        <v/>
      </c>
      <c r="W18" t="str">
        <f>IF(AND($B18=W$1,areaSAS!$F18/(INDEX(maxArea_perResidue!$B$2:$B$21,MATCH($B18,maxArea_perResidue!$A$2:$A$21,0)))&gt;0),areaSAS!$F18/(INDEX(maxArea_perResidue!$B$2:$B$21,MATCH($B18,maxArea_perResidue!$A$2:$A$21,0))),"")</f>
        <v/>
      </c>
      <c r="X18">
        <f>IF(AND($B18=X$1,areaSAS!$F18/(INDEX(maxArea_perResidue!$B$2:$B$21,MATCH($B18,maxArea_perResidue!$A$2:$A$21,0)))&gt;0),areaSAS!$F18/(INDEX(maxArea_perResidue!$B$2:$B$21,MATCH($B18,maxArea_perResidue!$A$2:$A$21,0))),"")</f>
        <v>0.3706762047158072</v>
      </c>
      <c r="Y18" t="str">
        <f>IF(AND($B18=Y$1,areaSAS!$F18/(INDEX(maxArea_perResidue!$B$2:$B$21,MATCH($B18,maxArea_perResidue!$A$2:$A$21,0)))&gt;0),areaSAS!$F18/(INDEX(maxArea_perResidue!$B$2:$B$21,MATCH($B18,maxArea_perResidue!$A$2:$A$21,0))),"")</f>
        <v/>
      </c>
      <c r="Z18" t="str">
        <f>IF(AND($B18=Z$1,areaSAS!$F18/(INDEX(maxArea_perResidue!$B$2:$B$21,MATCH($B18,maxArea_perResidue!$A$2:$A$21,0)))&gt;0),areaSAS!$F18/(INDEX(maxArea_perResidue!$B$2:$B$21,MATCH($B18,maxArea_perResidue!$A$2:$A$21,0))),"")</f>
        <v/>
      </c>
      <c r="AA18" t="str">
        <f>IF(AND($B18=AA$1,areaSAS!$F18/(INDEX(maxArea_perResidue!$B$2:$B$21,MATCH($B18,maxArea_perResidue!$A$2:$A$21,0)))&gt;0),areaSAS!$F18/(INDEX(maxArea_perResidue!$B$2:$B$21,MATCH($B18,maxArea_perResidue!$A$2:$A$21,0))),"")</f>
        <v/>
      </c>
      <c r="AB18" t="str">
        <f>IF(AND($B18=AB$1,areaSAS!$F18/(INDEX(maxArea_perResidue!$B$2:$B$21,MATCH($B18,maxArea_perResidue!$A$2:$A$21,0)))&gt;0),areaSAS!$F18/(INDEX(maxArea_perResidue!$B$2:$B$21,MATCH($B18,maxArea_perResidue!$A$2:$A$21,0))),"")</f>
        <v/>
      </c>
      <c r="AC18" t="str">
        <f>IF(AND($B18=AC$1,areaSAS!$F18/(INDEX(maxArea_perResidue!$B$2:$B$21,MATCH($B18,maxArea_perResidue!$A$2:$A$21,0)))&gt;0),areaSAS!$F18/(INDEX(maxArea_perResidue!$B$2:$B$21,MATCH($B18,maxArea_perResidue!$A$2:$A$21,0))),"")</f>
        <v/>
      </c>
      <c r="AD18" t="str">
        <f>IF(AND($B18=AD$1,areaSAS!$F18/(INDEX(maxArea_perResidue!$B$2:$B$21,MATCH($B18,maxArea_perResidue!$A$2:$A$21,0)))&gt;0),areaSAS!$F18/(INDEX(maxArea_perResidue!$B$2:$B$21,MATCH($B18,maxArea_perResidue!$A$2:$A$21,0))),"")</f>
        <v/>
      </c>
      <c r="AE18" s="5" t="str">
        <f>IF(AND($B18=AE$1,areaSAS!$F18/(INDEX(maxArea_perResidue!$B$2:$B$21,MATCH($B18,maxArea_perResidue!$A$2:$A$21,0)))&gt;0),areaSAS!$F18/(INDEX(maxArea_perResidue!$B$2:$B$21,MATCH($B18,maxArea_perResidue!$A$2:$A$21,0))),"")</f>
        <v/>
      </c>
    </row>
    <row r="19" spans="1:31" x14ac:dyDescent="0.3">
      <c r="A19">
        <v>18</v>
      </c>
      <c r="B19" t="s">
        <v>518</v>
      </c>
      <c r="C19" t="s">
        <v>17</v>
      </c>
      <c r="D19">
        <v>82.286119908094406</v>
      </c>
      <c r="F19" s="1">
        <f t="shared" si="0"/>
        <v>82.286119908094406</v>
      </c>
      <c r="H19" s="2">
        <f t="shared" si="1"/>
        <v>0.50181817634558101</v>
      </c>
      <c r="I19" s="2">
        <f t="shared" si="2"/>
        <v>1</v>
      </c>
      <c r="J19" s="2">
        <f t="shared" si="3"/>
        <v>7</v>
      </c>
      <c r="L19" t="str">
        <f>IF(AND($B19=L$1,areaSAS!$F19/(INDEX(maxArea_perResidue!$B$2:$B$21,MATCH($B19,maxArea_perResidue!$A$2:$A$21,0)))&gt;0),areaSAS!$F19/(INDEX(maxArea_perResidue!$B$2:$B$21,MATCH($B19,maxArea_perResidue!$A$2:$A$21,0))),"")</f>
        <v/>
      </c>
      <c r="M19" t="str">
        <f>IF(AND($B19=M$1,areaSAS!$F19/(INDEX(maxArea_perResidue!$B$2:$B$21,MATCH($B19,maxArea_perResidue!$A$2:$A$21,0)))&gt;0),areaSAS!$F19/(INDEX(maxArea_perResidue!$B$2:$B$21,MATCH($B19,maxArea_perResidue!$A$2:$A$21,0))),"")</f>
        <v/>
      </c>
      <c r="N19" t="str">
        <f>IF(AND($B19=N$1,areaSAS!$F19/(INDEX(maxArea_perResidue!$B$2:$B$21,MATCH($B19,maxArea_perResidue!$A$2:$A$21,0)))&gt;0),areaSAS!$F19/(INDEX(maxArea_perResidue!$B$2:$B$21,MATCH($B19,maxArea_perResidue!$A$2:$A$21,0))),"")</f>
        <v/>
      </c>
      <c r="O19" t="str">
        <f>IF(AND($B19=O$1,areaSAS!$F19/(INDEX(maxArea_perResidue!$B$2:$B$21,MATCH($B19,maxArea_perResidue!$A$2:$A$21,0)))&gt;0),areaSAS!$F19/(INDEX(maxArea_perResidue!$B$2:$B$21,MATCH($B19,maxArea_perResidue!$A$2:$A$21,0))),"")</f>
        <v/>
      </c>
      <c r="P19" t="str">
        <f>IF(AND($B19=P$1,areaSAS!$F19/(INDEX(maxArea_perResidue!$B$2:$B$21,MATCH($B19,maxArea_perResidue!$A$2:$A$21,0)))&gt;0),areaSAS!$F19/(INDEX(maxArea_perResidue!$B$2:$B$21,MATCH($B19,maxArea_perResidue!$A$2:$A$21,0))),"")</f>
        <v/>
      </c>
      <c r="Q19" t="str">
        <f>IF(AND($B19=Q$1,areaSAS!$F19/(INDEX(maxArea_perResidue!$B$2:$B$21,MATCH($B19,maxArea_perResidue!$A$2:$A$21,0)))&gt;0),areaSAS!$F19/(INDEX(maxArea_perResidue!$B$2:$B$21,MATCH($B19,maxArea_perResidue!$A$2:$A$21,0))),"")</f>
        <v/>
      </c>
      <c r="R19" t="str">
        <f>IF(AND($B19=R$1,areaSAS!$F19/(INDEX(maxArea_perResidue!$B$2:$B$21,MATCH($B19,maxArea_perResidue!$A$2:$A$21,0)))&gt;0),areaSAS!$F19/(INDEX(maxArea_perResidue!$B$2:$B$21,MATCH($B19,maxArea_perResidue!$A$2:$A$21,0))),"")</f>
        <v/>
      </c>
      <c r="S19" t="str">
        <f>IF(AND($B19=S$1,areaSAS!$F19/(INDEX(maxArea_perResidue!$B$2:$B$21,MATCH($B19,maxArea_perResidue!$A$2:$A$21,0)))&gt;0),areaSAS!$F19/(INDEX(maxArea_perResidue!$B$2:$B$21,MATCH($B19,maxArea_perResidue!$A$2:$A$21,0))),"")</f>
        <v/>
      </c>
      <c r="T19" t="str">
        <f>IF(AND($B19=T$1,areaSAS!$F19/(INDEX(maxArea_perResidue!$B$2:$B$21,MATCH($B19,maxArea_perResidue!$A$2:$A$21,0)))&gt;0),areaSAS!$F19/(INDEX(maxArea_perResidue!$B$2:$B$21,MATCH($B19,maxArea_perResidue!$A$2:$A$21,0))),"")</f>
        <v/>
      </c>
      <c r="U19" t="str">
        <f>IF(AND($B19=U$1,areaSAS!$F19/(INDEX(maxArea_perResidue!$B$2:$B$21,MATCH($B19,maxArea_perResidue!$A$2:$A$21,0)))&gt;0),areaSAS!$F19/(INDEX(maxArea_perResidue!$B$2:$B$21,MATCH($B19,maxArea_perResidue!$A$2:$A$21,0))),"")</f>
        <v/>
      </c>
      <c r="V19" t="str">
        <f>IF(AND($B19=V$1,areaSAS!$F19/(INDEX(maxArea_perResidue!$B$2:$B$21,MATCH($B19,maxArea_perResidue!$A$2:$A$21,0)))&gt;0),areaSAS!$F19/(INDEX(maxArea_perResidue!$B$2:$B$21,MATCH($B19,maxArea_perResidue!$A$2:$A$21,0))),"")</f>
        <v/>
      </c>
      <c r="W19" t="str">
        <f>IF(AND($B19=W$1,areaSAS!$F19/(INDEX(maxArea_perResidue!$B$2:$B$21,MATCH($B19,maxArea_perResidue!$A$2:$A$21,0)))&gt;0),areaSAS!$F19/(INDEX(maxArea_perResidue!$B$2:$B$21,MATCH($B19,maxArea_perResidue!$A$2:$A$21,0))),"")</f>
        <v/>
      </c>
      <c r="X19">
        <f>IF(AND($B19=X$1,areaSAS!$F19/(INDEX(maxArea_perResidue!$B$2:$B$21,MATCH($B19,maxArea_perResidue!$A$2:$A$21,0)))&gt;0),areaSAS!$F19/(INDEX(maxArea_perResidue!$B$2:$B$21,MATCH($B19,maxArea_perResidue!$A$2:$A$21,0))),"")</f>
        <v>0.84831051451643713</v>
      </c>
      <c r="Y19" t="str">
        <f>IF(AND($B19=Y$1,areaSAS!$F19/(INDEX(maxArea_perResidue!$B$2:$B$21,MATCH($B19,maxArea_perResidue!$A$2:$A$21,0)))&gt;0),areaSAS!$F19/(INDEX(maxArea_perResidue!$B$2:$B$21,MATCH($B19,maxArea_perResidue!$A$2:$A$21,0))),"")</f>
        <v/>
      </c>
      <c r="Z19" t="str">
        <f>IF(AND($B19=Z$1,areaSAS!$F19/(INDEX(maxArea_perResidue!$B$2:$B$21,MATCH($B19,maxArea_perResidue!$A$2:$A$21,0)))&gt;0),areaSAS!$F19/(INDEX(maxArea_perResidue!$B$2:$B$21,MATCH($B19,maxArea_perResidue!$A$2:$A$21,0))),"")</f>
        <v/>
      </c>
      <c r="AA19" t="str">
        <f>IF(AND($B19=AA$1,areaSAS!$F19/(INDEX(maxArea_perResidue!$B$2:$B$21,MATCH($B19,maxArea_perResidue!$A$2:$A$21,0)))&gt;0),areaSAS!$F19/(INDEX(maxArea_perResidue!$B$2:$B$21,MATCH($B19,maxArea_perResidue!$A$2:$A$21,0))),"")</f>
        <v/>
      </c>
      <c r="AB19" t="str">
        <f>IF(AND($B19=AB$1,areaSAS!$F19/(INDEX(maxArea_perResidue!$B$2:$B$21,MATCH($B19,maxArea_perResidue!$A$2:$A$21,0)))&gt;0),areaSAS!$F19/(INDEX(maxArea_perResidue!$B$2:$B$21,MATCH($B19,maxArea_perResidue!$A$2:$A$21,0))),"")</f>
        <v/>
      </c>
      <c r="AC19" t="str">
        <f>IF(AND($B19=AC$1,areaSAS!$F19/(INDEX(maxArea_perResidue!$B$2:$B$21,MATCH($B19,maxArea_perResidue!$A$2:$A$21,0)))&gt;0),areaSAS!$F19/(INDEX(maxArea_perResidue!$B$2:$B$21,MATCH($B19,maxArea_perResidue!$A$2:$A$21,0))),"")</f>
        <v/>
      </c>
      <c r="AD19" t="str">
        <f>IF(AND($B19=AD$1,areaSAS!$F19/(INDEX(maxArea_perResidue!$B$2:$B$21,MATCH($B19,maxArea_perResidue!$A$2:$A$21,0)))&gt;0),areaSAS!$F19/(INDEX(maxArea_perResidue!$B$2:$B$21,MATCH($B19,maxArea_perResidue!$A$2:$A$21,0))),"")</f>
        <v/>
      </c>
      <c r="AE19" s="5" t="str">
        <f>IF(AND($B19=AE$1,areaSAS!$F19/(INDEX(maxArea_perResidue!$B$2:$B$21,MATCH($B19,maxArea_perResidue!$A$2:$A$21,0)))&gt;0),areaSAS!$F19/(INDEX(maxArea_perResidue!$B$2:$B$21,MATCH($B19,maxArea_perResidue!$A$2:$A$21,0))),"")</f>
        <v/>
      </c>
    </row>
    <row r="20" spans="1:31" x14ac:dyDescent="0.3">
      <c r="A20">
        <v>19</v>
      </c>
      <c r="B20" t="s">
        <v>526</v>
      </c>
      <c r="C20" t="s">
        <v>18</v>
      </c>
      <c r="D20">
        <v>15.6377283334732</v>
      </c>
      <c r="F20" s="1">
        <f t="shared" si="0"/>
        <v>15.6377283334732</v>
      </c>
      <c r="H20" s="2">
        <f t="shared" si="1"/>
        <v>9.5365978165647028E-2</v>
      </c>
      <c r="I20" s="2">
        <f t="shared" si="2"/>
        <v>1</v>
      </c>
      <c r="J20" s="2">
        <f t="shared" si="3"/>
        <v>7</v>
      </c>
      <c r="L20" t="str">
        <f>IF(AND($B20=L$1,areaSAS!$F20/(INDEX(maxArea_perResidue!$B$2:$B$21,MATCH($B20,maxArea_perResidue!$A$2:$A$21,0)))&gt;0),areaSAS!$F20/(INDEX(maxArea_perResidue!$B$2:$B$21,MATCH($B20,maxArea_perResidue!$A$2:$A$21,0))),"")</f>
        <v/>
      </c>
      <c r="M20" t="str">
        <f>IF(AND($B20=M$1,areaSAS!$F20/(INDEX(maxArea_perResidue!$B$2:$B$21,MATCH($B20,maxArea_perResidue!$A$2:$A$21,0)))&gt;0),areaSAS!$F20/(INDEX(maxArea_perResidue!$B$2:$B$21,MATCH($B20,maxArea_perResidue!$A$2:$A$21,0))),"")</f>
        <v/>
      </c>
      <c r="N20" t="str">
        <f>IF(AND($B20=N$1,areaSAS!$F20/(INDEX(maxArea_perResidue!$B$2:$B$21,MATCH($B20,maxArea_perResidue!$A$2:$A$21,0)))&gt;0),areaSAS!$F20/(INDEX(maxArea_perResidue!$B$2:$B$21,MATCH($B20,maxArea_perResidue!$A$2:$A$21,0))),"")</f>
        <v/>
      </c>
      <c r="O20" t="str">
        <f>IF(AND($B20=O$1,areaSAS!$F20/(INDEX(maxArea_perResidue!$B$2:$B$21,MATCH($B20,maxArea_perResidue!$A$2:$A$21,0)))&gt;0),areaSAS!$F20/(INDEX(maxArea_perResidue!$B$2:$B$21,MATCH($B20,maxArea_perResidue!$A$2:$A$21,0))),"")</f>
        <v/>
      </c>
      <c r="P20" t="str">
        <f>IF(AND($B20=P$1,areaSAS!$F20/(INDEX(maxArea_perResidue!$B$2:$B$21,MATCH($B20,maxArea_perResidue!$A$2:$A$21,0)))&gt;0),areaSAS!$F20/(INDEX(maxArea_perResidue!$B$2:$B$21,MATCH($B20,maxArea_perResidue!$A$2:$A$21,0))),"")</f>
        <v/>
      </c>
      <c r="Q20" t="str">
        <f>IF(AND($B20=Q$1,areaSAS!$F20/(INDEX(maxArea_perResidue!$B$2:$B$21,MATCH($B20,maxArea_perResidue!$A$2:$A$21,0)))&gt;0),areaSAS!$F20/(INDEX(maxArea_perResidue!$B$2:$B$21,MATCH($B20,maxArea_perResidue!$A$2:$A$21,0))),"")</f>
        <v/>
      </c>
      <c r="R20" t="str">
        <f>IF(AND($B20=R$1,areaSAS!$F20/(INDEX(maxArea_perResidue!$B$2:$B$21,MATCH($B20,maxArea_perResidue!$A$2:$A$21,0)))&gt;0),areaSAS!$F20/(INDEX(maxArea_perResidue!$B$2:$B$21,MATCH($B20,maxArea_perResidue!$A$2:$A$21,0))),"")</f>
        <v/>
      </c>
      <c r="S20" t="str">
        <f>IF(AND($B20=S$1,areaSAS!$F20/(INDEX(maxArea_perResidue!$B$2:$B$21,MATCH($B20,maxArea_perResidue!$A$2:$A$21,0)))&gt;0),areaSAS!$F20/(INDEX(maxArea_perResidue!$B$2:$B$21,MATCH($B20,maxArea_perResidue!$A$2:$A$21,0))),"")</f>
        <v/>
      </c>
      <c r="T20" t="str">
        <f>IF(AND($B20=T$1,areaSAS!$F20/(INDEX(maxArea_perResidue!$B$2:$B$21,MATCH($B20,maxArea_perResidue!$A$2:$A$21,0)))&gt;0),areaSAS!$F20/(INDEX(maxArea_perResidue!$B$2:$B$21,MATCH($B20,maxArea_perResidue!$A$2:$A$21,0))),"")</f>
        <v/>
      </c>
      <c r="U20" t="str">
        <f>IF(AND($B20=U$1,areaSAS!$F20/(INDEX(maxArea_perResidue!$B$2:$B$21,MATCH($B20,maxArea_perResidue!$A$2:$A$21,0)))&gt;0),areaSAS!$F20/(INDEX(maxArea_perResidue!$B$2:$B$21,MATCH($B20,maxArea_perResidue!$A$2:$A$21,0))),"")</f>
        <v/>
      </c>
      <c r="V20">
        <f>IF(AND($B20=V$1,areaSAS!$F20/(INDEX(maxArea_perResidue!$B$2:$B$21,MATCH($B20,maxArea_perResidue!$A$2:$A$21,0)))&gt;0),areaSAS!$F20/(INDEX(maxArea_perResidue!$B$2:$B$21,MATCH($B20,maxArea_perResidue!$A$2:$A$21,0))),"")</f>
        <v>9.5936983640939874E-2</v>
      </c>
      <c r="W20" t="str">
        <f>IF(AND($B20=W$1,areaSAS!$F20/(INDEX(maxArea_perResidue!$B$2:$B$21,MATCH($B20,maxArea_perResidue!$A$2:$A$21,0)))&gt;0),areaSAS!$F20/(INDEX(maxArea_perResidue!$B$2:$B$21,MATCH($B20,maxArea_perResidue!$A$2:$A$21,0))),"")</f>
        <v/>
      </c>
      <c r="X20" t="str">
        <f>IF(AND($B20=X$1,areaSAS!$F20/(INDEX(maxArea_perResidue!$B$2:$B$21,MATCH($B20,maxArea_perResidue!$A$2:$A$21,0)))&gt;0),areaSAS!$F20/(INDEX(maxArea_perResidue!$B$2:$B$21,MATCH($B20,maxArea_perResidue!$A$2:$A$21,0))),"")</f>
        <v/>
      </c>
      <c r="Y20" t="str">
        <f>IF(AND($B20=Y$1,areaSAS!$F20/(INDEX(maxArea_perResidue!$B$2:$B$21,MATCH($B20,maxArea_perResidue!$A$2:$A$21,0)))&gt;0),areaSAS!$F20/(INDEX(maxArea_perResidue!$B$2:$B$21,MATCH($B20,maxArea_perResidue!$A$2:$A$21,0))),"")</f>
        <v/>
      </c>
      <c r="Z20" t="str">
        <f>IF(AND($B20=Z$1,areaSAS!$F20/(INDEX(maxArea_perResidue!$B$2:$B$21,MATCH($B20,maxArea_perResidue!$A$2:$A$21,0)))&gt;0),areaSAS!$F20/(INDEX(maxArea_perResidue!$B$2:$B$21,MATCH($B20,maxArea_perResidue!$A$2:$A$21,0))),"")</f>
        <v/>
      </c>
      <c r="AA20" t="str">
        <f>IF(AND($B20=AA$1,areaSAS!$F20/(INDEX(maxArea_perResidue!$B$2:$B$21,MATCH($B20,maxArea_perResidue!$A$2:$A$21,0)))&gt;0),areaSAS!$F20/(INDEX(maxArea_perResidue!$B$2:$B$21,MATCH($B20,maxArea_perResidue!$A$2:$A$21,0))),"")</f>
        <v/>
      </c>
      <c r="AB20" t="str">
        <f>IF(AND($B20=AB$1,areaSAS!$F20/(INDEX(maxArea_perResidue!$B$2:$B$21,MATCH($B20,maxArea_perResidue!$A$2:$A$21,0)))&gt;0),areaSAS!$F20/(INDEX(maxArea_perResidue!$B$2:$B$21,MATCH($B20,maxArea_perResidue!$A$2:$A$21,0))),"")</f>
        <v/>
      </c>
      <c r="AC20" t="str">
        <f>IF(AND($B20=AC$1,areaSAS!$F20/(INDEX(maxArea_perResidue!$B$2:$B$21,MATCH($B20,maxArea_perResidue!$A$2:$A$21,0)))&gt;0),areaSAS!$F20/(INDEX(maxArea_perResidue!$B$2:$B$21,MATCH($B20,maxArea_perResidue!$A$2:$A$21,0))),"")</f>
        <v/>
      </c>
      <c r="AD20" t="str">
        <f>IF(AND($B20=AD$1,areaSAS!$F20/(INDEX(maxArea_perResidue!$B$2:$B$21,MATCH($B20,maxArea_perResidue!$A$2:$A$21,0)))&gt;0),areaSAS!$F20/(INDEX(maxArea_perResidue!$B$2:$B$21,MATCH($B20,maxArea_perResidue!$A$2:$A$21,0))),"")</f>
        <v/>
      </c>
      <c r="AE20" s="5" t="str">
        <f>IF(AND($B20=AE$1,areaSAS!$F20/(INDEX(maxArea_perResidue!$B$2:$B$21,MATCH($B20,maxArea_perResidue!$A$2:$A$21,0)))&gt;0),areaSAS!$F20/(INDEX(maxArea_perResidue!$B$2:$B$21,MATCH($B20,maxArea_perResidue!$A$2:$A$21,0))),"")</f>
        <v/>
      </c>
    </row>
    <row r="21" spans="1:31" x14ac:dyDescent="0.3">
      <c r="A21">
        <v>20</v>
      </c>
      <c r="B21" t="s">
        <v>527</v>
      </c>
      <c r="C21" t="s">
        <v>19</v>
      </c>
      <c r="D21">
        <v>125.93498310446699</v>
      </c>
      <c r="F21" s="1">
        <f t="shared" si="0"/>
        <v>125.93498310446699</v>
      </c>
      <c r="H21" s="2">
        <f t="shared" si="1"/>
        <v>0.76800879212897011</v>
      </c>
      <c r="I21" s="2">
        <f t="shared" si="2"/>
        <v>1</v>
      </c>
      <c r="J21" s="2">
        <f t="shared" si="3"/>
        <v>7</v>
      </c>
      <c r="L21" t="str">
        <f>IF(AND($B21=L$1,areaSAS!$F21/(INDEX(maxArea_perResidue!$B$2:$B$21,MATCH($B21,maxArea_perResidue!$A$2:$A$21,0)))&gt;0),areaSAS!$F21/(INDEX(maxArea_perResidue!$B$2:$B$21,MATCH($B21,maxArea_perResidue!$A$2:$A$21,0))),"")</f>
        <v/>
      </c>
      <c r="M21" t="str">
        <f>IF(AND($B21=M$1,areaSAS!$F21/(INDEX(maxArea_perResidue!$B$2:$B$21,MATCH($B21,maxArea_perResidue!$A$2:$A$21,0)))&gt;0),areaSAS!$F21/(INDEX(maxArea_perResidue!$B$2:$B$21,MATCH($B21,maxArea_perResidue!$A$2:$A$21,0))),"")</f>
        <v/>
      </c>
      <c r="N21" t="str">
        <f>IF(AND($B21=N$1,areaSAS!$F21/(INDEX(maxArea_perResidue!$B$2:$B$21,MATCH($B21,maxArea_perResidue!$A$2:$A$21,0)))&gt;0),areaSAS!$F21/(INDEX(maxArea_perResidue!$B$2:$B$21,MATCH($B21,maxArea_perResidue!$A$2:$A$21,0))),"")</f>
        <v/>
      </c>
      <c r="O21" t="str">
        <f>IF(AND($B21=O$1,areaSAS!$F21/(INDEX(maxArea_perResidue!$B$2:$B$21,MATCH($B21,maxArea_perResidue!$A$2:$A$21,0)))&gt;0),areaSAS!$F21/(INDEX(maxArea_perResidue!$B$2:$B$21,MATCH($B21,maxArea_perResidue!$A$2:$A$21,0))),"")</f>
        <v/>
      </c>
      <c r="P21" t="str">
        <f>IF(AND($B21=P$1,areaSAS!$F21/(INDEX(maxArea_perResidue!$B$2:$B$21,MATCH($B21,maxArea_perResidue!$A$2:$A$21,0)))&gt;0),areaSAS!$F21/(INDEX(maxArea_perResidue!$B$2:$B$21,MATCH($B21,maxArea_perResidue!$A$2:$A$21,0))),"")</f>
        <v/>
      </c>
      <c r="Q21" t="str">
        <f>IF(AND($B21=Q$1,areaSAS!$F21/(INDEX(maxArea_perResidue!$B$2:$B$21,MATCH($B21,maxArea_perResidue!$A$2:$A$21,0)))&gt;0),areaSAS!$F21/(INDEX(maxArea_perResidue!$B$2:$B$21,MATCH($B21,maxArea_perResidue!$A$2:$A$21,0))),"")</f>
        <v/>
      </c>
      <c r="R21" t="str">
        <f>IF(AND($B21=R$1,areaSAS!$F21/(INDEX(maxArea_perResidue!$B$2:$B$21,MATCH($B21,maxArea_perResidue!$A$2:$A$21,0)))&gt;0),areaSAS!$F21/(INDEX(maxArea_perResidue!$B$2:$B$21,MATCH($B21,maxArea_perResidue!$A$2:$A$21,0))),"")</f>
        <v/>
      </c>
      <c r="S21" t="str">
        <f>IF(AND($B21=S$1,areaSAS!$F21/(INDEX(maxArea_perResidue!$B$2:$B$21,MATCH($B21,maxArea_perResidue!$A$2:$A$21,0)))&gt;0),areaSAS!$F21/(INDEX(maxArea_perResidue!$B$2:$B$21,MATCH($B21,maxArea_perResidue!$A$2:$A$21,0))),"")</f>
        <v/>
      </c>
      <c r="T21" t="str">
        <f>IF(AND($B21=T$1,areaSAS!$F21/(INDEX(maxArea_perResidue!$B$2:$B$21,MATCH($B21,maxArea_perResidue!$A$2:$A$21,0)))&gt;0),areaSAS!$F21/(INDEX(maxArea_perResidue!$B$2:$B$21,MATCH($B21,maxArea_perResidue!$A$2:$A$21,0))),"")</f>
        <v/>
      </c>
      <c r="U21" t="str">
        <f>IF(AND($B21=U$1,areaSAS!$F21/(INDEX(maxArea_perResidue!$B$2:$B$21,MATCH($B21,maxArea_perResidue!$A$2:$A$21,0)))&gt;0),areaSAS!$F21/(INDEX(maxArea_perResidue!$B$2:$B$21,MATCH($B21,maxArea_perResidue!$A$2:$A$21,0))),"")</f>
        <v/>
      </c>
      <c r="V21" t="str">
        <f>IF(AND($B21=V$1,areaSAS!$F21/(INDEX(maxArea_perResidue!$B$2:$B$21,MATCH($B21,maxArea_perResidue!$A$2:$A$21,0)))&gt;0),areaSAS!$F21/(INDEX(maxArea_perResidue!$B$2:$B$21,MATCH($B21,maxArea_perResidue!$A$2:$A$21,0))),"")</f>
        <v/>
      </c>
      <c r="W21" t="str">
        <f>IF(AND($B21=W$1,areaSAS!$F21/(INDEX(maxArea_perResidue!$B$2:$B$21,MATCH($B21,maxArea_perResidue!$A$2:$A$21,0)))&gt;0),areaSAS!$F21/(INDEX(maxArea_perResidue!$B$2:$B$21,MATCH($B21,maxArea_perResidue!$A$2:$A$21,0))),"")</f>
        <v/>
      </c>
      <c r="X21" t="str">
        <f>IF(AND($B21=X$1,areaSAS!$F21/(INDEX(maxArea_perResidue!$B$2:$B$21,MATCH($B21,maxArea_perResidue!$A$2:$A$21,0)))&gt;0),areaSAS!$F21/(INDEX(maxArea_perResidue!$B$2:$B$21,MATCH($B21,maxArea_perResidue!$A$2:$A$21,0))),"")</f>
        <v/>
      </c>
      <c r="Y21" t="str">
        <f>IF(AND($B21=Y$1,areaSAS!$F21/(INDEX(maxArea_perResidue!$B$2:$B$21,MATCH($B21,maxArea_perResidue!$A$2:$A$21,0)))&gt;0),areaSAS!$F21/(INDEX(maxArea_perResidue!$B$2:$B$21,MATCH($B21,maxArea_perResidue!$A$2:$A$21,0))),"")</f>
        <v/>
      </c>
      <c r="Z21" t="str">
        <f>IF(AND($B21=Z$1,areaSAS!$F21/(INDEX(maxArea_perResidue!$B$2:$B$21,MATCH($B21,maxArea_perResidue!$A$2:$A$21,0)))&gt;0),areaSAS!$F21/(INDEX(maxArea_perResidue!$B$2:$B$21,MATCH($B21,maxArea_perResidue!$A$2:$A$21,0))),"")</f>
        <v/>
      </c>
      <c r="AA21" t="str">
        <f>IF(AND($B21=AA$1,areaSAS!$F21/(INDEX(maxArea_perResidue!$B$2:$B$21,MATCH($B21,maxArea_perResidue!$A$2:$A$21,0)))&gt;0),areaSAS!$F21/(INDEX(maxArea_perResidue!$B$2:$B$21,MATCH($B21,maxArea_perResidue!$A$2:$A$21,0))),"")</f>
        <v/>
      </c>
      <c r="AB21" t="str">
        <f>IF(AND($B21=AB$1,areaSAS!$F21/(INDEX(maxArea_perResidue!$B$2:$B$21,MATCH($B21,maxArea_perResidue!$A$2:$A$21,0)))&gt;0),areaSAS!$F21/(INDEX(maxArea_perResidue!$B$2:$B$21,MATCH($B21,maxArea_perResidue!$A$2:$A$21,0))),"")</f>
        <v/>
      </c>
      <c r="AC21" t="str">
        <f>IF(AND($B21=AC$1,areaSAS!$F21/(INDEX(maxArea_perResidue!$B$2:$B$21,MATCH($B21,maxArea_perResidue!$A$2:$A$21,0)))&gt;0),areaSAS!$F21/(INDEX(maxArea_perResidue!$B$2:$B$21,MATCH($B21,maxArea_perResidue!$A$2:$A$21,0))),"")</f>
        <v/>
      </c>
      <c r="AD21">
        <f>IF(AND($B21=AD$1,areaSAS!$F21/(INDEX(maxArea_perResidue!$B$2:$B$21,MATCH($B21,maxArea_perResidue!$A$2:$A$21,0)))&gt;0),areaSAS!$F21/(INDEX(maxArea_perResidue!$B$2:$B$21,MATCH($B21,maxArea_perResidue!$A$2:$A$21,0))),"")</f>
        <v>0.47702645115328407</v>
      </c>
      <c r="AE21" s="5" t="str">
        <f>IF(AND($B21=AE$1,areaSAS!$F21/(INDEX(maxArea_perResidue!$B$2:$B$21,MATCH($B21,maxArea_perResidue!$A$2:$A$21,0)))&gt;0),areaSAS!$F21/(INDEX(maxArea_perResidue!$B$2:$B$21,MATCH($B21,maxArea_perResidue!$A$2:$A$21,0))),"")</f>
        <v/>
      </c>
    </row>
    <row r="22" spans="1:31" x14ac:dyDescent="0.3">
      <c r="A22">
        <v>21</v>
      </c>
      <c r="B22" t="s">
        <v>519</v>
      </c>
      <c r="C22" t="s">
        <v>20</v>
      </c>
      <c r="D22">
        <v>4.5379976630210797</v>
      </c>
      <c r="F22" s="1">
        <f t="shared" si="0"/>
        <v>4.5379976630210797</v>
      </c>
      <c r="H22" s="2">
        <f t="shared" si="1"/>
        <v>2.7674773267486831E-2</v>
      </c>
      <c r="I22" s="2">
        <f t="shared" si="2"/>
        <v>0</v>
      </c>
      <c r="J22" s="2">
        <f t="shared" si="3"/>
        <v>7</v>
      </c>
      <c r="L22" t="str">
        <f>IF(AND($B22=L$1,areaSAS!$F22/(INDEX(maxArea_perResidue!$B$2:$B$21,MATCH($B22,maxArea_perResidue!$A$2:$A$21,0)))&gt;0),areaSAS!$F22/(INDEX(maxArea_perResidue!$B$2:$B$21,MATCH($B22,maxArea_perResidue!$A$2:$A$21,0))),"")</f>
        <v/>
      </c>
      <c r="M22" t="str">
        <f>IF(AND($B22=M$1,areaSAS!$F22/(INDEX(maxArea_perResidue!$B$2:$B$21,MATCH($B22,maxArea_perResidue!$A$2:$A$21,0)))&gt;0),areaSAS!$F22/(INDEX(maxArea_perResidue!$B$2:$B$21,MATCH($B22,maxArea_perResidue!$A$2:$A$21,0))),"")</f>
        <v/>
      </c>
      <c r="N22" t="str">
        <f>IF(AND($B22=N$1,areaSAS!$F22/(INDEX(maxArea_perResidue!$B$2:$B$21,MATCH($B22,maxArea_perResidue!$A$2:$A$21,0)))&gt;0),areaSAS!$F22/(INDEX(maxArea_perResidue!$B$2:$B$21,MATCH($B22,maxArea_perResidue!$A$2:$A$21,0))),"")</f>
        <v/>
      </c>
      <c r="O22" t="str">
        <f>IF(AND($B22=O$1,areaSAS!$F22/(INDEX(maxArea_perResidue!$B$2:$B$21,MATCH($B22,maxArea_perResidue!$A$2:$A$21,0)))&gt;0),areaSAS!$F22/(INDEX(maxArea_perResidue!$B$2:$B$21,MATCH($B22,maxArea_perResidue!$A$2:$A$21,0))),"")</f>
        <v/>
      </c>
      <c r="P22" t="str">
        <f>IF(AND($B22=P$1,areaSAS!$F22/(INDEX(maxArea_perResidue!$B$2:$B$21,MATCH($B22,maxArea_perResidue!$A$2:$A$21,0)))&gt;0),areaSAS!$F22/(INDEX(maxArea_perResidue!$B$2:$B$21,MATCH($B22,maxArea_perResidue!$A$2:$A$21,0))),"")</f>
        <v/>
      </c>
      <c r="Q22" t="str">
        <f>IF(AND($B22=Q$1,areaSAS!$F22/(INDEX(maxArea_perResidue!$B$2:$B$21,MATCH($B22,maxArea_perResidue!$A$2:$A$21,0)))&gt;0),areaSAS!$F22/(INDEX(maxArea_perResidue!$B$2:$B$21,MATCH($B22,maxArea_perResidue!$A$2:$A$21,0))),"")</f>
        <v/>
      </c>
      <c r="R22" t="str">
        <f>IF(AND($B22=R$1,areaSAS!$F22/(INDEX(maxArea_perResidue!$B$2:$B$21,MATCH($B22,maxArea_perResidue!$A$2:$A$21,0)))&gt;0),areaSAS!$F22/(INDEX(maxArea_perResidue!$B$2:$B$21,MATCH($B22,maxArea_perResidue!$A$2:$A$21,0))),"")</f>
        <v/>
      </c>
      <c r="S22" t="str">
        <f>IF(AND($B22=S$1,areaSAS!$F22/(INDEX(maxArea_perResidue!$B$2:$B$21,MATCH($B22,maxArea_perResidue!$A$2:$A$21,0)))&gt;0),areaSAS!$F22/(INDEX(maxArea_perResidue!$B$2:$B$21,MATCH($B22,maxArea_perResidue!$A$2:$A$21,0))),"")</f>
        <v/>
      </c>
      <c r="T22" t="str">
        <f>IF(AND($B22=T$1,areaSAS!$F22/(INDEX(maxArea_perResidue!$B$2:$B$21,MATCH($B22,maxArea_perResidue!$A$2:$A$21,0)))&gt;0),areaSAS!$F22/(INDEX(maxArea_perResidue!$B$2:$B$21,MATCH($B22,maxArea_perResidue!$A$2:$A$21,0))),"")</f>
        <v/>
      </c>
      <c r="U22" t="str">
        <f>IF(AND($B22=U$1,areaSAS!$F22/(INDEX(maxArea_perResidue!$B$2:$B$21,MATCH($B22,maxArea_perResidue!$A$2:$A$21,0)))&gt;0),areaSAS!$F22/(INDEX(maxArea_perResidue!$B$2:$B$21,MATCH($B22,maxArea_perResidue!$A$2:$A$21,0))),"")</f>
        <v/>
      </c>
      <c r="V22" t="str">
        <f>IF(AND($B22=V$1,areaSAS!$F22/(INDEX(maxArea_perResidue!$B$2:$B$21,MATCH($B22,maxArea_perResidue!$A$2:$A$21,0)))&gt;0),areaSAS!$F22/(INDEX(maxArea_perResidue!$B$2:$B$21,MATCH($B22,maxArea_perResidue!$A$2:$A$21,0))),"")</f>
        <v/>
      </c>
      <c r="W22">
        <f>IF(AND($B22=W$1,areaSAS!$F22/(INDEX(maxArea_perResidue!$B$2:$B$21,MATCH($B22,maxArea_perResidue!$A$2:$A$21,0)))&gt;0),areaSAS!$F22/(INDEX(maxArea_perResidue!$B$2:$B$21,MATCH($B22,maxArea_perResidue!$A$2:$A$21,0))),"")</f>
        <v>2.7503016139521694E-2</v>
      </c>
      <c r="X22" t="str">
        <f>IF(AND($B22=X$1,areaSAS!$F22/(INDEX(maxArea_perResidue!$B$2:$B$21,MATCH($B22,maxArea_perResidue!$A$2:$A$21,0)))&gt;0),areaSAS!$F22/(INDEX(maxArea_perResidue!$B$2:$B$21,MATCH($B22,maxArea_perResidue!$A$2:$A$21,0))),"")</f>
        <v/>
      </c>
      <c r="Y22" t="str">
        <f>IF(AND($B22=Y$1,areaSAS!$F22/(INDEX(maxArea_perResidue!$B$2:$B$21,MATCH($B22,maxArea_perResidue!$A$2:$A$21,0)))&gt;0),areaSAS!$F22/(INDEX(maxArea_perResidue!$B$2:$B$21,MATCH($B22,maxArea_perResidue!$A$2:$A$21,0))),"")</f>
        <v/>
      </c>
      <c r="Z22" t="str">
        <f>IF(AND($B22=Z$1,areaSAS!$F22/(INDEX(maxArea_perResidue!$B$2:$B$21,MATCH($B22,maxArea_perResidue!$A$2:$A$21,0)))&gt;0),areaSAS!$F22/(INDEX(maxArea_perResidue!$B$2:$B$21,MATCH($B22,maxArea_perResidue!$A$2:$A$21,0))),"")</f>
        <v/>
      </c>
      <c r="AA22" t="str">
        <f>IF(AND($B22=AA$1,areaSAS!$F22/(INDEX(maxArea_perResidue!$B$2:$B$21,MATCH($B22,maxArea_perResidue!$A$2:$A$21,0)))&gt;0),areaSAS!$F22/(INDEX(maxArea_perResidue!$B$2:$B$21,MATCH($B22,maxArea_perResidue!$A$2:$A$21,0))),"")</f>
        <v/>
      </c>
      <c r="AB22" t="str">
        <f>IF(AND($B22=AB$1,areaSAS!$F22/(INDEX(maxArea_perResidue!$B$2:$B$21,MATCH($B22,maxArea_perResidue!$A$2:$A$21,0)))&gt;0),areaSAS!$F22/(INDEX(maxArea_perResidue!$B$2:$B$21,MATCH($B22,maxArea_perResidue!$A$2:$A$21,0))),"")</f>
        <v/>
      </c>
      <c r="AC22" t="str">
        <f>IF(AND($B22=AC$1,areaSAS!$F22/(INDEX(maxArea_perResidue!$B$2:$B$21,MATCH($B22,maxArea_perResidue!$A$2:$A$21,0)))&gt;0),areaSAS!$F22/(INDEX(maxArea_perResidue!$B$2:$B$21,MATCH($B22,maxArea_perResidue!$A$2:$A$21,0))),"")</f>
        <v/>
      </c>
      <c r="AD22" t="str">
        <f>IF(AND($B22=AD$1,areaSAS!$F22/(INDEX(maxArea_perResidue!$B$2:$B$21,MATCH($B22,maxArea_perResidue!$A$2:$A$21,0)))&gt;0),areaSAS!$F22/(INDEX(maxArea_perResidue!$B$2:$B$21,MATCH($B22,maxArea_perResidue!$A$2:$A$21,0))),"")</f>
        <v/>
      </c>
      <c r="AE22" s="5" t="str">
        <f>IF(AND($B22=AE$1,areaSAS!$F22/(INDEX(maxArea_perResidue!$B$2:$B$21,MATCH($B22,maxArea_perResidue!$A$2:$A$21,0)))&gt;0),areaSAS!$F22/(INDEX(maxArea_perResidue!$B$2:$B$21,MATCH($B22,maxArea_perResidue!$A$2:$A$21,0))),"")</f>
        <v/>
      </c>
    </row>
    <row r="23" spans="1:31" x14ac:dyDescent="0.3">
      <c r="A23">
        <v>22</v>
      </c>
      <c r="B23" t="s">
        <v>522</v>
      </c>
      <c r="C23" t="s">
        <v>21</v>
      </c>
      <c r="D23">
        <v>8.6780176162719709</v>
      </c>
      <c r="F23" s="1">
        <f t="shared" si="0"/>
        <v>8.6780176162719709</v>
      </c>
      <c r="H23" s="2">
        <f t="shared" si="1"/>
        <v>5.2922497492363239E-2</v>
      </c>
      <c r="I23" s="2">
        <f t="shared" si="2"/>
        <v>1</v>
      </c>
      <c r="J23" s="2">
        <f t="shared" si="3"/>
        <v>8</v>
      </c>
      <c r="L23" t="str">
        <f>IF(AND($B23=L$1,areaSAS!$F23/(INDEX(maxArea_perResidue!$B$2:$B$21,MATCH($B23,maxArea_perResidue!$A$2:$A$21,0)))&gt;0),areaSAS!$F23/(INDEX(maxArea_perResidue!$B$2:$B$21,MATCH($B23,maxArea_perResidue!$A$2:$A$21,0))),"")</f>
        <v/>
      </c>
      <c r="M23" t="str">
        <f>IF(AND($B23=M$1,areaSAS!$F23/(INDEX(maxArea_perResidue!$B$2:$B$21,MATCH($B23,maxArea_perResidue!$A$2:$A$21,0)))&gt;0),areaSAS!$F23/(INDEX(maxArea_perResidue!$B$2:$B$21,MATCH($B23,maxArea_perResidue!$A$2:$A$21,0))),"")</f>
        <v/>
      </c>
      <c r="N23" t="str">
        <f>IF(AND($B23=N$1,areaSAS!$F23/(INDEX(maxArea_perResidue!$B$2:$B$21,MATCH($B23,maxArea_perResidue!$A$2:$A$21,0)))&gt;0),areaSAS!$F23/(INDEX(maxArea_perResidue!$B$2:$B$21,MATCH($B23,maxArea_perResidue!$A$2:$A$21,0))),"")</f>
        <v/>
      </c>
      <c r="O23">
        <f>IF(AND($B23=O$1,areaSAS!$F23/(INDEX(maxArea_perResidue!$B$2:$B$21,MATCH($B23,maxArea_perResidue!$A$2:$A$21,0)))&gt;0),areaSAS!$F23/(INDEX(maxArea_perResidue!$B$2:$B$21,MATCH($B23,maxArea_perResidue!$A$2:$A$21,0))),"")</f>
        <v>4.6406511316962412E-2</v>
      </c>
      <c r="P23" t="str">
        <f>IF(AND($B23=P$1,areaSAS!$F23/(INDEX(maxArea_perResidue!$B$2:$B$21,MATCH($B23,maxArea_perResidue!$A$2:$A$21,0)))&gt;0),areaSAS!$F23/(INDEX(maxArea_perResidue!$B$2:$B$21,MATCH($B23,maxArea_perResidue!$A$2:$A$21,0))),"")</f>
        <v/>
      </c>
      <c r="Q23" t="str">
        <f>IF(AND($B23=Q$1,areaSAS!$F23/(INDEX(maxArea_perResidue!$B$2:$B$21,MATCH($B23,maxArea_perResidue!$A$2:$A$21,0)))&gt;0),areaSAS!$F23/(INDEX(maxArea_perResidue!$B$2:$B$21,MATCH($B23,maxArea_perResidue!$A$2:$A$21,0))),"")</f>
        <v/>
      </c>
      <c r="R23" t="str">
        <f>IF(AND($B23=R$1,areaSAS!$F23/(INDEX(maxArea_perResidue!$B$2:$B$21,MATCH($B23,maxArea_perResidue!$A$2:$A$21,0)))&gt;0),areaSAS!$F23/(INDEX(maxArea_perResidue!$B$2:$B$21,MATCH($B23,maxArea_perResidue!$A$2:$A$21,0))),"")</f>
        <v/>
      </c>
      <c r="S23" t="str">
        <f>IF(AND($B23=S$1,areaSAS!$F23/(INDEX(maxArea_perResidue!$B$2:$B$21,MATCH($B23,maxArea_perResidue!$A$2:$A$21,0)))&gt;0),areaSAS!$F23/(INDEX(maxArea_perResidue!$B$2:$B$21,MATCH($B23,maxArea_perResidue!$A$2:$A$21,0))),"")</f>
        <v/>
      </c>
      <c r="T23" t="str">
        <f>IF(AND($B23=T$1,areaSAS!$F23/(INDEX(maxArea_perResidue!$B$2:$B$21,MATCH($B23,maxArea_perResidue!$A$2:$A$21,0)))&gt;0),areaSAS!$F23/(INDEX(maxArea_perResidue!$B$2:$B$21,MATCH($B23,maxArea_perResidue!$A$2:$A$21,0))),"")</f>
        <v/>
      </c>
      <c r="U23" t="str">
        <f>IF(AND($B23=U$1,areaSAS!$F23/(INDEX(maxArea_perResidue!$B$2:$B$21,MATCH($B23,maxArea_perResidue!$A$2:$A$21,0)))&gt;0),areaSAS!$F23/(INDEX(maxArea_perResidue!$B$2:$B$21,MATCH($B23,maxArea_perResidue!$A$2:$A$21,0))),"")</f>
        <v/>
      </c>
      <c r="V23" t="str">
        <f>IF(AND($B23=V$1,areaSAS!$F23/(INDEX(maxArea_perResidue!$B$2:$B$21,MATCH($B23,maxArea_perResidue!$A$2:$A$21,0)))&gt;0),areaSAS!$F23/(INDEX(maxArea_perResidue!$B$2:$B$21,MATCH($B23,maxArea_perResidue!$A$2:$A$21,0))),"")</f>
        <v/>
      </c>
      <c r="W23" t="str">
        <f>IF(AND($B23=W$1,areaSAS!$F23/(INDEX(maxArea_perResidue!$B$2:$B$21,MATCH($B23,maxArea_perResidue!$A$2:$A$21,0)))&gt;0),areaSAS!$F23/(INDEX(maxArea_perResidue!$B$2:$B$21,MATCH($B23,maxArea_perResidue!$A$2:$A$21,0))),"")</f>
        <v/>
      </c>
      <c r="X23" t="str">
        <f>IF(AND($B23=X$1,areaSAS!$F23/(INDEX(maxArea_perResidue!$B$2:$B$21,MATCH($B23,maxArea_perResidue!$A$2:$A$21,0)))&gt;0),areaSAS!$F23/(INDEX(maxArea_perResidue!$B$2:$B$21,MATCH($B23,maxArea_perResidue!$A$2:$A$21,0))),"")</f>
        <v/>
      </c>
      <c r="Y23" t="str">
        <f>IF(AND($B23=Y$1,areaSAS!$F23/(INDEX(maxArea_perResidue!$B$2:$B$21,MATCH($B23,maxArea_perResidue!$A$2:$A$21,0)))&gt;0),areaSAS!$F23/(INDEX(maxArea_perResidue!$B$2:$B$21,MATCH($B23,maxArea_perResidue!$A$2:$A$21,0))),"")</f>
        <v/>
      </c>
      <c r="Z23" t="str">
        <f>IF(AND($B23=Z$1,areaSAS!$F23/(INDEX(maxArea_perResidue!$B$2:$B$21,MATCH($B23,maxArea_perResidue!$A$2:$A$21,0)))&gt;0),areaSAS!$F23/(INDEX(maxArea_perResidue!$B$2:$B$21,MATCH($B23,maxArea_perResidue!$A$2:$A$21,0))),"")</f>
        <v/>
      </c>
      <c r="AA23" t="str">
        <f>IF(AND($B23=AA$1,areaSAS!$F23/(INDEX(maxArea_perResidue!$B$2:$B$21,MATCH($B23,maxArea_perResidue!$A$2:$A$21,0)))&gt;0),areaSAS!$F23/(INDEX(maxArea_perResidue!$B$2:$B$21,MATCH($B23,maxArea_perResidue!$A$2:$A$21,0))),"")</f>
        <v/>
      </c>
      <c r="AB23" t="str">
        <f>IF(AND($B23=AB$1,areaSAS!$F23/(INDEX(maxArea_perResidue!$B$2:$B$21,MATCH($B23,maxArea_perResidue!$A$2:$A$21,0)))&gt;0),areaSAS!$F23/(INDEX(maxArea_perResidue!$B$2:$B$21,MATCH($B23,maxArea_perResidue!$A$2:$A$21,0))),"")</f>
        <v/>
      </c>
      <c r="AC23" t="str">
        <f>IF(AND($B23=AC$1,areaSAS!$F23/(INDEX(maxArea_perResidue!$B$2:$B$21,MATCH($B23,maxArea_perResidue!$A$2:$A$21,0)))&gt;0),areaSAS!$F23/(INDEX(maxArea_perResidue!$B$2:$B$21,MATCH($B23,maxArea_perResidue!$A$2:$A$21,0))),"")</f>
        <v/>
      </c>
      <c r="AD23" t="str">
        <f>IF(AND($B23=AD$1,areaSAS!$F23/(INDEX(maxArea_perResidue!$B$2:$B$21,MATCH($B23,maxArea_perResidue!$A$2:$A$21,0)))&gt;0),areaSAS!$F23/(INDEX(maxArea_perResidue!$B$2:$B$21,MATCH($B23,maxArea_perResidue!$A$2:$A$21,0))),"")</f>
        <v/>
      </c>
      <c r="AE23" s="5" t="str">
        <f>IF(AND($B23=AE$1,areaSAS!$F23/(INDEX(maxArea_perResidue!$B$2:$B$21,MATCH($B23,maxArea_perResidue!$A$2:$A$21,0)))&gt;0),areaSAS!$F23/(INDEX(maxArea_perResidue!$B$2:$B$21,MATCH($B23,maxArea_perResidue!$A$2:$A$21,0))),"")</f>
        <v/>
      </c>
    </row>
    <row r="24" spans="1:31" x14ac:dyDescent="0.3">
      <c r="A24">
        <v>23</v>
      </c>
      <c r="B24" t="s">
        <v>519</v>
      </c>
      <c r="C24" t="s">
        <v>22</v>
      </c>
      <c r="D24">
        <v>1.9090498797595501E-2</v>
      </c>
      <c r="F24" s="1">
        <f t="shared" si="0"/>
        <v>1.9090498797595501E-2</v>
      </c>
      <c r="H24" s="2">
        <f t="shared" si="1"/>
        <v>1.1642254249971642E-4</v>
      </c>
      <c r="I24" s="2">
        <f t="shared" si="2"/>
        <v>0</v>
      </c>
      <c r="J24" s="2">
        <f t="shared" si="3"/>
        <v>8</v>
      </c>
      <c r="L24" t="str">
        <f>IF(AND($B24=L$1,areaSAS!$F24/(INDEX(maxArea_perResidue!$B$2:$B$21,MATCH($B24,maxArea_perResidue!$A$2:$A$21,0)))&gt;0),areaSAS!$F24/(INDEX(maxArea_perResidue!$B$2:$B$21,MATCH($B24,maxArea_perResidue!$A$2:$A$21,0))),"")</f>
        <v/>
      </c>
      <c r="M24" t="str">
        <f>IF(AND($B24=M$1,areaSAS!$F24/(INDEX(maxArea_perResidue!$B$2:$B$21,MATCH($B24,maxArea_perResidue!$A$2:$A$21,0)))&gt;0),areaSAS!$F24/(INDEX(maxArea_perResidue!$B$2:$B$21,MATCH($B24,maxArea_perResidue!$A$2:$A$21,0))),"")</f>
        <v/>
      </c>
      <c r="N24" t="str">
        <f>IF(AND($B24=N$1,areaSAS!$F24/(INDEX(maxArea_perResidue!$B$2:$B$21,MATCH($B24,maxArea_perResidue!$A$2:$A$21,0)))&gt;0),areaSAS!$F24/(INDEX(maxArea_perResidue!$B$2:$B$21,MATCH($B24,maxArea_perResidue!$A$2:$A$21,0))),"")</f>
        <v/>
      </c>
      <c r="O24" t="str">
        <f>IF(AND($B24=O$1,areaSAS!$F24/(INDEX(maxArea_perResidue!$B$2:$B$21,MATCH($B24,maxArea_perResidue!$A$2:$A$21,0)))&gt;0),areaSAS!$F24/(INDEX(maxArea_perResidue!$B$2:$B$21,MATCH($B24,maxArea_perResidue!$A$2:$A$21,0))),"")</f>
        <v/>
      </c>
      <c r="P24" t="str">
        <f>IF(AND($B24=P$1,areaSAS!$F24/(INDEX(maxArea_perResidue!$B$2:$B$21,MATCH($B24,maxArea_perResidue!$A$2:$A$21,0)))&gt;0),areaSAS!$F24/(INDEX(maxArea_perResidue!$B$2:$B$21,MATCH($B24,maxArea_perResidue!$A$2:$A$21,0))),"")</f>
        <v/>
      </c>
      <c r="Q24" t="str">
        <f>IF(AND($B24=Q$1,areaSAS!$F24/(INDEX(maxArea_perResidue!$B$2:$B$21,MATCH($B24,maxArea_perResidue!$A$2:$A$21,0)))&gt;0),areaSAS!$F24/(INDEX(maxArea_perResidue!$B$2:$B$21,MATCH($B24,maxArea_perResidue!$A$2:$A$21,0))),"")</f>
        <v/>
      </c>
      <c r="R24" t="str">
        <f>IF(AND($B24=R$1,areaSAS!$F24/(INDEX(maxArea_perResidue!$B$2:$B$21,MATCH($B24,maxArea_perResidue!$A$2:$A$21,0)))&gt;0),areaSAS!$F24/(INDEX(maxArea_perResidue!$B$2:$B$21,MATCH($B24,maxArea_perResidue!$A$2:$A$21,0))),"")</f>
        <v/>
      </c>
      <c r="S24" t="str">
        <f>IF(AND($B24=S$1,areaSAS!$F24/(INDEX(maxArea_perResidue!$B$2:$B$21,MATCH($B24,maxArea_perResidue!$A$2:$A$21,0)))&gt;0),areaSAS!$F24/(INDEX(maxArea_perResidue!$B$2:$B$21,MATCH($B24,maxArea_perResidue!$A$2:$A$21,0))),"")</f>
        <v/>
      </c>
      <c r="T24" t="str">
        <f>IF(AND($B24=T$1,areaSAS!$F24/(INDEX(maxArea_perResidue!$B$2:$B$21,MATCH($B24,maxArea_perResidue!$A$2:$A$21,0)))&gt;0),areaSAS!$F24/(INDEX(maxArea_perResidue!$B$2:$B$21,MATCH($B24,maxArea_perResidue!$A$2:$A$21,0))),"")</f>
        <v/>
      </c>
      <c r="U24" t="str">
        <f>IF(AND($B24=U$1,areaSAS!$F24/(INDEX(maxArea_perResidue!$B$2:$B$21,MATCH($B24,maxArea_perResidue!$A$2:$A$21,0)))&gt;0),areaSAS!$F24/(INDEX(maxArea_perResidue!$B$2:$B$21,MATCH($B24,maxArea_perResidue!$A$2:$A$21,0))),"")</f>
        <v/>
      </c>
      <c r="V24" t="str">
        <f>IF(AND($B24=V$1,areaSAS!$F24/(INDEX(maxArea_perResidue!$B$2:$B$21,MATCH($B24,maxArea_perResidue!$A$2:$A$21,0)))&gt;0),areaSAS!$F24/(INDEX(maxArea_perResidue!$B$2:$B$21,MATCH($B24,maxArea_perResidue!$A$2:$A$21,0))),"")</f>
        <v/>
      </c>
      <c r="W24">
        <f>IF(AND($B24=W$1,areaSAS!$F24/(INDEX(maxArea_perResidue!$B$2:$B$21,MATCH($B24,maxArea_perResidue!$A$2:$A$21,0)))&gt;0),areaSAS!$F24/(INDEX(maxArea_perResidue!$B$2:$B$21,MATCH($B24,maxArea_perResidue!$A$2:$A$21,0))),"")</f>
        <v>1.1569999271270001E-4</v>
      </c>
      <c r="X24" t="str">
        <f>IF(AND($B24=X$1,areaSAS!$F24/(INDEX(maxArea_perResidue!$B$2:$B$21,MATCH($B24,maxArea_perResidue!$A$2:$A$21,0)))&gt;0),areaSAS!$F24/(INDEX(maxArea_perResidue!$B$2:$B$21,MATCH($B24,maxArea_perResidue!$A$2:$A$21,0))),"")</f>
        <v/>
      </c>
      <c r="Y24" t="str">
        <f>IF(AND($B24=Y$1,areaSAS!$F24/(INDEX(maxArea_perResidue!$B$2:$B$21,MATCH($B24,maxArea_perResidue!$A$2:$A$21,0)))&gt;0),areaSAS!$F24/(INDEX(maxArea_perResidue!$B$2:$B$21,MATCH($B24,maxArea_perResidue!$A$2:$A$21,0))),"")</f>
        <v/>
      </c>
      <c r="Z24" t="str">
        <f>IF(AND($B24=Z$1,areaSAS!$F24/(INDEX(maxArea_perResidue!$B$2:$B$21,MATCH($B24,maxArea_perResidue!$A$2:$A$21,0)))&gt;0),areaSAS!$F24/(INDEX(maxArea_perResidue!$B$2:$B$21,MATCH($B24,maxArea_perResidue!$A$2:$A$21,0))),"")</f>
        <v/>
      </c>
      <c r="AA24" t="str">
        <f>IF(AND($B24=AA$1,areaSAS!$F24/(INDEX(maxArea_perResidue!$B$2:$B$21,MATCH($B24,maxArea_perResidue!$A$2:$A$21,0)))&gt;0),areaSAS!$F24/(INDEX(maxArea_perResidue!$B$2:$B$21,MATCH($B24,maxArea_perResidue!$A$2:$A$21,0))),"")</f>
        <v/>
      </c>
      <c r="AB24" t="str">
        <f>IF(AND($B24=AB$1,areaSAS!$F24/(INDEX(maxArea_perResidue!$B$2:$B$21,MATCH($B24,maxArea_perResidue!$A$2:$A$21,0)))&gt;0),areaSAS!$F24/(INDEX(maxArea_perResidue!$B$2:$B$21,MATCH($B24,maxArea_perResidue!$A$2:$A$21,0))),"")</f>
        <v/>
      </c>
      <c r="AC24" t="str">
        <f>IF(AND($B24=AC$1,areaSAS!$F24/(INDEX(maxArea_perResidue!$B$2:$B$21,MATCH($B24,maxArea_perResidue!$A$2:$A$21,0)))&gt;0),areaSAS!$F24/(INDEX(maxArea_perResidue!$B$2:$B$21,MATCH($B24,maxArea_perResidue!$A$2:$A$21,0))),"")</f>
        <v/>
      </c>
      <c r="AD24" t="str">
        <f>IF(AND($B24=AD$1,areaSAS!$F24/(INDEX(maxArea_perResidue!$B$2:$B$21,MATCH($B24,maxArea_perResidue!$A$2:$A$21,0)))&gt;0),areaSAS!$F24/(INDEX(maxArea_perResidue!$B$2:$B$21,MATCH($B24,maxArea_perResidue!$A$2:$A$21,0))),"")</f>
        <v/>
      </c>
      <c r="AE24" s="5" t="str">
        <f>IF(AND($B24=AE$1,areaSAS!$F24/(INDEX(maxArea_perResidue!$B$2:$B$21,MATCH($B24,maxArea_perResidue!$A$2:$A$21,0)))&gt;0),areaSAS!$F24/(INDEX(maxArea_perResidue!$B$2:$B$21,MATCH($B24,maxArea_perResidue!$A$2:$A$21,0))),"")</f>
        <v/>
      </c>
    </row>
    <row r="25" spans="1:31" x14ac:dyDescent="0.3">
      <c r="A25">
        <v>24</v>
      </c>
      <c r="B25" t="s">
        <v>519</v>
      </c>
      <c r="C25" t="s">
        <v>23</v>
      </c>
      <c r="D25">
        <v>4.8365921330405302</v>
      </c>
      <c r="F25" s="1">
        <f t="shared" si="0"/>
        <v>4.8365921330405302</v>
      </c>
      <c r="H25" s="2">
        <f t="shared" si="1"/>
        <v>2.9495738122548569E-2</v>
      </c>
      <c r="I25" s="2">
        <f t="shared" si="2"/>
        <v>0</v>
      </c>
      <c r="J25" s="2">
        <f t="shared" si="3"/>
        <v>9</v>
      </c>
      <c r="L25" t="str">
        <f>IF(AND($B25=L$1,areaSAS!$F25/(INDEX(maxArea_perResidue!$B$2:$B$21,MATCH($B25,maxArea_perResidue!$A$2:$A$21,0)))&gt;0),areaSAS!$F25/(INDEX(maxArea_perResidue!$B$2:$B$21,MATCH($B25,maxArea_perResidue!$A$2:$A$21,0))),"")</f>
        <v/>
      </c>
      <c r="M25" t="str">
        <f>IF(AND($B25=M$1,areaSAS!$F25/(INDEX(maxArea_perResidue!$B$2:$B$21,MATCH($B25,maxArea_perResidue!$A$2:$A$21,0)))&gt;0),areaSAS!$F25/(INDEX(maxArea_perResidue!$B$2:$B$21,MATCH($B25,maxArea_perResidue!$A$2:$A$21,0))),"")</f>
        <v/>
      </c>
      <c r="N25" t="str">
        <f>IF(AND($B25=N$1,areaSAS!$F25/(INDEX(maxArea_perResidue!$B$2:$B$21,MATCH($B25,maxArea_perResidue!$A$2:$A$21,0)))&gt;0),areaSAS!$F25/(INDEX(maxArea_perResidue!$B$2:$B$21,MATCH($B25,maxArea_perResidue!$A$2:$A$21,0))),"")</f>
        <v/>
      </c>
      <c r="O25" t="str">
        <f>IF(AND($B25=O$1,areaSAS!$F25/(INDEX(maxArea_perResidue!$B$2:$B$21,MATCH($B25,maxArea_perResidue!$A$2:$A$21,0)))&gt;0),areaSAS!$F25/(INDEX(maxArea_perResidue!$B$2:$B$21,MATCH($B25,maxArea_perResidue!$A$2:$A$21,0))),"")</f>
        <v/>
      </c>
      <c r="P25" t="str">
        <f>IF(AND($B25=P$1,areaSAS!$F25/(INDEX(maxArea_perResidue!$B$2:$B$21,MATCH($B25,maxArea_perResidue!$A$2:$A$21,0)))&gt;0),areaSAS!$F25/(INDEX(maxArea_perResidue!$B$2:$B$21,MATCH($B25,maxArea_perResidue!$A$2:$A$21,0))),"")</f>
        <v/>
      </c>
      <c r="Q25" t="str">
        <f>IF(AND($B25=Q$1,areaSAS!$F25/(INDEX(maxArea_perResidue!$B$2:$B$21,MATCH($B25,maxArea_perResidue!$A$2:$A$21,0)))&gt;0),areaSAS!$F25/(INDEX(maxArea_perResidue!$B$2:$B$21,MATCH($B25,maxArea_perResidue!$A$2:$A$21,0))),"")</f>
        <v/>
      </c>
      <c r="R25" t="str">
        <f>IF(AND($B25=R$1,areaSAS!$F25/(INDEX(maxArea_perResidue!$B$2:$B$21,MATCH($B25,maxArea_perResidue!$A$2:$A$21,0)))&gt;0),areaSAS!$F25/(INDEX(maxArea_perResidue!$B$2:$B$21,MATCH($B25,maxArea_perResidue!$A$2:$A$21,0))),"")</f>
        <v/>
      </c>
      <c r="S25" t="str">
        <f>IF(AND($B25=S$1,areaSAS!$F25/(INDEX(maxArea_perResidue!$B$2:$B$21,MATCH($B25,maxArea_perResidue!$A$2:$A$21,0)))&gt;0),areaSAS!$F25/(INDEX(maxArea_perResidue!$B$2:$B$21,MATCH($B25,maxArea_perResidue!$A$2:$A$21,0))),"")</f>
        <v/>
      </c>
      <c r="T25" t="str">
        <f>IF(AND($B25=T$1,areaSAS!$F25/(INDEX(maxArea_perResidue!$B$2:$B$21,MATCH($B25,maxArea_perResidue!$A$2:$A$21,0)))&gt;0),areaSAS!$F25/(INDEX(maxArea_perResidue!$B$2:$B$21,MATCH($B25,maxArea_perResidue!$A$2:$A$21,0))),"")</f>
        <v/>
      </c>
      <c r="U25" t="str">
        <f>IF(AND($B25=U$1,areaSAS!$F25/(INDEX(maxArea_perResidue!$B$2:$B$21,MATCH($B25,maxArea_perResidue!$A$2:$A$21,0)))&gt;0),areaSAS!$F25/(INDEX(maxArea_perResidue!$B$2:$B$21,MATCH($B25,maxArea_perResidue!$A$2:$A$21,0))),"")</f>
        <v/>
      </c>
      <c r="V25" t="str">
        <f>IF(AND($B25=V$1,areaSAS!$F25/(INDEX(maxArea_perResidue!$B$2:$B$21,MATCH($B25,maxArea_perResidue!$A$2:$A$21,0)))&gt;0),areaSAS!$F25/(INDEX(maxArea_perResidue!$B$2:$B$21,MATCH($B25,maxArea_perResidue!$A$2:$A$21,0))),"")</f>
        <v/>
      </c>
      <c r="W25">
        <f>IF(AND($B25=W$1,areaSAS!$F25/(INDEX(maxArea_perResidue!$B$2:$B$21,MATCH($B25,maxArea_perResidue!$A$2:$A$21,0)))&gt;0),areaSAS!$F25/(INDEX(maxArea_perResidue!$B$2:$B$21,MATCH($B25,maxArea_perResidue!$A$2:$A$21,0))),"")</f>
        <v>2.9312679594185032E-2</v>
      </c>
      <c r="X25" t="str">
        <f>IF(AND($B25=X$1,areaSAS!$F25/(INDEX(maxArea_perResidue!$B$2:$B$21,MATCH($B25,maxArea_perResidue!$A$2:$A$21,0)))&gt;0),areaSAS!$F25/(INDEX(maxArea_perResidue!$B$2:$B$21,MATCH($B25,maxArea_perResidue!$A$2:$A$21,0))),"")</f>
        <v/>
      </c>
      <c r="Y25" t="str">
        <f>IF(AND($B25=Y$1,areaSAS!$F25/(INDEX(maxArea_perResidue!$B$2:$B$21,MATCH($B25,maxArea_perResidue!$A$2:$A$21,0)))&gt;0),areaSAS!$F25/(INDEX(maxArea_perResidue!$B$2:$B$21,MATCH($B25,maxArea_perResidue!$A$2:$A$21,0))),"")</f>
        <v/>
      </c>
      <c r="Z25" t="str">
        <f>IF(AND($B25=Z$1,areaSAS!$F25/(INDEX(maxArea_perResidue!$B$2:$B$21,MATCH($B25,maxArea_perResidue!$A$2:$A$21,0)))&gt;0),areaSAS!$F25/(INDEX(maxArea_perResidue!$B$2:$B$21,MATCH($B25,maxArea_perResidue!$A$2:$A$21,0))),"")</f>
        <v/>
      </c>
      <c r="AA25" t="str">
        <f>IF(AND($B25=AA$1,areaSAS!$F25/(INDEX(maxArea_perResidue!$B$2:$B$21,MATCH($B25,maxArea_perResidue!$A$2:$A$21,0)))&gt;0),areaSAS!$F25/(INDEX(maxArea_perResidue!$B$2:$B$21,MATCH($B25,maxArea_perResidue!$A$2:$A$21,0))),"")</f>
        <v/>
      </c>
      <c r="AB25" t="str">
        <f>IF(AND($B25=AB$1,areaSAS!$F25/(INDEX(maxArea_perResidue!$B$2:$B$21,MATCH($B25,maxArea_perResidue!$A$2:$A$21,0)))&gt;0),areaSAS!$F25/(INDEX(maxArea_perResidue!$B$2:$B$21,MATCH($B25,maxArea_perResidue!$A$2:$A$21,0))),"")</f>
        <v/>
      </c>
      <c r="AC25" t="str">
        <f>IF(AND($B25=AC$1,areaSAS!$F25/(INDEX(maxArea_perResidue!$B$2:$B$21,MATCH($B25,maxArea_perResidue!$A$2:$A$21,0)))&gt;0),areaSAS!$F25/(INDEX(maxArea_perResidue!$B$2:$B$21,MATCH($B25,maxArea_perResidue!$A$2:$A$21,0))),"")</f>
        <v/>
      </c>
      <c r="AD25" t="str">
        <f>IF(AND($B25=AD$1,areaSAS!$F25/(INDEX(maxArea_perResidue!$B$2:$B$21,MATCH($B25,maxArea_perResidue!$A$2:$A$21,0)))&gt;0),areaSAS!$F25/(INDEX(maxArea_perResidue!$B$2:$B$21,MATCH($B25,maxArea_perResidue!$A$2:$A$21,0))),"")</f>
        <v/>
      </c>
      <c r="AE25" s="5" t="str">
        <f>IF(AND($B25=AE$1,areaSAS!$F25/(INDEX(maxArea_perResidue!$B$2:$B$21,MATCH($B25,maxArea_perResidue!$A$2:$A$21,0)))&gt;0),areaSAS!$F25/(INDEX(maxArea_perResidue!$B$2:$B$21,MATCH($B25,maxArea_perResidue!$A$2:$A$21,0))),"")</f>
        <v/>
      </c>
    </row>
    <row r="26" spans="1:31" x14ac:dyDescent="0.3">
      <c r="A26">
        <v>25</v>
      </c>
      <c r="B26" t="s">
        <v>528</v>
      </c>
      <c r="C26" t="s">
        <v>24</v>
      </c>
      <c r="D26">
        <v>1.9912706827744799</v>
      </c>
      <c r="F26" s="1">
        <f t="shared" si="0"/>
        <v>1.9912706827744799</v>
      </c>
      <c r="H26" s="2">
        <f t="shared" si="1"/>
        <v>1.2143674094201806E-2</v>
      </c>
      <c r="I26" s="2">
        <f t="shared" si="2"/>
        <v>0</v>
      </c>
      <c r="J26" s="2">
        <f t="shared" si="3"/>
        <v>9</v>
      </c>
      <c r="L26" t="str">
        <f>IF(AND($B26=L$1,areaSAS!$F26/(INDEX(maxArea_perResidue!$B$2:$B$21,MATCH($B26,maxArea_perResidue!$A$2:$A$21,0)))&gt;0),areaSAS!$F26/(INDEX(maxArea_perResidue!$B$2:$B$21,MATCH($B26,maxArea_perResidue!$A$2:$A$21,0))),"")</f>
        <v/>
      </c>
      <c r="M26" t="str">
        <f>IF(AND($B26=M$1,areaSAS!$F26/(INDEX(maxArea_perResidue!$B$2:$B$21,MATCH($B26,maxArea_perResidue!$A$2:$A$21,0)))&gt;0),areaSAS!$F26/(INDEX(maxArea_perResidue!$B$2:$B$21,MATCH($B26,maxArea_perResidue!$A$2:$A$21,0))),"")</f>
        <v/>
      </c>
      <c r="N26" t="str">
        <f>IF(AND($B26=N$1,areaSAS!$F26/(INDEX(maxArea_perResidue!$B$2:$B$21,MATCH($B26,maxArea_perResidue!$A$2:$A$21,0)))&gt;0),areaSAS!$F26/(INDEX(maxArea_perResidue!$B$2:$B$21,MATCH($B26,maxArea_perResidue!$A$2:$A$21,0))),"")</f>
        <v/>
      </c>
      <c r="O26" t="str">
        <f>IF(AND($B26=O$1,areaSAS!$F26/(INDEX(maxArea_perResidue!$B$2:$B$21,MATCH($B26,maxArea_perResidue!$A$2:$A$21,0)))&gt;0),areaSAS!$F26/(INDEX(maxArea_perResidue!$B$2:$B$21,MATCH($B26,maxArea_perResidue!$A$2:$A$21,0))),"")</f>
        <v/>
      </c>
      <c r="P26" t="str">
        <f>IF(AND($B26=P$1,areaSAS!$F26/(INDEX(maxArea_perResidue!$B$2:$B$21,MATCH($B26,maxArea_perResidue!$A$2:$A$21,0)))&gt;0),areaSAS!$F26/(INDEX(maxArea_perResidue!$B$2:$B$21,MATCH($B26,maxArea_perResidue!$A$2:$A$21,0))),"")</f>
        <v/>
      </c>
      <c r="Q26" t="str">
        <f>IF(AND($B26=Q$1,areaSAS!$F26/(INDEX(maxArea_perResidue!$B$2:$B$21,MATCH($B26,maxArea_perResidue!$A$2:$A$21,0)))&gt;0),areaSAS!$F26/(INDEX(maxArea_perResidue!$B$2:$B$21,MATCH($B26,maxArea_perResidue!$A$2:$A$21,0))),"")</f>
        <v/>
      </c>
      <c r="R26" t="str">
        <f>IF(AND($B26=R$1,areaSAS!$F26/(INDEX(maxArea_perResidue!$B$2:$B$21,MATCH($B26,maxArea_perResidue!$A$2:$A$21,0)))&gt;0),areaSAS!$F26/(INDEX(maxArea_perResidue!$B$2:$B$21,MATCH($B26,maxArea_perResidue!$A$2:$A$21,0))),"")</f>
        <v/>
      </c>
      <c r="S26" t="str">
        <f>IF(AND($B26=S$1,areaSAS!$F26/(INDEX(maxArea_perResidue!$B$2:$B$21,MATCH($B26,maxArea_perResidue!$A$2:$A$21,0)))&gt;0),areaSAS!$F26/(INDEX(maxArea_perResidue!$B$2:$B$21,MATCH($B26,maxArea_perResidue!$A$2:$A$21,0))),"")</f>
        <v/>
      </c>
      <c r="T26" t="str">
        <f>IF(AND($B26=T$1,areaSAS!$F26/(INDEX(maxArea_perResidue!$B$2:$B$21,MATCH($B26,maxArea_perResidue!$A$2:$A$21,0)))&gt;0),areaSAS!$F26/(INDEX(maxArea_perResidue!$B$2:$B$21,MATCH($B26,maxArea_perResidue!$A$2:$A$21,0))),"")</f>
        <v/>
      </c>
      <c r="U26" t="str">
        <f>IF(AND($B26=U$1,areaSAS!$F26/(INDEX(maxArea_perResidue!$B$2:$B$21,MATCH($B26,maxArea_perResidue!$A$2:$A$21,0)))&gt;0),areaSAS!$F26/(INDEX(maxArea_perResidue!$B$2:$B$21,MATCH($B26,maxArea_perResidue!$A$2:$A$21,0))),"")</f>
        <v/>
      </c>
      <c r="V26" t="str">
        <f>IF(AND($B26=V$1,areaSAS!$F26/(INDEX(maxArea_perResidue!$B$2:$B$21,MATCH($B26,maxArea_perResidue!$A$2:$A$21,0)))&gt;0),areaSAS!$F26/(INDEX(maxArea_perResidue!$B$2:$B$21,MATCH($B26,maxArea_perResidue!$A$2:$A$21,0))),"")</f>
        <v/>
      </c>
      <c r="W26" t="str">
        <f>IF(AND($B26=W$1,areaSAS!$F26/(INDEX(maxArea_perResidue!$B$2:$B$21,MATCH($B26,maxArea_perResidue!$A$2:$A$21,0)))&gt;0),areaSAS!$F26/(INDEX(maxArea_perResidue!$B$2:$B$21,MATCH($B26,maxArea_perResidue!$A$2:$A$21,0))),"")</f>
        <v/>
      </c>
      <c r="X26" t="str">
        <f>IF(AND($B26=X$1,areaSAS!$F26/(INDEX(maxArea_perResidue!$B$2:$B$21,MATCH($B26,maxArea_perResidue!$A$2:$A$21,0)))&gt;0),areaSAS!$F26/(INDEX(maxArea_perResidue!$B$2:$B$21,MATCH($B26,maxArea_perResidue!$A$2:$A$21,0))),"")</f>
        <v/>
      </c>
      <c r="Y26" t="str">
        <f>IF(AND($B26=Y$1,areaSAS!$F26/(INDEX(maxArea_perResidue!$B$2:$B$21,MATCH($B26,maxArea_perResidue!$A$2:$A$21,0)))&gt;0),areaSAS!$F26/(INDEX(maxArea_perResidue!$B$2:$B$21,MATCH($B26,maxArea_perResidue!$A$2:$A$21,0))),"")</f>
        <v/>
      </c>
      <c r="Z26" t="str">
        <f>IF(AND($B26=Z$1,areaSAS!$F26/(INDEX(maxArea_perResidue!$B$2:$B$21,MATCH($B26,maxArea_perResidue!$A$2:$A$21,0)))&gt;0),areaSAS!$F26/(INDEX(maxArea_perResidue!$B$2:$B$21,MATCH($B26,maxArea_perResidue!$A$2:$A$21,0))),"")</f>
        <v/>
      </c>
      <c r="AA26">
        <f>IF(AND($B26=AA$1,areaSAS!$F26/(INDEX(maxArea_perResidue!$B$2:$B$21,MATCH($B26,maxArea_perResidue!$A$2:$A$21,0)))&gt;0),areaSAS!$F26/(INDEX(maxArea_perResidue!$B$2:$B$21,MATCH($B26,maxArea_perResidue!$A$2:$A$21,0))),"")</f>
        <v>1.0425500956934449E-2</v>
      </c>
      <c r="AB26" t="str">
        <f>IF(AND($B26=AB$1,areaSAS!$F26/(INDEX(maxArea_perResidue!$B$2:$B$21,MATCH($B26,maxArea_perResidue!$A$2:$A$21,0)))&gt;0),areaSAS!$F26/(INDEX(maxArea_perResidue!$B$2:$B$21,MATCH($B26,maxArea_perResidue!$A$2:$A$21,0))),"")</f>
        <v/>
      </c>
      <c r="AC26" t="str">
        <f>IF(AND($B26=AC$1,areaSAS!$F26/(INDEX(maxArea_perResidue!$B$2:$B$21,MATCH($B26,maxArea_perResidue!$A$2:$A$21,0)))&gt;0),areaSAS!$F26/(INDEX(maxArea_perResidue!$B$2:$B$21,MATCH($B26,maxArea_perResidue!$A$2:$A$21,0))),"")</f>
        <v/>
      </c>
      <c r="AD26" t="str">
        <f>IF(AND($B26=AD$1,areaSAS!$F26/(INDEX(maxArea_perResidue!$B$2:$B$21,MATCH($B26,maxArea_perResidue!$A$2:$A$21,0)))&gt;0),areaSAS!$F26/(INDEX(maxArea_perResidue!$B$2:$B$21,MATCH($B26,maxArea_perResidue!$A$2:$A$21,0))),"")</f>
        <v/>
      </c>
      <c r="AE26" s="5" t="str">
        <f>IF(AND($B26=AE$1,areaSAS!$F26/(INDEX(maxArea_perResidue!$B$2:$B$21,MATCH($B26,maxArea_perResidue!$A$2:$A$21,0)))&gt;0),areaSAS!$F26/(INDEX(maxArea_perResidue!$B$2:$B$21,MATCH($B26,maxArea_perResidue!$A$2:$A$21,0))),"")</f>
        <v/>
      </c>
    </row>
    <row r="27" spans="1:31" x14ac:dyDescent="0.3">
      <c r="A27">
        <v>26</v>
      </c>
      <c r="B27" t="s">
        <v>524</v>
      </c>
      <c r="C27" t="s">
        <v>25</v>
      </c>
      <c r="D27">
        <v>42.086941480636497</v>
      </c>
      <c r="F27" s="1">
        <f t="shared" si="0"/>
        <v>42.086941480636497</v>
      </c>
      <c r="H27" s="2">
        <f t="shared" si="1"/>
        <v>0.25666530692375789</v>
      </c>
      <c r="I27" s="2">
        <f t="shared" si="2"/>
        <v>1</v>
      </c>
      <c r="J27" s="2">
        <f t="shared" si="3"/>
        <v>9</v>
      </c>
      <c r="L27" t="str">
        <f>IF(AND($B27=L$1,areaSAS!$F27/(INDEX(maxArea_perResidue!$B$2:$B$21,MATCH($B27,maxArea_perResidue!$A$2:$A$21,0)))&gt;0),areaSAS!$F27/(INDEX(maxArea_perResidue!$B$2:$B$21,MATCH($B27,maxArea_perResidue!$A$2:$A$21,0))),"")</f>
        <v/>
      </c>
      <c r="M27" t="str">
        <f>IF(AND($B27=M$1,areaSAS!$F27/(INDEX(maxArea_perResidue!$B$2:$B$21,MATCH($B27,maxArea_perResidue!$A$2:$A$21,0)))&gt;0),areaSAS!$F27/(INDEX(maxArea_perResidue!$B$2:$B$21,MATCH($B27,maxArea_perResidue!$A$2:$A$21,0))),"")</f>
        <v/>
      </c>
      <c r="N27" t="str">
        <f>IF(AND($B27=N$1,areaSAS!$F27/(INDEX(maxArea_perResidue!$B$2:$B$21,MATCH($B27,maxArea_perResidue!$A$2:$A$21,0)))&gt;0),areaSAS!$F27/(INDEX(maxArea_perResidue!$B$2:$B$21,MATCH($B27,maxArea_perResidue!$A$2:$A$21,0))),"")</f>
        <v/>
      </c>
      <c r="O27" t="str">
        <f>IF(AND($B27=O$1,areaSAS!$F27/(INDEX(maxArea_perResidue!$B$2:$B$21,MATCH($B27,maxArea_perResidue!$A$2:$A$21,0)))&gt;0),areaSAS!$F27/(INDEX(maxArea_perResidue!$B$2:$B$21,MATCH($B27,maxArea_perResidue!$A$2:$A$21,0))),"")</f>
        <v/>
      </c>
      <c r="P27">
        <f>IF(AND($B27=P$1,areaSAS!$F27/(INDEX(maxArea_perResidue!$B$2:$B$21,MATCH($B27,maxArea_perResidue!$A$2:$A$21,0)))&gt;0),areaSAS!$F27/(INDEX(maxArea_perResidue!$B$2:$B$21,MATCH($B27,maxArea_perResidue!$A$2:$A$21,0))),"")</f>
        <v>0.19666795084409577</v>
      </c>
      <c r="Q27" t="str">
        <f>IF(AND($B27=Q$1,areaSAS!$F27/(INDEX(maxArea_perResidue!$B$2:$B$21,MATCH($B27,maxArea_perResidue!$A$2:$A$21,0)))&gt;0),areaSAS!$F27/(INDEX(maxArea_perResidue!$B$2:$B$21,MATCH($B27,maxArea_perResidue!$A$2:$A$21,0))),"")</f>
        <v/>
      </c>
      <c r="R27" t="str">
        <f>IF(AND($B27=R$1,areaSAS!$F27/(INDEX(maxArea_perResidue!$B$2:$B$21,MATCH($B27,maxArea_perResidue!$A$2:$A$21,0)))&gt;0),areaSAS!$F27/(INDEX(maxArea_perResidue!$B$2:$B$21,MATCH($B27,maxArea_perResidue!$A$2:$A$21,0))),"")</f>
        <v/>
      </c>
      <c r="S27" t="str">
        <f>IF(AND($B27=S$1,areaSAS!$F27/(INDEX(maxArea_perResidue!$B$2:$B$21,MATCH($B27,maxArea_perResidue!$A$2:$A$21,0)))&gt;0),areaSAS!$F27/(INDEX(maxArea_perResidue!$B$2:$B$21,MATCH($B27,maxArea_perResidue!$A$2:$A$21,0))),"")</f>
        <v/>
      </c>
      <c r="T27" t="str">
        <f>IF(AND($B27=T$1,areaSAS!$F27/(INDEX(maxArea_perResidue!$B$2:$B$21,MATCH($B27,maxArea_perResidue!$A$2:$A$21,0)))&gt;0),areaSAS!$F27/(INDEX(maxArea_perResidue!$B$2:$B$21,MATCH($B27,maxArea_perResidue!$A$2:$A$21,0))),"")</f>
        <v/>
      </c>
      <c r="U27" t="str">
        <f>IF(AND($B27=U$1,areaSAS!$F27/(INDEX(maxArea_perResidue!$B$2:$B$21,MATCH($B27,maxArea_perResidue!$A$2:$A$21,0)))&gt;0),areaSAS!$F27/(INDEX(maxArea_perResidue!$B$2:$B$21,MATCH($B27,maxArea_perResidue!$A$2:$A$21,0))),"")</f>
        <v/>
      </c>
      <c r="V27" t="str">
        <f>IF(AND($B27=V$1,areaSAS!$F27/(INDEX(maxArea_perResidue!$B$2:$B$21,MATCH($B27,maxArea_perResidue!$A$2:$A$21,0)))&gt;0),areaSAS!$F27/(INDEX(maxArea_perResidue!$B$2:$B$21,MATCH($B27,maxArea_perResidue!$A$2:$A$21,0))),"")</f>
        <v/>
      </c>
      <c r="W27" t="str">
        <f>IF(AND($B27=W$1,areaSAS!$F27/(INDEX(maxArea_perResidue!$B$2:$B$21,MATCH($B27,maxArea_perResidue!$A$2:$A$21,0)))&gt;0),areaSAS!$F27/(INDEX(maxArea_perResidue!$B$2:$B$21,MATCH($B27,maxArea_perResidue!$A$2:$A$21,0))),"")</f>
        <v/>
      </c>
      <c r="X27" t="str">
        <f>IF(AND($B27=X$1,areaSAS!$F27/(INDEX(maxArea_perResidue!$B$2:$B$21,MATCH($B27,maxArea_perResidue!$A$2:$A$21,0)))&gt;0),areaSAS!$F27/(INDEX(maxArea_perResidue!$B$2:$B$21,MATCH($B27,maxArea_perResidue!$A$2:$A$21,0))),"")</f>
        <v/>
      </c>
      <c r="Y27" t="str">
        <f>IF(AND($B27=Y$1,areaSAS!$F27/(INDEX(maxArea_perResidue!$B$2:$B$21,MATCH($B27,maxArea_perResidue!$A$2:$A$21,0)))&gt;0),areaSAS!$F27/(INDEX(maxArea_perResidue!$B$2:$B$21,MATCH($B27,maxArea_perResidue!$A$2:$A$21,0))),"")</f>
        <v/>
      </c>
      <c r="Z27" t="str">
        <f>IF(AND($B27=Z$1,areaSAS!$F27/(INDEX(maxArea_perResidue!$B$2:$B$21,MATCH($B27,maxArea_perResidue!$A$2:$A$21,0)))&gt;0),areaSAS!$F27/(INDEX(maxArea_perResidue!$B$2:$B$21,MATCH($B27,maxArea_perResidue!$A$2:$A$21,0))),"")</f>
        <v/>
      </c>
      <c r="AA27" t="str">
        <f>IF(AND($B27=AA$1,areaSAS!$F27/(INDEX(maxArea_perResidue!$B$2:$B$21,MATCH($B27,maxArea_perResidue!$A$2:$A$21,0)))&gt;0),areaSAS!$F27/(INDEX(maxArea_perResidue!$B$2:$B$21,MATCH($B27,maxArea_perResidue!$A$2:$A$21,0))),"")</f>
        <v/>
      </c>
      <c r="AB27" t="str">
        <f>IF(AND($B27=AB$1,areaSAS!$F27/(INDEX(maxArea_perResidue!$B$2:$B$21,MATCH($B27,maxArea_perResidue!$A$2:$A$21,0)))&gt;0),areaSAS!$F27/(INDEX(maxArea_perResidue!$B$2:$B$21,MATCH($B27,maxArea_perResidue!$A$2:$A$21,0))),"")</f>
        <v/>
      </c>
      <c r="AC27" t="str">
        <f>IF(AND($B27=AC$1,areaSAS!$F27/(INDEX(maxArea_perResidue!$B$2:$B$21,MATCH($B27,maxArea_perResidue!$A$2:$A$21,0)))&gt;0),areaSAS!$F27/(INDEX(maxArea_perResidue!$B$2:$B$21,MATCH($B27,maxArea_perResidue!$A$2:$A$21,0))),"")</f>
        <v/>
      </c>
      <c r="AD27" t="str">
        <f>IF(AND($B27=AD$1,areaSAS!$F27/(INDEX(maxArea_perResidue!$B$2:$B$21,MATCH($B27,maxArea_perResidue!$A$2:$A$21,0)))&gt;0),areaSAS!$F27/(INDEX(maxArea_perResidue!$B$2:$B$21,MATCH($B27,maxArea_perResidue!$A$2:$A$21,0))),"")</f>
        <v/>
      </c>
      <c r="AE27" s="5" t="str">
        <f>IF(AND($B27=AE$1,areaSAS!$F27/(INDEX(maxArea_perResidue!$B$2:$B$21,MATCH($B27,maxArea_perResidue!$A$2:$A$21,0)))&gt;0),areaSAS!$F27/(INDEX(maxArea_perResidue!$B$2:$B$21,MATCH($B27,maxArea_perResidue!$A$2:$A$21,0))),"")</f>
        <v/>
      </c>
    </row>
    <row r="28" spans="1:31" x14ac:dyDescent="0.3">
      <c r="A28">
        <v>27</v>
      </c>
      <c r="B28" t="s">
        <v>529</v>
      </c>
      <c r="C28" t="s">
        <v>26</v>
      </c>
      <c r="D28">
        <v>27.861149922013201</v>
      </c>
      <c r="F28" s="1">
        <f t="shared" si="0"/>
        <v>27.861149922013201</v>
      </c>
      <c r="H28" s="2">
        <f t="shared" si="1"/>
        <v>0.16990996124706292</v>
      </c>
      <c r="I28" s="2">
        <f t="shared" si="2"/>
        <v>1</v>
      </c>
      <c r="J28" s="2">
        <f t="shared" si="3"/>
        <v>8</v>
      </c>
      <c r="L28" t="str">
        <f>IF(AND($B28=L$1,areaSAS!$F28/(INDEX(maxArea_perResidue!$B$2:$B$21,MATCH($B28,maxArea_perResidue!$A$2:$A$21,0)))&gt;0),areaSAS!$F28/(INDEX(maxArea_perResidue!$B$2:$B$21,MATCH($B28,maxArea_perResidue!$A$2:$A$21,0))),"")</f>
        <v/>
      </c>
      <c r="M28" t="str">
        <f>IF(AND($B28=M$1,areaSAS!$F28/(INDEX(maxArea_perResidue!$B$2:$B$21,MATCH($B28,maxArea_perResidue!$A$2:$A$21,0)))&gt;0),areaSAS!$F28/(INDEX(maxArea_perResidue!$B$2:$B$21,MATCH($B28,maxArea_perResidue!$A$2:$A$21,0))),"")</f>
        <v/>
      </c>
      <c r="N28" t="str">
        <f>IF(AND($B28=N$1,areaSAS!$F28/(INDEX(maxArea_perResidue!$B$2:$B$21,MATCH($B28,maxArea_perResidue!$A$2:$A$21,0)))&gt;0),areaSAS!$F28/(INDEX(maxArea_perResidue!$B$2:$B$21,MATCH($B28,maxArea_perResidue!$A$2:$A$21,0))),"")</f>
        <v/>
      </c>
      <c r="O28" t="str">
        <f>IF(AND($B28=O$1,areaSAS!$F28/(INDEX(maxArea_perResidue!$B$2:$B$21,MATCH($B28,maxArea_perResidue!$A$2:$A$21,0)))&gt;0),areaSAS!$F28/(INDEX(maxArea_perResidue!$B$2:$B$21,MATCH($B28,maxArea_perResidue!$A$2:$A$21,0))),"")</f>
        <v/>
      </c>
      <c r="P28" t="str">
        <f>IF(AND($B28=P$1,areaSAS!$F28/(INDEX(maxArea_perResidue!$B$2:$B$21,MATCH($B28,maxArea_perResidue!$A$2:$A$21,0)))&gt;0),areaSAS!$F28/(INDEX(maxArea_perResidue!$B$2:$B$21,MATCH($B28,maxArea_perResidue!$A$2:$A$21,0))),"")</f>
        <v/>
      </c>
      <c r="Q28" t="str">
        <f>IF(AND($B28=Q$1,areaSAS!$F28/(INDEX(maxArea_perResidue!$B$2:$B$21,MATCH($B28,maxArea_perResidue!$A$2:$A$21,0)))&gt;0),areaSAS!$F28/(INDEX(maxArea_perResidue!$B$2:$B$21,MATCH($B28,maxArea_perResidue!$A$2:$A$21,0))),"")</f>
        <v/>
      </c>
      <c r="R28">
        <f>IF(AND($B28=R$1,areaSAS!$F28/(INDEX(maxArea_perResidue!$B$2:$B$21,MATCH($B28,maxArea_perResidue!$A$2:$A$21,0)))&gt;0),areaSAS!$F28/(INDEX(maxArea_perResidue!$B$2:$B$21,MATCH($B28,maxArea_perResidue!$A$2:$A$21,0))),"")</f>
        <v>0.12898680519450556</v>
      </c>
      <c r="S28" t="str">
        <f>IF(AND($B28=S$1,areaSAS!$F28/(INDEX(maxArea_perResidue!$B$2:$B$21,MATCH($B28,maxArea_perResidue!$A$2:$A$21,0)))&gt;0),areaSAS!$F28/(INDEX(maxArea_perResidue!$B$2:$B$21,MATCH($B28,maxArea_perResidue!$A$2:$A$21,0))),"")</f>
        <v/>
      </c>
      <c r="T28" t="str">
        <f>IF(AND($B28=T$1,areaSAS!$F28/(INDEX(maxArea_perResidue!$B$2:$B$21,MATCH($B28,maxArea_perResidue!$A$2:$A$21,0)))&gt;0),areaSAS!$F28/(INDEX(maxArea_perResidue!$B$2:$B$21,MATCH($B28,maxArea_perResidue!$A$2:$A$21,0))),"")</f>
        <v/>
      </c>
      <c r="U28" t="str">
        <f>IF(AND($B28=U$1,areaSAS!$F28/(INDEX(maxArea_perResidue!$B$2:$B$21,MATCH($B28,maxArea_perResidue!$A$2:$A$21,0)))&gt;0),areaSAS!$F28/(INDEX(maxArea_perResidue!$B$2:$B$21,MATCH($B28,maxArea_perResidue!$A$2:$A$21,0))),"")</f>
        <v/>
      </c>
      <c r="V28" t="str">
        <f>IF(AND($B28=V$1,areaSAS!$F28/(INDEX(maxArea_perResidue!$B$2:$B$21,MATCH($B28,maxArea_perResidue!$A$2:$A$21,0)))&gt;0),areaSAS!$F28/(INDEX(maxArea_perResidue!$B$2:$B$21,MATCH($B28,maxArea_perResidue!$A$2:$A$21,0))),"")</f>
        <v/>
      </c>
      <c r="W28" t="str">
        <f>IF(AND($B28=W$1,areaSAS!$F28/(INDEX(maxArea_perResidue!$B$2:$B$21,MATCH($B28,maxArea_perResidue!$A$2:$A$21,0)))&gt;0),areaSAS!$F28/(INDEX(maxArea_perResidue!$B$2:$B$21,MATCH($B28,maxArea_perResidue!$A$2:$A$21,0))),"")</f>
        <v/>
      </c>
      <c r="X28" t="str">
        <f>IF(AND($B28=X$1,areaSAS!$F28/(INDEX(maxArea_perResidue!$B$2:$B$21,MATCH($B28,maxArea_perResidue!$A$2:$A$21,0)))&gt;0),areaSAS!$F28/(INDEX(maxArea_perResidue!$B$2:$B$21,MATCH($B28,maxArea_perResidue!$A$2:$A$21,0))),"")</f>
        <v/>
      </c>
      <c r="Y28" t="str">
        <f>IF(AND($B28=Y$1,areaSAS!$F28/(INDEX(maxArea_perResidue!$B$2:$B$21,MATCH($B28,maxArea_perResidue!$A$2:$A$21,0)))&gt;0),areaSAS!$F28/(INDEX(maxArea_perResidue!$B$2:$B$21,MATCH($B28,maxArea_perResidue!$A$2:$A$21,0))),"")</f>
        <v/>
      </c>
      <c r="Z28" t="str">
        <f>IF(AND($B28=Z$1,areaSAS!$F28/(INDEX(maxArea_perResidue!$B$2:$B$21,MATCH($B28,maxArea_perResidue!$A$2:$A$21,0)))&gt;0),areaSAS!$F28/(INDEX(maxArea_perResidue!$B$2:$B$21,MATCH($B28,maxArea_perResidue!$A$2:$A$21,0))),"")</f>
        <v/>
      </c>
      <c r="AA28" t="str">
        <f>IF(AND($B28=AA$1,areaSAS!$F28/(INDEX(maxArea_perResidue!$B$2:$B$21,MATCH($B28,maxArea_perResidue!$A$2:$A$21,0)))&gt;0),areaSAS!$F28/(INDEX(maxArea_perResidue!$B$2:$B$21,MATCH($B28,maxArea_perResidue!$A$2:$A$21,0))),"")</f>
        <v/>
      </c>
      <c r="AB28" t="str">
        <f>IF(AND($B28=AB$1,areaSAS!$F28/(INDEX(maxArea_perResidue!$B$2:$B$21,MATCH($B28,maxArea_perResidue!$A$2:$A$21,0)))&gt;0),areaSAS!$F28/(INDEX(maxArea_perResidue!$B$2:$B$21,MATCH($B28,maxArea_perResidue!$A$2:$A$21,0))),"")</f>
        <v/>
      </c>
      <c r="AC28" t="str">
        <f>IF(AND($B28=AC$1,areaSAS!$F28/(INDEX(maxArea_perResidue!$B$2:$B$21,MATCH($B28,maxArea_perResidue!$A$2:$A$21,0)))&gt;0),areaSAS!$F28/(INDEX(maxArea_perResidue!$B$2:$B$21,MATCH($B28,maxArea_perResidue!$A$2:$A$21,0))),"")</f>
        <v/>
      </c>
      <c r="AD28" t="str">
        <f>IF(AND($B28=AD$1,areaSAS!$F28/(INDEX(maxArea_perResidue!$B$2:$B$21,MATCH($B28,maxArea_perResidue!$A$2:$A$21,0)))&gt;0),areaSAS!$F28/(INDEX(maxArea_perResidue!$B$2:$B$21,MATCH($B28,maxArea_perResidue!$A$2:$A$21,0))),"")</f>
        <v/>
      </c>
      <c r="AE28" s="5" t="str">
        <f>IF(AND($B28=AE$1,areaSAS!$F28/(INDEX(maxArea_perResidue!$B$2:$B$21,MATCH($B28,maxArea_perResidue!$A$2:$A$21,0)))&gt;0),areaSAS!$F28/(INDEX(maxArea_perResidue!$B$2:$B$21,MATCH($B28,maxArea_perResidue!$A$2:$A$21,0))),"")</f>
        <v/>
      </c>
    </row>
    <row r="29" spans="1:31" x14ac:dyDescent="0.3">
      <c r="A29">
        <v>28</v>
      </c>
      <c r="B29" t="s">
        <v>518</v>
      </c>
      <c r="C29" t="s">
        <v>27</v>
      </c>
      <c r="D29">
        <v>61.651055544614699</v>
      </c>
      <c r="F29" s="1">
        <f t="shared" si="0"/>
        <v>61.651055544614699</v>
      </c>
      <c r="H29" s="2">
        <f t="shared" si="1"/>
        <v>0.37597617068021905</v>
      </c>
      <c r="I29" s="2">
        <f t="shared" si="2"/>
        <v>1</v>
      </c>
      <c r="J29" s="2">
        <f t="shared" si="3"/>
        <v>7</v>
      </c>
      <c r="L29" t="str">
        <f>IF(AND($B29=L$1,areaSAS!$F29/(INDEX(maxArea_perResidue!$B$2:$B$21,MATCH($B29,maxArea_perResidue!$A$2:$A$21,0)))&gt;0),areaSAS!$F29/(INDEX(maxArea_perResidue!$B$2:$B$21,MATCH($B29,maxArea_perResidue!$A$2:$A$21,0))),"")</f>
        <v/>
      </c>
      <c r="M29" t="str">
        <f>IF(AND($B29=M$1,areaSAS!$F29/(INDEX(maxArea_perResidue!$B$2:$B$21,MATCH($B29,maxArea_perResidue!$A$2:$A$21,0)))&gt;0),areaSAS!$F29/(INDEX(maxArea_perResidue!$B$2:$B$21,MATCH($B29,maxArea_perResidue!$A$2:$A$21,0))),"")</f>
        <v/>
      </c>
      <c r="N29" t="str">
        <f>IF(AND($B29=N$1,areaSAS!$F29/(INDEX(maxArea_perResidue!$B$2:$B$21,MATCH($B29,maxArea_perResidue!$A$2:$A$21,0)))&gt;0),areaSAS!$F29/(INDEX(maxArea_perResidue!$B$2:$B$21,MATCH($B29,maxArea_perResidue!$A$2:$A$21,0))),"")</f>
        <v/>
      </c>
      <c r="O29" t="str">
        <f>IF(AND($B29=O$1,areaSAS!$F29/(INDEX(maxArea_perResidue!$B$2:$B$21,MATCH($B29,maxArea_perResidue!$A$2:$A$21,0)))&gt;0),areaSAS!$F29/(INDEX(maxArea_perResidue!$B$2:$B$21,MATCH($B29,maxArea_perResidue!$A$2:$A$21,0))),"")</f>
        <v/>
      </c>
      <c r="P29" t="str">
        <f>IF(AND($B29=P$1,areaSAS!$F29/(INDEX(maxArea_perResidue!$B$2:$B$21,MATCH($B29,maxArea_perResidue!$A$2:$A$21,0)))&gt;0),areaSAS!$F29/(INDEX(maxArea_perResidue!$B$2:$B$21,MATCH($B29,maxArea_perResidue!$A$2:$A$21,0))),"")</f>
        <v/>
      </c>
      <c r="Q29" t="str">
        <f>IF(AND($B29=Q$1,areaSAS!$F29/(INDEX(maxArea_perResidue!$B$2:$B$21,MATCH($B29,maxArea_perResidue!$A$2:$A$21,0)))&gt;0),areaSAS!$F29/(INDEX(maxArea_perResidue!$B$2:$B$21,MATCH($B29,maxArea_perResidue!$A$2:$A$21,0))),"")</f>
        <v/>
      </c>
      <c r="R29" t="str">
        <f>IF(AND($B29=R$1,areaSAS!$F29/(INDEX(maxArea_perResidue!$B$2:$B$21,MATCH($B29,maxArea_perResidue!$A$2:$A$21,0)))&gt;0),areaSAS!$F29/(INDEX(maxArea_perResidue!$B$2:$B$21,MATCH($B29,maxArea_perResidue!$A$2:$A$21,0))),"")</f>
        <v/>
      </c>
      <c r="S29" t="str">
        <f>IF(AND($B29=S$1,areaSAS!$F29/(INDEX(maxArea_perResidue!$B$2:$B$21,MATCH($B29,maxArea_perResidue!$A$2:$A$21,0)))&gt;0),areaSAS!$F29/(INDEX(maxArea_perResidue!$B$2:$B$21,MATCH($B29,maxArea_perResidue!$A$2:$A$21,0))),"")</f>
        <v/>
      </c>
      <c r="T29" t="str">
        <f>IF(AND($B29=T$1,areaSAS!$F29/(INDEX(maxArea_perResidue!$B$2:$B$21,MATCH($B29,maxArea_perResidue!$A$2:$A$21,0)))&gt;0),areaSAS!$F29/(INDEX(maxArea_perResidue!$B$2:$B$21,MATCH($B29,maxArea_perResidue!$A$2:$A$21,0))),"")</f>
        <v/>
      </c>
      <c r="U29" t="str">
        <f>IF(AND($B29=U$1,areaSAS!$F29/(INDEX(maxArea_perResidue!$B$2:$B$21,MATCH($B29,maxArea_perResidue!$A$2:$A$21,0)))&gt;0),areaSAS!$F29/(INDEX(maxArea_perResidue!$B$2:$B$21,MATCH($B29,maxArea_perResidue!$A$2:$A$21,0))),"")</f>
        <v/>
      </c>
      <c r="V29" t="str">
        <f>IF(AND($B29=V$1,areaSAS!$F29/(INDEX(maxArea_perResidue!$B$2:$B$21,MATCH($B29,maxArea_perResidue!$A$2:$A$21,0)))&gt;0),areaSAS!$F29/(INDEX(maxArea_perResidue!$B$2:$B$21,MATCH($B29,maxArea_perResidue!$A$2:$A$21,0))),"")</f>
        <v/>
      </c>
      <c r="W29" t="str">
        <f>IF(AND($B29=W$1,areaSAS!$F29/(INDEX(maxArea_perResidue!$B$2:$B$21,MATCH($B29,maxArea_perResidue!$A$2:$A$21,0)))&gt;0),areaSAS!$F29/(INDEX(maxArea_perResidue!$B$2:$B$21,MATCH($B29,maxArea_perResidue!$A$2:$A$21,0))),"")</f>
        <v/>
      </c>
      <c r="X29">
        <f>IF(AND($B29=X$1,areaSAS!$F29/(INDEX(maxArea_perResidue!$B$2:$B$21,MATCH($B29,maxArea_perResidue!$A$2:$A$21,0)))&gt;0),areaSAS!$F29/(INDEX(maxArea_perResidue!$B$2:$B$21,MATCH($B29,maxArea_perResidue!$A$2:$A$21,0))),"")</f>
        <v>0.6355778922125227</v>
      </c>
      <c r="Y29" t="str">
        <f>IF(AND($B29=Y$1,areaSAS!$F29/(INDEX(maxArea_perResidue!$B$2:$B$21,MATCH($B29,maxArea_perResidue!$A$2:$A$21,0)))&gt;0),areaSAS!$F29/(INDEX(maxArea_perResidue!$B$2:$B$21,MATCH($B29,maxArea_perResidue!$A$2:$A$21,0))),"")</f>
        <v/>
      </c>
      <c r="Z29" t="str">
        <f>IF(AND($B29=Z$1,areaSAS!$F29/(INDEX(maxArea_perResidue!$B$2:$B$21,MATCH($B29,maxArea_perResidue!$A$2:$A$21,0)))&gt;0),areaSAS!$F29/(INDEX(maxArea_perResidue!$B$2:$B$21,MATCH($B29,maxArea_perResidue!$A$2:$A$21,0))),"")</f>
        <v/>
      </c>
      <c r="AA29" t="str">
        <f>IF(AND($B29=AA$1,areaSAS!$F29/(INDEX(maxArea_perResidue!$B$2:$B$21,MATCH($B29,maxArea_perResidue!$A$2:$A$21,0)))&gt;0),areaSAS!$F29/(INDEX(maxArea_perResidue!$B$2:$B$21,MATCH($B29,maxArea_perResidue!$A$2:$A$21,0))),"")</f>
        <v/>
      </c>
      <c r="AB29" t="str">
        <f>IF(AND($B29=AB$1,areaSAS!$F29/(INDEX(maxArea_perResidue!$B$2:$B$21,MATCH($B29,maxArea_perResidue!$A$2:$A$21,0)))&gt;0),areaSAS!$F29/(INDEX(maxArea_perResidue!$B$2:$B$21,MATCH($B29,maxArea_perResidue!$A$2:$A$21,0))),"")</f>
        <v/>
      </c>
      <c r="AC29" t="str">
        <f>IF(AND($B29=AC$1,areaSAS!$F29/(INDEX(maxArea_perResidue!$B$2:$B$21,MATCH($B29,maxArea_perResidue!$A$2:$A$21,0)))&gt;0),areaSAS!$F29/(INDEX(maxArea_perResidue!$B$2:$B$21,MATCH($B29,maxArea_perResidue!$A$2:$A$21,0))),"")</f>
        <v/>
      </c>
      <c r="AD29" t="str">
        <f>IF(AND($B29=AD$1,areaSAS!$F29/(INDEX(maxArea_perResidue!$B$2:$B$21,MATCH($B29,maxArea_perResidue!$A$2:$A$21,0)))&gt;0),areaSAS!$F29/(INDEX(maxArea_perResidue!$B$2:$B$21,MATCH($B29,maxArea_perResidue!$A$2:$A$21,0))),"")</f>
        <v/>
      </c>
      <c r="AE29" s="5" t="str">
        <f>IF(AND($B29=AE$1,areaSAS!$F29/(INDEX(maxArea_perResidue!$B$2:$B$21,MATCH($B29,maxArea_perResidue!$A$2:$A$21,0)))&gt;0),areaSAS!$F29/(INDEX(maxArea_perResidue!$B$2:$B$21,MATCH($B29,maxArea_perResidue!$A$2:$A$21,0))),"")</f>
        <v/>
      </c>
    </row>
    <row r="30" spans="1:31" x14ac:dyDescent="0.3">
      <c r="A30">
        <v>29</v>
      </c>
      <c r="B30" t="s">
        <v>518</v>
      </c>
      <c r="C30" t="s">
        <v>28</v>
      </c>
      <c r="D30">
        <v>4.6588328331708899</v>
      </c>
      <c r="F30" s="1">
        <f t="shared" si="0"/>
        <v>4.6588328331708899</v>
      </c>
      <c r="H30" s="2">
        <f t="shared" si="1"/>
        <v>2.8411681081231259E-2</v>
      </c>
      <c r="I30" s="2">
        <f t="shared" si="2"/>
        <v>0</v>
      </c>
      <c r="J30" s="2">
        <f t="shared" si="3"/>
        <v>6</v>
      </c>
      <c r="L30" t="str">
        <f>IF(AND($B30=L$1,areaSAS!$F30/(INDEX(maxArea_perResidue!$B$2:$B$21,MATCH($B30,maxArea_perResidue!$A$2:$A$21,0)))&gt;0),areaSAS!$F30/(INDEX(maxArea_perResidue!$B$2:$B$21,MATCH($B30,maxArea_perResidue!$A$2:$A$21,0))),"")</f>
        <v/>
      </c>
      <c r="M30" t="str">
        <f>IF(AND($B30=M$1,areaSAS!$F30/(INDEX(maxArea_perResidue!$B$2:$B$21,MATCH($B30,maxArea_perResidue!$A$2:$A$21,0)))&gt;0),areaSAS!$F30/(INDEX(maxArea_perResidue!$B$2:$B$21,MATCH($B30,maxArea_perResidue!$A$2:$A$21,0))),"")</f>
        <v/>
      </c>
      <c r="N30" t="str">
        <f>IF(AND($B30=N$1,areaSAS!$F30/(INDEX(maxArea_perResidue!$B$2:$B$21,MATCH($B30,maxArea_perResidue!$A$2:$A$21,0)))&gt;0),areaSAS!$F30/(INDEX(maxArea_perResidue!$B$2:$B$21,MATCH($B30,maxArea_perResidue!$A$2:$A$21,0))),"")</f>
        <v/>
      </c>
      <c r="O30" t="str">
        <f>IF(AND($B30=O$1,areaSAS!$F30/(INDEX(maxArea_perResidue!$B$2:$B$21,MATCH($B30,maxArea_perResidue!$A$2:$A$21,0)))&gt;0),areaSAS!$F30/(INDEX(maxArea_perResidue!$B$2:$B$21,MATCH($B30,maxArea_perResidue!$A$2:$A$21,0))),"")</f>
        <v/>
      </c>
      <c r="P30" t="str">
        <f>IF(AND($B30=P$1,areaSAS!$F30/(INDEX(maxArea_perResidue!$B$2:$B$21,MATCH($B30,maxArea_perResidue!$A$2:$A$21,0)))&gt;0),areaSAS!$F30/(INDEX(maxArea_perResidue!$B$2:$B$21,MATCH($B30,maxArea_perResidue!$A$2:$A$21,0))),"")</f>
        <v/>
      </c>
      <c r="Q30" t="str">
        <f>IF(AND($B30=Q$1,areaSAS!$F30/(INDEX(maxArea_perResidue!$B$2:$B$21,MATCH($B30,maxArea_perResidue!$A$2:$A$21,0)))&gt;0),areaSAS!$F30/(INDEX(maxArea_perResidue!$B$2:$B$21,MATCH($B30,maxArea_perResidue!$A$2:$A$21,0))),"")</f>
        <v/>
      </c>
      <c r="R30" t="str">
        <f>IF(AND($B30=R$1,areaSAS!$F30/(INDEX(maxArea_perResidue!$B$2:$B$21,MATCH($B30,maxArea_perResidue!$A$2:$A$21,0)))&gt;0),areaSAS!$F30/(INDEX(maxArea_perResidue!$B$2:$B$21,MATCH($B30,maxArea_perResidue!$A$2:$A$21,0))),"")</f>
        <v/>
      </c>
      <c r="S30" t="str">
        <f>IF(AND($B30=S$1,areaSAS!$F30/(INDEX(maxArea_perResidue!$B$2:$B$21,MATCH($B30,maxArea_perResidue!$A$2:$A$21,0)))&gt;0),areaSAS!$F30/(INDEX(maxArea_perResidue!$B$2:$B$21,MATCH($B30,maxArea_perResidue!$A$2:$A$21,0))),"")</f>
        <v/>
      </c>
      <c r="T30" t="str">
        <f>IF(AND($B30=T$1,areaSAS!$F30/(INDEX(maxArea_perResidue!$B$2:$B$21,MATCH($B30,maxArea_perResidue!$A$2:$A$21,0)))&gt;0),areaSAS!$F30/(INDEX(maxArea_perResidue!$B$2:$B$21,MATCH($B30,maxArea_perResidue!$A$2:$A$21,0))),"")</f>
        <v/>
      </c>
      <c r="U30" t="str">
        <f>IF(AND($B30=U$1,areaSAS!$F30/(INDEX(maxArea_perResidue!$B$2:$B$21,MATCH($B30,maxArea_perResidue!$A$2:$A$21,0)))&gt;0),areaSAS!$F30/(INDEX(maxArea_perResidue!$B$2:$B$21,MATCH($B30,maxArea_perResidue!$A$2:$A$21,0))),"")</f>
        <v/>
      </c>
      <c r="V30" t="str">
        <f>IF(AND($B30=V$1,areaSAS!$F30/(INDEX(maxArea_perResidue!$B$2:$B$21,MATCH($B30,maxArea_perResidue!$A$2:$A$21,0)))&gt;0),areaSAS!$F30/(INDEX(maxArea_perResidue!$B$2:$B$21,MATCH($B30,maxArea_perResidue!$A$2:$A$21,0))),"")</f>
        <v/>
      </c>
      <c r="W30" t="str">
        <f>IF(AND($B30=W$1,areaSAS!$F30/(INDEX(maxArea_perResidue!$B$2:$B$21,MATCH($B30,maxArea_perResidue!$A$2:$A$21,0)))&gt;0),areaSAS!$F30/(INDEX(maxArea_perResidue!$B$2:$B$21,MATCH($B30,maxArea_perResidue!$A$2:$A$21,0))),"")</f>
        <v/>
      </c>
      <c r="X30">
        <f>IF(AND($B30=X$1,areaSAS!$F30/(INDEX(maxArea_perResidue!$B$2:$B$21,MATCH($B30,maxArea_perResidue!$A$2:$A$21,0)))&gt;0),areaSAS!$F30/(INDEX(maxArea_perResidue!$B$2:$B$21,MATCH($B30,maxArea_perResidue!$A$2:$A$21,0))),"")</f>
        <v>4.8029204465679279E-2</v>
      </c>
      <c r="Y30" t="str">
        <f>IF(AND($B30=Y$1,areaSAS!$F30/(INDEX(maxArea_perResidue!$B$2:$B$21,MATCH($B30,maxArea_perResidue!$A$2:$A$21,0)))&gt;0),areaSAS!$F30/(INDEX(maxArea_perResidue!$B$2:$B$21,MATCH($B30,maxArea_perResidue!$A$2:$A$21,0))),"")</f>
        <v/>
      </c>
      <c r="Z30" t="str">
        <f>IF(AND($B30=Z$1,areaSAS!$F30/(INDEX(maxArea_perResidue!$B$2:$B$21,MATCH($B30,maxArea_perResidue!$A$2:$A$21,0)))&gt;0),areaSAS!$F30/(INDEX(maxArea_perResidue!$B$2:$B$21,MATCH($B30,maxArea_perResidue!$A$2:$A$21,0))),"")</f>
        <v/>
      </c>
      <c r="AA30" t="str">
        <f>IF(AND($B30=AA$1,areaSAS!$F30/(INDEX(maxArea_perResidue!$B$2:$B$21,MATCH($B30,maxArea_perResidue!$A$2:$A$21,0)))&gt;0),areaSAS!$F30/(INDEX(maxArea_perResidue!$B$2:$B$21,MATCH($B30,maxArea_perResidue!$A$2:$A$21,0))),"")</f>
        <v/>
      </c>
      <c r="AB30" t="str">
        <f>IF(AND($B30=AB$1,areaSAS!$F30/(INDEX(maxArea_perResidue!$B$2:$B$21,MATCH($B30,maxArea_perResidue!$A$2:$A$21,0)))&gt;0),areaSAS!$F30/(INDEX(maxArea_perResidue!$B$2:$B$21,MATCH($B30,maxArea_perResidue!$A$2:$A$21,0))),"")</f>
        <v/>
      </c>
      <c r="AC30" t="str">
        <f>IF(AND($B30=AC$1,areaSAS!$F30/(INDEX(maxArea_perResidue!$B$2:$B$21,MATCH($B30,maxArea_perResidue!$A$2:$A$21,0)))&gt;0),areaSAS!$F30/(INDEX(maxArea_perResidue!$B$2:$B$21,MATCH($B30,maxArea_perResidue!$A$2:$A$21,0))),"")</f>
        <v/>
      </c>
      <c r="AD30" t="str">
        <f>IF(AND($B30=AD$1,areaSAS!$F30/(INDEX(maxArea_perResidue!$B$2:$B$21,MATCH($B30,maxArea_perResidue!$A$2:$A$21,0)))&gt;0),areaSAS!$F30/(INDEX(maxArea_perResidue!$B$2:$B$21,MATCH($B30,maxArea_perResidue!$A$2:$A$21,0))),"")</f>
        <v/>
      </c>
      <c r="AE30" s="5" t="str">
        <f>IF(AND($B30=AE$1,areaSAS!$F30/(INDEX(maxArea_perResidue!$B$2:$B$21,MATCH($B30,maxArea_perResidue!$A$2:$A$21,0)))&gt;0),areaSAS!$F30/(INDEX(maxArea_perResidue!$B$2:$B$21,MATCH($B30,maxArea_perResidue!$A$2:$A$21,0))),"")</f>
        <v/>
      </c>
    </row>
    <row r="31" spans="1:31" x14ac:dyDescent="0.3">
      <c r="A31">
        <v>30</v>
      </c>
      <c r="B31" t="s">
        <v>517</v>
      </c>
      <c r="C31" t="s">
        <v>29</v>
      </c>
      <c r="D31">
        <v>7.5353544652461997</v>
      </c>
      <c r="F31" s="1">
        <f t="shared" si="0"/>
        <v>7.5353544652461997</v>
      </c>
      <c r="H31" s="2">
        <f t="shared" si="1"/>
        <v>4.5954018005598153E-2</v>
      </c>
      <c r="I31" s="2">
        <f t="shared" si="2"/>
        <v>0</v>
      </c>
      <c r="J31" s="2">
        <f t="shared" si="3"/>
        <v>6</v>
      </c>
      <c r="L31" t="str">
        <f>IF(AND($B31=L$1,areaSAS!$F31/(INDEX(maxArea_perResidue!$B$2:$B$21,MATCH($B31,maxArea_perResidue!$A$2:$A$21,0)))&gt;0),areaSAS!$F31/(INDEX(maxArea_perResidue!$B$2:$B$21,MATCH($B31,maxArea_perResidue!$A$2:$A$21,0))),"")</f>
        <v/>
      </c>
      <c r="M31" t="str">
        <f>IF(AND($B31=M$1,areaSAS!$F31/(INDEX(maxArea_perResidue!$B$2:$B$21,MATCH($B31,maxArea_perResidue!$A$2:$A$21,0)))&gt;0),areaSAS!$F31/(INDEX(maxArea_perResidue!$B$2:$B$21,MATCH($B31,maxArea_perResidue!$A$2:$A$21,0))),"")</f>
        <v/>
      </c>
      <c r="N31" t="str">
        <f>IF(AND($B31=N$1,areaSAS!$F31/(INDEX(maxArea_perResidue!$B$2:$B$21,MATCH($B31,maxArea_perResidue!$A$2:$A$21,0)))&gt;0),areaSAS!$F31/(INDEX(maxArea_perResidue!$B$2:$B$21,MATCH($B31,maxArea_perResidue!$A$2:$A$21,0))),"")</f>
        <v/>
      </c>
      <c r="O31" t="str">
        <f>IF(AND($B31=O$1,areaSAS!$F31/(INDEX(maxArea_perResidue!$B$2:$B$21,MATCH($B31,maxArea_perResidue!$A$2:$A$21,0)))&gt;0),areaSAS!$F31/(INDEX(maxArea_perResidue!$B$2:$B$21,MATCH($B31,maxArea_perResidue!$A$2:$A$21,0))),"")</f>
        <v/>
      </c>
      <c r="P31" t="str">
        <f>IF(AND($B31=P$1,areaSAS!$F31/(INDEX(maxArea_perResidue!$B$2:$B$21,MATCH($B31,maxArea_perResidue!$A$2:$A$21,0)))&gt;0),areaSAS!$F31/(INDEX(maxArea_perResidue!$B$2:$B$21,MATCH($B31,maxArea_perResidue!$A$2:$A$21,0))),"")</f>
        <v/>
      </c>
      <c r="Q31" t="str">
        <f>IF(AND($B31=Q$1,areaSAS!$F31/(INDEX(maxArea_perResidue!$B$2:$B$21,MATCH($B31,maxArea_perResidue!$A$2:$A$21,0)))&gt;0),areaSAS!$F31/(INDEX(maxArea_perResidue!$B$2:$B$21,MATCH($B31,maxArea_perResidue!$A$2:$A$21,0))),"")</f>
        <v/>
      </c>
      <c r="R31" t="str">
        <f>IF(AND($B31=R$1,areaSAS!$F31/(INDEX(maxArea_perResidue!$B$2:$B$21,MATCH($B31,maxArea_perResidue!$A$2:$A$21,0)))&gt;0),areaSAS!$F31/(INDEX(maxArea_perResidue!$B$2:$B$21,MATCH($B31,maxArea_perResidue!$A$2:$A$21,0))),"")</f>
        <v/>
      </c>
      <c r="S31" t="str">
        <f>IF(AND($B31=S$1,areaSAS!$F31/(INDEX(maxArea_perResidue!$B$2:$B$21,MATCH($B31,maxArea_perResidue!$A$2:$A$21,0)))&gt;0),areaSAS!$F31/(INDEX(maxArea_perResidue!$B$2:$B$21,MATCH($B31,maxArea_perResidue!$A$2:$A$21,0))),"")</f>
        <v/>
      </c>
      <c r="T31" t="str">
        <f>IF(AND($B31=T$1,areaSAS!$F31/(INDEX(maxArea_perResidue!$B$2:$B$21,MATCH($B31,maxArea_perResidue!$A$2:$A$21,0)))&gt;0),areaSAS!$F31/(INDEX(maxArea_perResidue!$B$2:$B$21,MATCH($B31,maxArea_perResidue!$A$2:$A$21,0))),"")</f>
        <v/>
      </c>
      <c r="U31" t="str">
        <f>IF(AND($B31=U$1,areaSAS!$F31/(INDEX(maxArea_perResidue!$B$2:$B$21,MATCH($B31,maxArea_perResidue!$A$2:$A$21,0)))&gt;0),areaSAS!$F31/(INDEX(maxArea_perResidue!$B$2:$B$21,MATCH($B31,maxArea_perResidue!$A$2:$A$21,0))),"")</f>
        <v/>
      </c>
      <c r="V31" t="str">
        <f>IF(AND($B31=V$1,areaSAS!$F31/(INDEX(maxArea_perResidue!$B$2:$B$21,MATCH($B31,maxArea_perResidue!$A$2:$A$21,0)))&gt;0),areaSAS!$F31/(INDEX(maxArea_perResidue!$B$2:$B$21,MATCH($B31,maxArea_perResidue!$A$2:$A$21,0))),"")</f>
        <v/>
      </c>
      <c r="W31" t="str">
        <f>IF(AND($B31=W$1,areaSAS!$F31/(INDEX(maxArea_perResidue!$B$2:$B$21,MATCH($B31,maxArea_perResidue!$A$2:$A$21,0)))&gt;0),areaSAS!$F31/(INDEX(maxArea_perResidue!$B$2:$B$21,MATCH($B31,maxArea_perResidue!$A$2:$A$21,0))),"")</f>
        <v/>
      </c>
      <c r="X31" t="str">
        <f>IF(AND($B31=X$1,areaSAS!$F31/(INDEX(maxArea_perResidue!$B$2:$B$21,MATCH($B31,maxArea_perResidue!$A$2:$A$21,0)))&gt;0),areaSAS!$F31/(INDEX(maxArea_perResidue!$B$2:$B$21,MATCH($B31,maxArea_perResidue!$A$2:$A$21,0))),"")</f>
        <v/>
      </c>
      <c r="Y31">
        <f>IF(AND($B31=Y$1,areaSAS!$F31/(INDEX(maxArea_perResidue!$B$2:$B$21,MATCH($B31,maxArea_perResidue!$A$2:$A$21,0)))&gt;0),areaSAS!$F31/(INDEX(maxArea_perResidue!$B$2:$B$21,MATCH($B31,maxArea_perResidue!$A$2:$A$21,0))),"")</f>
        <v>5.0914557197609456E-2</v>
      </c>
      <c r="Z31" t="str">
        <f>IF(AND($B31=Z$1,areaSAS!$F31/(INDEX(maxArea_perResidue!$B$2:$B$21,MATCH($B31,maxArea_perResidue!$A$2:$A$21,0)))&gt;0),areaSAS!$F31/(INDEX(maxArea_perResidue!$B$2:$B$21,MATCH($B31,maxArea_perResidue!$A$2:$A$21,0))),"")</f>
        <v/>
      </c>
      <c r="AA31" t="str">
        <f>IF(AND($B31=AA$1,areaSAS!$F31/(INDEX(maxArea_perResidue!$B$2:$B$21,MATCH($B31,maxArea_perResidue!$A$2:$A$21,0)))&gt;0),areaSAS!$F31/(INDEX(maxArea_perResidue!$B$2:$B$21,MATCH($B31,maxArea_perResidue!$A$2:$A$21,0))),"")</f>
        <v/>
      </c>
      <c r="AB31" t="str">
        <f>IF(AND($B31=AB$1,areaSAS!$F31/(INDEX(maxArea_perResidue!$B$2:$B$21,MATCH($B31,maxArea_perResidue!$A$2:$A$21,0)))&gt;0),areaSAS!$F31/(INDEX(maxArea_perResidue!$B$2:$B$21,MATCH($B31,maxArea_perResidue!$A$2:$A$21,0))),"")</f>
        <v/>
      </c>
      <c r="AC31" t="str">
        <f>IF(AND($B31=AC$1,areaSAS!$F31/(INDEX(maxArea_perResidue!$B$2:$B$21,MATCH($B31,maxArea_perResidue!$A$2:$A$21,0)))&gt;0),areaSAS!$F31/(INDEX(maxArea_perResidue!$B$2:$B$21,MATCH($B31,maxArea_perResidue!$A$2:$A$21,0))),"")</f>
        <v/>
      </c>
      <c r="AD31" t="str">
        <f>IF(AND($B31=AD$1,areaSAS!$F31/(INDEX(maxArea_perResidue!$B$2:$B$21,MATCH($B31,maxArea_perResidue!$A$2:$A$21,0)))&gt;0),areaSAS!$F31/(INDEX(maxArea_perResidue!$B$2:$B$21,MATCH($B31,maxArea_perResidue!$A$2:$A$21,0))),"")</f>
        <v/>
      </c>
      <c r="AE31" s="5" t="str">
        <f>IF(AND($B31=AE$1,areaSAS!$F31/(INDEX(maxArea_perResidue!$B$2:$B$21,MATCH($B31,maxArea_perResidue!$A$2:$A$21,0)))&gt;0),areaSAS!$F31/(INDEX(maxArea_perResidue!$B$2:$B$21,MATCH($B31,maxArea_perResidue!$A$2:$A$21,0))),"")</f>
        <v/>
      </c>
    </row>
    <row r="32" spans="1:31" x14ac:dyDescent="0.3">
      <c r="A32">
        <v>31</v>
      </c>
      <c r="B32" t="s">
        <v>519</v>
      </c>
      <c r="C32" t="s">
        <v>30</v>
      </c>
      <c r="D32">
        <v>1.9788587912917099</v>
      </c>
      <c r="F32" s="1">
        <f t="shared" si="0"/>
        <v>1.9788587912917099</v>
      </c>
      <c r="H32" s="2">
        <f t="shared" si="1"/>
        <v>1.2067980736004342E-2</v>
      </c>
      <c r="I32" s="2">
        <f t="shared" si="2"/>
        <v>0</v>
      </c>
      <c r="J32" s="2">
        <f t="shared" si="3"/>
        <v>6</v>
      </c>
      <c r="L32" t="str">
        <f>IF(AND($B32=L$1,areaSAS!$F32/(INDEX(maxArea_perResidue!$B$2:$B$21,MATCH($B32,maxArea_perResidue!$A$2:$A$21,0)))&gt;0),areaSAS!$F32/(INDEX(maxArea_perResidue!$B$2:$B$21,MATCH($B32,maxArea_perResidue!$A$2:$A$21,0))),"")</f>
        <v/>
      </c>
      <c r="M32" t="str">
        <f>IF(AND($B32=M$1,areaSAS!$F32/(INDEX(maxArea_perResidue!$B$2:$B$21,MATCH($B32,maxArea_perResidue!$A$2:$A$21,0)))&gt;0),areaSAS!$F32/(INDEX(maxArea_perResidue!$B$2:$B$21,MATCH($B32,maxArea_perResidue!$A$2:$A$21,0))),"")</f>
        <v/>
      </c>
      <c r="N32" t="str">
        <f>IF(AND($B32=N$1,areaSAS!$F32/(INDEX(maxArea_perResidue!$B$2:$B$21,MATCH($B32,maxArea_perResidue!$A$2:$A$21,0)))&gt;0),areaSAS!$F32/(INDEX(maxArea_perResidue!$B$2:$B$21,MATCH($B32,maxArea_perResidue!$A$2:$A$21,0))),"")</f>
        <v/>
      </c>
      <c r="O32" t="str">
        <f>IF(AND($B32=O$1,areaSAS!$F32/(INDEX(maxArea_perResidue!$B$2:$B$21,MATCH($B32,maxArea_perResidue!$A$2:$A$21,0)))&gt;0),areaSAS!$F32/(INDEX(maxArea_perResidue!$B$2:$B$21,MATCH($B32,maxArea_perResidue!$A$2:$A$21,0))),"")</f>
        <v/>
      </c>
      <c r="P32" t="str">
        <f>IF(AND($B32=P$1,areaSAS!$F32/(INDEX(maxArea_perResidue!$B$2:$B$21,MATCH($B32,maxArea_perResidue!$A$2:$A$21,0)))&gt;0),areaSAS!$F32/(INDEX(maxArea_perResidue!$B$2:$B$21,MATCH($B32,maxArea_perResidue!$A$2:$A$21,0))),"")</f>
        <v/>
      </c>
      <c r="Q32" t="str">
        <f>IF(AND($B32=Q$1,areaSAS!$F32/(INDEX(maxArea_perResidue!$B$2:$B$21,MATCH($B32,maxArea_perResidue!$A$2:$A$21,0)))&gt;0),areaSAS!$F32/(INDEX(maxArea_perResidue!$B$2:$B$21,MATCH($B32,maxArea_perResidue!$A$2:$A$21,0))),"")</f>
        <v/>
      </c>
      <c r="R32" t="str">
        <f>IF(AND($B32=R$1,areaSAS!$F32/(INDEX(maxArea_perResidue!$B$2:$B$21,MATCH($B32,maxArea_perResidue!$A$2:$A$21,0)))&gt;0),areaSAS!$F32/(INDEX(maxArea_perResidue!$B$2:$B$21,MATCH($B32,maxArea_perResidue!$A$2:$A$21,0))),"")</f>
        <v/>
      </c>
      <c r="S32" t="str">
        <f>IF(AND($B32=S$1,areaSAS!$F32/(INDEX(maxArea_perResidue!$B$2:$B$21,MATCH($B32,maxArea_perResidue!$A$2:$A$21,0)))&gt;0),areaSAS!$F32/(INDEX(maxArea_perResidue!$B$2:$B$21,MATCH($B32,maxArea_perResidue!$A$2:$A$21,0))),"")</f>
        <v/>
      </c>
      <c r="T32" t="str">
        <f>IF(AND($B32=T$1,areaSAS!$F32/(INDEX(maxArea_perResidue!$B$2:$B$21,MATCH($B32,maxArea_perResidue!$A$2:$A$21,0)))&gt;0),areaSAS!$F32/(INDEX(maxArea_perResidue!$B$2:$B$21,MATCH($B32,maxArea_perResidue!$A$2:$A$21,0))),"")</f>
        <v/>
      </c>
      <c r="U32" t="str">
        <f>IF(AND($B32=U$1,areaSAS!$F32/(INDEX(maxArea_perResidue!$B$2:$B$21,MATCH($B32,maxArea_perResidue!$A$2:$A$21,0)))&gt;0),areaSAS!$F32/(INDEX(maxArea_perResidue!$B$2:$B$21,MATCH($B32,maxArea_perResidue!$A$2:$A$21,0))),"")</f>
        <v/>
      </c>
      <c r="V32" t="str">
        <f>IF(AND($B32=V$1,areaSAS!$F32/(INDEX(maxArea_perResidue!$B$2:$B$21,MATCH($B32,maxArea_perResidue!$A$2:$A$21,0)))&gt;0),areaSAS!$F32/(INDEX(maxArea_perResidue!$B$2:$B$21,MATCH($B32,maxArea_perResidue!$A$2:$A$21,0))),"")</f>
        <v/>
      </c>
      <c r="W32">
        <f>IF(AND($B32=W$1,areaSAS!$F32/(INDEX(maxArea_perResidue!$B$2:$B$21,MATCH($B32,maxArea_perResidue!$A$2:$A$21,0)))&gt;0),areaSAS!$F32/(INDEX(maxArea_perResidue!$B$2:$B$21,MATCH($B32,maxArea_perResidue!$A$2:$A$21,0))),"")</f>
        <v>1.199308358358612E-2</v>
      </c>
      <c r="X32" t="str">
        <f>IF(AND($B32=X$1,areaSAS!$F32/(INDEX(maxArea_perResidue!$B$2:$B$21,MATCH($B32,maxArea_perResidue!$A$2:$A$21,0)))&gt;0),areaSAS!$F32/(INDEX(maxArea_perResidue!$B$2:$B$21,MATCH($B32,maxArea_perResidue!$A$2:$A$21,0))),"")</f>
        <v/>
      </c>
      <c r="Y32" t="str">
        <f>IF(AND($B32=Y$1,areaSAS!$F32/(INDEX(maxArea_perResidue!$B$2:$B$21,MATCH($B32,maxArea_perResidue!$A$2:$A$21,0)))&gt;0),areaSAS!$F32/(INDEX(maxArea_perResidue!$B$2:$B$21,MATCH($B32,maxArea_perResidue!$A$2:$A$21,0))),"")</f>
        <v/>
      </c>
      <c r="Z32" t="str">
        <f>IF(AND($B32=Z$1,areaSAS!$F32/(INDEX(maxArea_perResidue!$B$2:$B$21,MATCH($B32,maxArea_perResidue!$A$2:$A$21,0)))&gt;0),areaSAS!$F32/(INDEX(maxArea_perResidue!$B$2:$B$21,MATCH($B32,maxArea_perResidue!$A$2:$A$21,0))),"")</f>
        <v/>
      </c>
      <c r="AA32" t="str">
        <f>IF(AND($B32=AA$1,areaSAS!$F32/(INDEX(maxArea_perResidue!$B$2:$B$21,MATCH($B32,maxArea_perResidue!$A$2:$A$21,0)))&gt;0),areaSAS!$F32/(INDEX(maxArea_perResidue!$B$2:$B$21,MATCH($B32,maxArea_perResidue!$A$2:$A$21,0))),"")</f>
        <v/>
      </c>
      <c r="AB32" t="str">
        <f>IF(AND($B32=AB$1,areaSAS!$F32/(INDEX(maxArea_perResidue!$B$2:$B$21,MATCH($B32,maxArea_perResidue!$A$2:$A$21,0)))&gt;0),areaSAS!$F32/(INDEX(maxArea_perResidue!$B$2:$B$21,MATCH($B32,maxArea_perResidue!$A$2:$A$21,0))),"")</f>
        <v/>
      </c>
      <c r="AC32" t="str">
        <f>IF(AND($B32=AC$1,areaSAS!$F32/(INDEX(maxArea_perResidue!$B$2:$B$21,MATCH($B32,maxArea_perResidue!$A$2:$A$21,0)))&gt;0),areaSAS!$F32/(INDEX(maxArea_perResidue!$B$2:$B$21,MATCH($B32,maxArea_perResidue!$A$2:$A$21,0))),"")</f>
        <v/>
      </c>
      <c r="AD32" t="str">
        <f>IF(AND($B32=AD$1,areaSAS!$F32/(INDEX(maxArea_perResidue!$B$2:$B$21,MATCH($B32,maxArea_perResidue!$A$2:$A$21,0)))&gt;0),areaSAS!$F32/(INDEX(maxArea_perResidue!$B$2:$B$21,MATCH($B32,maxArea_perResidue!$A$2:$A$21,0))),"")</f>
        <v/>
      </c>
      <c r="AE32" s="5" t="str">
        <f>IF(AND($B32=AE$1,areaSAS!$F32/(INDEX(maxArea_perResidue!$B$2:$B$21,MATCH($B32,maxArea_perResidue!$A$2:$A$21,0)))&gt;0),areaSAS!$F32/(INDEX(maxArea_perResidue!$B$2:$B$21,MATCH($B32,maxArea_perResidue!$A$2:$A$21,0))),"")</f>
        <v/>
      </c>
    </row>
    <row r="33" spans="1:31" x14ac:dyDescent="0.3">
      <c r="A33">
        <v>32</v>
      </c>
      <c r="B33" t="s">
        <v>526</v>
      </c>
      <c r="C33" t="s">
        <v>31</v>
      </c>
      <c r="D33">
        <v>1.5612924098968499</v>
      </c>
      <c r="F33" s="1">
        <f t="shared" si="0"/>
        <v>1.5612924098968499</v>
      </c>
      <c r="H33" s="2">
        <f t="shared" si="1"/>
        <v>9.5214710664655363E-3</v>
      </c>
      <c r="I33" s="2">
        <f t="shared" si="2"/>
        <v>0</v>
      </c>
      <c r="J33" s="2">
        <f t="shared" si="3"/>
        <v>7</v>
      </c>
      <c r="L33" t="str">
        <f>IF(AND($B33=L$1,areaSAS!$F33/(INDEX(maxArea_perResidue!$B$2:$B$21,MATCH($B33,maxArea_perResidue!$A$2:$A$21,0)))&gt;0),areaSAS!$F33/(INDEX(maxArea_perResidue!$B$2:$B$21,MATCH($B33,maxArea_perResidue!$A$2:$A$21,0))),"")</f>
        <v/>
      </c>
      <c r="M33" t="str">
        <f>IF(AND($B33=M$1,areaSAS!$F33/(INDEX(maxArea_perResidue!$B$2:$B$21,MATCH($B33,maxArea_perResidue!$A$2:$A$21,0)))&gt;0),areaSAS!$F33/(INDEX(maxArea_perResidue!$B$2:$B$21,MATCH($B33,maxArea_perResidue!$A$2:$A$21,0))),"")</f>
        <v/>
      </c>
      <c r="N33" t="str">
        <f>IF(AND($B33=N$1,areaSAS!$F33/(INDEX(maxArea_perResidue!$B$2:$B$21,MATCH($B33,maxArea_perResidue!$A$2:$A$21,0)))&gt;0),areaSAS!$F33/(INDEX(maxArea_perResidue!$B$2:$B$21,MATCH($B33,maxArea_perResidue!$A$2:$A$21,0))),"")</f>
        <v/>
      </c>
      <c r="O33" t="str">
        <f>IF(AND($B33=O$1,areaSAS!$F33/(INDEX(maxArea_perResidue!$B$2:$B$21,MATCH($B33,maxArea_perResidue!$A$2:$A$21,0)))&gt;0),areaSAS!$F33/(INDEX(maxArea_perResidue!$B$2:$B$21,MATCH($B33,maxArea_perResidue!$A$2:$A$21,0))),"")</f>
        <v/>
      </c>
      <c r="P33" t="str">
        <f>IF(AND($B33=P$1,areaSAS!$F33/(INDEX(maxArea_perResidue!$B$2:$B$21,MATCH($B33,maxArea_perResidue!$A$2:$A$21,0)))&gt;0),areaSAS!$F33/(INDEX(maxArea_perResidue!$B$2:$B$21,MATCH($B33,maxArea_perResidue!$A$2:$A$21,0))),"")</f>
        <v/>
      </c>
      <c r="Q33" t="str">
        <f>IF(AND($B33=Q$1,areaSAS!$F33/(INDEX(maxArea_perResidue!$B$2:$B$21,MATCH($B33,maxArea_perResidue!$A$2:$A$21,0)))&gt;0),areaSAS!$F33/(INDEX(maxArea_perResidue!$B$2:$B$21,MATCH($B33,maxArea_perResidue!$A$2:$A$21,0))),"")</f>
        <v/>
      </c>
      <c r="R33" t="str">
        <f>IF(AND($B33=R$1,areaSAS!$F33/(INDEX(maxArea_perResidue!$B$2:$B$21,MATCH($B33,maxArea_perResidue!$A$2:$A$21,0)))&gt;0),areaSAS!$F33/(INDEX(maxArea_perResidue!$B$2:$B$21,MATCH($B33,maxArea_perResidue!$A$2:$A$21,0))),"")</f>
        <v/>
      </c>
      <c r="S33" t="str">
        <f>IF(AND($B33=S$1,areaSAS!$F33/(INDEX(maxArea_perResidue!$B$2:$B$21,MATCH($B33,maxArea_perResidue!$A$2:$A$21,0)))&gt;0),areaSAS!$F33/(INDEX(maxArea_perResidue!$B$2:$B$21,MATCH($B33,maxArea_perResidue!$A$2:$A$21,0))),"")</f>
        <v/>
      </c>
      <c r="T33" t="str">
        <f>IF(AND($B33=T$1,areaSAS!$F33/(INDEX(maxArea_perResidue!$B$2:$B$21,MATCH($B33,maxArea_perResidue!$A$2:$A$21,0)))&gt;0),areaSAS!$F33/(INDEX(maxArea_perResidue!$B$2:$B$21,MATCH($B33,maxArea_perResidue!$A$2:$A$21,0))),"")</f>
        <v/>
      </c>
      <c r="U33" t="str">
        <f>IF(AND($B33=U$1,areaSAS!$F33/(INDEX(maxArea_perResidue!$B$2:$B$21,MATCH($B33,maxArea_perResidue!$A$2:$A$21,0)))&gt;0),areaSAS!$F33/(INDEX(maxArea_perResidue!$B$2:$B$21,MATCH($B33,maxArea_perResidue!$A$2:$A$21,0))),"")</f>
        <v/>
      </c>
      <c r="V33">
        <f>IF(AND($B33=V$1,areaSAS!$F33/(INDEX(maxArea_perResidue!$B$2:$B$21,MATCH($B33,maxArea_perResidue!$A$2:$A$21,0)))&gt;0),areaSAS!$F33/(INDEX(maxArea_perResidue!$B$2:$B$21,MATCH($B33,maxArea_perResidue!$A$2:$A$21,0))),"")</f>
        <v>9.5784810423119628E-3</v>
      </c>
      <c r="W33" t="str">
        <f>IF(AND($B33=W$1,areaSAS!$F33/(INDEX(maxArea_perResidue!$B$2:$B$21,MATCH($B33,maxArea_perResidue!$A$2:$A$21,0)))&gt;0),areaSAS!$F33/(INDEX(maxArea_perResidue!$B$2:$B$21,MATCH($B33,maxArea_perResidue!$A$2:$A$21,0))),"")</f>
        <v/>
      </c>
      <c r="X33" t="str">
        <f>IF(AND($B33=X$1,areaSAS!$F33/(INDEX(maxArea_perResidue!$B$2:$B$21,MATCH($B33,maxArea_perResidue!$A$2:$A$21,0)))&gt;0),areaSAS!$F33/(INDEX(maxArea_perResidue!$B$2:$B$21,MATCH($B33,maxArea_perResidue!$A$2:$A$21,0))),"")</f>
        <v/>
      </c>
      <c r="Y33" t="str">
        <f>IF(AND($B33=Y$1,areaSAS!$F33/(INDEX(maxArea_perResidue!$B$2:$B$21,MATCH($B33,maxArea_perResidue!$A$2:$A$21,0)))&gt;0),areaSAS!$F33/(INDEX(maxArea_perResidue!$B$2:$B$21,MATCH($B33,maxArea_perResidue!$A$2:$A$21,0))),"")</f>
        <v/>
      </c>
      <c r="Z33" t="str">
        <f>IF(AND($B33=Z$1,areaSAS!$F33/(INDEX(maxArea_perResidue!$B$2:$B$21,MATCH($B33,maxArea_perResidue!$A$2:$A$21,0)))&gt;0),areaSAS!$F33/(INDEX(maxArea_perResidue!$B$2:$B$21,MATCH($B33,maxArea_perResidue!$A$2:$A$21,0))),"")</f>
        <v/>
      </c>
      <c r="AA33" t="str">
        <f>IF(AND($B33=AA$1,areaSAS!$F33/(INDEX(maxArea_perResidue!$B$2:$B$21,MATCH($B33,maxArea_perResidue!$A$2:$A$21,0)))&gt;0),areaSAS!$F33/(INDEX(maxArea_perResidue!$B$2:$B$21,MATCH($B33,maxArea_perResidue!$A$2:$A$21,0))),"")</f>
        <v/>
      </c>
      <c r="AB33" t="str">
        <f>IF(AND($B33=AB$1,areaSAS!$F33/(INDEX(maxArea_perResidue!$B$2:$B$21,MATCH($B33,maxArea_perResidue!$A$2:$A$21,0)))&gt;0),areaSAS!$F33/(INDEX(maxArea_perResidue!$B$2:$B$21,MATCH($B33,maxArea_perResidue!$A$2:$A$21,0))),"")</f>
        <v/>
      </c>
      <c r="AC33" t="str">
        <f>IF(AND($B33=AC$1,areaSAS!$F33/(INDEX(maxArea_perResidue!$B$2:$B$21,MATCH($B33,maxArea_perResidue!$A$2:$A$21,0)))&gt;0),areaSAS!$F33/(INDEX(maxArea_perResidue!$B$2:$B$21,MATCH($B33,maxArea_perResidue!$A$2:$A$21,0))),"")</f>
        <v/>
      </c>
      <c r="AD33" t="str">
        <f>IF(AND($B33=AD$1,areaSAS!$F33/(INDEX(maxArea_perResidue!$B$2:$B$21,MATCH($B33,maxArea_perResidue!$A$2:$A$21,0)))&gt;0),areaSAS!$F33/(INDEX(maxArea_perResidue!$B$2:$B$21,MATCH($B33,maxArea_perResidue!$A$2:$A$21,0))),"")</f>
        <v/>
      </c>
      <c r="AE33" s="5" t="str">
        <f>IF(AND($B33=AE$1,areaSAS!$F33/(INDEX(maxArea_perResidue!$B$2:$B$21,MATCH($B33,maxArea_perResidue!$A$2:$A$21,0)))&gt;0),areaSAS!$F33/(INDEX(maxArea_perResidue!$B$2:$B$21,MATCH($B33,maxArea_perResidue!$A$2:$A$21,0))),"")</f>
        <v/>
      </c>
    </row>
    <row r="34" spans="1:31" x14ac:dyDescent="0.3">
      <c r="A34">
        <v>33</v>
      </c>
      <c r="B34" t="s">
        <v>519</v>
      </c>
      <c r="C34" t="s">
        <v>32</v>
      </c>
      <c r="D34">
        <v>13.822958777542199</v>
      </c>
      <c r="F34" s="1">
        <f t="shared" si="0"/>
        <v>13.822958777542199</v>
      </c>
      <c r="H34" s="2">
        <f t="shared" si="1"/>
        <v>8.4298688201532537E-2</v>
      </c>
      <c r="I34" s="2">
        <f t="shared" si="2"/>
        <v>1</v>
      </c>
      <c r="J34" s="2">
        <f t="shared" si="3"/>
        <v>8</v>
      </c>
      <c r="L34" t="str">
        <f>IF(AND($B34=L$1,areaSAS!$F34/(INDEX(maxArea_perResidue!$B$2:$B$21,MATCH($B34,maxArea_perResidue!$A$2:$A$21,0)))&gt;0),areaSAS!$F34/(INDEX(maxArea_perResidue!$B$2:$B$21,MATCH($B34,maxArea_perResidue!$A$2:$A$21,0))),"")</f>
        <v/>
      </c>
      <c r="M34" t="str">
        <f>IF(AND($B34=M$1,areaSAS!$F34/(INDEX(maxArea_perResidue!$B$2:$B$21,MATCH($B34,maxArea_perResidue!$A$2:$A$21,0)))&gt;0),areaSAS!$F34/(INDEX(maxArea_perResidue!$B$2:$B$21,MATCH($B34,maxArea_perResidue!$A$2:$A$21,0))),"")</f>
        <v/>
      </c>
      <c r="N34" t="str">
        <f>IF(AND($B34=N$1,areaSAS!$F34/(INDEX(maxArea_perResidue!$B$2:$B$21,MATCH($B34,maxArea_perResidue!$A$2:$A$21,0)))&gt;0),areaSAS!$F34/(INDEX(maxArea_perResidue!$B$2:$B$21,MATCH($B34,maxArea_perResidue!$A$2:$A$21,0))),"")</f>
        <v/>
      </c>
      <c r="O34" t="str">
        <f>IF(AND($B34=O$1,areaSAS!$F34/(INDEX(maxArea_perResidue!$B$2:$B$21,MATCH($B34,maxArea_perResidue!$A$2:$A$21,0)))&gt;0),areaSAS!$F34/(INDEX(maxArea_perResidue!$B$2:$B$21,MATCH($B34,maxArea_perResidue!$A$2:$A$21,0))),"")</f>
        <v/>
      </c>
      <c r="P34" t="str">
        <f>IF(AND($B34=P$1,areaSAS!$F34/(INDEX(maxArea_perResidue!$B$2:$B$21,MATCH($B34,maxArea_perResidue!$A$2:$A$21,0)))&gt;0),areaSAS!$F34/(INDEX(maxArea_perResidue!$B$2:$B$21,MATCH($B34,maxArea_perResidue!$A$2:$A$21,0))),"")</f>
        <v/>
      </c>
      <c r="Q34" t="str">
        <f>IF(AND($B34=Q$1,areaSAS!$F34/(INDEX(maxArea_perResidue!$B$2:$B$21,MATCH($B34,maxArea_perResidue!$A$2:$A$21,0)))&gt;0),areaSAS!$F34/(INDEX(maxArea_perResidue!$B$2:$B$21,MATCH($B34,maxArea_perResidue!$A$2:$A$21,0))),"")</f>
        <v/>
      </c>
      <c r="R34" t="str">
        <f>IF(AND($B34=R$1,areaSAS!$F34/(INDEX(maxArea_perResidue!$B$2:$B$21,MATCH($B34,maxArea_perResidue!$A$2:$A$21,0)))&gt;0),areaSAS!$F34/(INDEX(maxArea_perResidue!$B$2:$B$21,MATCH($B34,maxArea_perResidue!$A$2:$A$21,0))),"")</f>
        <v/>
      </c>
      <c r="S34" t="str">
        <f>IF(AND($B34=S$1,areaSAS!$F34/(INDEX(maxArea_perResidue!$B$2:$B$21,MATCH($B34,maxArea_perResidue!$A$2:$A$21,0)))&gt;0),areaSAS!$F34/(INDEX(maxArea_perResidue!$B$2:$B$21,MATCH($B34,maxArea_perResidue!$A$2:$A$21,0))),"")</f>
        <v/>
      </c>
      <c r="T34" t="str">
        <f>IF(AND($B34=T$1,areaSAS!$F34/(INDEX(maxArea_perResidue!$B$2:$B$21,MATCH($B34,maxArea_perResidue!$A$2:$A$21,0)))&gt;0),areaSAS!$F34/(INDEX(maxArea_perResidue!$B$2:$B$21,MATCH($B34,maxArea_perResidue!$A$2:$A$21,0))),"")</f>
        <v/>
      </c>
      <c r="U34" t="str">
        <f>IF(AND($B34=U$1,areaSAS!$F34/(INDEX(maxArea_perResidue!$B$2:$B$21,MATCH($B34,maxArea_perResidue!$A$2:$A$21,0)))&gt;0),areaSAS!$F34/(INDEX(maxArea_perResidue!$B$2:$B$21,MATCH($B34,maxArea_perResidue!$A$2:$A$21,0))),"")</f>
        <v/>
      </c>
      <c r="V34" t="str">
        <f>IF(AND($B34=V$1,areaSAS!$F34/(INDEX(maxArea_perResidue!$B$2:$B$21,MATCH($B34,maxArea_perResidue!$A$2:$A$21,0)))&gt;0),areaSAS!$F34/(INDEX(maxArea_perResidue!$B$2:$B$21,MATCH($B34,maxArea_perResidue!$A$2:$A$21,0))),"")</f>
        <v/>
      </c>
      <c r="W34">
        <f>IF(AND($B34=W$1,areaSAS!$F34/(INDEX(maxArea_perResidue!$B$2:$B$21,MATCH($B34,maxArea_perResidue!$A$2:$A$21,0)))&gt;0),areaSAS!$F34/(INDEX(maxArea_perResidue!$B$2:$B$21,MATCH($B34,maxArea_perResidue!$A$2:$A$21,0))),"")</f>
        <v>8.377550774268E-2</v>
      </c>
      <c r="X34" t="str">
        <f>IF(AND($B34=X$1,areaSAS!$F34/(INDEX(maxArea_perResidue!$B$2:$B$21,MATCH($B34,maxArea_perResidue!$A$2:$A$21,0)))&gt;0),areaSAS!$F34/(INDEX(maxArea_perResidue!$B$2:$B$21,MATCH($B34,maxArea_perResidue!$A$2:$A$21,0))),"")</f>
        <v/>
      </c>
      <c r="Y34" t="str">
        <f>IF(AND($B34=Y$1,areaSAS!$F34/(INDEX(maxArea_perResidue!$B$2:$B$21,MATCH($B34,maxArea_perResidue!$A$2:$A$21,0)))&gt;0),areaSAS!$F34/(INDEX(maxArea_perResidue!$B$2:$B$21,MATCH($B34,maxArea_perResidue!$A$2:$A$21,0))),"")</f>
        <v/>
      </c>
      <c r="Z34" t="str">
        <f>IF(AND($B34=Z$1,areaSAS!$F34/(INDEX(maxArea_perResidue!$B$2:$B$21,MATCH($B34,maxArea_perResidue!$A$2:$A$21,0)))&gt;0),areaSAS!$F34/(INDEX(maxArea_perResidue!$B$2:$B$21,MATCH($B34,maxArea_perResidue!$A$2:$A$21,0))),"")</f>
        <v/>
      </c>
      <c r="AA34" t="str">
        <f>IF(AND($B34=AA$1,areaSAS!$F34/(INDEX(maxArea_perResidue!$B$2:$B$21,MATCH($B34,maxArea_perResidue!$A$2:$A$21,0)))&gt;0),areaSAS!$F34/(INDEX(maxArea_perResidue!$B$2:$B$21,MATCH($B34,maxArea_perResidue!$A$2:$A$21,0))),"")</f>
        <v/>
      </c>
      <c r="AB34" t="str">
        <f>IF(AND($B34=AB$1,areaSAS!$F34/(INDEX(maxArea_perResidue!$B$2:$B$21,MATCH($B34,maxArea_perResidue!$A$2:$A$21,0)))&gt;0),areaSAS!$F34/(INDEX(maxArea_perResidue!$B$2:$B$21,MATCH($B34,maxArea_perResidue!$A$2:$A$21,0))),"")</f>
        <v/>
      </c>
      <c r="AC34" t="str">
        <f>IF(AND($B34=AC$1,areaSAS!$F34/(INDEX(maxArea_perResidue!$B$2:$B$21,MATCH($B34,maxArea_perResidue!$A$2:$A$21,0)))&gt;0),areaSAS!$F34/(INDEX(maxArea_perResidue!$B$2:$B$21,MATCH($B34,maxArea_perResidue!$A$2:$A$21,0))),"")</f>
        <v/>
      </c>
      <c r="AD34" t="str">
        <f>IF(AND($B34=AD$1,areaSAS!$F34/(INDEX(maxArea_perResidue!$B$2:$B$21,MATCH($B34,maxArea_perResidue!$A$2:$A$21,0)))&gt;0),areaSAS!$F34/(INDEX(maxArea_perResidue!$B$2:$B$21,MATCH($B34,maxArea_perResidue!$A$2:$A$21,0))),"")</f>
        <v/>
      </c>
      <c r="AE34" s="5" t="str">
        <f>IF(AND($B34=AE$1,areaSAS!$F34/(INDEX(maxArea_perResidue!$B$2:$B$21,MATCH($B34,maxArea_perResidue!$A$2:$A$21,0)))&gt;0),areaSAS!$F34/(INDEX(maxArea_perResidue!$B$2:$B$21,MATCH($B34,maxArea_perResidue!$A$2:$A$21,0))),"")</f>
        <v/>
      </c>
    </row>
    <row r="35" spans="1:31" x14ac:dyDescent="0.3">
      <c r="A35">
        <v>34</v>
      </c>
      <c r="B35" t="s">
        <v>525</v>
      </c>
      <c r="C35" t="s">
        <v>33</v>
      </c>
      <c r="D35">
        <v>19.831096878275201</v>
      </c>
      <c r="F35" s="1">
        <f t="shared" si="0"/>
        <v>19.831096878275201</v>
      </c>
      <c r="H35" s="2">
        <f t="shared" si="1"/>
        <v>0.12093904636047467</v>
      </c>
      <c r="I35" s="2">
        <f t="shared" si="2"/>
        <v>1</v>
      </c>
      <c r="J35" s="2">
        <f t="shared" si="3"/>
        <v>7</v>
      </c>
      <c r="L35" t="str">
        <f>IF(AND($B35=L$1,areaSAS!$F35/(INDEX(maxArea_perResidue!$B$2:$B$21,MATCH($B35,maxArea_perResidue!$A$2:$A$21,0)))&gt;0),areaSAS!$F35/(INDEX(maxArea_perResidue!$B$2:$B$21,MATCH($B35,maxArea_perResidue!$A$2:$A$21,0))),"")</f>
        <v/>
      </c>
      <c r="M35" t="str">
        <f>IF(AND($B35=M$1,areaSAS!$F35/(INDEX(maxArea_perResidue!$B$2:$B$21,MATCH($B35,maxArea_perResidue!$A$2:$A$21,0)))&gt;0),areaSAS!$F35/(INDEX(maxArea_perResidue!$B$2:$B$21,MATCH($B35,maxArea_perResidue!$A$2:$A$21,0))),"")</f>
        <v/>
      </c>
      <c r="N35" t="str">
        <f>IF(AND($B35=N$1,areaSAS!$F35/(INDEX(maxArea_perResidue!$B$2:$B$21,MATCH($B35,maxArea_perResidue!$A$2:$A$21,0)))&gt;0),areaSAS!$F35/(INDEX(maxArea_perResidue!$B$2:$B$21,MATCH($B35,maxArea_perResidue!$A$2:$A$21,0))),"")</f>
        <v/>
      </c>
      <c r="O35" t="str">
        <f>IF(AND($B35=O$1,areaSAS!$F35/(INDEX(maxArea_perResidue!$B$2:$B$21,MATCH($B35,maxArea_perResidue!$A$2:$A$21,0)))&gt;0),areaSAS!$F35/(INDEX(maxArea_perResidue!$B$2:$B$21,MATCH($B35,maxArea_perResidue!$A$2:$A$21,0))),"")</f>
        <v/>
      </c>
      <c r="P35" t="str">
        <f>IF(AND($B35=P$1,areaSAS!$F35/(INDEX(maxArea_perResidue!$B$2:$B$21,MATCH($B35,maxArea_perResidue!$A$2:$A$21,0)))&gt;0),areaSAS!$F35/(INDEX(maxArea_perResidue!$B$2:$B$21,MATCH($B35,maxArea_perResidue!$A$2:$A$21,0))),"")</f>
        <v/>
      </c>
      <c r="Q35" t="str">
        <f>IF(AND($B35=Q$1,areaSAS!$F35/(INDEX(maxArea_perResidue!$B$2:$B$21,MATCH($B35,maxArea_perResidue!$A$2:$A$21,0)))&gt;0),areaSAS!$F35/(INDEX(maxArea_perResidue!$B$2:$B$21,MATCH($B35,maxArea_perResidue!$A$2:$A$21,0))),"")</f>
        <v/>
      </c>
      <c r="R35" t="str">
        <f>IF(AND($B35=R$1,areaSAS!$F35/(INDEX(maxArea_perResidue!$B$2:$B$21,MATCH($B35,maxArea_perResidue!$A$2:$A$21,0)))&gt;0),areaSAS!$F35/(INDEX(maxArea_perResidue!$B$2:$B$21,MATCH($B35,maxArea_perResidue!$A$2:$A$21,0))),"")</f>
        <v/>
      </c>
      <c r="S35" t="str">
        <f>IF(AND($B35=S$1,areaSAS!$F35/(INDEX(maxArea_perResidue!$B$2:$B$21,MATCH($B35,maxArea_perResidue!$A$2:$A$21,0)))&gt;0),areaSAS!$F35/(INDEX(maxArea_perResidue!$B$2:$B$21,MATCH($B35,maxArea_perResidue!$A$2:$A$21,0))),"")</f>
        <v/>
      </c>
      <c r="T35" t="str">
        <f>IF(AND($B35=T$1,areaSAS!$F35/(INDEX(maxArea_perResidue!$B$2:$B$21,MATCH($B35,maxArea_perResidue!$A$2:$A$21,0)))&gt;0),areaSAS!$F35/(INDEX(maxArea_perResidue!$B$2:$B$21,MATCH($B35,maxArea_perResidue!$A$2:$A$21,0))),"")</f>
        <v/>
      </c>
      <c r="U35" t="str">
        <f>IF(AND($B35=U$1,areaSAS!$F35/(INDEX(maxArea_perResidue!$B$2:$B$21,MATCH($B35,maxArea_perResidue!$A$2:$A$21,0)))&gt;0),areaSAS!$F35/(INDEX(maxArea_perResidue!$B$2:$B$21,MATCH($B35,maxArea_perResidue!$A$2:$A$21,0))),"")</f>
        <v/>
      </c>
      <c r="V35" t="str">
        <f>IF(AND($B35=V$1,areaSAS!$F35/(INDEX(maxArea_perResidue!$B$2:$B$21,MATCH($B35,maxArea_perResidue!$A$2:$A$21,0)))&gt;0),areaSAS!$F35/(INDEX(maxArea_perResidue!$B$2:$B$21,MATCH($B35,maxArea_perResidue!$A$2:$A$21,0))),"")</f>
        <v/>
      </c>
      <c r="W35" t="str">
        <f>IF(AND($B35=W$1,areaSAS!$F35/(INDEX(maxArea_perResidue!$B$2:$B$21,MATCH($B35,maxArea_perResidue!$A$2:$A$21,0)))&gt;0),areaSAS!$F35/(INDEX(maxArea_perResidue!$B$2:$B$21,MATCH($B35,maxArea_perResidue!$A$2:$A$21,0))),"")</f>
        <v/>
      </c>
      <c r="X35" t="str">
        <f>IF(AND($B35=X$1,areaSAS!$F35/(INDEX(maxArea_perResidue!$B$2:$B$21,MATCH($B35,maxArea_perResidue!$A$2:$A$21,0)))&gt;0),areaSAS!$F35/(INDEX(maxArea_perResidue!$B$2:$B$21,MATCH($B35,maxArea_perResidue!$A$2:$A$21,0))),"")</f>
        <v/>
      </c>
      <c r="Y35" t="str">
        <f>IF(AND($B35=Y$1,areaSAS!$F35/(INDEX(maxArea_perResidue!$B$2:$B$21,MATCH($B35,maxArea_perResidue!$A$2:$A$21,0)))&gt;0),areaSAS!$F35/(INDEX(maxArea_perResidue!$B$2:$B$21,MATCH($B35,maxArea_perResidue!$A$2:$A$21,0))),"")</f>
        <v/>
      </c>
      <c r="Z35" t="str">
        <f>IF(AND($B35=Z$1,areaSAS!$F35/(INDEX(maxArea_perResidue!$B$2:$B$21,MATCH($B35,maxArea_perResidue!$A$2:$A$21,0)))&gt;0),areaSAS!$F35/(INDEX(maxArea_perResidue!$B$2:$B$21,MATCH($B35,maxArea_perResidue!$A$2:$A$21,0))),"")</f>
        <v/>
      </c>
      <c r="AA35" t="str">
        <f>IF(AND($B35=AA$1,areaSAS!$F35/(INDEX(maxArea_perResidue!$B$2:$B$21,MATCH($B35,maxArea_perResidue!$A$2:$A$21,0)))&gt;0),areaSAS!$F35/(INDEX(maxArea_perResidue!$B$2:$B$21,MATCH($B35,maxArea_perResidue!$A$2:$A$21,0))),"")</f>
        <v/>
      </c>
      <c r="AB35">
        <f>IF(AND($B35=AB$1,areaSAS!$F35/(INDEX(maxArea_perResidue!$B$2:$B$21,MATCH($B35,maxArea_perResidue!$A$2:$A$21,0)))&gt;0),areaSAS!$F35/(INDEX(maxArea_perResidue!$B$2:$B$21,MATCH($B35,maxArea_perResidue!$A$2:$A$21,0))),"")</f>
        <v>9.7690132405296559E-2</v>
      </c>
      <c r="AC35" t="str">
        <f>IF(AND($B35=AC$1,areaSAS!$F35/(INDEX(maxArea_perResidue!$B$2:$B$21,MATCH($B35,maxArea_perResidue!$A$2:$A$21,0)))&gt;0),areaSAS!$F35/(INDEX(maxArea_perResidue!$B$2:$B$21,MATCH($B35,maxArea_perResidue!$A$2:$A$21,0))),"")</f>
        <v/>
      </c>
      <c r="AD35" t="str">
        <f>IF(AND($B35=AD$1,areaSAS!$F35/(INDEX(maxArea_perResidue!$B$2:$B$21,MATCH($B35,maxArea_perResidue!$A$2:$A$21,0)))&gt;0),areaSAS!$F35/(INDEX(maxArea_perResidue!$B$2:$B$21,MATCH($B35,maxArea_perResidue!$A$2:$A$21,0))),"")</f>
        <v/>
      </c>
      <c r="AE35" s="5" t="str">
        <f>IF(AND($B35=AE$1,areaSAS!$F35/(INDEX(maxArea_perResidue!$B$2:$B$21,MATCH($B35,maxArea_perResidue!$A$2:$A$21,0)))&gt;0),areaSAS!$F35/(INDEX(maxArea_perResidue!$B$2:$B$21,MATCH($B35,maxArea_perResidue!$A$2:$A$21,0))),"")</f>
        <v/>
      </c>
    </row>
    <row r="36" spans="1:31" x14ac:dyDescent="0.3">
      <c r="A36">
        <v>35</v>
      </c>
      <c r="B36" t="s">
        <v>530</v>
      </c>
      <c r="C36" t="s">
        <v>34</v>
      </c>
      <c r="D36">
        <v>13.2928632497787</v>
      </c>
      <c r="F36" s="1">
        <f t="shared" si="0"/>
        <v>13.2928632497787</v>
      </c>
      <c r="H36" s="2">
        <f t="shared" si="1"/>
        <v>8.106592462818217E-2</v>
      </c>
      <c r="I36" s="2">
        <f t="shared" si="2"/>
        <v>1</v>
      </c>
      <c r="J36" s="2">
        <f t="shared" si="3"/>
        <v>7</v>
      </c>
      <c r="L36">
        <f>IF(AND($B36=L$1,areaSAS!$F36/(INDEX(maxArea_perResidue!$B$2:$B$21,MATCH($B36,maxArea_perResidue!$A$2:$A$21,0)))&gt;0),areaSAS!$F36/(INDEX(maxArea_perResidue!$B$2:$B$21,MATCH($B36,maxArea_perResidue!$A$2:$A$21,0))),"")</f>
        <v>0.10985837396511322</v>
      </c>
      <c r="M36" t="str">
        <f>IF(AND($B36=M$1,areaSAS!$F36/(INDEX(maxArea_perResidue!$B$2:$B$21,MATCH($B36,maxArea_perResidue!$A$2:$A$21,0)))&gt;0),areaSAS!$F36/(INDEX(maxArea_perResidue!$B$2:$B$21,MATCH($B36,maxArea_perResidue!$A$2:$A$21,0))),"")</f>
        <v/>
      </c>
      <c r="N36" t="str">
        <f>IF(AND($B36=N$1,areaSAS!$F36/(INDEX(maxArea_perResidue!$B$2:$B$21,MATCH($B36,maxArea_perResidue!$A$2:$A$21,0)))&gt;0),areaSAS!$F36/(INDEX(maxArea_perResidue!$B$2:$B$21,MATCH($B36,maxArea_perResidue!$A$2:$A$21,0))),"")</f>
        <v/>
      </c>
      <c r="O36" t="str">
        <f>IF(AND($B36=O$1,areaSAS!$F36/(INDEX(maxArea_perResidue!$B$2:$B$21,MATCH($B36,maxArea_perResidue!$A$2:$A$21,0)))&gt;0),areaSAS!$F36/(INDEX(maxArea_perResidue!$B$2:$B$21,MATCH($B36,maxArea_perResidue!$A$2:$A$21,0))),"")</f>
        <v/>
      </c>
      <c r="P36" t="str">
        <f>IF(AND($B36=P$1,areaSAS!$F36/(INDEX(maxArea_perResidue!$B$2:$B$21,MATCH($B36,maxArea_perResidue!$A$2:$A$21,0)))&gt;0),areaSAS!$F36/(INDEX(maxArea_perResidue!$B$2:$B$21,MATCH($B36,maxArea_perResidue!$A$2:$A$21,0))),"")</f>
        <v/>
      </c>
      <c r="Q36" t="str">
        <f>IF(AND($B36=Q$1,areaSAS!$F36/(INDEX(maxArea_perResidue!$B$2:$B$21,MATCH($B36,maxArea_perResidue!$A$2:$A$21,0)))&gt;0),areaSAS!$F36/(INDEX(maxArea_perResidue!$B$2:$B$21,MATCH($B36,maxArea_perResidue!$A$2:$A$21,0))),"")</f>
        <v/>
      </c>
      <c r="R36" t="str">
        <f>IF(AND($B36=R$1,areaSAS!$F36/(INDEX(maxArea_perResidue!$B$2:$B$21,MATCH($B36,maxArea_perResidue!$A$2:$A$21,0)))&gt;0),areaSAS!$F36/(INDEX(maxArea_perResidue!$B$2:$B$21,MATCH($B36,maxArea_perResidue!$A$2:$A$21,0))),"")</f>
        <v/>
      </c>
      <c r="S36" t="str">
        <f>IF(AND($B36=S$1,areaSAS!$F36/(INDEX(maxArea_perResidue!$B$2:$B$21,MATCH($B36,maxArea_perResidue!$A$2:$A$21,0)))&gt;0),areaSAS!$F36/(INDEX(maxArea_perResidue!$B$2:$B$21,MATCH($B36,maxArea_perResidue!$A$2:$A$21,0))),"")</f>
        <v/>
      </c>
      <c r="T36" t="str">
        <f>IF(AND($B36=T$1,areaSAS!$F36/(INDEX(maxArea_perResidue!$B$2:$B$21,MATCH($B36,maxArea_perResidue!$A$2:$A$21,0)))&gt;0),areaSAS!$F36/(INDEX(maxArea_perResidue!$B$2:$B$21,MATCH($B36,maxArea_perResidue!$A$2:$A$21,0))),"")</f>
        <v/>
      </c>
      <c r="U36" t="str">
        <f>IF(AND($B36=U$1,areaSAS!$F36/(INDEX(maxArea_perResidue!$B$2:$B$21,MATCH($B36,maxArea_perResidue!$A$2:$A$21,0)))&gt;0),areaSAS!$F36/(INDEX(maxArea_perResidue!$B$2:$B$21,MATCH($B36,maxArea_perResidue!$A$2:$A$21,0))),"")</f>
        <v/>
      </c>
      <c r="V36" t="str">
        <f>IF(AND($B36=V$1,areaSAS!$F36/(INDEX(maxArea_perResidue!$B$2:$B$21,MATCH($B36,maxArea_perResidue!$A$2:$A$21,0)))&gt;0),areaSAS!$F36/(INDEX(maxArea_perResidue!$B$2:$B$21,MATCH($B36,maxArea_perResidue!$A$2:$A$21,0))),"")</f>
        <v/>
      </c>
      <c r="W36" t="str">
        <f>IF(AND($B36=W$1,areaSAS!$F36/(INDEX(maxArea_perResidue!$B$2:$B$21,MATCH($B36,maxArea_perResidue!$A$2:$A$21,0)))&gt;0),areaSAS!$F36/(INDEX(maxArea_perResidue!$B$2:$B$21,MATCH($B36,maxArea_perResidue!$A$2:$A$21,0))),"")</f>
        <v/>
      </c>
      <c r="X36" t="str">
        <f>IF(AND($B36=X$1,areaSAS!$F36/(INDEX(maxArea_perResidue!$B$2:$B$21,MATCH($B36,maxArea_perResidue!$A$2:$A$21,0)))&gt;0),areaSAS!$F36/(INDEX(maxArea_perResidue!$B$2:$B$21,MATCH($B36,maxArea_perResidue!$A$2:$A$21,0))),"")</f>
        <v/>
      </c>
      <c r="Y36" t="str">
        <f>IF(AND($B36=Y$1,areaSAS!$F36/(INDEX(maxArea_perResidue!$B$2:$B$21,MATCH($B36,maxArea_perResidue!$A$2:$A$21,0)))&gt;0),areaSAS!$F36/(INDEX(maxArea_perResidue!$B$2:$B$21,MATCH($B36,maxArea_perResidue!$A$2:$A$21,0))),"")</f>
        <v/>
      </c>
      <c r="Z36" t="str">
        <f>IF(AND($B36=Z$1,areaSAS!$F36/(INDEX(maxArea_perResidue!$B$2:$B$21,MATCH($B36,maxArea_perResidue!$A$2:$A$21,0)))&gt;0),areaSAS!$F36/(INDEX(maxArea_perResidue!$B$2:$B$21,MATCH($B36,maxArea_perResidue!$A$2:$A$21,0))),"")</f>
        <v/>
      </c>
      <c r="AA36" t="str">
        <f>IF(AND($B36=AA$1,areaSAS!$F36/(INDEX(maxArea_perResidue!$B$2:$B$21,MATCH($B36,maxArea_perResidue!$A$2:$A$21,0)))&gt;0),areaSAS!$F36/(INDEX(maxArea_perResidue!$B$2:$B$21,MATCH($B36,maxArea_perResidue!$A$2:$A$21,0))),"")</f>
        <v/>
      </c>
      <c r="AB36" t="str">
        <f>IF(AND($B36=AB$1,areaSAS!$F36/(INDEX(maxArea_perResidue!$B$2:$B$21,MATCH($B36,maxArea_perResidue!$A$2:$A$21,0)))&gt;0),areaSAS!$F36/(INDEX(maxArea_perResidue!$B$2:$B$21,MATCH($B36,maxArea_perResidue!$A$2:$A$21,0))),"")</f>
        <v/>
      </c>
      <c r="AC36" t="str">
        <f>IF(AND($B36=AC$1,areaSAS!$F36/(INDEX(maxArea_perResidue!$B$2:$B$21,MATCH($B36,maxArea_perResidue!$A$2:$A$21,0)))&gt;0),areaSAS!$F36/(INDEX(maxArea_perResidue!$B$2:$B$21,MATCH($B36,maxArea_perResidue!$A$2:$A$21,0))),"")</f>
        <v/>
      </c>
      <c r="AD36" t="str">
        <f>IF(AND($B36=AD$1,areaSAS!$F36/(INDEX(maxArea_perResidue!$B$2:$B$21,MATCH($B36,maxArea_perResidue!$A$2:$A$21,0)))&gt;0),areaSAS!$F36/(INDEX(maxArea_perResidue!$B$2:$B$21,MATCH($B36,maxArea_perResidue!$A$2:$A$21,0))),"")</f>
        <v/>
      </c>
      <c r="AE36" s="5" t="str">
        <f>IF(AND($B36=AE$1,areaSAS!$F36/(INDEX(maxArea_perResidue!$B$2:$B$21,MATCH($B36,maxArea_perResidue!$A$2:$A$21,0)))&gt;0),areaSAS!$F36/(INDEX(maxArea_perResidue!$B$2:$B$21,MATCH($B36,maxArea_perResidue!$A$2:$A$21,0))),"")</f>
        <v/>
      </c>
    </row>
    <row r="37" spans="1:31" x14ac:dyDescent="0.3">
      <c r="A37">
        <v>36</v>
      </c>
      <c r="B37" t="s">
        <v>531</v>
      </c>
      <c r="C37" t="s">
        <v>35</v>
      </c>
      <c r="D37">
        <v>105.293588638305</v>
      </c>
      <c r="F37" s="1">
        <f t="shared" si="0"/>
        <v>105.293588638305</v>
      </c>
      <c r="H37" s="2">
        <f t="shared" si="1"/>
        <v>0.64212818261902715</v>
      </c>
      <c r="I37" s="2">
        <f t="shared" si="2"/>
        <v>1</v>
      </c>
      <c r="J37" s="2">
        <f t="shared" si="3"/>
        <v>6</v>
      </c>
      <c r="L37" t="str">
        <f>IF(AND($B37=L$1,areaSAS!$F37/(INDEX(maxArea_perResidue!$B$2:$B$21,MATCH($B37,maxArea_perResidue!$A$2:$A$21,0)))&gt;0),areaSAS!$F37/(INDEX(maxArea_perResidue!$B$2:$B$21,MATCH($B37,maxArea_perResidue!$A$2:$A$21,0))),"")</f>
        <v/>
      </c>
      <c r="M37" t="str">
        <f>IF(AND($B37=M$1,areaSAS!$F37/(INDEX(maxArea_perResidue!$B$2:$B$21,MATCH($B37,maxArea_perResidue!$A$2:$A$21,0)))&gt;0),areaSAS!$F37/(INDEX(maxArea_perResidue!$B$2:$B$21,MATCH($B37,maxArea_perResidue!$A$2:$A$21,0))),"")</f>
        <v/>
      </c>
      <c r="N37" t="str">
        <f>IF(AND($B37=N$1,areaSAS!$F37/(INDEX(maxArea_perResidue!$B$2:$B$21,MATCH($B37,maxArea_perResidue!$A$2:$A$21,0)))&gt;0),areaSAS!$F37/(INDEX(maxArea_perResidue!$B$2:$B$21,MATCH($B37,maxArea_perResidue!$A$2:$A$21,0))),"")</f>
        <v/>
      </c>
      <c r="O37" t="str">
        <f>IF(AND($B37=O$1,areaSAS!$F37/(INDEX(maxArea_perResidue!$B$2:$B$21,MATCH($B37,maxArea_perResidue!$A$2:$A$21,0)))&gt;0),areaSAS!$F37/(INDEX(maxArea_perResidue!$B$2:$B$21,MATCH($B37,maxArea_perResidue!$A$2:$A$21,0))),"")</f>
        <v/>
      </c>
      <c r="P37" t="str">
        <f>IF(AND($B37=P$1,areaSAS!$F37/(INDEX(maxArea_perResidue!$B$2:$B$21,MATCH($B37,maxArea_perResidue!$A$2:$A$21,0)))&gt;0),areaSAS!$F37/(INDEX(maxArea_perResidue!$B$2:$B$21,MATCH($B37,maxArea_perResidue!$A$2:$A$21,0))),"")</f>
        <v/>
      </c>
      <c r="Q37">
        <f>IF(AND($B37=Q$1,areaSAS!$F37/(INDEX(maxArea_perResidue!$B$2:$B$21,MATCH($B37,maxArea_perResidue!$A$2:$A$21,0)))&gt;0),areaSAS!$F37/(INDEX(maxArea_perResidue!$B$2:$B$21,MATCH($B37,maxArea_perResidue!$A$2:$A$21,0))),"")</f>
        <v>0.49202611513226635</v>
      </c>
      <c r="R37" t="str">
        <f>IF(AND($B37=R$1,areaSAS!$F37/(INDEX(maxArea_perResidue!$B$2:$B$21,MATCH($B37,maxArea_perResidue!$A$2:$A$21,0)))&gt;0),areaSAS!$F37/(INDEX(maxArea_perResidue!$B$2:$B$21,MATCH($B37,maxArea_perResidue!$A$2:$A$21,0))),"")</f>
        <v/>
      </c>
      <c r="S37" t="str">
        <f>IF(AND($B37=S$1,areaSAS!$F37/(INDEX(maxArea_perResidue!$B$2:$B$21,MATCH($B37,maxArea_perResidue!$A$2:$A$21,0)))&gt;0),areaSAS!$F37/(INDEX(maxArea_perResidue!$B$2:$B$21,MATCH($B37,maxArea_perResidue!$A$2:$A$21,0))),"")</f>
        <v/>
      </c>
      <c r="T37" t="str">
        <f>IF(AND($B37=T$1,areaSAS!$F37/(INDEX(maxArea_perResidue!$B$2:$B$21,MATCH($B37,maxArea_perResidue!$A$2:$A$21,0)))&gt;0),areaSAS!$F37/(INDEX(maxArea_perResidue!$B$2:$B$21,MATCH($B37,maxArea_perResidue!$A$2:$A$21,0))),"")</f>
        <v/>
      </c>
      <c r="U37" t="str">
        <f>IF(AND($B37=U$1,areaSAS!$F37/(INDEX(maxArea_perResidue!$B$2:$B$21,MATCH($B37,maxArea_perResidue!$A$2:$A$21,0)))&gt;0),areaSAS!$F37/(INDEX(maxArea_perResidue!$B$2:$B$21,MATCH($B37,maxArea_perResidue!$A$2:$A$21,0))),"")</f>
        <v/>
      </c>
      <c r="V37" t="str">
        <f>IF(AND($B37=V$1,areaSAS!$F37/(INDEX(maxArea_perResidue!$B$2:$B$21,MATCH($B37,maxArea_perResidue!$A$2:$A$21,0)))&gt;0),areaSAS!$F37/(INDEX(maxArea_perResidue!$B$2:$B$21,MATCH($B37,maxArea_perResidue!$A$2:$A$21,0))),"")</f>
        <v/>
      </c>
      <c r="W37" t="str">
        <f>IF(AND($B37=W$1,areaSAS!$F37/(INDEX(maxArea_perResidue!$B$2:$B$21,MATCH($B37,maxArea_perResidue!$A$2:$A$21,0)))&gt;0),areaSAS!$F37/(INDEX(maxArea_perResidue!$B$2:$B$21,MATCH($B37,maxArea_perResidue!$A$2:$A$21,0))),"")</f>
        <v/>
      </c>
      <c r="X37" t="str">
        <f>IF(AND($B37=X$1,areaSAS!$F37/(INDEX(maxArea_perResidue!$B$2:$B$21,MATCH($B37,maxArea_perResidue!$A$2:$A$21,0)))&gt;0),areaSAS!$F37/(INDEX(maxArea_perResidue!$B$2:$B$21,MATCH($B37,maxArea_perResidue!$A$2:$A$21,0))),"")</f>
        <v/>
      </c>
      <c r="Y37" t="str">
        <f>IF(AND($B37=Y$1,areaSAS!$F37/(INDEX(maxArea_perResidue!$B$2:$B$21,MATCH($B37,maxArea_perResidue!$A$2:$A$21,0)))&gt;0),areaSAS!$F37/(INDEX(maxArea_perResidue!$B$2:$B$21,MATCH($B37,maxArea_perResidue!$A$2:$A$21,0))),"")</f>
        <v/>
      </c>
      <c r="Z37" t="str">
        <f>IF(AND($B37=Z$1,areaSAS!$F37/(INDEX(maxArea_perResidue!$B$2:$B$21,MATCH($B37,maxArea_perResidue!$A$2:$A$21,0)))&gt;0),areaSAS!$F37/(INDEX(maxArea_perResidue!$B$2:$B$21,MATCH($B37,maxArea_perResidue!$A$2:$A$21,0))),"")</f>
        <v/>
      </c>
      <c r="AA37" t="str">
        <f>IF(AND($B37=AA$1,areaSAS!$F37/(INDEX(maxArea_perResidue!$B$2:$B$21,MATCH($B37,maxArea_perResidue!$A$2:$A$21,0)))&gt;0),areaSAS!$F37/(INDEX(maxArea_perResidue!$B$2:$B$21,MATCH($B37,maxArea_perResidue!$A$2:$A$21,0))),"")</f>
        <v/>
      </c>
      <c r="AB37" t="str">
        <f>IF(AND($B37=AB$1,areaSAS!$F37/(INDEX(maxArea_perResidue!$B$2:$B$21,MATCH($B37,maxArea_perResidue!$A$2:$A$21,0)))&gt;0),areaSAS!$F37/(INDEX(maxArea_perResidue!$B$2:$B$21,MATCH($B37,maxArea_perResidue!$A$2:$A$21,0))),"")</f>
        <v/>
      </c>
      <c r="AC37" t="str">
        <f>IF(AND($B37=AC$1,areaSAS!$F37/(INDEX(maxArea_perResidue!$B$2:$B$21,MATCH($B37,maxArea_perResidue!$A$2:$A$21,0)))&gt;0),areaSAS!$F37/(INDEX(maxArea_perResidue!$B$2:$B$21,MATCH($B37,maxArea_perResidue!$A$2:$A$21,0))),"")</f>
        <v/>
      </c>
      <c r="AD37" t="str">
        <f>IF(AND($B37=AD$1,areaSAS!$F37/(INDEX(maxArea_perResidue!$B$2:$B$21,MATCH($B37,maxArea_perResidue!$A$2:$A$21,0)))&gt;0),areaSAS!$F37/(INDEX(maxArea_perResidue!$B$2:$B$21,MATCH($B37,maxArea_perResidue!$A$2:$A$21,0))),"")</f>
        <v/>
      </c>
      <c r="AE37" s="5" t="str">
        <f>IF(AND($B37=AE$1,areaSAS!$F37/(INDEX(maxArea_perResidue!$B$2:$B$21,MATCH($B37,maxArea_perResidue!$A$2:$A$21,0)))&gt;0),areaSAS!$F37/(INDEX(maxArea_perResidue!$B$2:$B$21,MATCH($B37,maxArea_perResidue!$A$2:$A$21,0))),"")</f>
        <v/>
      </c>
    </row>
    <row r="38" spans="1:31" x14ac:dyDescent="0.3">
      <c r="A38">
        <v>37</v>
      </c>
      <c r="B38" t="s">
        <v>522</v>
      </c>
      <c r="C38" t="s">
        <v>36</v>
      </c>
      <c r="D38">
        <v>87.816103577613802</v>
      </c>
      <c r="F38" s="1">
        <f t="shared" si="0"/>
        <v>87.816103577613802</v>
      </c>
      <c r="H38" s="2">
        <f t="shared" si="1"/>
        <v>0.53554253135659047</v>
      </c>
      <c r="I38" s="2">
        <f t="shared" si="2"/>
        <v>1</v>
      </c>
      <c r="J38" s="2">
        <f t="shared" si="3"/>
        <v>6</v>
      </c>
      <c r="L38" t="str">
        <f>IF(AND($B38=L$1,areaSAS!$F38/(INDEX(maxArea_perResidue!$B$2:$B$21,MATCH($B38,maxArea_perResidue!$A$2:$A$21,0)))&gt;0),areaSAS!$F38/(INDEX(maxArea_perResidue!$B$2:$B$21,MATCH($B38,maxArea_perResidue!$A$2:$A$21,0))),"")</f>
        <v/>
      </c>
      <c r="M38" t="str">
        <f>IF(AND($B38=M$1,areaSAS!$F38/(INDEX(maxArea_perResidue!$B$2:$B$21,MATCH($B38,maxArea_perResidue!$A$2:$A$21,0)))&gt;0),areaSAS!$F38/(INDEX(maxArea_perResidue!$B$2:$B$21,MATCH($B38,maxArea_perResidue!$A$2:$A$21,0))),"")</f>
        <v/>
      </c>
      <c r="N38" t="str">
        <f>IF(AND($B38=N$1,areaSAS!$F38/(INDEX(maxArea_perResidue!$B$2:$B$21,MATCH($B38,maxArea_perResidue!$A$2:$A$21,0)))&gt;0),areaSAS!$F38/(INDEX(maxArea_perResidue!$B$2:$B$21,MATCH($B38,maxArea_perResidue!$A$2:$A$21,0))),"")</f>
        <v/>
      </c>
      <c r="O38">
        <f>IF(AND($B38=O$1,areaSAS!$F38/(INDEX(maxArea_perResidue!$B$2:$B$21,MATCH($B38,maxArea_perResidue!$A$2:$A$21,0)))&gt;0),areaSAS!$F38/(INDEX(maxArea_perResidue!$B$2:$B$21,MATCH($B38,maxArea_perResidue!$A$2:$A$21,0))),"")</f>
        <v>0.46960483196584923</v>
      </c>
      <c r="P38" t="str">
        <f>IF(AND($B38=P$1,areaSAS!$F38/(INDEX(maxArea_perResidue!$B$2:$B$21,MATCH($B38,maxArea_perResidue!$A$2:$A$21,0)))&gt;0),areaSAS!$F38/(INDEX(maxArea_perResidue!$B$2:$B$21,MATCH($B38,maxArea_perResidue!$A$2:$A$21,0))),"")</f>
        <v/>
      </c>
      <c r="Q38" t="str">
        <f>IF(AND($B38=Q$1,areaSAS!$F38/(INDEX(maxArea_perResidue!$B$2:$B$21,MATCH($B38,maxArea_perResidue!$A$2:$A$21,0)))&gt;0),areaSAS!$F38/(INDEX(maxArea_perResidue!$B$2:$B$21,MATCH($B38,maxArea_perResidue!$A$2:$A$21,0))),"")</f>
        <v/>
      </c>
      <c r="R38" t="str">
        <f>IF(AND($B38=R$1,areaSAS!$F38/(INDEX(maxArea_perResidue!$B$2:$B$21,MATCH($B38,maxArea_perResidue!$A$2:$A$21,0)))&gt;0),areaSAS!$F38/(INDEX(maxArea_perResidue!$B$2:$B$21,MATCH($B38,maxArea_perResidue!$A$2:$A$21,0))),"")</f>
        <v/>
      </c>
      <c r="S38" t="str">
        <f>IF(AND($B38=S$1,areaSAS!$F38/(INDEX(maxArea_perResidue!$B$2:$B$21,MATCH($B38,maxArea_perResidue!$A$2:$A$21,0)))&gt;0),areaSAS!$F38/(INDEX(maxArea_perResidue!$B$2:$B$21,MATCH($B38,maxArea_perResidue!$A$2:$A$21,0))),"")</f>
        <v/>
      </c>
      <c r="T38" t="str">
        <f>IF(AND($B38=T$1,areaSAS!$F38/(INDEX(maxArea_perResidue!$B$2:$B$21,MATCH($B38,maxArea_perResidue!$A$2:$A$21,0)))&gt;0),areaSAS!$F38/(INDEX(maxArea_perResidue!$B$2:$B$21,MATCH($B38,maxArea_perResidue!$A$2:$A$21,0))),"")</f>
        <v/>
      </c>
      <c r="U38" t="str">
        <f>IF(AND($B38=U$1,areaSAS!$F38/(INDEX(maxArea_perResidue!$B$2:$B$21,MATCH($B38,maxArea_perResidue!$A$2:$A$21,0)))&gt;0),areaSAS!$F38/(INDEX(maxArea_perResidue!$B$2:$B$21,MATCH($B38,maxArea_perResidue!$A$2:$A$21,0))),"")</f>
        <v/>
      </c>
      <c r="V38" t="str">
        <f>IF(AND($B38=V$1,areaSAS!$F38/(INDEX(maxArea_perResidue!$B$2:$B$21,MATCH($B38,maxArea_perResidue!$A$2:$A$21,0)))&gt;0),areaSAS!$F38/(INDEX(maxArea_perResidue!$B$2:$B$21,MATCH($B38,maxArea_perResidue!$A$2:$A$21,0))),"")</f>
        <v/>
      </c>
      <c r="W38" t="str">
        <f>IF(AND($B38=W$1,areaSAS!$F38/(INDEX(maxArea_perResidue!$B$2:$B$21,MATCH($B38,maxArea_perResidue!$A$2:$A$21,0)))&gt;0),areaSAS!$F38/(INDEX(maxArea_perResidue!$B$2:$B$21,MATCH($B38,maxArea_perResidue!$A$2:$A$21,0))),"")</f>
        <v/>
      </c>
      <c r="X38" t="str">
        <f>IF(AND($B38=X$1,areaSAS!$F38/(INDEX(maxArea_perResidue!$B$2:$B$21,MATCH($B38,maxArea_perResidue!$A$2:$A$21,0)))&gt;0),areaSAS!$F38/(INDEX(maxArea_perResidue!$B$2:$B$21,MATCH($B38,maxArea_perResidue!$A$2:$A$21,0))),"")</f>
        <v/>
      </c>
      <c r="Y38" t="str">
        <f>IF(AND($B38=Y$1,areaSAS!$F38/(INDEX(maxArea_perResidue!$B$2:$B$21,MATCH($B38,maxArea_perResidue!$A$2:$A$21,0)))&gt;0),areaSAS!$F38/(INDEX(maxArea_perResidue!$B$2:$B$21,MATCH($B38,maxArea_perResidue!$A$2:$A$21,0))),"")</f>
        <v/>
      </c>
      <c r="Z38" t="str">
        <f>IF(AND($B38=Z$1,areaSAS!$F38/(INDEX(maxArea_perResidue!$B$2:$B$21,MATCH($B38,maxArea_perResidue!$A$2:$A$21,0)))&gt;0),areaSAS!$F38/(INDEX(maxArea_perResidue!$B$2:$B$21,MATCH($B38,maxArea_perResidue!$A$2:$A$21,0))),"")</f>
        <v/>
      </c>
      <c r="AA38" t="str">
        <f>IF(AND($B38=AA$1,areaSAS!$F38/(INDEX(maxArea_perResidue!$B$2:$B$21,MATCH($B38,maxArea_perResidue!$A$2:$A$21,0)))&gt;0),areaSAS!$F38/(INDEX(maxArea_perResidue!$B$2:$B$21,MATCH($B38,maxArea_perResidue!$A$2:$A$21,0))),"")</f>
        <v/>
      </c>
      <c r="AB38" t="str">
        <f>IF(AND($B38=AB$1,areaSAS!$F38/(INDEX(maxArea_perResidue!$B$2:$B$21,MATCH($B38,maxArea_perResidue!$A$2:$A$21,0)))&gt;0),areaSAS!$F38/(INDEX(maxArea_perResidue!$B$2:$B$21,MATCH($B38,maxArea_perResidue!$A$2:$A$21,0))),"")</f>
        <v/>
      </c>
      <c r="AC38" t="str">
        <f>IF(AND($B38=AC$1,areaSAS!$F38/(INDEX(maxArea_perResidue!$B$2:$B$21,MATCH($B38,maxArea_perResidue!$A$2:$A$21,0)))&gt;0),areaSAS!$F38/(INDEX(maxArea_perResidue!$B$2:$B$21,MATCH($B38,maxArea_perResidue!$A$2:$A$21,0))),"")</f>
        <v/>
      </c>
      <c r="AD38" t="str">
        <f>IF(AND($B38=AD$1,areaSAS!$F38/(INDEX(maxArea_perResidue!$B$2:$B$21,MATCH($B38,maxArea_perResidue!$A$2:$A$21,0)))&gt;0),areaSAS!$F38/(INDEX(maxArea_perResidue!$B$2:$B$21,MATCH($B38,maxArea_perResidue!$A$2:$A$21,0))),"")</f>
        <v/>
      </c>
      <c r="AE38" s="5" t="str">
        <f>IF(AND($B38=AE$1,areaSAS!$F38/(INDEX(maxArea_perResidue!$B$2:$B$21,MATCH($B38,maxArea_perResidue!$A$2:$A$21,0)))&gt;0),areaSAS!$F38/(INDEX(maxArea_perResidue!$B$2:$B$21,MATCH($B38,maxArea_perResidue!$A$2:$A$21,0))),"")</f>
        <v/>
      </c>
    </row>
    <row r="39" spans="1:31" x14ac:dyDescent="0.3">
      <c r="A39">
        <v>38</v>
      </c>
      <c r="B39" t="s">
        <v>532</v>
      </c>
      <c r="C39" t="s">
        <v>37</v>
      </c>
      <c r="D39">
        <v>11.4684372171759</v>
      </c>
      <c r="F39" s="1">
        <f t="shared" si="0"/>
        <v>11.4684372171759</v>
      </c>
      <c r="H39" s="2">
        <f t="shared" si="1"/>
        <v>6.9939745078329799E-2</v>
      </c>
      <c r="I39" s="2">
        <f t="shared" si="2"/>
        <v>1</v>
      </c>
      <c r="J39" s="2">
        <f t="shared" si="3"/>
        <v>6</v>
      </c>
      <c r="L39" t="str">
        <f>IF(AND($B39=L$1,areaSAS!$F39/(INDEX(maxArea_perResidue!$B$2:$B$21,MATCH($B39,maxArea_perResidue!$A$2:$A$21,0)))&gt;0),areaSAS!$F39/(INDEX(maxArea_perResidue!$B$2:$B$21,MATCH($B39,maxArea_perResidue!$A$2:$A$21,0))),"")</f>
        <v/>
      </c>
      <c r="M39" t="str">
        <f>IF(AND($B39=M$1,areaSAS!$F39/(INDEX(maxArea_perResidue!$B$2:$B$21,MATCH($B39,maxArea_perResidue!$A$2:$A$21,0)))&gt;0),areaSAS!$F39/(INDEX(maxArea_perResidue!$B$2:$B$21,MATCH($B39,maxArea_perResidue!$A$2:$A$21,0))),"")</f>
        <v/>
      </c>
      <c r="N39" t="str">
        <f>IF(AND($B39=N$1,areaSAS!$F39/(INDEX(maxArea_perResidue!$B$2:$B$21,MATCH($B39,maxArea_perResidue!$A$2:$A$21,0)))&gt;0),areaSAS!$F39/(INDEX(maxArea_perResidue!$B$2:$B$21,MATCH($B39,maxArea_perResidue!$A$2:$A$21,0))),"")</f>
        <v/>
      </c>
      <c r="O39" t="str">
        <f>IF(AND($B39=O$1,areaSAS!$F39/(INDEX(maxArea_perResidue!$B$2:$B$21,MATCH($B39,maxArea_perResidue!$A$2:$A$21,0)))&gt;0),areaSAS!$F39/(INDEX(maxArea_perResidue!$B$2:$B$21,MATCH($B39,maxArea_perResidue!$A$2:$A$21,0))),"")</f>
        <v/>
      </c>
      <c r="P39" t="str">
        <f>IF(AND($B39=P$1,areaSAS!$F39/(INDEX(maxArea_perResidue!$B$2:$B$21,MATCH($B39,maxArea_perResidue!$A$2:$A$21,0)))&gt;0),areaSAS!$F39/(INDEX(maxArea_perResidue!$B$2:$B$21,MATCH($B39,maxArea_perResidue!$A$2:$A$21,0))),"")</f>
        <v/>
      </c>
      <c r="Q39" t="str">
        <f>IF(AND($B39=Q$1,areaSAS!$F39/(INDEX(maxArea_perResidue!$B$2:$B$21,MATCH($B39,maxArea_perResidue!$A$2:$A$21,0)))&gt;0),areaSAS!$F39/(INDEX(maxArea_perResidue!$B$2:$B$21,MATCH($B39,maxArea_perResidue!$A$2:$A$21,0))),"")</f>
        <v/>
      </c>
      <c r="R39" t="str">
        <f>IF(AND($B39=R$1,areaSAS!$F39/(INDEX(maxArea_perResidue!$B$2:$B$21,MATCH($B39,maxArea_perResidue!$A$2:$A$21,0)))&gt;0),areaSAS!$F39/(INDEX(maxArea_perResidue!$B$2:$B$21,MATCH($B39,maxArea_perResidue!$A$2:$A$21,0))),"")</f>
        <v/>
      </c>
      <c r="S39">
        <f>IF(AND($B39=S$1,areaSAS!$F39/(INDEX(maxArea_perResidue!$B$2:$B$21,MATCH($B39,maxArea_perResidue!$A$2:$A$21,0)))&gt;0),areaSAS!$F39/(INDEX(maxArea_perResidue!$B$2:$B$21,MATCH($B39,maxArea_perResidue!$A$2:$A$21,0))),"")</f>
        <v>4.9862770509460433E-2</v>
      </c>
      <c r="T39" t="str">
        <f>IF(AND($B39=T$1,areaSAS!$F39/(INDEX(maxArea_perResidue!$B$2:$B$21,MATCH($B39,maxArea_perResidue!$A$2:$A$21,0)))&gt;0),areaSAS!$F39/(INDEX(maxArea_perResidue!$B$2:$B$21,MATCH($B39,maxArea_perResidue!$A$2:$A$21,0))),"")</f>
        <v/>
      </c>
      <c r="U39" t="str">
        <f>IF(AND($B39=U$1,areaSAS!$F39/(INDEX(maxArea_perResidue!$B$2:$B$21,MATCH($B39,maxArea_perResidue!$A$2:$A$21,0)))&gt;0),areaSAS!$F39/(INDEX(maxArea_perResidue!$B$2:$B$21,MATCH($B39,maxArea_perResidue!$A$2:$A$21,0))),"")</f>
        <v/>
      </c>
      <c r="V39" t="str">
        <f>IF(AND($B39=V$1,areaSAS!$F39/(INDEX(maxArea_perResidue!$B$2:$B$21,MATCH($B39,maxArea_perResidue!$A$2:$A$21,0)))&gt;0),areaSAS!$F39/(INDEX(maxArea_perResidue!$B$2:$B$21,MATCH($B39,maxArea_perResidue!$A$2:$A$21,0))),"")</f>
        <v/>
      </c>
      <c r="W39" t="str">
        <f>IF(AND($B39=W$1,areaSAS!$F39/(INDEX(maxArea_perResidue!$B$2:$B$21,MATCH($B39,maxArea_perResidue!$A$2:$A$21,0)))&gt;0),areaSAS!$F39/(INDEX(maxArea_perResidue!$B$2:$B$21,MATCH($B39,maxArea_perResidue!$A$2:$A$21,0))),"")</f>
        <v/>
      </c>
      <c r="X39" t="str">
        <f>IF(AND($B39=X$1,areaSAS!$F39/(INDEX(maxArea_perResidue!$B$2:$B$21,MATCH($B39,maxArea_perResidue!$A$2:$A$21,0)))&gt;0),areaSAS!$F39/(INDEX(maxArea_perResidue!$B$2:$B$21,MATCH($B39,maxArea_perResidue!$A$2:$A$21,0))),"")</f>
        <v/>
      </c>
      <c r="Y39" t="str">
        <f>IF(AND($B39=Y$1,areaSAS!$F39/(INDEX(maxArea_perResidue!$B$2:$B$21,MATCH($B39,maxArea_perResidue!$A$2:$A$21,0)))&gt;0),areaSAS!$F39/(INDEX(maxArea_perResidue!$B$2:$B$21,MATCH($B39,maxArea_perResidue!$A$2:$A$21,0))),"")</f>
        <v/>
      </c>
      <c r="Z39" t="str">
        <f>IF(AND($B39=Z$1,areaSAS!$F39/(INDEX(maxArea_perResidue!$B$2:$B$21,MATCH($B39,maxArea_perResidue!$A$2:$A$21,0)))&gt;0),areaSAS!$F39/(INDEX(maxArea_perResidue!$B$2:$B$21,MATCH($B39,maxArea_perResidue!$A$2:$A$21,0))),"")</f>
        <v/>
      </c>
      <c r="AA39" t="str">
        <f>IF(AND($B39=AA$1,areaSAS!$F39/(INDEX(maxArea_perResidue!$B$2:$B$21,MATCH($B39,maxArea_perResidue!$A$2:$A$21,0)))&gt;0),areaSAS!$F39/(INDEX(maxArea_perResidue!$B$2:$B$21,MATCH($B39,maxArea_perResidue!$A$2:$A$21,0))),"")</f>
        <v/>
      </c>
      <c r="AB39" t="str">
        <f>IF(AND($B39=AB$1,areaSAS!$F39/(INDEX(maxArea_perResidue!$B$2:$B$21,MATCH($B39,maxArea_perResidue!$A$2:$A$21,0)))&gt;0),areaSAS!$F39/(INDEX(maxArea_perResidue!$B$2:$B$21,MATCH($B39,maxArea_perResidue!$A$2:$A$21,0))),"")</f>
        <v/>
      </c>
      <c r="AC39" t="str">
        <f>IF(AND($B39=AC$1,areaSAS!$F39/(INDEX(maxArea_perResidue!$B$2:$B$21,MATCH($B39,maxArea_perResidue!$A$2:$A$21,0)))&gt;0),areaSAS!$F39/(INDEX(maxArea_perResidue!$B$2:$B$21,MATCH($B39,maxArea_perResidue!$A$2:$A$21,0))),"")</f>
        <v/>
      </c>
      <c r="AD39" t="str">
        <f>IF(AND($B39=AD$1,areaSAS!$F39/(INDEX(maxArea_perResidue!$B$2:$B$21,MATCH($B39,maxArea_perResidue!$A$2:$A$21,0)))&gt;0),areaSAS!$F39/(INDEX(maxArea_perResidue!$B$2:$B$21,MATCH($B39,maxArea_perResidue!$A$2:$A$21,0))),"")</f>
        <v/>
      </c>
      <c r="AE39" s="5" t="str">
        <f>IF(AND($B39=AE$1,areaSAS!$F39/(INDEX(maxArea_perResidue!$B$2:$B$21,MATCH($B39,maxArea_perResidue!$A$2:$A$21,0)))&gt;0),areaSAS!$F39/(INDEX(maxArea_perResidue!$B$2:$B$21,MATCH($B39,maxArea_perResidue!$A$2:$A$21,0))),"")</f>
        <v/>
      </c>
    </row>
    <row r="40" spans="1:31" x14ac:dyDescent="0.3">
      <c r="A40">
        <v>39</v>
      </c>
      <c r="B40" t="s">
        <v>533</v>
      </c>
      <c r="C40" t="s">
        <v>38</v>
      </c>
      <c r="D40">
        <v>5.41464106738567</v>
      </c>
      <c r="F40" s="1">
        <f t="shared" si="0"/>
        <v>5.41464106738567</v>
      </c>
      <c r="H40" s="2">
        <f t="shared" si="1"/>
        <v>3.3020943374607731E-2</v>
      </c>
      <c r="I40" s="2">
        <f t="shared" si="2"/>
        <v>0</v>
      </c>
      <c r="J40" s="2">
        <f t="shared" si="3"/>
        <v>6</v>
      </c>
      <c r="L40" t="str">
        <f>IF(AND($B40=L$1,areaSAS!$F40/(INDEX(maxArea_perResidue!$B$2:$B$21,MATCH($B40,maxArea_perResidue!$A$2:$A$21,0)))&gt;0),areaSAS!$F40/(INDEX(maxArea_perResidue!$B$2:$B$21,MATCH($B40,maxArea_perResidue!$A$2:$A$21,0))),"")</f>
        <v/>
      </c>
      <c r="M40" t="str">
        <f>IF(AND($B40=M$1,areaSAS!$F40/(INDEX(maxArea_perResidue!$B$2:$B$21,MATCH($B40,maxArea_perResidue!$A$2:$A$21,0)))&gt;0),areaSAS!$F40/(INDEX(maxArea_perResidue!$B$2:$B$21,MATCH($B40,maxArea_perResidue!$A$2:$A$21,0))),"")</f>
        <v/>
      </c>
      <c r="N40" t="str">
        <f>IF(AND($B40=N$1,areaSAS!$F40/(INDEX(maxArea_perResidue!$B$2:$B$21,MATCH($B40,maxArea_perResidue!$A$2:$A$21,0)))&gt;0),areaSAS!$F40/(INDEX(maxArea_perResidue!$B$2:$B$21,MATCH($B40,maxArea_perResidue!$A$2:$A$21,0))),"")</f>
        <v/>
      </c>
      <c r="O40" t="str">
        <f>IF(AND($B40=O$1,areaSAS!$F40/(INDEX(maxArea_perResidue!$B$2:$B$21,MATCH($B40,maxArea_perResidue!$A$2:$A$21,0)))&gt;0),areaSAS!$F40/(INDEX(maxArea_perResidue!$B$2:$B$21,MATCH($B40,maxArea_perResidue!$A$2:$A$21,0))),"")</f>
        <v/>
      </c>
      <c r="P40" t="str">
        <f>IF(AND($B40=P$1,areaSAS!$F40/(INDEX(maxArea_perResidue!$B$2:$B$21,MATCH($B40,maxArea_perResidue!$A$2:$A$21,0)))&gt;0),areaSAS!$F40/(INDEX(maxArea_perResidue!$B$2:$B$21,MATCH($B40,maxArea_perResidue!$A$2:$A$21,0))),"")</f>
        <v/>
      </c>
      <c r="Q40" t="str">
        <f>IF(AND($B40=Q$1,areaSAS!$F40/(INDEX(maxArea_perResidue!$B$2:$B$21,MATCH($B40,maxArea_perResidue!$A$2:$A$21,0)))&gt;0),areaSAS!$F40/(INDEX(maxArea_perResidue!$B$2:$B$21,MATCH($B40,maxArea_perResidue!$A$2:$A$21,0))),"")</f>
        <v/>
      </c>
      <c r="R40" t="str">
        <f>IF(AND($B40=R$1,areaSAS!$F40/(INDEX(maxArea_perResidue!$B$2:$B$21,MATCH($B40,maxArea_perResidue!$A$2:$A$21,0)))&gt;0),areaSAS!$F40/(INDEX(maxArea_perResidue!$B$2:$B$21,MATCH($B40,maxArea_perResidue!$A$2:$A$21,0))),"")</f>
        <v/>
      </c>
      <c r="S40" t="str">
        <f>IF(AND($B40=S$1,areaSAS!$F40/(INDEX(maxArea_perResidue!$B$2:$B$21,MATCH($B40,maxArea_perResidue!$A$2:$A$21,0)))&gt;0),areaSAS!$F40/(INDEX(maxArea_perResidue!$B$2:$B$21,MATCH($B40,maxArea_perResidue!$A$2:$A$21,0))),"")</f>
        <v/>
      </c>
      <c r="T40">
        <f>IF(AND($B40=T$1,areaSAS!$F40/(INDEX(maxArea_perResidue!$B$2:$B$21,MATCH($B40,maxArea_perResidue!$A$2:$A$21,0)))&gt;0),areaSAS!$F40/(INDEX(maxArea_perResidue!$B$2:$B$21,MATCH($B40,maxArea_perResidue!$A$2:$A$21,0))),"")</f>
        <v>3.516000693107578E-2</v>
      </c>
      <c r="U40" t="str">
        <f>IF(AND($B40=U$1,areaSAS!$F40/(INDEX(maxArea_perResidue!$B$2:$B$21,MATCH($B40,maxArea_perResidue!$A$2:$A$21,0)))&gt;0),areaSAS!$F40/(INDEX(maxArea_perResidue!$B$2:$B$21,MATCH($B40,maxArea_perResidue!$A$2:$A$21,0))),"")</f>
        <v/>
      </c>
      <c r="V40" t="str">
        <f>IF(AND($B40=V$1,areaSAS!$F40/(INDEX(maxArea_perResidue!$B$2:$B$21,MATCH($B40,maxArea_perResidue!$A$2:$A$21,0)))&gt;0),areaSAS!$F40/(INDEX(maxArea_perResidue!$B$2:$B$21,MATCH($B40,maxArea_perResidue!$A$2:$A$21,0))),"")</f>
        <v/>
      </c>
      <c r="W40" t="str">
        <f>IF(AND($B40=W$1,areaSAS!$F40/(INDEX(maxArea_perResidue!$B$2:$B$21,MATCH($B40,maxArea_perResidue!$A$2:$A$21,0)))&gt;0),areaSAS!$F40/(INDEX(maxArea_perResidue!$B$2:$B$21,MATCH($B40,maxArea_perResidue!$A$2:$A$21,0))),"")</f>
        <v/>
      </c>
      <c r="X40" t="str">
        <f>IF(AND($B40=X$1,areaSAS!$F40/(INDEX(maxArea_perResidue!$B$2:$B$21,MATCH($B40,maxArea_perResidue!$A$2:$A$21,0)))&gt;0),areaSAS!$F40/(INDEX(maxArea_perResidue!$B$2:$B$21,MATCH($B40,maxArea_perResidue!$A$2:$A$21,0))),"")</f>
        <v/>
      </c>
      <c r="Y40" t="str">
        <f>IF(AND($B40=Y$1,areaSAS!$F40/(INDEX(maxArea_perResidue!$B$2:$B$21,MATCH($B40,maxArea_perResidue!$A$2:$A$21,0)))&gt;0),areaSAS!$F40/(INDEX(maxArea_perResidue!$B$2:$B$21,MATCH($B40,maxArea_perResidue!$A$2:$A$21,0))),"")</f>
        <v/>
      </c>
      <c r="Z40" t="str">
        <f>IF(AND($B40=Z$1,areaSAS!$F40/(INDEX(maxArea_perResidue!$B$2:$B$21,MATCH($B40,maxArea_perResidue!$A$2:$A$21,0)))&gt;0),areaSAS!$F40/(INDEX(maxArea_perResidue!$B$2:$B$21,MATCH($B40,maxArea_perResidue!$A$2:$A$21,0))),"")</f>
        <v/>
      </c>
      <c r="AA40" t="str">
        <f>IF(AND($B40=AA$1,areaSAS!$F40/(INDEX(maxArea_perResidue!$B$2:$B$21,MATCH($B40,maxArea_perResidue!$A$2:$A$21,0)))&gt;0),areaSAS!$F40/(INDEX(maxArea_perResidue!$B$2:$B$21,MATCH($B40,maxArea_perResidue!$A$2:$A$21,0))),"")</f>
        <v/>
      </c>
      <c r="AB40" t="str">
        <f>IF(AND($B40=AB$1,areaSAS!$F40/(INDEX(maxArea_perResidue!$B$2:$B$21,MATCH($B40,maxArea_perResidue!$A$2:$A$21,0)))&gt;0),areaSAS!$F40/(INDEX(maxArea_perResidue!$B$2:$B$21,MATCH($B40,maxArea_perResidue!$A$2:$A$21,0))),"")</f>
        <v/>
      </c>
      <c r="AC40" t="str">
        <f>IF(AND($B40=AC$1,areaSAS!$F40/(INDEX(maxArea_perResidue!$B$2:$B$21,MATCH($B40,maxArea_perResidue!$A$2:$A$21,0)))&gt;0),areaSAS!$F40/(INDEX(maxArea_perResidue!$B$2:$B$21,MATCH($B40,maxArea_perResidue!$A$2:$A$21,0))),"")</f>
        <v/>
      </c>
      <c r="AD40" t="str">
        <f>IF(AND($B40=AD$1,areaSAS!$F40/(INDEX(maxArea_perResidue!$B$2:$B$21,MATCH($B40,maxArea_perResidue!$A$2:$A$21,0)))&gt;0),areaSAS!$F40/(INDEX(maxArea_perResidue!$B$2:$B$21,MATCH($B40,maxArea_perResidue!$A$2:$A$21,0))),"")</f>
        <v/>
      </c>
      <c r="AE40" s="5" t="str">
        <f>IF(AND($B40=AE$1,areaSAS!$F40/(INDEX(maxArea_perResidue!$B$2:$B$21,MATCH($B40,maxArea_perResidue!$A$2:$A$21,0)))&gt;0),areaSAS!$F40/(INDEX(maxArea_perResidue!$B$2:$B$21,MATCH($B40,maxArea_perResidue!$A$2:$A$21,0))),"")</f>
        <v/>
      </c>
    </row>
    <row r="41" spans="1:31" x14ac:dyDescent="0.3">
      <c r="A41">
        <v>40</v>
      </c>
      <c r="B41" t="s">
        <v>526</v>
      </c>
      <c r="C41" t="s">
        <v>39</v>
      </c>
      <c r="D41">
        <v>6.22873382642865</v>
      </c>
      <c r="F41" s="1">
        <f t="shared" si="0"/>
        <v>6.22873382642865</v>
      </c>
      <c r="H41" s="2">
        <f t="shared" si="1"/>
        <v>3.7985651203526816E-2</v>
      </c>
      <c r="I41" s="2">
        <f t="shared" si="2"/>
        <v>0</v>
      </c>
      <c r="J41" s="2">
        <f t="shared" si="3"/>
        <v>7</v>
      </c>
      <c r="L41" t="str">
        <f>IF(AND($B41=L$1,areaSAS!$F41/(INDEX(maxArea_perResidue!$B$2:$B$21,MATCH($B41,maxArea_perResidue!$A$2:$A$21,0)))&gt;0),areaSAS!$F41/(INDEX(maxArea_perResidue!$B$2:$B$21,MATCH($B41,maxArea_perResidue!$A$2:$A$21,0))),"")</f>
        <v/>
      </c>
      <c r="M41" t="str">
        <f>IF(AND($B41=M$1,areaSAS!$F41/(INDEX(maxArea_perResidue!$B$2:$B$21,MATCH($B41,maxArea_perResidue!$A$2:$A$21,0)))&gt;0),areaSAS!$F41/(INDEX(maxArea_perResidue!$B$2:$B$21,MATCH($B41,maxArea_perResidue!$A$2:$A$21,0))),"")</f>
        <v/>
      </c>
      <c r="N41" t="str">
        <f>IF(AND($B41=N$1,areaSAS!$F41/(INDEX(maxArea_perResidue!$B$2:$B$21,MATCH($B41,maxArea_perResidue!$A$2:$A$21,0)))&gt;0),areaSAS!$F41/(INDEX(maxArea_perResidue!$B$2:$B$21,MATCH($B41,maxArea_perResidue!$A$2:$A$21,0))),"")</f>
        <v/>
      </c>
      <c r="O41" t="str">
        <f>IF(AND($B41=O$1,areaSAS!$F41/(INDEX(maxArea_perResidue!$B$2:$B$21,MATCH($B41,maxArea_perResidue!$A$2:$A$21,0)))&gt;0),areaSAS!$F41/(INDEX(maxArea_perResidue!$B$2:$B$21,MATCH($B41,maxArea_perResidue!$A$2:$A$21,0))),"")</f>
        <v/>
      </c>
      <c r="P41" t="str">
        <f>IF(AND($B41=P$1,areaSAS!$F41/(INDEX(maxArea_perResidue!$B$2:$B$21,MATCH($B41,maxArea_perResidue!$A$2:$A$21,0)))&gt;0),areaSAS!$F41/(INDEX(maxArea_perResidue!$B$2:$B$21,MATCH($B41,maxArea_perResidue!$A$2:$A$21,0))),"")</f>
        <v/>
      </c>
      <c r="Q41" t="str">
        <f>IF(AND($B41=Q$1,areaSAS!$F41/(INDEX(maxArea_perResidue!$B$2:$B$21,MATCH($B41,maxArea_perResidue!$A$2:$A$21,0)))&gt;0),areaSAS!$F41/(INDEX(maxArea_perResidue!$B$2:$B$21,MATCH($B41,maxArea_perResidue!$A$2:$A$21,0))),"")</f>
        <v/>
      </c>
      <c r="R41" t="str">
        <f>IF(AND($B41=R$1,areaSAS!$F41/(INDEX(maxArea_perResidue!$B$2:$B$21,MATCH($B41,maxArea_perResidue!$A$2:$A$21,0)))&gt;0),areaSAS!$F41/(INDEX(maxArea_perResidue!$B$2:$B$21,MATCH($B41,maxArea_perResidue!$A$2:$A$21,0))),"")</f>
        <v/>
      </c>
      <c r="S41" t="str">
        <f>IF(AND($B41=S$1,areaSAS!$F41/(INDEX(maxArea_perResidue!$B$2:$B$21,MATCH($B41,maxArea_perResidue!$A$2:$A$21,0)))&gt;0),areaSAS!$F41/(INDEX(maxArea_perResidue!$B$2:$B$21,MATCH($B41,maxArea_perResidue!$A$2:$A$21,0))),"")</f>
        <v/>
      </c>
      <c r="T41" t="str">
        <f>IF(AND($B41=T$1,areaSAS!$F41/(INDEX(maxArea_perResidue!$B$2:$B$21,MATCH($B41,maxArea_perResidue!$A$2:$A$21,0)))&gt;0),areaSAS!$F41/(INDEX(maxArea_perResidue!$B$2:$B$21,MATCH($B41,maxArea_perResidue!$A$2:$A$21,0))),"")</f>
        <v/>
      </c>
      <c r="U41" t="str">
        <f>IF(AND($B41=U$1,areaSAS!$F41/(INDEX(maxArea_perResidue!$B$2:$B$21,MATCH($B41,maxArea_perResidue!$A$2:$A$21,0)))&gt;0),areaSAS!$F41/(INDEX(maxArea_perResidue!$B$2:$B$21,MATCH($B41,maxArea_perResidue!$A$2:$A$21,0))),"")</f>
        <v/>
      </c>
      <c r="V41">
        <f>IF(AND($B41=V$1,areaSAS!$F41/(INDEX(maxArea_perResidue!$B$2:$B$21,MATCH($B41,maxArea_perResidue!$A$2:$A$21,0)))&gt;0),areaSAS!$F41/(INDEX(maxArea_perResidue!$B$2:$B$21,MATCH($B41,maxArea_perResidue!$A$2:$A$21,0))),"")</f>
        <v>3.8213090959684969E-2</v>
      </c>
      <c r="W41" t="str">
        <f>IF(AND($B41=W$1,areaSAS!$F41/(INDEX(maxArea_perResidue!$B$2:$B$21,MATCH($B41,maxArea_perResidue!$A$2:$A$21,0)))&gt;0),areaSAS!$F41/(INDEX(maxArea_perResidue!$B$2:$B$21,MATCH($B41,maxArea_perResidue!$A$2:$A$21,0))),"")</f>
        <v/>
      </c>
      <c r="X41" t="str">
        <f>IF(AND($B41=X$1,areaSAS!$F41/(INDEX(maxArea_perResidue!$B$2:$B$21,MATCH($B41,maxArea_perResidue!$A$2:$A$21,0)))&gt;0),areaSAS!$F41/(INDEX(maxArea_perResidue!$B$2:$B$21,MATCH($B41,maxArea_perResidue!$A$2:$A$21,0))),"")</f>
        <v/>
      </c>
      <c r="Y41" t="str">
        <f>IF(AND($B41=Y$1,areaSAS!$F41/(INDEX(maxArea_perResidue!$B$2:$B$21,MATCH($B41,maxArea_perResidue!$A$2:$A$21,0)))&gt;0),areaSAS!$F41/(INDEX(maxArea_perResidue!$B$2:$B$21,MATCH($B41,maxArea_perResidue!$A$2:$A$21,0))),"")</f>
        <v/>
      </c>
      <c r="Z41" t="str">
        <f>IF(AND($B41=Z$1,areaSAS!$F41/(INDEX(maxArea_perResidue!$B$2:$B$21,MATCH($B41,maxArea_perResidue!$A$2:$A$21,0)))&gt;0),areaSAS!$F41/(INDEX(maxArea_perResidue!$B$2:$B$21,MATCH($B41,maxArea_perResidue!$A$2:$A$21,0))),"")</f>
        <v/>
      </c>
      <c r="AA41" t="str">
        <f>IF(AND($B41=AA$1,areaSAS!$F41/(INDEX(maxArea_perResidue!$B$2:$B$21,MATCH($B41,maxArea_perResidue!$A$2:$A$21,0)))&gt;0),areaSAS!$F41/(INDEX(maxArea_perResidue!$B$2:$B$21,MATCH($B41,maxArea_perResidue!$A$2:$A$21,0))),"")</f>
        <v/>
      </c>
      <c r="AB41" t="str">
        <f>IF(AND($B41=AB$1,areaSAS!$F41/(INDEX(maxArea_perResidue!$B$2:$B$21,MATCH($B41,maxArea_perResidue!$A$2:$A$21,0)))&gt;0),areaSAS!$F41/(INDEX(maxArea_perResidue!$B$2:$B$21,MATCH($B41,maxArea_perResidue!$A$2:$A$21,0))),"")</f>
        <v/>
      </c>
      <c r="AC41" t="str">
        <f>IF(AND($B41=AC$1,areaSAS!$F41/(INDEX(maxArea_perResidue!$B$2:$B$21,MATCH($B41,maxArea_perResidue!$A$2:$A$21,0)))&gt;0),areaSAS!$F41/(INDEX(maxArea_perResidue!$B$2:$B$21,MATCH($B41,maxArea_perResidue!$A$2:$A$21,0))),"")</f>
        <v/>
      </c>
      <c r="AD41" t="str">
        <f>IF(AND($B41=AD$1,areaSAS!$F41/(INDEX(maxArea_perResidue!$B$2:$B$21,MATCH($B41,maxArea_perResidue!$A$2:$A$21,0)))&gt;0),areaSAS!$F41/(INDEX(maxArea_perResidue!$B$2:$B$21,MATCH($B41,maxArea_perResidue!$A$2:$A$21,0))),"")</f>
        <v/>
      </c>
      <c r="AE41" s="5" t="str">
        <f>IF(AND($B41=AE$1,areaSAS!$F41/(INDEX(maxArea_perResidue!$B$2:$B$21,MATCH($B41,maxArea_perResidue!$A$2:$A$21,0)))&gt;0),areaSAS!$F41/(INDEX(maxArea_perResidue!$B$2:$B$21,MATCH($B41,maxArea_perResidue!$A$2:$A$21,0))),"")</f>
        <v/>
      </c>
    </row>
    <row r="42" spans="1:31" x14ac:dyDescent="0.3">
      <c r="A42">
        <v>41</v>
      </c>
      <c r="B42" t="s">
        <v>519</v>
      </c>
      <c r="C42" t="s">
        <v>40</v>
      </c>
      <c r="D42">
        <v>1.39829517272301</v>
      </c>
      <c r="F42" s="1">
        <f t="shared" si="0"/>
        <v>1.39829517272301</v>
      </c>
      <c r="H42" s="2">
        <f t="shared" si="1"/>
        <v>8.52743979607265E-3</v>
      </c>
      <c r="I42" s="2">
        <f t="shared" si="2"/>
        <v>0</v>
      </c>
      <c r="J42" s="2">
        <f t="shared" si="3"/>
        <v>8</v>
      </c>
      <c r="L42" t="str">
        <f>IF(AND($B42=L$1,areaSAS!$F42/(INDEX(maxArea_perResidue!$B$2:$B$21,MATCH($B42,maxArea_perResidue!$A$2:$A$21,0)))&gt;0),areaSAS!$F42/(INDEX(maxArea_perResidue!$B$2:$B$21,MATCH($B42,maxArea_perResidue!$A$2:$A$21,0))),"")</f>
        <v/>
      </c>
      <c r="M42" t="str">
        <f>IF(AND($B42=M$1,areaSAS!$F42/(INDEX(maxArea_perResidue!$B$2:$B$21,MATCH($B42,maxArea_perResidue!$A$2:$A$21,0)))&gt;0),areaSAS!$F42/(INDEX(maxArea_perResidue!$B$2:$B$21,MATCH($B42,maxArea_perResidue!$A$2:$A$21,0))),"")</f>
        <v/>
      </c>
      <c r="N42" t="str">
        <f>IF(AND($B42=N$1,areaSAS!$F42/(INDEX(maxArea_perResidue!$B$2:$B$21,MATCH($B42,maxArea_perResidue!$A$2:$A$21,0)))&gt;0),areaSAS!$F42/(INDEX(maxArea_perResidue!$B$2:$B$21,MATCH($B42,maxArea_perResidue!$A$2:$A$21,0))),"")</f>
        <v/>
      </c>
      <c r="O42" t="str">
        <f>IF(AND($B42=O$1,areaSAS!$F42/(INDEX(maxArea_perResidue!$B$2:$B$21,MATCH($B42,maxArea_perResidue!$A$2:$A$21,0)))&gt;0),areaSAS!$F42/(INDEX(maxArea_perResidue!$B$2:$B$21,MATCH($B42,maxArea_perResidue!$A$2:$A$21,0))),"")</f>
        <v/>
      </c>
      <c r="P42" t="str">
        <f>IF(AND($B42=P$1,areaSAS!$F42/(INDEX(maxArea_perResidue!$B$2:$B$21,MATCH($B42,maxArea_perResidue!$A$2:$A$21,0)))&gt;0),areaSAS!$F42/(INDEX(maxArea_perResidue!$B$2:$B$21,MATCH($B42,maxArea_perResidue!$A$2:$A$21,0))),"")</f>
        <v/>
      </c>
      <c r="Q42" t="str">
        <f>IF(AND($B42=Q$1,areaSAS!$F42/(INDEX(maxArea_perResidue!$B$2:$B$21,MATCH($B42,maxArea_perResidue!$A$2:$A$21,0)))&gt;0),areaSAS!$F42/(INDEX(maxArea_perResidue!$B$2:$B$21,MATCH($B42,maxArea_perResidue!$A$2:$A$21,0))),"")</f>
        <v/>
      </c>
      <c r="R42" t="str">
        <f>IF(AND($B42=R$1,areaSAS!$F42/(INDEX(maxArea_perResidue!$B$2:$B$21,MATCH($B42,maxArea_perResidue!$A$2:$A$21,0)))&gt;0),areaSAS!$F42/(INDEX(maxArea_perResidue!$B$2:$B$21,MATCH($B42,maxArea_perResidue!$A$2:$A$21,0))),"")</f>
        <v/>
      </c>
      <c r="S42" t="str">
        <f>IF(AND($B42=S$1,areaSAS!$F42/(INDEX(maxArea_perResidue!$B$2:$B$21,MATCH($B42,maxArea_perResidue!$A$2:$A$21,0)))&gt;0),areaSAS!$F42/(INDEX(maxArea_perResidue!$B$2:$B$21,MATCH($B42,maxArea_perResidue!$A$2:$A$21,0))),"")</f>
        <v/>
      </c>
      <c r="T42" t="str">
        <f>IF(AND($B42=T$1,areaSAS!$F42/(INDEX(maxArea_perResidue!$B$2:$B$21,MATCH($B42,maxArea_perResidue!$A$2:$A$21,0)))&gt;0),areaSAS!$F42/(INDEX(maxArea_perResidue!$B$2:$B$21,MATCH($B42,maxArea_perResidue!$A$2:$A$21,0))),"")</f>
        <v/>
      </c>
      <c r="U42" t="str">
        <f>IF(AND($B42=U$1,areaSAS!$F42/(INDEX(maxArea_perResidue!$B$2:$B$21,MATCH($B42,maxArea_perResidue!$A$2:$A$21,0)))&gt;0),areaSAS!$F42/(INDEX(maxArea_perResidue!$B$2:$B$21,MATCH($B42,maxArea_perResidue!$A$2:$A$21,0))),"")</f>
        <v/>
      </c>
      <c r="V42" t="str">
        <f>IF(AND($B42=V$1,areaSAS!$F42/(INDEX(maxArea_perResidue!$B$2:$B$21,MATCH($B42,maxArea_perResidue!$A$2:$A$21,0)))&gt;0),areaSAS!$F42/(INDEX(maxArea_perResidue!$B$2:$B$21,MATCH($B42,maxArea_perResidue!$A$2:$A$21,0))),"")</f>
        <v/>
      </c>
      <c r="W42">
        <f>IF(AND($B42=W$1,areaSAS!$F42/(INDEX(maxArea_perResidue!$B$2:$B$21,MATCH($B42,maxArea_perResidue!$A$2:$A$21,0)))&gt;0),areaSAS!$F42/(INDEX(maxArea_perResidue!$B$2:$B$21,MATCH($B42,maxArea_perResidue!$A$2:$A$21,0))),"")</f>
        <v>8.4745161983212722E-3</v>
      </c>
      <c r="X42" t="str">
        <f>IF(AND($B42=X$1,areaSAS!$F42/(INDEX(maxArea_perResidue!$B$2:$B$21,MATCH($B42,maxArea_perResidue!$A$2:$A$21,0)))&gt;0),areaSAS!$F42/(INDEX(maxArea_perResidue!$B$2:$B$21,MATCH($B42,maxArea_perResidue!$A$2:$A$21,0))),"")</f>
        <v/>
      </c>
      <c r="Y42" t="str">
        <f>IF(AND($B42=Y$1,areaSAS!$F42/(INDEX(maxArea_perResidue!$B$2:$B$21,MATCH($B42,maxArea_perResidue!$A$2:$A$21,0)))&gt;0),areaSAS!$F42/(INDEX(maxArea_perResidue!$B$2:$B$21,MATCH($B42,maxArea_perResidue!$A$2:$A$21,0))),"")</f>
        <v/>
      </c>
      <c r="Z42" t="str">
        <f>IF(AND($B42=Z$1,areaSAS!$F42/(INDEX(maxArea_perResidue!$B$2:$B$21,MATCH($B42,maxArea_perResidue!$A$2:$A$21,0)))&gt;0),areaSAS!$F42/(INDEX(maxArea_perResidue!$B$2:$B$21,MATCH($B42,maxArea_perResidue!$A$2:$A$21,0))),"")</f>
        <v/>
      </c>
      <c r="AA42" t="str">
        <f>IF(AND($B42=AA$1,areaSAS!$F42/(INDEX(maxArea_perResidue!$B$2:$B$21,MATCH($B42,maxArea_perResidue!$A$2:$A$21,0)))&gt;0),areaSAS!$F42/(INDEX(maxArea_perResidue!$B$2:$B$21,MATCH($B42,maxArea_perResidue!$A$2:$A$21,0))),"")</f>
        <v/>
      </c>
      <c r="AB42" t="str">
        <f>IF(AND($B42=AB$1,areaSAS!$F42/(INDEX(maxArea_perResidue!$B$2:$B$21,MATCH($B42,maxArea_perResidue!$A$2:$A$21,0)))&gt;0),areaSAS!$F42/(INDEX(maxArea_perResidue!$B$2:$B$21,MATCH($B42,maxArea_perResidue!$A$2:$A$21,0))),"")</f>
        <v/>
      </c>
      <c r="AC42" t="str">
        <f>IF(AND($B42=AC$1,areaSAS!$F42/(INDEX(maxArea_perResidue!$B$2:$B$21,MATCH($B42,maxArea_perResidue!$A$2:$A$21,0)))&gt;0),areaSAS!$F42/(INDEX(maxArea_perResidue!$B$2:$B$21,MATCH($B42,maxArea_perResidue!$A$2:$A$21,0))),"")</f>
        <v/>
      </c>
      <c r="AD42" t="str">
        <f>IF(AND($B42=AD$1,areaSAS!$F42/(INDEX(maxArea_perResidue!$B$2:$B$21,MATCH($B42,maxArea_perResidue!$A$2:$A$21,0)))&gt;0),areaSAS!$F42/(INDEX(maxArea_perResidue!$B$2:$B$21,MATCH($B42,maxArea_perResidue!$A$2:$A$21,0))),"")</f>
        <v/>
      </c>
      <c r="AE42" s="5" t="str">
        <f>IF(AND($B42=AE$1,areaSAS!$F42/(INDEX(maxArea_perResidue!$B$2:$B$21,MATCH($B42,maxArea_perResidue!$A$2:$A$21,0)))&gt;0),areaSAS!$F42/(INDEX(maxArea_perResidue!$B$2:$B$21,MATCH($B42,maxArea_perResidue!$A$2:$A$21,0))),"")</f>
        <v/>
      </c>
    </row>
    <row r="43" spans="1:31" x14ac:dyDescent="0.3">
      <c r="A43">
        <v>42</v>
      </c>
      <c r="B43" t="s">
        <v>522</v>
      </c>
      <c r="C43" t="s">
        <v>41</v>
      </c>
      <c r="D43">
        <v>1.38795459643006E-2</v>
      </c>
      <c r="F43" s="1">
        <f t="shared" si="0"/>
        <v>1.38795459643006E-2</v>
      </c>
      <c r="H43" s="2">
        <f t="shared" si="1"/>
        <v>8.4643782597711904E-5</v>
      </c>
      <c r="I43" s="2">
        <f t="shared" si="2"/>
        <v>0</v>
      </c>
      <c r="J43" s="2">
        <f t="shared" si="3"/>
        <v>9</v>
      </c>
      <c r="L43" t="str">
        <f>IF(AND($B43=L$1,areaSAS!$F43/(INDEX(maxArea_perResidue!$B$2:$B$21,MATCH($B43,maxArea_perResidue!$A$2:$A$21,0)))&gt;0),areaSAS!$F43/(INDEX(maxArea_perResidue!$B$2:$B$21,MATCH($B43,maxArea_perResidue!$A$2:$A$21,0))),"")</f>
        <v/>
      </c>
      <c r="M43" t="str">
        <f>IF(AND($B43=M$1,areaSAS!$F43/(INDEX(maxArea_perResidue!$B$2:$B$21,MATCH($B43,maxArea_perResidue!$A$2:$A$21,0)))&gt;0),areaSAS!$F43/(INDEX(maxArea_perResidue!$B$2:$B$21,MATCH($B43,maxArea_perResidue!$A$2:$A$21,0))),"")</f>
        <v/>
      </c>
      <c r="N43" t="str">
        <f>IF(AND($B43=N$1,areaSAS!$F43/(INDEX(maxArea_perResidue!$B$2:$B$21,MATCH($B43,maxArea_perResidue!$A$2:$A$21,0)))&gt;0),areaSAS!$F43/(INDEX(maxArea_perResidue!$B$2:$B$21,MATCH($B43,maxArea_perResidue!$A$2:$A$21,0))),"")</f>
        <v/>
      </c>
      <c r="O43">
        <f>IF(AND($B43=O$1,areaSAS!$F43/(INDEX(maxArea_perResidue!$B$2:$B$21,MATCH($B43,maxArea_perResidue!$A$2:$A$21,0)))&gt;0),areaSAS!$F43/(INDEX(maxArea_perResidue!$B$2:$B$21,MATCH($B43,maxArea_perResidue!$A$2:$A$21,0))),"")</f>
        <v>7.4222170932088764E-5</v>
      </c>
      <c r="P43" t="str">
        <f>IF(AND($B43=P$1,areaSAS!$F43/(INDEX(maxArea_perResidue!$B$2:$B$21,MATCH($B43,maxArea_perResidue!$A$2:$A$21,0)))&gt;0),areaSAS!$F43/(INDEX(maxArea_perResidue!$B$2:$B$21,MATCH($B43,maxArea_perResidue!$A$2:$A$21,0))),"")</f>
        <v/>
      </c>
      <c r="Q43" t="str">
        <f>IF(AND($B43=Q$1,areaSAS!$F43/(INDEX(maxArea_perResidue!$B$2:$B$21,MATCH($B43,maxArea_perResidue!$A$2:$A$21,0)))&gt;0),areaSAS!$F43/(INDEX(maxArea_perResidue!$B$2:$B$21,MATCH($B43,maxArea_perResidue!$A$2:$A$21,0))),"")</f>
        <v/>
      </c>
      <c r="R43" t="str">
        <f>IF(AND($B43=R$1,areaSAS!$F43/(INDEX(maxArea_perResidue!$B$2:$B$21,MATCH($B43,maxArea_perResidue!$A$2:$A$21,0)))&gt;0),areaSAS!$F43/(INDEX(maxArea_perResidue!$B$2:$B$21,MATCH($B43,maxArea_perResidue!$A$2:$A$21,0))),"")</f>
        <v/>
      </c>
      <c r="S43" t="str">
        <f>IF(AND($B43=S$1,areaSAS!$F43/(INDEX(maxArea_perResidue!$B$2:$B$21,MATCH($B43,maxArea_perResidue!$A$2:$A$21,0)))&gt;0),areaSAS!$F43/(INDEX(maxArea_perResidue!$B$2:$B$21,MATCH($B43,maxArea_perResidue!$A$2:$A$21,0))),"")</f>
        <v/>
      </c>
      <c r="T43" t="str">
        <f>IF(AND($B43=T$1,areaSAS!$F43/(INDEX(maxArea_perResidue!$B$2:$B$21,MATCH($B43,maxArea_perResidue!$A$2:$A$21,0)))&gt;0),areaSAS!$F43/(INDEX(maxArea_perResidue!$B$2:$B$21,MATCH($B43,maxArea_perResidue!$A$2:$A$21,0))),"")</f>
        <v/>
      </c>
      <c r="U43" t="str">
        <f>IF(AND($B43=U$1,areaSAS!$F43/(INDEX(maxArea_perResidue!$B$2:$B$21,MATCH($B43,maxArea_perResidue!$A$2:$A$21,0)))&gt;0),areaSAS!$F43/(INDEX(maxArea_perResidue!$B$2:$B$21,MATCH($B43,maxArea_perResidue!$A$2:$A$21,0))),"")</f>
        <v/>
      </c>
      <c r="V43" t="str">
        <f>IF(AND($B43=V$1,areaSAS!$F43/(INDEX(maxArea_perResidue!$B$2:$B$21,MATCH($B43,maxArea_perResidue!$A$2:$A$21,0)))&gt;0),areaSAS!$F43/(INDEX(maxArea_perResidue!$B$2:$B$21,MATCH($B43,maxArea_perResidue!$A$2:$A$21,0))),"")</f>
        <v/>
      </c>
      <c r="W43" t="str">
        <f>IF(AND($B43=W$1,areaSAS!$F43/(INDEX(maxArea_perResidue!$B$2:$B$21,MATCH($B43,maxArea_perResidue!$A$2:$A$21,0)))&gt;0),areaSAS!$F43/(INDEX(maxArea_perResidue!$B$2:$B$21,MATCH($B43,maxArea_perResidue!$A$2:$A$21,0))),"")</f>
        <v/>
      </c>
      <c r="X43" t="str">
        <f>IF(AND($B43=X$1,areaSAS!$F43/(INDEX(maxArea_perResidue!$B$2:$B$21,MATCH($B43,maxArea_perResidue!$A$2:$A$21,0)))&gt;0),areaSAS!$F43/(INDEX(maxArea_perResidue!$B$2:$B$21,MATCH($B43,maxArea_perResidue!$A$2:$A$21,0))),"")</f>
        <v/>
      </c>
      <c r="Y43" t="str">
        <f>IF(AND($B43=Y$1,areaSAS!$F43/(INDEX(maxArea_perResidue!$B$2:$B$21,MATCH($B43,maxArea_perResidue!$A$2:$A$21,0)))&gt;0),areaSAS!$F43/(INDEX(maxArea_perResidue!$B$2:$B$21,MATCH($B43,maxArea_perResidue!$A$2:$A$21,0))),"")</f>
        <v/>
      </c>
      <c r="Z43" t="str">
        <f>IF(AND($B43=Z$1,areaSAS!$F43/(INDEX(maxArea_perResidue!$B$2:$B$21,MATCH($B43,maxArea_perResidue!$A$2:$A$21,0)))&gt;0),areaSAS!$F43/(INDEX(maxArea_perResidue!$B$2:$B$21,MATCH($B43,maxArea_perResidue!$A$2:$A$21,0))),"")</f>
        <v/>
      </c>
      <c r="AA43" t="str">
        <f>IF(AND($B43=AA$1,areaSAS!$F43/(INDEX(maxArea_perResidue!$B$2:$B$21,MATCH($B43,maxArea_perResidue!$A$2:$A$21,0)))&gt;0),areaSAS!$F43/(INDEX(maxArea_perResidue!$B$2:$B$21,MATCH($B43,maxArea_perResidue!$A$2:$A$21,0))),"")</f>
        <v/>
      </c>
      <c r="AB43" t="str">
        <f>IF(AND($B43=AB$1,areaSAS!$F43/(INDEX(maxArea_perResidue!$B$2:$B$21,MATCH($B43,maxArea_perResidue!$A$2:$A$21,0)))&gt;0),areaSAS!$F43/(INDEX(maxArea_perResidue!$B$2:$B$21,MATCH($B43,maxArea_perResidue!$A$2:$A$21,0))),"")</f>
        <v/>
      </c>
      <c r="AC43" t="str">
        <f>IF(AND($B43=AC$1,areaSAS!$F43/(INDEX(maxArea_perResidue!$B$2:$B$21,MATCH($B43,maxArea_perResidue!$A$2:$A$21,0)))&gt;0),areaSAS!$F43/(INDEX(maxArea_perResidue!$B$2:$B$21,MATCH($B43,maxArea_perResidue!$A$2:$A$21,0))),"")</f>
        <v/>
      </c>
      <c r="AD43" t="str">
        <f>IF(AND($B43=AD$1,areaSAS!$F43/(INDEX(maxArea_perResidue!$B$2:$B$21,MATCH($B43,maxArea_perResidue!$A$2:$A$21,0)))&gt;0),areaSAS!$F43/(INDEX(maxArea_perResidue!$B$2:$B$21,MATCH($B43,maxArea_perResidue!$A$2:$A$21,0))),"")</f>
        <v/>
      </c>
      <c r="AE43" s="5" t="str">
        <f>IF(AND($B43=AE$1,areaSAS!$F43/(INDEX(maxArea_perResidue!$B$2:$B$21,MATCH($B43,maxArea_perResidue!$A$2:$A$21,0)))&gt;0),areaSAS!$F43/(INDEX(maxArea_perResidue!$B$2:$B$21,MATCH($B43,maxArea_perResidue!$A$2:$A$21,0))),"")</f>
        <v/>
      </c>
    </row>
    <row r="44" spans="1:31" x14ac:dyDescent="0.3">
      <c r="A44">
        <v>43</v>
      </c>
      <c r="B44" t="s">
        <v>515</v>
      </c>
      <c r="C44" t="s">
        <v>42</v>
      </c>
      <c r="D44">
        <v>4.6173475682735401E-2</v>
      </c>
      <c r="F44" s="1">
        <f t="shared" si="0"/>
        <v>4.6173475682735401E-2</v>
      </c>
      <c r="H44" s="2">
        <f t="shared" si="1"/>
        <v>2.8158685071706771E-4</v>
      </c>
      <c r="I44" s="2">
        <f t="shared" si="2"/>
        <v>0</v>
      </c>
      <c r="J44" s="2">
        <f t="shared" si="3"/>
        <v>10</v>
      </c>
      <c r="L44" t="str">
        <f>IF(AND($B44=L$1,areaSAS!$F44/(INDEX(maxArea_perResidue!$B$2:$B$21,MATCH($B44,maxArea_perResidue!$A$2:$A$21,0)))&gt;0),areaSAS!$F44/(INDEX(maxArea_perResidue!$B$2:$B$21,MATCH($B44,maxArea_perResidue!$A$2:$A$21,0))),"")</f>
        <v/>
      </c>
      <c r="M44" t="str">
        <f>IF(AND($B44=M$1,areaSAS!$F44/(INDEX(maxArea_perResidue!$B$2:$B$21,MATCH($B44,maxArea_perResidue!$A$2:$A$21,0)))&gt;0),areaSAS!$F44/(INDEX(maxArea_perResidue!$B$2:$B$21,MATCH($B44,maxArea_perResidue!$A$2:$A$21,0))),"")</f>
        <v/>
      </c>
      <c r="N44" t="str">
        <f>IF(AND($B44=N$1,areaSAS!$F44/(INDEX(maxArea_perResidue!$B$2:$B$21,MATCH($B44,maxArea_perResidue!$A$2:$A$21,0)))&gt;0),areaSAS!$F44/(INDEX(maxArea_perResidue!$B$2:$B$21,MATCH($B44,maxArea_perResidue!$A$2:$A$21,0))),"")</f>
        <v/>
      </c>
      <c r="O44" t="str">
        <f>IF(AND($B44=O$1,areaSAS!$F44/(INDEX(maxArea_perResidue!$B$2:$B$21,MATCH($B44,maxArea_perResidue!$A$2:$A$21,0)))&gt;0),areaSAS!$F44/(INDEX(maxArea_perResidue!$B$2:$B$21,MATCH($B44,maxArea_perResidue!$A$2:$A$21,0))),"")</f>
        <v/>
      </c>
      <c r="P44" t="str">
        <f>IF(AND($B44=P$1,areaSAS!$F44/(INDEX(maxArea_perResidue!$B$2:$B$21,MATCH($B44,maxArea_perResidue!$A$2:$A$21,0)))&gt;0),areaSAS!$F44/(INDEX(maxArea_perResidue!$B$2:$B$21,MATCH($B44,maxArea_perResidue!$A$2:$A$21,0))),"")</f>
        <v/>
      </c>
      <c r="Q44" t="str">
        <f>IF(AND($B44=Q$1,areaSAS!$F44/(INDEX(maxArea_perResidue!$B$2:$B$21,MATCH($B44,maxArea_perResidue!$A$2:$A$21,0)))&gt;0),areaSAS!$F44/(INDEX(maxArea_perResidue!$B$2:$B$21,MATCH($B44,maxArea_perResidue!$A$2:$A$21,0))),"")</f>
        <v/>
      </c>
      <c r="R44" t="str">
        <f>IF(AND($B44=R$1,areaSAS!$F44/(INDEX(maxArea_perResidue!$B$2:$B$21,MATCH($B44,maxArea_perResidue!$A$2:$A$21,0)))&gt;0),areaSAS!$F44/(INDEX(maxArea_perResidue!$B$2:$B$21,MATCH($B44,maxArea_perResidue!$A$2:$A$21,0))),"")</f>
        <v/>
      </c>
      <c r="S44" t="str">
        <f>IF(AND($B44=S$1,areaSAS!$F44/(INDEX(maxArea_perResidue!$B$2:$B$21,MATCH($B44,maxArea_perResidue!$A$2:$A$21,0)))&gt;0),areaSAS!$F44/(INDEX(maxArea_perResidue!$B$2:$B$21,MATCH($B44,maxArea_perResidue!$A$2:$A$21,0))),"")</f>
        <v/>
      </c>
      <c r="T44" t="str">
        <f>IF(AND($B44=T$1,areaSAS!$F44/(INDEX(maxArea_perResidue!$B$2:$B$21,MATCH($B44,maxArea_perResidue!$A$2:$A$21,0)))&gt;0),areaSAS!$F44/(INDEX(maxArea_perResidue!$B$2:$B$21,MATCH($B44,maxArea_perResidue!$A$2:$A$21,0))),"")</f>
        <v/>
      </c>
      <c r="U44" t="str">
        <f>IF(AND($B44=U$1,areaSAS!$F44/(INDEX(maxArea_perResidue!$B$2:$B$21,MATCH($B44,maxArea_perResidue!$A$2:$A$21,0)))&gt;0),areaSAS!$F44/(INDEX(maxArea_perResidue!$B$2:$B$21,MATCH($B44,maxArea_perResidue!$A$2:$A$21,0))),"")</f>
        <v/>
      </c>
      <c r="V44" t="str">
        <f>IF(AND($B44=V$1,areaSAS!$F44/(INDEX(maxArea_perResidue!$B$2:$B$21,MATCH($B44,maxArea_perResidue!$A$2:$A$21,0)))&gt;0),areaSAS!$F44/(INDEX(maxArea_perResidue!$B$2:$B$21,MATCH($B44,maxArea_perResidue!$A$2:$A$21,0))),"")</f>
        <v/>
      </c>
      <c r="W44" t="str">
        <f>IF(AND($B44=W$1,areaSAS!$F44/(INDEX(maxArea_perResidue!$B$2:$B$21,MATCH($B44,maxArea_perResidue!$A$2:$A$21,0)))&gt;0),areaSAS!$F44/(INDEX(maxArea_perResidue!$B$2:$B$21,MATCH($B44,maxArea_perResidue!$A$2:$A$21,0))),"")</f>
        <v/>
      </c>
      <c r="X44" t="str">
        <f>IF(AND($B44=X$1,areaSAS!$F44/(INDEX(maxArea_perResidue!$B$2:$B$21,MATCH($B44,maxArea_perResidue!$A$2:$A$21,0)))&gt;0),areaSAS!$F44/(INDEX(maxArea_perResidue!$B$2:$B$21,MATCH($B44,maxArea_perResidue!$A$2:$A$21,0))),"")</f>
        <v/>
      </c>
      <c r="Y44" t="str">
        <f>IF(AND($B44=Y$1,areaSAS!$F44/(INDEX(maxArea_perResidue!$B$2:$B$21,MATCH($B44,maxArea_perResidue!$A$2:$A$21,0)))&gt;0),areaSAS!$F44/(INDEX(maxArea_perResidue!$B$2:$B$21,MATCH($B44,maxArea_perResidue!$A$2:$A$21,0))),"")</f>
        <v/>
      </c>
      <c r="Z44">
        <f>IF(AND($B44=Z$1,areaSAS!$F44/(INDEX(maxArea_perResidue!$B$2:$B$21,MATCH($B44,maxArea_perResidue!$A$2:$A$21,0)))&gt;0),areaSAS!$F44/(INDEX(maxArea_perResidue!$B$2:$B$21,MATCH($B44,maxArea_perResidue!$A$2:$A$21,0))),"")</f>
        <v>2.3678705478325846E-4</v>
      </c>
      <c r="AA44" t="str">
        <f>IF(AND($B44=AA$1,areaSAS!$F44/(INDEX(maxArea_perResidue!$B$2:$B$21,MATCH($B44,maxArea_perResidue!$A$2:$A$21,0)))&gt;0),areaSAS!$F44/(INDEX(maxArea_perResidue!$B$2:$B$21,MATCH($B44,maxArea_perResidue!$A$2:$A$21,0))),"")</f>
        <v/>
      </c>
      <c r="AB44" t="str">
        <f>IF(AND($B44=AB$1,areaSAS!$F44/(INDEX(maxArea_perResidue!$B$2:$B$21,MATCH($B44,maxArea_perResidue!$A$2:$A$21,0)))&gt;0),areaSAS!$F44/(INDEX(maxArea_perResidue!$B$2:$B$21,MATCH($B44,maxArea_perResidue!$A$2:$A$21,0))),"")</f>
        <v/>
      </c>
      <c r="AC44" t="str">
        <f>IF(AND($B44=AC$1,areaSAS!$F44/(INDEX(maxArea_perResidue!$B$2:$B$21,MATCH($B44,maxArea_perResidue!$A$2:$A$21,0)))&gt;0),areaSAS!$F44/(INDEX(maxArea_perResidue!$B$2:$B$21,MATCH($B44,maxArea_perResidue!$A$2:$A$21,0))),"")</f>
        <v/>
      </c>
      <c r="AD44" t="str">
        <f>IF(AND($B44=AD$1,areaSAS!$F44/(INDEX(maxArea_perResidue!$B$2:$B$21,MATCH($B44,maxArea_perResidue!$A$2:$A$21,0)))&gt;0),areaSAS!$F44/(INDEX(maxArea_perResidue!$B$2:$B$21,MATCH($B44,maxArea_perResidue!$A$2:$A$21,0))),"")</f>
        <v/>
      </c>
      <c r="AE44" s="5" t="str">
        <f>IF(AND($B44=AE$1,areaSAS!$F44/(INDEX(maxArea_perResidue!$B$2:$B$21,MATCH($B44,maxArea_perResidue!$A$2:$A$21,0)))&gt;0),areaSAS!$F44/(INDEX(maxArea_perResidue!$B$2:$B$21,MATCH($B44,maxArea_perResidue!$A$2:$A$21,0))),"")</f>
        <v/>
      </c>
    </row>
    <row r="45" spans="1:31" x14ac:dyDescent="0.3">
      <c r="A45">
        <v>44</v>
      </c>
      <c r="B45" t="s">
        <v>524</v>
      </c>
      <c r="C45" t="s">
        <v>43</v>
      </c>
      <c r="D45">
        <v>6.4861239939928002</v>
      </c>
      <c r="F45" s="1">
        <f t="shared" si="0"/>
        <v>6.4861239939928002</v>
      </c>
      <c r="H45" s="2">
        <f t="shared" si="1"/>
        <v>3.955533348579493E-2</v>
      </c>
      <c r="I45" s="2">
        <f t="shared" si="2"/>
        <v>0</v>
      </c>
      <c r="J45" s="2">
        <f t="shared" si="3"/>
        <v>10</v>
      </c>
      <c r="L45" t="str">
        <f>IF(AND($B45=L$1,areaSAS!$F45/(INDEX(maxArea_perResidue!$B$2:$B$21,MATCH($B45,maxArea_perResidue!$A$2:$A$21,0)))&gt;0),areaSAS!$F45/(INDEX(maxArea_perResidue!$B$2:$B$21,MATCH($B45,maxArea_perResidue!$A$2:$A$21,0))),"")</f>
        <v/>
      </c>
      <c r="M45" t="str">
        <f>IF(AND($B45=M$1,areaSAS!$F45/(INDEX(maxArea_perResidue!$B$2:$B$21,MATCH($B45,maxArea_perResidue!$A$2:$A$21,0)))&gt;0),areaSAS!$F45/(INDEX(maxArea_perResidue!$B$2:$B$21,MATCH($B45,maxArea_perResidue!$A$2:$A$21,0))),"")</f>
        <v/>
      </c>
      <c r="N45" t="str">
        <f>IF(AND($B45=N$1,areaSAS!$F45/(INDEX(maxArea_perResidue!$B$2:$B$21,MATCH($B45,maxArea_perResidue!$A$2:$A$21,0)))&gt;0),areaSAS!$F45/(INDEX(maxArea_perResidue!$B$2:$B$21,MATCH($B45,maxArea_perResidue!$A$2:$A$21,0))),"")</f>
        <v/>
      </c>
      <c r="O45" t="str">
        <f>IF(AND($B45=O$1,areaSAS!$F45/(INDEX(maxArea_perResidue!$B$2:$B$21,MATCH($B45,maxArea_perResidue!$A$2:$A$21,0)))&gt;0),areaSAS!$F45/(INDEX(maxArea_perResidue!$B$2:$B$21,MATCH($B45,maxArea_perResidue!$A$2:$A$21,0))),"")</f>
        <v/>
      </c>
      <c r="P45">
        <f>IF(AND($B45=P$1,areaSAS!$F45/(INDEX(maxArea_perResidue!$B$2:$B$21,MATCH($B45,maxArea_perResidue!$A$2:$A$21,0)))&gt;0),areaSAS!$F45/(INDEX(maxArea_perResidue!$B$2:$B$21,MATCH($B45,maxArea_perResidue!$A$2:$A$21,0))),"")</f>
        <v>3.0308990626134579E-2</v>
      </c>
      <c r="Q45" t="str">
        <f>IF(AND($B45=Q$1,areaSAS!$F45/(INDEX(maxArea_perResidue!$B$2:$B$21,MATCH($B45,maxArea_perResidue!$A$2:$A$21,0)))&gt;0),areaSAS!$F45/(INDEX(maxArea_perResidue!$B$2:$B$21,MATCH($B45,maxArea_perResidue!$A$2:$A$21,0))),"")</f>
        <v/>
      </c>
      <c r="R45" t="str">
        <f>IF(AND($B45=R$1,areaSAS!$F45/(INDEX(maxArea_perResidue!$B$2:$B$21,MATCH($B45,maxArea_perResidue!$A$2:$A$21,0)))&gt;0),areaSAS!$F45/(INDEX(maxArea_perResidue!$B$2:$B$21,MATCH($B45,maxArea_perResidue!$A$2:$A$21,0))),"")</f>
        <v/>
      </c>
      <c r="S45" t="str">
        <f>IF(AND($B45=S$1,areaSAS!$F45/(INDEX(maxArea_perResidue!$B$2:$B$21,MATCH($B45,maxArea_perResidue!$A$2:$A$21,0)))&gt;0),areaSAS!$F45/(INDEX(maxArea_perResidue!$B$2:$B$21,MATCH($B45,maxArea_perResidue!$A$2:$A$21,0))),"")</f>
        <v/>
      </c>
      <c r="T45" t="str">
        <f>IF(AND($B45=T$1,areaSAS!$F45/(INDEX(maxArea_perResidue!$B$2:$B$21,MATCH($B45,maxArea_perResidue!$A$2:$A$21,0)))&gt;0),areaSAS!$F45/(INDEX(maxArea_perResidue!$B$2:$B$21,MATCH($B45,maxArea_perResidue!$A$2:$A$21,0))),"")</f>
        <v/>
      </c>
      <c r="U45" t="str">
        <f>IF(AND($B45=U$1,areaSAS!$F45/(INDEX(maxArea_perResidue!$B$2:$B$21,MATCH($B45,maxArea_perResidue!$A$2:$A$21,0)))&gt;0),areaSAS!$F45/(INDEX(maxArea_perResidue!$B$2:$B$21,MATCH($B45,maxArea_perResidue!$A$2:$A$21,0))),"")</f>
        <v/>
      </c>
      <c r="V45" t="str">
        <f>IF(AND($B45=V$1,areaSAS!$F45/(INDEX(maxArea_perResidue!$B$2:$B$21,MATCH($B45,maxArea_perResidue!$A$2:$A$21,0)))&gt;0),areaSAS!$F45/(INDEX(maxArea_perResidue!$B$2:$B$21,MATCH($B45,maxArea_perResidue!$A$2:$A$21,0))),"")</f>
        <v/>
      </c>
      <c r="W45" t="str">
        <f>IF(AND($B45=W$1,areaSAS!$F45/(INDEX(maxArea_perResidue!$B$2:$B$21,MATCH($B45,maxArea_perResidue!$A$2:$A$21,0)))&gt;0),areaSAS!$F45/(INDEX(maxArea_perResidue!$B$2:$B$21,MATCH($B45,maxArea_perResidue!$A$2:$A$21,0))),"")</f>
        <v/>
      </c>
      <c r="X45" t="str">
        <f>IF(AND($B45=X$1,areaSAS!$F45/(INDEX(maxArea_perResidue!$B$2:$B$21,MATCH($B45,maxArea_perResidue!$A$2:$A$21,0)))&gt;0),areaSAS!$F45/(INDEX(maxArea_perResidue!$B$2:$B$21,MATCH($B45,maxArea_perResidue!$A$2:$A$21,0))),"")</f>
        <v/>
      </c>
      <c r="Y45" t="str">
        <f>IF(AND($B45=Y$1,areaSAS!$F45/(INDEX(maxArea_perResidue!$B$2:$B$21,MATCH($B45,maxArea_perResidue!$A$2:$A$21,0)))&gt;0),areaSAS!$F45/(INDEX(maxArea_perResidue!$B$2:$B$21,MATCH($B45,maxArea_perResidue!$A$2:$A$21,0))),"")</f>
        <v/>
      </c>
      <c r="Z45" t="str">
        <f>IF(AND($B45=Z$1,areaSAS!$F45/(INDEX(maxArea_perResidue!$B$2:$B$21,MATCH($B45,maxArea_perResidue!$A$2:$A$21,0)))&gt;0),areaSAS!$F45/(INDEX(maxArea_perResidue!$B$2:$B$21,MATCH($B45,maxArea_perResidue!$A$2:$A$21,0))),"")</f>
        <v/>
      </c>
      <c r="AA45" t="str">
        <f>IF(AND($B45=AA$1,areaSAS!$F45/(INDEX(maxArea_perResidue!$B$2:$B$21,MATCH($B45,maxArea_perResidue!$A$2:$A$21,0)))&gt;0),areaSAS!$F45/(INDEX(maxArea_perResidue!$B$2:$B$21,MATCH($B45,maxArea_perResidue!$A$2:$A$21,0))),"")</f>
        <v/>
      </c>
      <c r="AB45" t="str">
        <f>IF(AND($B45=AB$1,areaSAS!$F45/(INDEX(maxArea_perResidue!$B$2:$B$21,MATCH($B45,maxArea_perResidue!$A$2:$A$21,0)))&gt;0),areaSAS!$F45/(INDEX(maxArea_perResidue!$B$2:$B$21,MATCH($B45,maxArea_perResidue!$A$2:$A$21,0))),"")</f>
        <v/>
      </c>
      <c r="AC45" t="str">
        <f>IF(AND($B45=AC$1,areaSAS!$F45/(INDEX(maxArea_perResidue!$B$2:$B$21,MATCH($B45,maxArea_perResidue!$A$2:$A$21,0)))&gt;0),areaSAS!$F45/(INDEX(maxArea_perResidue!$B$2:$B$21,MATCH($B45,maxArea_perResidue!$A$2:$A$21,0))),"")</f>
        <v/>
      </c>
      <c r="AD45" t="str">
        <f>IF(AND($B45=AD$1,areaSAS!$F45/(INDEX(maxArea_perResidue!$B$2:$B$21,MATCH($B45,maxArea_perResidue!$A$2:$A$21,0)))&gt;0),areaSAS!$F45/(INDEX(maxArea_perResidue!$B$2:$B$21,MATCH($B45,maxArea_perResidue!$A$2:$A$21,0))),"")</f>
        <v/>
      </c>
      <c r="AE45" s="5" t="str">
        <f>IF(AND($B45=AE$1,areaSAS!$F45/(INDEX(maxArea_perResidue!$B$2:$B$21,MATCH($B45,maxArea_perResidue!$A$2:$A$21,0)))&gt;0),areaSAS!$F45/(INDEX(maxArea_perResidue!$B$2:$B$21,MATCH($B45,maxArea_perResidue!$A$2:$A$21,0))),"")</f>
        <v/>
      </c>
    </row>
    <row r="46" spans="1:31" x14ac:dyDescent="0.3">
      <c r="A46">
        <v>45</v>
      </c>
      <c r="B46" t="s">
        <v>528</v>
      </c>
      <c r="C46" t="s">
        <v>44</v>
      </c>
      <c r="D46">
        <v>7.96665063500404</v>
      </c>
      <c r="F46" s="1">
        <f t="shared" si="0"/>
        <v>7.96665063500404</v>
      </c>
      <c r="H46" s="2">
        <f t="shared" si="1"/>
        <v>4.8584258167784042E-2</v>
      </c>
      <c r="I46" s="2">
        <f t="shared" si="2"/>
        <v>0</v>
      </c>
      <c r="J46" s="2">
        <f t="shared" si="3"/>
        <v>10</v>
      </c>
      <c r="L46" t="str">
        <f>IF(AND($B46=L$1,areaSAS!$F46/(INDEX(maxArea_perResidue!$B$2:$B$21,MATCH($B46,maxArea_perResidue!$A$2:$A$21,0)))&gt;0),areaSAS!$F46/(INDEX(maxArea_perResidue!$B$2:$B$21,MATCH($B46,maxArea_perResidue!$A$2:$A$21,0))),"")</f>
        <v/>
      </c>
      <c r="M46" t="str">
        <f>IF(AND($B46=M$1,areaSAS!$F46/(INDEX(maxArea_perResidue!$B$2:$B$21,MATCH($B46,maxArea_perResidue!$A$2:$A$21,0)))&gt;0),areaSAS!$F46/(INDEX(maxArea_perResidue!$B$2:$B$21,MATCH($B46,maxArea_perResidue!$A$2:$A$21,0))),"")</f>
        <v/>
      </c>
      <c r="N46" t="str">
        <f>IF(AND($B46=N$1,areaSAS!$F46/(INDEX(maxArea_perResidue!$B$2:$B$21,MATCH($B46,maxArea_perResidue!$A$2:$A$21,0)))&gt;0),areaSAS!$F46/(INDEX(maxArea_perResidue!$B$2:$B$21,MATCH($B46,maxArea_perResidue!$A$2:$A$21,0))),"")</f>
        <v/>
      </c>
      <c r="O46" t="str">
        <f>IF(AND($B46=O$1,areaSAS!$F46/(INDEX(maxArea_perResidue!$B$2:$B$21,MATCH($B46,maxArea_perResidue!$A$2:$A$21,0)))&gt;0),areaSAS!$F46/(INDEX(maxArea_perResidue!$B$2:$B$21,MATCH($B46,maxArea_perResidue!$A$2:$A$21,0))),"")</f>
        <v/>
      </c>
      <c r="P46" t="str">
        <f>IF(AND($B46=P$1,areaSAS!$F46/(INDEX(maxArea_perResidue!$B$2:$B$21,MATCH($B46,maxArea_perResidue!$A$2:$A$21,0)))&gt;0),areaSAS!$F46/(INDEX(maxArea_perResidue!$B$2:$B$21,MATCH($B46,maxArea_perResidue!$A$2:$A$21,0))),"")</f>
        <v/>
      </c>
      <c r="Q46" t="str">
        <f>IF(AND($B46=Q$1,areaSAS!$F46/(INDEX(maxArea_perResidue!$B$2:$B$21,MATCH($B46,maxArea_perResidue!$A$2:$A$21,0)))&gt;0),areaSAS!$F46/(INDEX(maxArea_perResidue!$B$2:$B$21,MATCH($B46,maxArea_perResidue!$A$2:$A$21,0))),"")</f>
        <v/>
      </c>
      <c r="R46" t="str">
        <f>IF(AND($B46=R$1,areaSAS!$F46/(INDEX(maxArea_perResidue!$B$2:$B$21,MATCH($B46,maxArea_perResidue!$A$2:$A$21,0)))&gt;0),areaSAS!$F46/(INDEX(maxArea_perResidue!$B$2:$B$21,MATCH($B46,maxArea_perResidue!$A$2:$A$21,0))),"")</f>
        <v/>
      </c>
      <c r="S46" t="str">
        <f>IF(AND($B46=S$1,areaSAS!$F46/(INDEX(maxArea_perResidue!$B$2:$B$21,MATCH($B46,maxArea_perResidue!$A$2:$A$21,0)))&gt;0),areaSAS!$F46/(INDEX(maxArea_perResidue!$B$2:$B$21,MATCH($B46,maxArea_perResidue!$A$2:$A$21,0))),"")</f>
        <v/>
      </c>
      <c r="T46" t="str">
        <f>IF(AND($B46=T$1,areaSAS!$F46/(INDEX(maxArea_perResidue!$B$2:$B$21,MATCH($B46,maxArea_perResidue!$A$2:$A$21,0)))&gt;0),areaSAS!$F46/(INDEX(maxArea_perResidue!$B$2:$B$21,MATCH($B46,maxArea_perResidue!$A$2:$A$21,0))),"")</f>
        <v/>
      </c>
      <c r="U46" t="str">
        <f>IF(AND($B46=U$1,areaSAS!$F46/(INDEX(maxArea_perResidue!$B$2:$B$21,MATCH($B46,maxArea_perResidue!$A$2:$A$21,0)))&gt;0),areaSAS!$F46/(INDEX(maxArea_perResidue!$B$2:$B$21,MATCH($B46,maxArea_perResidue!$A$2:$A$21,0))),"")</f>
        <v/>
      </c>
      <c r="V46" t="str">
        <f>IF(AND($B46=V$1,areaSAS!$F46/(INDEX(maxArea_perResidue!$B$2:$B$21,MATCH($B46,maxArea_perResidue!$A$2:$A$21,0)))&gt;0),areaSAS!$F46/(INDEX(maxArea_perResidue!$B$2:$B$21,MATCH($B46,maxArea_perResidue!$A$2:$A$21,0))),"")</f>
        <v/>
      </c>
      <c r="W46" t="str">
        <f>IF(AND($B46=W$1,areaSAS!$F46/(INDEX(maxArea_perResidue!$B$2:$B$21,MATCH($B46,maxArea_perResidue!$A$2:$A$21,0)))&gt;0),areaSAS!$F46/(INDEX(maxArea_perResidue!$B$2:$B$21,MATCH($B46,maxArea_perResidue!$A$2:$A$21,0))),"")</f>
        <v/>
      </c>
      <c r="X46" t="str">
        <f>IF(AND($B46=X$1,areaSAS!$F46/(INDEX(maxArea_perResidue!$B$2:$B$21,MATCH($B46,maxArea_perResidue!$A$2:$A$21,0)))&gt;0),areaSAS!$F46/(INDEX(maxArea_perResidue!$B$2:$B$21,MATCH($B46,maxArea_perResidue!$A$2:$A$21,0))),"")</f>
        <v/>
      </c>
      <c r="Y46" t="str">
        <f>IF(AND($B46=Y$1,areaSAS!$F46/(INDEX(maxArea_perResidue!$B$2:$B$21,MATCH($B46,maxArea_perResidue!$A$2:$A$21,0)))&gt;0),areaSAS!$F46/(INDEX(maxArea_perResidue!$B$2:$B$21,MATCH($B46,maxArea_perResidue!$A$2:$A$21,0))),"")</f>
        <v/>
      </c>
      <c r="Z46" t="str">
        <f>IF(AND($B46=Z$1,areaSAS!$F46/(INDEX(maxArea_perResidue!$B$2:$B$21,MATCH($B46,maxArea_perResidue!$A$2:$A$21,0)))&gt;0),areaSAS!$F46/(INDEX(maxArea_perResidue!$B$2:$B$21,MATCH($B46,maxArea_perResidue!$A$2:$A$21,0))),"")</f>
        <v/>
      </c>
      <c r="AA46">
        <f>IF(AND($B46=AA$1,areaSAS!$F46/(INDEX(maxArea_perResidue!$B$2:$B$21,MATCH($B46,maxArea_perResidue!$A$2:$A$21,0)))&gt;0),areaSAS!$F46/(INDEX(maxArea_perResidue!$B$2:$B$21,MATCH($B46,maxArea_perResidue!$A$2:$A$21,0))),"")</f>
        <v>4.1710212748712248E-2</v>
      </c>
      <c r="AB46" t="str">
        <f>IF(AND($B46=AB$1,areaSAS!$F46/(INDEX(maxArea_perResidue!$B$2:$B$21,MATCH($B46,maxArea_perResidue!$A$2:$A$21,0)))&gt;0),areaSAS!$F46/(INDEX(maxArea_perResidue!$B$2:$B$21,MATCH($B46,maxArea_perResidue!$A$2:$A$21,0))),"")</f>
        <v/>
      </c>
      <c r="AC46" t="str">
        <f>IF(AND($B46=AC$1,areaSAS!$F46/(INDEX(maxArea_perResidue!$B$2:$B$21,MATCH($B46,maxArea_perResidue!$A$2:$A$21,0)))&gt;0),areaSAS!$F46/(INDEX(maxArea_perResidue!$B$2:$B$21,MATCH($B46,maxArea_perResidue!$A$2:$A$21,0))),"")</f>
        <v/>
      </c>
      <c r="AD46" t="str">
        <f>IF(AND($B46=AD$1,areaSAS!$F46/(INDEX(maxArea_perResidue!$B$2:$B$21,MATCH($B46,maxArea_perResidue!$A$2:$A$21,0)))&gt;0),areaSAS!$F46/(INDEX(maxArea_perResidue!$B$2:$B$21,MATCH($B46,maxArea_perResidue!$A$2:$A$21,0))),"")</f>
        <v/>
      </c>
      <c r="AE46" s="5" t="str">
        <f>IF(AND($B46=AE$1,areaSAS!$F46/(INDEX(maxArea_perResidue!$B$2:$B$21,MATCH($B46,maxArea_perResidue!$A$2:$A$21,0)))&gt;0),areaSAS!$F46/(INDEX(maxArea_perResidue!$B$2:$B$21,MATCH($B46,maxArea_perResidue!$A$2:$A$21,0))),"")</f>
        <v/>
      </c>
    </row>
    <row r="47" spans="1:31" x14ac:dyDescent="0.3">
      <c r="A47">
        <v>46</v>
      </c>
      <c r="B47" t="s">
        <v>519</v>
      </c>
      <c r="C47" t="s">
        <v>45</v>
      </c>
      <c r="D47">
        <v>46.390446662902797</v>
      </c>
      <c r="F47" s="1">
        <f t="shared" si="0"/>
        <v>46.390446662902797</v>
      </c>
      <c r="H47" s="2">
        <f t="shared" si="1"/>
        <v>0.28291003841517676</v>
      </c>
      <c r="I47" s="2">
        <f t="shared" si="2"/>
        <v>1</v>
      </c>
      <c r="J47" s="2">
        <f t="shared" si="3"/>
        <v>10</v>
      </c>
      <c r="L47" t="str">
        <f>IF(AND($B47=L$1,areaSAS!$F47/(INDEX(maxArea_perResidue!$B$2:$B$21,MATCH($B47,maxArea_perResidue!$A$2:$A$21,0)))&gt;0),areaSAS!$F47/(INDEX(maxArea_perResidue!$B$2:$B$21,MATCH($B47,maxArea_perResidue!$A$2:$A$21,0))),"")</f>
        <v/>
      </c>
      <c r="M47" t="str">
        <f>IF(AND($B47=M$1,areaSAS!$F47/(INDEX(maxArea_perResidue!$B$2:$B$21,MATCH($B47,maxArea_perResidue!$A$2:$A$21,0)))&gt;0),areaSAS!$F47/(INDEX(maxArea_perResidue!$B$2:$B$21,MATCH($B47,maxArea_perResidue!$A$2:$A$21,0))),"")</f>
        <v/>
      </c>
      <c r="N47" t="str">
        <f>IF(AND($B47=N$1,areaSAS!$F47/(INDEX(maxArea_perResidue!$B$2:$B$21,MATCH($B47,maxArea_perResidue!$A$2:$A$21,0)))&gt;0),areaSAS!$F47/(INDEX(maxArea_perResidue!$B$2:$B$21,MATCH($B47,maxArea_perResidue!$A$2:$A$21,0))),"")</f>
        <v/>
      </c>
      <c r="O47" t="str">
        <f>IF(AND($B47=O$1,areaSAS!$F47/(INDEX(maxArea_perResidue!$B$2:$B$21,MATCH($B47,maxArea_perResidue!$A$2:$A$21,0)))&gt;0),areaSAS!$F47/(INDEX(maxArea_perResidue!$B$2:$B$21,MATCH($B47,maxArea_perResidue!$A$2:$A$21,0))),"")</f>
        <v/>
      </c>
      <c r="P47" t="str">
        <f>IF(AND($B47=P$1,areaSAS!$F47/(INDEX(maxArea_perResidue!$B$2:$B$21,MATCH($B47,maxArea_perResidue!$A$2:$A$21,0)))&gt;0),areaSAS!$F47/(INDEX(maxArea_perResidue!$B$2:$B$21,MATCH($B47,maxArea_perResidue!$A$2:$A$21,0))),"")</f>
        <v/>
      </c>
      <c r="Q47" t="str">
        <f>IF(AND($B47=Q$1,areaSAS!$F47/(INDEX(maxArea_perResidue!$B$2:$B$21,MATCH($B47,maxArea_perResidue!$A$2:$A$21,0)))&gt;0),areaSAS!$F47/(INDEX(maxArea_perResidue!$B$2:$B$21,MATCH($B47,maxArea_perResidue!$A$2:$A$21,0))),"")</f>
        <v/>
      </c>
      <c r="R47" t="str">
        <f>IF(AND($B47=R$1,areaSAS!$F47/(INDEX(maxArea_perResidue!$B$2:$B$21,MATCH($B47,maxArea_perResidue!$A$2:$A$21,0)))&gt;0),areaSAS!$F47/(INDEX(maxArea_perResidue!$B$2:$B$21,MATCH($B47,maxArea_perResidue!$A$2:$A$21,0))),"")</f>
        <v/>
      </c>
      <c r="S47" t="str">
        <f>IF(AND($B47=S$1,areaSAS!$F47/(INDEX(maxArea_perResidue!$B$2:$B$21,MATCH($B47,maxArea_perResidue!$A$2:$A$21,0)))&gt;0),areaSAS!$F47/(INDEX(maxArea_perResidue!$B$2:$B$21,MATCH($B47,maxArea_perResidue!$A$2:$A$21,0))),"")</f>
        <v/>
      </c>
      <c r="T47" t="str">
        <f>IF(AND($B47=T$1,areaSAS!$F47/(INDEX(maxArea_perResidue!$B$2:$B$21,MATCH($B47,maxArea_perResidue!$A$2:$A$21,0)))&gt;0),areaSAS!$F47/(INDEX(maxArea_perResidue!$B$2:$B$21,MATCH($B47,maxArea_perResidue!$A$2:$A$21,0))),"")</f>
        <v/>
      </c>
      <c r="U47" t="str">
        <f>IF(AND($B47=U$1,areaSAS!$F47/(INDEX(maxArea_perResidue!$B$2:$B$21,MATCH($B47,maxArea_perResidue!$A$2:$A$21,0)))&gt;0),areaSAS!$F47/(INDEX(maxArea_perResidue!$B$2:$B$21,MATCH($B47,maxArea_perResidue!$A$2:$A$21,0))),"")</f>
        <v/>
      </c>
      <c r="V47" t="str">
        <f>IF(AND($B47=V$1,areaSAS!$F47/(INDEX(maxArea_perResidue!$B$2:$B$21,MATCH($B47,maxArea_perResidue!$A$2:$A$21,0)))&gt;0),areaSAS!$F47/(INDEX(maxArea_perResidue!$B$2:$B$21,MATCH($B47,maxArea_perResidue!$A$2:$A$21,0))),"")</f>
        <v/>
      </c>
      <c r="W47">
        <f>IF(AND($B47=W$1,areaSAS!$F47/(INDEX(maxArea_perResidue!$B$2:$B$21,MATCH($B47,maxArea_perResidue!$A$2:$A$21,0)))&gt;0),areaSAS!$F47/(INDEX(maxArea_perResidue!$B$2:$B$21,MATCH($B47,maxArea_perResidue!$A$2:$A$21,0))),"")</f>
        <v>0.28115422219941089</v>
      </c>
      <c r="X47" t="str">
        <f>IF(AND($B47=X$1,areaSAS!$F47/(INDEX(maxArea_perResidue!$B$2:$B$21,MATCH($B47,maxArea_perResidue!$A$2:$A$21,0)))&gt;0),areaSAS!$F47/(INDEX(maxArea_perResidue!$B$2:$B$21,MATCH($B47,maxArea_perResidue!$A$2:$A$21,0))),"")</f>
        <v/>
      </c>
      <c r="Y47" t="str">
        <f>IF(AND($B47=Y$1,areaSAS!$F47/(INDEX(maxArea_perResidue!$B$2:$B$21,MATCH($B47,maxArea_perResidue!$A$2:$A$21,0)))&gt;0),areaSAS!$F47/(INDEX(maxArea_perResidue!$B$2:$B$21,MATCH($B47,maxArea_perResidue!$A$2:$A$21,0))),"")</f>
        <v/>
      </c>
      <c r="Z47" t="str">
        <f>IF(AND($B47=Z$1,areaSAS!$F47/(INDEX(maxArea_perResidue!$B$2:$B$21,MATCH($B47,maxArea_perResidue!$A$2:$A$21,0)))&gt;0),areaSAS!$F47/(INDEX(maxArea_perResidue!$B$2:$B$21,MATCH($B47,maxArea_perResidue!$A$2:$A$21,0))),"")</f>
        <v/>
      </c>
      <c r="AA47" t="str">
        <f>IF(AND($B47=AA$1,areaSAS!$F47/(INDEX(maxArea_perResidue!$B$2:$B$21,MATCH($B47,maxArea_perResidue!$A$2:$A$21,0)))&gt;0),areaSAS!$F47/(INDEX(maxArea_perResidue!$B$2:$B$21,MATCH($B47,maxArea_perResidue!$A$2:$A$21,0))),"")</f>
        <v/>
      </c>
      <c r="AB47" t="str">
        <f>IF(AND($B47=AB$1,areaSAS!$F47/(INDEX(maxArea_perResidue!$B$2:$B$21,MATCH($B47,maxArea_perResidue!$A$2:$A$21,0)))&gt;0),areaSAS!$F47/(INDEX(maxArea_perResidue!$B$2:$B$21,MATCH($B47,maxArea_perResidue!$A$2:$A$21,0))),"")</f>
        <v/>
      </c>
      <c r="AC47" t="str">
        <f>IF(AND($B47=AC$1,areaSAS!$F47/(INDEX(maxArea_perResidue!$B$2:$B$21,MATCH($B47,maxArea_perResidue!$A$2:$A$21,0)))&gt;0),areaSAS!$F47/(INDEX(maxArea_perResidue!$B$2:$B$21,MATCH($B47,maxArea_perResidue!$A$2:$A$21,0))),"")</f>
        <v/>
      </c>
      <c r="AD47" t="str">
        <f>IF(AND($B47=AD$1,areaSAS!$F47/(INDEX(maxArea_perResidue!$B$2:$B$21,MATCH($B47,maxArea_perResidue!$A$2:$A$21,0)))&gt;0),areaSAS!$F47/(INDEX(maxArea_perResidue!$B$2:$B$21,MATCH($B47,maxArea_perResidue!$A$2:$A$21,0))),"")</f>
        <v/>
      </c>
      <c r="AE47" s="5" t="str">
        <f>IF(AND($B47=AE$1,areaSAS!$F47/(INDEX(maxArea_perResidue!$B$2:$B$21,MATCH($B47,maxArea_perResidue!$A$2:$A$21,0)))&gt;0),areaSAS!$F47/(INDEX(maxArea_perResidue!$B$2:$B$21,MATCH($B47,maxArea_perResidue!$A$2:$A$21,0))),"")</f>
        <v/>
      </c>
    </row>
    <row r="48" spans="1:31" x14ac:dyDescent="0.3">
      <c r="A48">
        <v>47</v>
      </c>
      <c r="B48" t="s">
        <v>526</v>
      </c>
      <c r="C48" t="s">
        <v>46</v>
      </c>
      <c r="D48">
        <v>42.7381642293185</v>
      </c>
      <c r="F48" s="1">
        <f t="shared" si="0"/>
        <v>42.7381642293185</v>
      </c>
      <c r="H48" s="2">
        <f t="shared" si="1"/>
        <v>0.26063675936924152</v>
      </c>
      <c r="I48" s="2">
        <f t="shared" si="2"/>
        <v>1</v>
      </c>
      <c r="J48" s="2">
        <f t="shared" si="3"/>
        <v>9</v>
      </c>
      <c r="L48" t="str">
        <f>IF(AND($B48=L$1,areaSAS!$F48/(INDEX(maxArea_perResidue!$B$2:$B$21,MATCH($B48,maxArea_perResidue!$A$2:$A$21,0)))&gt;0),areaSAS!$F48/(INDEX(maxArea_perResidue!$B$2:$B$21,MATCH($B48,maxArea_perResidue!$A$2:$A$21,0))),"")</f>
        <v/>
      </c>
      <c r="M48" t="str">
        <f>IF(AND($B48=M$1,areaSAS!$F48/(INDEX(maxArea_perResidue!$B$2:$B$21,MATCH($B48,maxArea_perResidue!$A$2:$A$21,0)))&gt;0),areaSAS!$F48/(INDEX(maxArea_perResidue!$B$2:$B$21,MATCH($B48,maxArea_perResidue!$A$2:$A$21,0))),"")</f>
        <v/>
      </c>
      <c r="N48" t="str">
        <f>IF(AND($B48=N$1,areaSAS!$F48/(INDEX(maxArea_perResidue!$B$2:$B$21,MATCH($B48,maxArea_perResidue!$A$2:$A$21,0)))&gt;0),areaSAS!$F48/(INDEX(maxArea_perResidue!$B$2:$B$21,MATCH($B48,maxArea_perResidue!$A$2:$A$21,0))),"")</f>
        <v/>
      </c>
      <c r="O48" t="str">
        <f>IF(AND($B48=O$1,areaSAS!$F48/(INDEX(maxArea_perResidue!$B$2:$B$21,MATCH($B48,maxArea_perResidue!$A$2:$A$21,0)))&gt;0),areaSAS!$F48/(INDEX(maxArea_perResidue!$B$2:$B$21,MATCH($B48,maxArea_perResidue!$A$2:$A$21,0))),"")</f>
        <v/>
      </c>
      <c r="P48" t="str">
        <f>IF(AND($B48=P$1,areaSAS!$F48/(INDEX(maxArea_perResidue!$B$2:$B$21,MATCH($B48,maxArea_perResidue!$A$2:$A$21,0)))&gt;0),areaSAS!$F48/(INDEX(maxArea_perResidue!$B$2:$B$21,MATCH($B48,maxArea_perResidue!$A$2:$A$21,0))),"")</f>
        <v/>
      </c>
      <c r="Q48" t="str">
        <f>IF(AND($B48=Q$1,areaSAS!$F48/(INDEX(maxArea_perResidue!$B$2:$B$21,MATCH($B48,maxArea_perResidue!$A$2:$A$21,0)))&gt;0),areaSAS!$F48/(INDEX(maxArea_perResidue!$B$2:$B$21,MATCH($B48,maxArea_perResidue!$A$2:$A$21,0))),"")</f>
        <v/>
      </c>
      <c r="R48" t="str">
        <f>IF(AND($B48=R$1,areaSAS!$F48/(INDEX(maxArea_perResidue!$B$2:$B$21,MATCH($B48,maxArea_perResidue!$A$2:$A$21,0)))&gt;0),areaSAS!$F48/(INDEX(maxArea_perResidue!$B$2:$B$21,MATCH($B48,maxArea_perResidue!$A$2:$A$21,0))),"")</f>
        <v/>
      </c>
      <c r="S48" t="str">
        <f>IF(AND($B48=S$1,areaSAS!$F48/(INDEX(maxArea_perResidue!$B$2:$B$21,MATCH($B48,maxArea_perResidue!$A$2:$A$21,0)))&gt;0),areaSAS!$F48/(INDEX(maxArea_perResidue!$B$2:$B$21,MATCH($B48,maxArea_perResidue!$A$2:$A$21,0))),"")</f>
        <v/>
      </c>
      <c r="T48" t="str">
        <f>IF(AND($B48=T$1,areaSAS!$F48/(INDEX(maxArea_perResidue!$B$2:$B$21,MATCH($B48,maxArea_perResidue!$A$2:$A$21,0)))&gt;0),areaSAS!$F48/(INDEX(maxArea_perResidue!$B$2:$B$21,MATCH($B48,maxArea_perResidue!$A$2:$A$21,0))),"")</f>
        <v/>
      </c>
      <c r="U48" t="str">
        <f>IF(AND($B48=U$1,areaSAS!$F48/(INDEX(maxArea_perResidue!$B$2:$B$21,MATCH($B48,maxArea_perResidue!$A$2:$A$21,0)))&gt;0),areaSAS!$F48/(INDEX(maxArea_perResidue!$B$2:$B$21,MATCH($B48,maxArea_perResidue!$A$2:$A$21,0))),"")</f>
        <v/>
      </c>
      <c r="V48">
        <f>IF(AND($B48=V$1,areaSAS!$F48/(INDEX(maxArea_perResidue!$B$2:$B$21,MATCH($B48,maxArea_perResidue!$A$2:$A$21,0)))&gt;0),areaSAS!$F48/(INDEX(maxArea_perResidue!$B$2:$B$21,MATCH($B48,maxArea_perResidue!$A$2:$A$21,0))),"")</f>
        <v>0.2621973265602362</v>
      </c>
      <c r="W48" t="str">
        <f>IF(AND($B48=W$1,areaSAS!$F48/(INDEX(maxArea_perResidue!$B$2:$B$21,MATCH($B48,maxArea_perResidue!$A$2:$A$21,0)))&gt;0),areaSAS!$F48/(INDEX(maxArea_perResidue!$B$2:$B$21,MATCH($B48,maxArea_perResidue!$A$2:$A$21,0))),"")</f>
        <v/>
      </c>
      <c r="X48" t="str">
        <f>IF(AND($B48=X$1,areaSAS!$F48/(INDEX(maxArea_perResidue!$B$2:$B$21,MATCH($B48,maxArea_perResidue!$A$2:$A$21,0)))&gt;0),areaSAS!$F48/(INDEX(maxArea_perResidue!$B$2:$B$21,MATCH($B48,maxArea_perResidue!$A$2:$A$21,0))),"")</f>
        <v/>
      </c>
      <c r="Y48" t="str">
        <f>IF(AND($B48=Y$1,areaSAS!$F48/(INDEX(maxArea_perResidue!$B$2:$B$21,MATCH($B48,maxArea_perResidue!$A$2:$A$21,0)))&gt;0),areaSAS!$F48/(INDEX(maxArea_perResidue!$B$2:$B$21,MATCH($B48,maxArea_perResidue!$A$2:$A$21,0))),"")</f>
        <v/>
      </c>
      <c r="Z48" t="str">
        <f>IF(AND($B48=Z$1,areaSAS!$F48/(INDEX(maxArea_perResidue!$B$2:$B$21,MATCH($B48,maxArea_perResidue!$A$2:$A$21,0)))&gt;0),areaSAS!$F48/(INDEX(maxArea_perResidue!$B$2:$B$21,MATCH($B48,maxArea_perResidue!$A$2:$A$21,0))),"")</f>
        <v/>
      </c>
      <c r="AA48" t="str">
        <f>IF(AND($B48=AA$1,areaSAS!$F48/(INDEX(maxArea_perResidue!$B$2:$B$21,MATCH($B48,maxArea_perResidue!$A$2:$A$21,0)))&gt;0),areaSAS!$F48/(INDEX(maxArea_perResidue!$B$2:$B$21,MATCH($B48,maxArea_perResidue!$A$2:$A$21,0))),"")</f>
        <v/>
      </c>
      <c r="AB48" t="str">
        <f>IF(AND($B48=AB$1,areaSAS!$F48/(INDEX(maxArea_perResidue!$B$2:$B$21,MATCH($B48,maxArea_perResidue!$A$2:$A$21,0)))&gt;0),areaSAS!$F48/(INDEX(maxArea_perResidue!$B$2:$B$21,MATCH($B48,maxArea_perResidue!$A$2:$A$21,0))),"")</f>
        <v/>
      </c>
      <c r="AC48" t="str">
        <f>IF(AND($B48=AC$1,areaSAS!$F48/(INDEX(maxArea_perResidue!$B$2:$B$21,MATCH($B48,maxArea_perResidue!$A$2:$A$21,0)))&gt;0),areaSAS!$F48/(INDEX(maxArea_perResidue!$B$2:$B$21,MATCH($B48,maxArea_perResidue!$A$2:$A$21,0))),"")</f>
        <v/>
      </c>
      <c r="AD48" t="str">
        <f>IF(AND($B48=AD$1,areaSAS!$F48/(INDEX(maxArea_perResidue!$B$2:$B$21,MATCH($B48,maxArea_perResidue!$A$2:$A$21,0)))&gt;0),areaSAS!$F48/(INDEX(maxArea_perResidue!$B$2:$B$21,MATCH($B48,maxArea_perResidue!$A$2:$A$21,0))),"")</f>
        <v/>
      </c>
      <c r="AE48" s="5" t="str">
        <f>IF(AND($B48=AE$1,areaSAS!$F48/(INDEX(maxArea_perResidue!$B$2:$B$21,MATCH($B48,maxArea_perResidue!$A$2:$A$21,0)))&gt;0),areaSAS!$F48/(INDEX(maxArea_perResidue!$B$2:$B$21,MATCH($B48,maxArea_perResidue!$A$2:$A$21,0))),"")</f>
        <v/>
      </c>
    </row>
    <row r="49" spans="1:31" x14ac:dyDescent="0.3">
      <c r="A49">
        <v>48</v>
      </c>
      <c r="B49" t="s">
        <v>526</v>
      </c>
      <c r="C49" t="s">
        <v>47</v>
      </c>
      <c r="D49">
        <v>4.5626425743103001</v>
      </c>
      <c r="F49" s="1">
        <f t="shared" si="0"/>
        <v>4.5626425743103001</v>
      </c>
      <c r="H49" s="2">
        <f t="shared" si="1"/>
        <v>2.7825069143063031E-2</v>
      </c>
      <c r="I49" s="2">
        <f t="shared" si="2"/>
        <v>0</v>
      </c>
      <c r="J49" s="2">
        <f t="shared" si="3"/>
        <v>9</v>
      </c>
      <c r="L49" t="str">
        <f>IF(AND($B49=L$1,areaSAS!$F49/(INDEX(maxArea_perResidue!$B$2:$B$21,MATCH($B49,maxArea_perResidue!$A$2:$A$21,0)))&gt;0),areaSAS!$F49/(INDEX(maxArea_perResidue!$B$2:$B$21,MATCH($B49,maxArea_perResidue!$A$2:$A$21,0))),"")</f>
        <v/>
      </c>
      <c r="M49" t="str">
        <f>IF(AND($B49=M$1,areaSAS!$F49/(INDEX(maxArea_perResidue!$B$2:$B$21,MATCH($B49,maxArea_perResidue!$A$2:$A$21,0)))&gt;0),areaSAS!$F49/(INDEX(maxArea_perResidue!$B$2:$B$21,MATCH($B49,maxArea_perResidue!$A$2:$A$21,0))),"")</f>
        <v/>
      </c>
      <c r="N49" t="str">
        <f>IF(AND($B49=N$1,areaSAS!$F49/(INDEX(maxArea_perResidue!$B$2:$B$21,MATCH($B49,maxArea_perResidue!$A$2:$A$21,0)))&gt;0),areaSAS!$F49/(INDEX(maxArea_perResidue!$B$2:$B$21,MATCH($B49,maxArea_perResidue!$A$2:$A$21,0))),"")</f>
        <v/>
      </c>
      <c r="O49" t="str">
        <f>IF(AND($B49=O$1,areaSAS!$F49/(INDEX(maxArea_perResidue!$B$2:$B$21,MATCH($B49,maxArea_perResidue!$A$2:$A$21,0)))&gt;0),areaSAS!$F49/(INDEX(maxArea_perResidue!$B$2:$B$21,MATCH($B49,maxArea_perResidue!$A$2:$A$21,0))),"")</f>
        <v/>
      </c>
      <c r="P49" t="str">
        <f>IF(AND($B49=P$1,areaSAS!$F49/(INDEX(maxArea_perResidue!$B$2:$B$21,MATCH($B49,maxArea_perResidue!$A$2:$A$21,0)))&gt;0),areaSAS!$F49/(INDEX(maxArea_perResidue!$B$2:$B$21,MATCH($B49,maxArea_perResidue!$A$2:$A$21,0))),"")</f>
        <v/>
      </c>
      <c r="Q49" t="str">
        <f>IF(AND($B49=Q$1,areaSAS!$F49/(INDEX(maxArea_perResidue!$B$2:$B$21,MATCH($B49,maxArea_perResidue!$A$2:$A$21,0)))&gt;0),areaSAS!$F49/(INDEX(maxArea_perResidue!$B$2:$B$21,MATCH($B49,maxArea_perResidue!$A$2:$A$21,0))),"")</f>
        <v/>
      </c>
      <c r="R49" t="str">
        <f>IF(AND($B49=R$1,areaSAS!$F49/(INDEX(maxArea_perResidue!$B$2:$B$21,MATCH($B49,maxArea_perResidue!$A$2:$A$21,0)))&gt;0),areaSAS!$F49/(INDEX(maxArea_perResidue!$B$2:$B$21,MATCH($B49,maxArea_perResidue!$A$2:$A$21,0))),"")</f>
        <v/>
      </c>
      <c r="S49" t="str">
        <f>IF(AND($B49=S$1,areaSAS!$F49/(INDEX(maxArea_perResidue!$B$2:$B$21,MATCH($B49,maxArea_perResidue!$A$2:$A$21,0)))&gt;0),areaSAS!$F49/(INDEX(maxArea_perResidue!$B$2:$B$21,MATCH($B49,maxArea_perResidue!$A$2:$A$21,0))),"")</f>
        <v/>
      </c>
      <c r="T49" t="str">
        <f>IF(AND($B49=T$1,areaSAS!$F49/(INDEX(maxArea_perResidue!$B$2:$B$21,MATCH($B49,maxArea_perResidue!$A$2:$A$21,0)))&gt;0),areaSAS!$F49/(INDEX(maxArea_perResidue!$B$2:$B$21,MATCH($B49,maxArea_perResidue!$A$2:$A$21,0))),"")</f>
        <v/>
      </c>
      <c r="U49" t="str">
        <f>IF(AND($B49=U$1,areaSAS!$F49/(INDEX(maxArea_perResidue!$B$2:$B$21,MATCH($B49,maxArea_perResidue!$A$2:$A$21,0)))&gt;0),areaSAS!$F49/(INDEX(maxArea_perResidue!$B$2:$B$21,MATCH($B49,maxArea_perResidue!$A$2:$A$21,0))),"")</f>
        <v/>
      </c>
      <c r="V49">
        <f>IF(AND($B49=V$1,areaSAS!$F49/(INDEX(maxArea_perResidue!$B$2:$B$21,MATCH($B49,maxArea_perResidue!$A$2:$A$21,0)))&gt;0),areaSAS!$F49/(INDEX(maxArea_perResidue!$B$2:$B$21,MATCH($B49,maxArea_perResidue!$A$2:$A$21,0))),"")</f>
        <v>2.7991672235032516E-2</v>
      </c>
      <c r="W49" t="str">
        <f>IF(AND($B49=W$1,areaSAS!$F49/(INDEX(maxArea_perResidue!$B$2:$B$21,MATCH($B49,maxArea_perResidue!$A$2:$A$21,0)))&gt;0),areaSAS!$F49/(INDEX(maxArea_perResidue!$B$2:$B$21,MATCH($B49,maxArea_perResidue!$A$2:$A$21,0))),"")</f>
        <v/>
      </c>
      <c r="X49" t="str">
        <f>IF(AND($B49=X$1,areaSAS!$F49/(INDEX(maxArea_perResidue!$B$2:$B$21,MATCH($B49,maxArea_perResidue!$A$2:$A$21,0)))&gt;0),areaSAS!$F49/(INDEX(maxArea_perResidue!$B$2:$B$21,MATCH($B49,maxArea_perResidue!$A$2:$A$21,0))),"")</f>
        <v/>
      </c>
      <c r="Y49" t="str">
        <f>IF(AND($B49=Y$1,areaSAS!$F49/(INDEX(maxArea_perResidue!$B$2:$B$21,MATCH($B49,maxArea_perResidue!$A$2:$A$21,0)))&gt;0),areaSAS!$F49/(INDEX(maxArea_perResidue!$B$2:$B$21,MATCH($B49,maxArea_perResidue!$A$2:$A$21,0))),"")</f>
        <v/>
      </c>
      <c r="Z49" t="str">
        <f>IF(AND($B49=Z$1,areaSAS!$F49/(INDEX(maxArea_perResidue!$B$2:$B$21,MATCH($B49,maxArea_perResidue!$A$2:$A$21,0)))&gt;0),areaSAS!$F49/(INDEX(maxArea_perResidue!$B$2:$B$21,MATCH($B49,maxArea_perResidue!$A$2:$A$21,0))),"")</f>
        <v/>
      </c>
      <c r="AA49" t="str">
        <f>IF(AND($B49=AA$1,areaSAS!$F49/(INDEX(maxArea_perResidue!$B$2:$B$21,MATCH($B49,maxArea_perResidue!$A$2:$A$21,0)))&gt;0),areaSAS!$F49/(INDEX(maxArea_perResidue!$B$2:$B$21,MATCH($B49,maxArea_perResidue!$A$2:$A$21,0))),"")</f>
        <v/>
      </c>
      <c r="AB49" t="str">
        <f>IF(AND($B49=AB$1,areaSAS!$F49/(INDEX(maxArea_perResidue!$B$2:$B$21,MATCH($B49,maxArea_perResidue!$A$2:$A$21,0)))&gt;0),areaSAS!$F49/(INDEX(maxArea_perResidue!$B$2:$B$21,MATCH($B49,maxArea_perResidue!$A$2:$A$21,0))),"")</f>
        <v/>
      </c>
      <c r="AC49" t="str">
        <f>IF(AND($B49=AC$1,areaSAS!$F49/(INDEX(maxArea_perResidue!$B$2:$B$21,MATCH($B49,maxArea_perResidue!$A$2:$A$21,0)))&gt;0),areaSAS!$F49/(INDEX(maxArea_perResidue!$B$2:$B$21,MATCH($B49,maxArea_perResidue!$A$2:$A$21,0))),"")</f>
        <v/>
      </c>
      <c r="AD49" t="str">
        <f>IF(AND($B49=AD$1,areaSAS!$F49/(INDEX(maxArea_perResidue!$B$2:$B$21,MATCH($B49,maxArea_perResidue!$A$2:$A$21,0)))&gt;0),areaSAS!$F49/(INDEX(maxArea_perResidue!$B$2:$B$21,MATCH($B49,maxArea_perResidue!$A$2:$A$21,0))),"")</f>
        <v/>
      </c>
      <c r="AE49" s="5" t="str">
        <f>IF(AND($B49=AE$1,areaSAS!$F49/(INDEX(maxArea_perResidue!$B$2:$B$21,MATCH($B49,maxArea_perResidue!$A$2:$A$21,0)))&gt;0),areaSAS!$F49/(INDEX(maxArea_perResidue!$B$2:$B$21,MATCH($B49,maxArea_perResidue!$A$2:$A$21,0))),"")</f>
        <v/>
      </c>
    </row>
    <row r="50" spans="1:31" x14ac:dyDescent="0.3">
      <c r="A50">
        <v>49</v>
      </c>
      <c r="B50" t="s">
        <v>526</v>
      </c>
      <c r="C50" t="s">
        <v>48</v>
      </c>
      <c r="D50">
        <v>41.851235735230098</v>
      </c>
      <c r="F50" s="1">
        <f t="shared" si="0"/>
        <v>41.851235735230098</v>
      </c>
      <c r="H50" s="2">
        <f t="shared" si="1"/>
        <v>0.25522786610814863</v>
      </c>
      <c r="I50" s="2">
        <f t="shared" si="2"/>
        <v>1</v>
      </c>
      <c r="J50" s="2">
        <f t="shared" si="3"/>
        <v>10</v>
      </c>
      <c r="L50" t="str">
        <f>IF(AND($B50=L$1,areaSAS!$F50/(INDEX(maxArea_perResidue!$B$2:$B$21,MATCH($B50,maxArea_perResidue!$A$2:$A$21,0)))&gt;0),areaSAS!$F50/(INDEX(maxArea_perResidue!$B$2:$B$21,MATCH($B50,maxArea_perResidue!$A$2:$A$21,0))),"")</f>
        <v/>
      </c>
      <c r="M50" t="str">
        <f>IF(AND($B50=M$1,areaSAS!$F50/(INDEX(maxArea_perResidue!$B$2:$B$21,MATCH($B50,maxArea_perResidue!$A$2:$A$21,0)))&gt;0),areaSAS!$F50/(INDEX(maxArea_perResidue!$B$2:$B$21,MATCH($B50,maxArea_perResidue!$A$2:$A$21,0))),"")</f>
        <v/>
      </c>
      <c r="N50" t="str">
        <f>IF(AND($B50=N$1,areaSAS!$F50/(INDEX(maxArea_perResidue!$B$2:$B$21,MATCH($B50,maxArea_perResidue!$A$2:$A$21,0)))&gt;0),areaSAS!$F50/(INDEX(maxArea_perResidue!$B$2:$B$21,MATCH($B50,maxArea_perResidue!$A$2:$A$21,0))),"")</f>
        <v/>
      </c>
      <c r="O50" t="str">
        <f>IF(AND($B50=O$1,areaSAS!$F50/(INDEX(maxArea_perResidue!$B$2:$B$21,MATCH($B50,maxArea_perResidue!$A$2:$A$21,0)))&gt;0),areaSAS!$F50/(INDEX(maxArea_perResidue!$B$2:$B$21,MATCH($B50,maxArea_perResidue!$A$2:$A$21,0))),"")</f>
        <v/>
      </c>
      <c r="P50" t="str">
        <f>IF(AND($B50=P$1,areaSAS!$F50/(INDEX(maxArea_perResidue!$B$2:$B$21,MATCH($B50,maxArea_perResidue!$A$2:$A$21,0)))&gt;0),areaSAS!$F50/(INDEX(maxArea_perResidue!$B$2:$B$21,MATCH($B50,maxArea_perResidue!$A$2:$A$21,0))),"")</f>
        <v/>
      </c>
      <c r="Q50" t="str">
        <f>IF(AND($B50=Q$1,areaSAS!$F50/(INDEX(maxArea_perResidue!$B$2:$B$21,MATCH($B50,maxArea_perResidue!$A$2:$A$21,0)))&gt;0),areaSAS!$F50/(INDEX(maxArea_perResidue!$B$2:$B$21,MATCH($B50,maxArea_perResidue!$A$2:$A$21,0))),"")</f>
        <v/>
      </c>
      <c r="R50" t="str">
        <f>IF(AND($B50=R$1,areaSAS!$F50/(INDEX(maxArea_perResidue!$B$2:$B$21,MATCH($B50,maxArea_perResidue!$A$2:$A$21,0)))&gt;0),areaSAS!$F50/(INDEX(maxArea_perResidue!$B$2:$B$21,MATCH($B50,maxArea_perResidue!$A$2:$A$21,0))),"")</f>
        <v/>
      </c>
      <c r="S50" t="str">
        <f>IF(AND($B50=S$1,areaSAS!$F50/(INDEX(maxArea_perResidue!$B$2:$B$21,MATCH($B50,maxArea_perResidue!$A$2:$A$21,0)))&gt;0),areaSAS!$F50/(INDEX(maxArea_perResidue!$B$2:$B$21,MATCH($B50,maxArea_perResidue!$A$2:$A$21,0))),"")</f>
        <v/>
      </c>
      <c r="T50" t="str">
        <f>IF(AND($B50=T$1,areaSAS!$F50/(INDEX(maxArea_perResidue!$B$2:$B$21,MATCH($B50,maxArea_perResidue!$A$2:$A$21,0)))&gt;0),areaSAS!$F50/(INDEX(maxArea_perResidue!$B$2:$B$21,MATCH($B50,maxArea_perResidue!$A$2:$A$21,0))),"")</f>
        <v/>
      </c>
      <c r="U50" t="str">
        <f>IF(AND($B50=U$1,areaSAS!$F50/(INDEX(maxArea_perResidue!$B$2:$B$21,MATCH($B50,maxArea_perResidue!$A$2:$A$21,0)))&gt;0),areaSAS!$F50/(INDEX(maxArea_perResidue!$B$2:$B$21,MATCH($B50,maxArea_perResidue!$A$2:$A$21,0))),"")</f>
        <v/>
      </c>
      <c r="V50">
        <f>IF(AND($B50=V$1,areaSAS!$F50/(INDEX(maxArea_perResidue!$B$2:$B$21,MATCH($B50,maxArea_perResidue!$A$2:$A$21,0)))&gt;0),areaSAS!$F50/(INDEX(maxArea_perResidue!$B$2:$B$21,MATCH($B50,maxArea_perResidue!$A$2:$A$21,0))),"")</f>
        <v>0.25675604745539937</v>
      </c>
      <c r="W50" t="str">
        <f>IF(AND($B50=W$1,areaSAS!$F50/(INDEX(maxArea_perResidue!$B$2:$B$21,MATCH($B50,maxArea_perResidue!$A$2:$A$21,0)))&gt;0),areaSAS!$F50/(INDEX(maxArea_perResidue!$B$2:$B$21,MATCH($B50,maxArea_perResidue!$A$2:$A$21,0))),"")</f>
        <v/>
      </c>
      <c r="X50" t="str">
        <f>IF(AND($B50=X$1,areaSAS!$F50/(INDEX(maxArea_perResidue!$B$2:$B$21,MATCH($B50,maxArea_perResidue!$A$2:$A$21,0)))&gt;0),areaSAS!$F50/(INDEX(maxArea_perResidue!$B$2:$B$21,MATCH($B50,maxArea_perResidue!$A$2:$A$21,0))),"")</f>
        <v/>
      </c>
      <c r="Y50" t="str">
        <f>IF(AND($B50=Y$1,areaSAS!$F50/(INDEX(maxArea_perResidue!$B$2:$B$21,MATCH($B50,maxArea_perResidue!$A$2:$A$21,0)))&gt;0),areaSAS!$F50/(INDEX(maxArea_perResidue!$B$2:$B$21,MATCH($B50,maxArea_perResidue!$A$2:$A$21,0))),"")</f>
        <v/>
      </c>
      <c r="Z50" t="str">
        <f>IF(AND($B50=Z$1,areaSAS!$F50/(INDEX(maxArea_perResidue!$B$2:$B$21,MATCH($B50,maxArea_perResidue!$A$2:$A$21,0)))&gt;0),areaSAS!$F50/(INDEX(maxArea_perResidue!$B$2:$B$21,MATCH($B50,maxArea_perResidue!$A$2:$A$21,0))),"")</f>
        <v/>
      </c>
      <c r="AA50" t="str">
        <f>IF(AND($B50=AA$1,areaSAS!$F50/(INDEX(maxArea_perResidue!$B$2:$B$21,MATCH($B50,maxArea_perResidue!$A$2:$A$21,0)))&gt;0),areaSAS!$F50/(INDEX(maxArea_perResidue!$B$2:$B$21,MATCH($B50,maxArea_perResidue!$A$2:$A$21,0))),"")</f>
        <v/>
      </c>
      <c r="AB50" t="str">
        <f>IF(AND($B50=AB$1,areaSAS!$F50/(INDEX(maxArea_perResidue!$B$2:$B$21,MATCH($B50,maxArea_perResidue!$A$2:$A$21,0)))&gt;0),areaSAS!$F50/(INDEX(maxArea_perResidue!$B$2:$B$21,MATCH($B50,maxArea_perResidue!$A$2:$A$21,0))),"")</f>
        <v/>
      </c>
      <c r="AC50" t="str">
        <f>IF(AND($B50=AC$1,areaSAS!$F50/(INDEX(maxArea_perResidue!$B$2:$B$21,MATCH($B50,maxArea_perResidue!$A$2:$A$21,0)))&gt;0),areaSAS!$F50/(INDEX(maxArea_perResidue!$B$2:$B$21,MATCH($B50,maxArea_perResidue!$A$2:$A$21,0))),"")</f>
        <v/>
      </c>
      <c r="AD50" t="str">
        <f>IF(AND($B50=AD$1,areaSAS!$F50/(INDEX(maxArea_perResidue!$B$2:$B$21,MATCH($B50,maxArea_perResidue!$A$2:$A$21,0)))&gt;0),areaSAS!$F50/(INDEX(maxArea_perResidue!$B$2:$B$21,MATCH($B50,maxArea_perResidue!$A$2:$A$21,0))),"")</f>
        <v/>
      </c>
      <c r="AE50" s="5" t="str">
        <f>IF(AND($B50=AE$1,areaSAS!$F50/(INDEX(maxArea_perResidue!$B$2:$B$21,MATCH($B50,maxArea_perResidue!$A$2:$A$21,0)))&gt;0),areaSAS!$F50/(INDEX(maxArea_perResidue!$B$2:$B$21,MATCH($B50,maxArea_perResidue!$A$2:$A$21,0))),"")</f>
        <v/>
      </c>
    </row>
    <row r="51" spans="1:31" x14ac:dyDescent="0.3">
      <c r="A51">
        <v>50</v>
      </c>
      <c r="B51" t="s">
        <v>519</v>
      </c>
      <c r="C51" t="s">
        <v>49</v>
      </c>
      <c r="D51">
        <v>0.583934146445244</v>
      </c>
      <c r="F51" s="1">
        <f t="shared" si="0"/>
        <v>0.583934146445244</v>
      </c>
      <c r="H51" s="2">
        <f t="shared" si="1"/>
        <v>3.5610959515693587E-3</v>
      </c>
      <c r="I51" s="2">
        <f t="shared" si="2"/>
        <v>0</v>
      </c>
      <c r="J51" s="2">
        <f t="shared" si="3"/>
        <v>10</v>
      </c>
      <c r="L51" t="str">
        <f>IF(AND($B51=L$1,areaSAS!$F51/(INDEX(maxArea_perResidue!$B$2:$B$21,MATCH($B51,maxArea_perResidue!$A$2:$A$21,0)))&gt;0),areaSAS!$F51/(INDEX(maxArea_perResidue!$B$2:$B$21,MATCH($B51,maxArea_perResidue!$A$2:$A$21,0))),"")</f>
        <v/>
      </c>
      <c r="M51" t="str">
        <f>IF(AND($B51=M$1,areaSAS!$F51/(INDEX(maxArea_perResidue!$B$2:$B$21,MATCH($B51,maxArea_perResidue!$A$2:$A$21,0)))&gt;0),areaSAS!$F51/(INDEX(maxArea_perResidue!$B$2:$B$21,MATCH($B51,maxArea_perResidue!$A$2:$A$21,0))),"")</f>
        <v/>
      </c>
      <c r="N51" t="str">
        <f>IF(AND($B51=N$1,areaSAS!$F51/(INDEX(maxArea_perResidue!$B$2:$B$21,MATCH($B51,maxArea_perResidue!$A$2:$A$21,0)))&gt;0),areaSAS!$F51/(INDEX(maxArea_perResidue!$B$2:$B$21,MATCH($B51,maxArea_perResidue!$A$2:$A$21,0))),"")</f>
        <v/>
      </c>
      <c r="O51" t="str">
        <f>IF(AND($B51=O$1,areaSAS!$F51/(INDEX(maxArea_perResidue!$B$2:$B$21,MATCH($B51,maxArea_perResidue!$A$2:$A$21,0)))&gt;0),areaSAS!$F51/(INDEX(maxArea_perResidue!$B$2:$B$21,MATCH($B51,maxArea_perResidue!$A$2:$A$21,0))),"")</f>
        <v/>
      </c>
      <c r="P51" t="str">
        <f>IF(AND($B51=P$1,areaSAS!$F51/(INDEX(maxArea_perResidue!$B$2:$B$21,MATCH($B51,maxArea_perResidue!$A$2:$A$21,0)))&gt;0),areaSAS!$F51/(INDEX(maxArea_perResidue!$B$2:$B$21,MATCH($B51,maxArea_perResidue!$A$2:$A$21,0))),"")</f>
        <v/>
      </c>
      <c r="Q51" t="str">
        <f>IF(AND($B51=Q$1,areaSAS!$F51/(INDEX(maxArea_perResidue!$B$2:$B$21,MATCH($B51,maxArea_perResidue!$A$2:$A$21,0)))&gt;0),areaSAS!$F51/(INDEX(maxArea_perResidue!$B$2:$B$21,MATCH($B51,maxArea_perResidue!$A$2:$A$21,0))),"")</f>
        <v/>
      </c>
      <c r="R51" t="str">
        <f>IF(AND($B51=R$1,areaSAS!$F51/(INDEX(maxArea_perResidue!$B$2:$B$21,MATCH($B51,maxArea_perResidue!$A$2:$A$21,0)))&gt;0),areaSAS!$F51/(INDEX(maxArea_perResidue!$B$2:$B$21,MATCH($B51,maxArea_perResidue!$A$2:$A$21,0))),"")</f>
        <v/>
      </c>
      <c r="S51" t="str">
        <f>IF(AND($B51=S$1,areaSAS!$F51/(INDEX(maxArea_perResidue!$B$2:$B$21,MATCH($B51,maxArea_perResidue!$A$2:$A$21,0)))&gt;0),areaSAS!$F51/(INDEX(maxArea_perResidue!$B$2:$B$21,MATCH($B51,maxArea_perResidue!$A$2:$A$21,0))),"")</f>
        <v/>
      </c>
      <c r="T51" t="str">
        <f>IF(AND($B51=T$1,areaSAS!$F51/(INDEX(maxArea_perResidue!$B$2:$B$21,MATCH($B51,maxArea_perResidue!$A$2:$A$21,0)))&gt;0),areaSAS!$F51/(INDEX(maxArea_perResidue!$B$2:$B$21,MATCH($B51,maxArea_perResidue!$A$2:$A$21,0))),"")</f>
        <v/>
      </c>
      <c r="U51" t="str">
        <f>IF(AND($B51=U$1,areaSAS!$F51/(INDEX(maxArea_perResidue!$B$2:$B$21,MATCH($B51,maxArea_perResidue!$A$2:$A$21,0)))&gt;0),areaSAS!$F51/(INDEX(maxArea_perResidue!$B$2:$B$21,MATCH($B51,maxArea_perResidue!$A$2:$A$21,0))),"")</f>
        <v/>
      </c>
      <c r="V51" t="str">
        <f>IF(AND($B51=V$1,areaSAS!$F51/(INDEX(maxArea_perResidue!$B$2:$B$21,MATCH($B51,maxArea_perResidue!$A$2:$A$21,0)))&gt;0),areaSAS!$F51/(INDEX(maxArea_perResidue!$B$2:$B$21,MATCH($B51,maxArea_perResidue!$A$2:$A$21,0))),"")</f>
        <v/>
      </c>
      <c r="W51">
        <f>IF(AND($B51=W$1,areaSAS!$F51/(INDEX(maxArea_perResidue!$B$2:$B$21,MATCH($B51,maxArea_perResidue!$A$2:$A$21,0)))&gt;0),areaSAS!$F51/(INDEX(maxArea_perResidue!$B$2:$B$21,MATCH($B51,maxArea_perResidue!$A$2:$A$21,0))),"")</f>
        <v>3.5389948269408727E-3</v>
      </c>
      <c r="X51" t="str">
        <f>IF(AND($B51=X$1,areaSAS!$F51/(INDEX(maxArea_perResidue!$B$2:$B$21,MATCH($B51,maxArea_perResidue!$A$2:$A$21,0)))&gt;0),areaSAS!$F51/(INDEX(maxArea_perResidue!$B$2:$B$21,MATCH($B51,maxArea_perResidue!$A$2:$A$21,0))),"")</f>
        <v/>
      </c>
      <c r="Y51" t="str">
        <f>IF(AND($B51=Y$1,areaSAS!$F51/(INDEX(maxArea_perResidue!$B$2:$B$21,MATCH($B51,maxArea_perResidue!$A$2:$A$21,0)))&gt;0),areaSAS!$F51/(INDEX(maxArea_perResidue!$B$2:$B$21,MATCH($B51,maxArea_perResidue!$A$2:$A$21,0))),"")</f>
        <v/>
      </c>
      <c r="Z51" t="str">
        <f>IF(AND($B51=Z$1,areaSAS!$F51/(INDEX(maxArea_perResidue!$B$2:$B$21,MATCH($B51,maxArea_perResidue!$A$2:$A$21,0)))&gt;0),areaSAS!$F51/(INDEX(maxArea_perResidue!$B$2:$B$21,MATCH($B51,maxArea_perResidue!$A$2:$A$21,0))),"")</f>
        <v/>
      </c>
      <c r="AA51" t="str">
        <f>IF(AND($B51=AA$1,areaSAS!$F51/(INDEX(maxArea_perResidue!$B$2:$B$21,MATCH($B51,maxArea_perResidue!$A$2:$A$21,0)))&gt;0),areaSAS!$F51/(INDEX(maxArea_perResidue!$B$2:$B$21,MATCH($B51,maxArea_perResidue!$A$2:$A$21,0))),"")</f>
        <v/>
      </c>
      <c r="AB51" t="str">
        <f>IF(AND($B51=AB$1,areaSAS!$F51/(INDEX(maxArea_perResidue!$B$2:$B$21,MATCH($B51,maxArea_perResidue!$A$2:$A$21,0)))&gt;0),areaSAS!$F51/(INDEX(maxArea_perResidue!$B$2:$B$21,MATCH($B51,maxArea_perResidue!$A$2:$A$21,0))),"")</f>
        <v/>
      </c>
      <c r="AC51" t="str">
        <f>IF(AND($B51=AC$1,areaSAS!$F51/(INDEX(maxArea_perResidue!$B$2:$B$21,MATCH($B51,maxArea_perResidue!$A$2:$A$21,0)))&gt;0),areaSAS!$F51/(INDEX(maxArea_perResidue!$B$2:$B$21,MATCH($B51,maxArea_perResidue!$A$2:$A$21,0))),"")</f>
        <v/>
      </c>
      <c r="AD51" t="str">
        <f>IF(AND($B51=AD$1,areaSAS!$F51/(INDEX(maxArea_perResidue!$B$2:$B$21,MATCH($B51,maxArea_perResidue!$A$2:$A$21,0)))&gt;0),areaSAS!$F51/(INDEX(maxArea_perResidue!$B$2:$B$21,MATCH($B51,maxArea_perResidue!$A$2:$A$21,0))),"")</f>
        <v/>
      </c>
      <c r="AE51" s="5" t="str">
        <f>IF(AND($B51=AE$1,areaSAS!$F51/(INDEX(maxArea_perResidue!$B$2:$B$21,MATCH($B51,maxArea_perResidue!$A$2:$A$21,0)))&gt;0),areaSAS!$F51/(INDEX(maxArea_perResidue!$B$2:$B$21,MATCH($B51,maxArea_perResidue!$A$2:$A$21,0))),"")</f>
        <v/>
      </c>
    </row>
    <row r="52" spans="1:31" x14ac:dyDescent="0.3">
      <c r="A52">
        <v>51</v>
      </c>
      <c r="B52" t="s">
        <v>520</v>
      </c>
      <c r="C52" t="s">
        <v>50</v>
      </c>
      <c r="D52">
        <v>44.8134665265679</v>
      </c>
      <c r="F52" s="1">
        <f t="shared" si="0"/>
        <v>44.8134665265679</v>
      </c>
      <c r="H52" s="2">
        <f t="shared" si="1"/>
        <v>0.27329289645936872</v>
      </c>
      <c r="I52" s="2">
        <f t="shared" si="2"/>
        <v>1</v>
      </c>
      <c r="J52" s="2">
        <f t="shared" si="3"/>
        <v>11</v>
      </c>
      <c r="L52" t="str">
        <f>IF(AND($B52=L$1,areaSAS!$F52/(INDEX(maxArea_perResidue!$B$2:$B$21,MATCH($B52,maxArea_perResidue!$A$2:$A$21,0)))&gt;0),areaSAS!$F52/(INDEX(maxArea_perResidue!$B$2:$B$21,MATCH($B52,maxArea_perResidue!$A$2:$A$21,0))),"")</f>
        <v/>
      </c>
      <c r="M52" t="str">
        <f>IF(AND($B52=M$1,areaSAS!$F52/(INDEX(maxArea_perResidue!$B$2:$B$21,MATCH($B52,maxArea_perResidue!$A$2:$A$21,0)))&gt;0),areaSAS!$F52/(INDEX(maxArea_perResidue!$B$2:$B$21,MATCH($B52,maxArea_perResidue!$A$2:$A$21,0))),"")</f>
        <v/>
      </c>
      <c r="N52" t="str">
        <f>IF(AND($B52=N$1,areaSAS!$F52/(INDEX(maxArea_perResidue!$B$2:$B$21,MATCH($B52,maxArea_perResidue!$A$2:$A$21,0)))&gt;0),areaSAS!$F52/(INDEX(maxArea_perResidue!$B$2:$B$21,MATCH($B52,maxArea_perResidue!$A$2:$A$21,0))),"")</f>
        <v/>
      </c>
      <c r="O52" t="str">
        <f>IF(AND($B52=O$1,areaSAS!$F52/(INDEX(maxArea_perResidue!$B$2:$B$21,MATCH($B52,maxArea_perResidue!$A$2:$A$21,0)))&gt;0),areaSAS!$F52/(INDEX(maxArea_perResidue!$B$2:$B$21,MATCH($B52,maxArea_perResidue!$A$2:$A$21,0))),"")</f>
        <v/>
      </c>
      <c r="P52" t="str">
        <f>IF(AND($B52=P$1,areaSAS!$F52/(INDEX(maxArea_perResidue!$B$2:$B$21,MATCH($B52,maxArea_perResidue!$A$2:$A$21,0)))&gt;0),areaSAS!$F52/(INDEX(maxArea_perResidue!$B$2:$B$21,MATCH($B52,maxArea_perResidue!$A$2:$A$21,0))),"")</f>
        <v/>
      </c>
      <c r="Q52" t="str">
        <f>IF(AND($B52=Q$1,areaSAS!$F52/(INDEX(maxArea_perResidue!$B$2:$B$21,MATCH($B52,maxArea_perResidue!$A$2:$A$21,0)))&gt;0),areaSAS!$F52/(INDEX(maxArea_perResidue!$B$2:$B$21,MATCH($B52,maxArea_perResidue!$A$2:$A$21,0))),"")</f>
        <v/>
      </c>
      <c r="R52" t="str">
        <f>IF(AND($B52=R$1,areaSAS!$F52/(INDEX(maxArea_perResidue!$B$2:$B$21,MATCH($B52,maxArea_perResidue!$A$2:$A$21,0)))&gt;0),areaSAS!$F52/(INDEX(maxArea_perResidue!$B$2:$B$21,MATCH($B52,maxArea_perResidue!$A$2:$A$21,0))),"")</f>
        <v/>
      </c>
      <c r="S52" t="str">
        <f>IF(AND($B52=S$1,areaSAS!$F52/(INDEX(maxArea_perResidue!$B$2:$B$21,MATCH($B52,maxArea_perResidue!$A$2:$A$21,0)))&gt;0),areaSAS!$F52/(INDEX(maxArea_perResidue!$B$2:$B$21,MATCH($B52,maxArea_perResidue!$A$2:$A$21,0))),"")</f>
        <v/>
      </c>
      <c r="T52" t="str">
        <f>IF(AND($B52=T$1,areaSAS!$F52/(INDEX(maxArea_perResidue!$B$2:$B$21,MATCH($B52,maxArea_perResidue!$A$2:$A$21,0)))&gt;0),areaSAS!$F52/(INDEX(maxArea_perResidue!$B$2:$B$21,MATCH($B52,maxArea_perResidue!$A$2:$A$21,0))),"")</f>
        <v/>
      </c>
      <c r="U52">
        <f>IF(AND($B52=U$1,areaSAS!$F52/(INDEX(maxArea_perResidue!$B$2:$B$21,MATCH($B52,maxArea_perResidue!$A$2:$A$21,0)))&gt;0),areaSAS!$F52/(INDEX(maxArea_perResidue!$B$2:$B$21,MATCH($B52,maxArea_perResidue!$A$2:$A$21,0))),"")</f>
        <v>0.31338088480117415</v>
      </c>
      <c r="V52" t="str">
        <f>IF(AND($B52=V$1,areaSAS!$F52/(INDEX(maxArea_perResidue!$B$2:$B$21,MATCH($B52,maxArea_perResidue!$A$2:$A$21,0)))&gt;0),areaSAS!$F52/(INDEX(maxArea_perResidue!$B$2:$B$21,MATCH($B52,maxArea_perResidue!$A$2:$A$21,0))),"")</f>
        <v/>
      </c>
      <c r="W52" t="str">
        <f>IF(AND($B52=W$1,areaSAS!$F52/(INDEX(maxArea_perResidue!$B$2:$B$21,MATCH($B52,maxArea_perResidue!$A$2:$A$21,0)))&gt;0),areaSAS!$F52/(INDEX(maxArea_perResidue!$B$2:$B$21,MATCH($B52,maxArea_perResidue!$A$2:$A$21,0))),"")</f>
        <v/>
      </c>
      <c r="X52" t="str">
        <f>IF(AND($B52=X$1,areaSAS!$F52/(INDEX(maxArea_perResidue!$B$2:$B$21,MATCH($B52,maxArea_perResidue!$A$2:$A$21,0)))&gt;0),areaSAS!$F52/(INDEX(maxArea_perResidue!$B$2:$B$21,MATCH($B52,maxArea_perResidue!$A$2:$A$21,0))),"")</f>
        <v/>
      </c>
      <c r="Y52" t="str">
        <f>IF(AND($B52=Y$1,areaSAS!$F52/(INDEX(maxArea_perResidue!$B$2:$B$21,MATCH($B52,maxArea_perResidue!$A$2:$A$21,0)))&gt;0),areaSAS!$F52/(INDEX(maxArea_perResidue!$B$2:$B$21,MATCH($B52,maxArea_perResidue!$A$2:$A$21,0))),"")</f>
        <v/>
      </c>
      <c r="Z52" t="str">
        <f>IF(AND($B52=Z$1,areaSAS!$F52/(INDEX(maxArea_perResidue!$B$2:$B$21,MATCH($B52,maxArea_perResidue!$A$2:$A$21,0)))&gt;0),areaSAS!$F52/(INDEX(maxArea_perResidue!$B$2:$B$21,MATCH($B52,maxArea_perResidue!$A$2:$A$21,0))),"")</f>
        <v/>
      </c>
      <c r="AA52" t="str">
        <f>IF(AND($B52=AA$1,areaSAS!$F52/(INDEX(maxArea_perResidue!$B$2:$B$21,MATCH($B52,maxArea_perResidue!$A$2:$A$21,0)))&gt;0),areaSAS!$F52/(INDEX(maxArea_perResidue!$B$2:$B$21,MATCH($B52,maxArea_perResidue!$A$2:$A$21,0))),"")</f>
        <v/>
      </c>
      <c r="AB52" t="str">
        <f>IF(AND($B52=AB$1,areaSAS!$F52/(INDEX(maxArea_perResidue!$B$2:$B$21,MATCH($B52,maxArea_perResidue!$A$2:$A$21,0)))&gt;0),areaSAS!$F52/(INDEX(maxArea_perResidue!$B$2:$B$21,MATCH($B52,maxArea_perResidue!$A$2:$A$21,0))),"")</f>
        <v/>
      </c>
      <c r="AC52" t="str">
        <f>IF(AND($B52=AC$1,areaSAS!$F52/(INDEX(maxArea_perResidue!$B$2:$B$21,MATCH($B52,maxArea_perResidue!$A$2:$A$21,0)))&gt;0),areaSAS!$F52/(INDEX(maxArea_perResidue!$B$2:$B$21,MATCH($B52,maxArea_perResidue!$A$2:$A$21,0))),"")</f>
        <v/>
      </c>
      <c r="AD52" t="str">
        <f>IF(AND($B52=AD$1,areaSAS!$F52/(INDEX(maxArea_perResidue!$B$2:$B$21,MATCH($B52,maxArea_perResidue!$A$2:$A$21,0)))&gt;0),areaSAS!$F52/(INDEX(maxArea_perResidue!$B$2:$B$21,MATCH($B52,maxArea_perResidue!$A$2:$A$21,0))),"")</f>
        <v/>
      </c>
      <c r="AE52" s="5" t="str">
        <f>IF(AND($B52=AE$1,areaSAS!$F52/(INDEX(maxArea_perResidue!$B$2:$B$21,MATCH($B52,maxArea_perResidue!$A$2:$A$21,0)))&gt;0),areaSAS!$F52/(INDEX(maxArea_perResidue!$B$2:$B$21,MATCH($B52,maxArea_perResidue!$A$2:$A$21,0))),"")</f>
        <v/>
      </c>
    </row>
    <row r="53" spans="1:31" x14ac:dyDescent="0.3">
      <c r="A53">
        <v>52</v>
      </c>
      <c r="B53" t="s">
        <v>521</v>
      </c>
      <c r="C53" t="s">
        <v>51</v>
      </c>
      <c r="D53">
        <v>75.045384734869003</v>
      </c>
      <c r="F53" s="1">
        <f t="shared" si="0"/>
        <v>75.045384734869003</v>
      </c>
      <c r="H53" s="2">
        <f t="shared" si="1"/>
        <v>0.45766088075201583</v>
      </c>
      <c r="I53" s="2">
        <f t="shared" si="2"/>
        <v>1</v>
      </c>
      <c r="J53" s="2">
        <f t="shared" si="3"/>
        <v>11</v>
      </c>
      <c r="L53" t="str">
        <f>IF(AND($B53=L$1,areaSAS!$F53/(INDEX(maxArea_perResidue!$B$2:$B$21,MATCH($B53,maxArea_perResidue!$A$2:$A$21,0)))&gt;0),areaSAS!$F53/(INDEX(maxArea_perResidue!$B$2:$B$21,MATCH($B53,maxArea_perResidue!$A$2:$A$21,0))),"")</f>
        <v/>
      </c>
      <c r="M53" t="str">
        <f>IF(AND($B53=M$1,areaSAS!$F53/(INDEX(maxArea_perResidue!$B$2:$B$21,MATCH($B53,maxArea_perResidue!$A$2:$A$21,0)))&gt;0),areaSAS!$F53/(INDEX(maxArea_perResidue!$B$2:$B$21,MATCH($B53,maxArea_perResidue!$A$2:$A$21,0))),"")</f>
        <v/>
      </c>
      <c r="N53">
        <f>IF(AND($B53=N$1,areaSAS!$F53/(INDEX(maxArea_perResidue!$B$2:$B$21,MATCH($B53,maxArea_perResidue!$A$2:$A$21,0)))&gt;0),areaSAS!$F53/(INDEX(maxArea_perResidue!$B$2:$B$21,MATCH($B53,maxArea_perResidue!$A$2:$A$21,0))),"")</f>
        <v>0.40131221783352405</v>
      </c>
      <c r="O53" t="str">
        <f>IF(AND($B53=O$1,areaSAS!$F53/(INDEX(maxArea_perResidue!$B$2:$B$21,MATCH($B53,maxArea_perResidue!$A$2:$A$21,0)))&gt;0),areaSAS!$F53/(INDEX(maxArea_perResidue!$B$2:$B$21,MATCH($B53,maxArea_perResidue!$A$2:$A$21,0))),"")</f>
        <v/>
      </c>
      <c r="P53" t="str">
        <f>IF(AND($B53=P$1,areaSAS!$F53/(INDEX(maxArea_perResidue!$B$2:$B$21,MATCH($B53,maxArea_perResidue!$A$2:$A$21,0)))&gt;0),areaSAS!$F53/(INDEX(maxArea_perResidue!$B$2:$B$21,MATCH($B53,maxArea_perResidue!$A$2:$A$21,0))),"")</f>
        <v/>
      </c>
      <c r="Q53" t="str">
        <f>IF(AND($B53=Q$1,areaSAS!$F53/(INDEX(maxArea_perResidue!$B$2:$B$21,MATCH($B53,maxArea_perResidue!$A$2:$A$21,0)))&gt;0),areaSAS!$F53/(INDEX(maxArea_perResidue!$B$2:$B$21,MATCH($B53,maxArea_perResidue!$A$2:$A$21,0))),"")</f>
        <v/>
      </c>
      <c r="R53" t="str">
        <f>IF(AND($B53=R$1,areaSAS!$F53/(INDEX(maxArea_perResidue!$B$2:$B$21,MATCH($B53,maxArea_perResidue!$A$2:$A$21,0)))&gt;0),areaSAS!$F53/(INDEX(maxArea_perResidue!$B$2:$B$21,MATCH($B53,maxArea_perResidue!$A$2:$A$21,0))),"")</f>
        <v/>
      </c>
      <c r="S53" t="str">
        <f>IF(AND($B53=S$1,areaSAS!$F53/(INDEX(maxArea_perResidue!$B$2:$B$21,MATCH($B53,maxArea_perResidue!$A$2:$A$21,0)))&gt;0),areaSAS!$F53/(INDEX(maxArea_perResidue!$B$2:$B$21,MATCH($B53,maxArea_perResidue!$A$2:$A$21,0))),"")</f>
        <v/>
      </c>
      <c r="T53" t="str">
        <f>IF(AND($B53=T$1,areaSAS!$F53/(INDEX(maxArea_perResidue!$B$2:$B$21,MATCH($B53,maxArea_perResidue!$A$2:$A$21,0)))&gt;0),areaSAS!$F53/(INDEX(maxArea_perResidue!$B$2:$B$21,MATCH($B53,maxArea_perResidue!$A$2:$A$21,0))),"")</f>
        <v/>
      </c>
      <c r="U53" t="str">
        <f>IF(AND($B53=U$1,areaSAS!$F53/(INDEX(maxArea_perResidue!$B$2:$B$21,MATCH($B53,maxArea_perResidue!$A$2:$A$21,0)))&gt;0),areaSAS!$F53/(INDEX(maxArea_perResidue!$B$2:$B$21,MATCH($B53,maxArea_perResidue!$A$2:$A$21,0))),"")</f>
        <v/>
      </c>
      <c r="V53" t="str">
        <f>IF(AND($B53=V$1,areaSAS!$F53/(INDEX(maxArea_perResidue!$B$2:$B$21,MATCH($B53,maxArea_perResidue!$A$2:$A$21,0)))&gt;0),areaSAS!$F53/(INDEX(maxArea_perResidue!$B$2:$B$21,MATCH($B53,maxArea_perResidue!$A$2:$A$21,0))),"")</f>
        <v/>
      </c>
      <c r="W53" t="str">
        <f>IF(AND($B53=W$1,areaSAS!$F53/(INDEX(maxArea_perResidue!$B$2:$B$21,MATCH($B53,maxArea_perResidue!$A$2:$A$21,0)))&gt;0),areaSAS!$F53/(INDEX(maxArea_perResidue!$B$2:$B$21,MATCH($B53,maxArea_perResidue!$A$2:$A$21,0))),"")</f>
        <v/>
      </c>
      <c r="X53" t="str">
        <f>IF(AND($B53=X$1,areaSAS!$F53/(INDEX(maxArea_perResidue!$B$2:$B$21,MATCH($B53,maxArea_perResidue!$A$2:$A$21,0)))&gt;0),areaSAS!$F53/(INDEX(maxArea_perResidue!$B$2:$B$21,MATCH($B53,maxArea_perResidue!$A$2:$A$21,0))),"")</f>
        <v/>
      </c>
      <c r="Y53" t="str">
        <f>IF(AND($B53=Y$1,areaSAS!$F53/(INDEX(maxArea_perResidue!$B$2:$B$21,MATCH($B53,maxArea_perResidue!$A$2:$A$21,0)))&gt;0),areaSAS!$F53/(INDEX(maxArea_perResidue!$B$2:$B$21,MATCH($B53,maxArea_perResidue!$A$2:$A$21,0))),"")</f>
        <v/>
      </c>
      <c r="Z53" t="str">
        <f>IF(AND($B53=Z$1,areaSAS!$F53/(INDEX(maxArea_perResidue!$B$2:$B$21,MATCH($B53,maxArea_perResidue!$A$2:$A$21,0)))&gt;0),areaSAS!$F53/(INDEX(maxArea_perResidue!$B$2:$B$21,MATCH($B53,maxArea_perResidue!$A$2:$A$21,0))),"")</f>
        <v/>
      </c>
      <c r="AA53" t="str">
        <f>IF(AND($B53=AA$1,areaSAS!$F53/(INDEX(maxArea_perResidue!$B$2:$B$21,MATCH($B53,maxArea_perResidue!$A$2:$A$21,0)))&gt;0),areaSAS!$F53/(INDEX(maxArea_perResidue!$B$2:$B$21,MATCH($B53,maxArea_perResidue!$A$2:$A$21,0))),"")</f>
        <v/>
      </c>
      <c r="AB53" t="str">
        <f>IF(AND($B53=AB$1,areaSAS!$F53/(INDEX(maxArea_perResidue!$B$2:$B$21,MATCH($B53,maxArea_perResidue!$A$2:$A$21,0)))&gt;0),areaSAS!$F53/(INDEX(maxArea_perResidue!$B$2:$B$21,MATCH($B53,maxArea_perResidue!$A$2:$A$21,0))),"")</f>
        <v/>
      </c>
      <c r="AC53" t="str">
        <f>IF(AND($B53=AC$1,areaSAS!$F53/(INDEX(maxArea_perResidue!$B$2:$B$21,MATCH($B53,maxArea_perResidue!$A$2:$A$21,0)))&gt;0),areaSAS!$F53/(INDEX(maxArea_perResidue!$B$2:$B$21,MATCH($B53,maxArea_perResidue!$A$2:$A$21,0))),"")</f>
        <v/>
      </c>
      <c r="AD53" t="str">
        <f>IF(AND($B53=AD$1,areaSAS!$F53/(INDEX(maxArea_perResidue!$B$2:$B$21,MATCH($B53,maxArea_perResidue!$A$2:$A$21,0)))&gt;0),areaSAS!$F53/(INDEX(maxArea_perResidue!$B$2:$B$21,MATCH($B53,maxArea_perResidue!$A$2:$A$21,0))),"")</f>
        <v/>
      </c>
      <c r="AE53" s="5" t="str">
        <f>IF(AND($B53=AE$1,areaSAS!$F53/(INDEX(maxArea_perResidue!$B$2:$B$21,MATCH($B53,maxArea_perResidue!$A$2:$A$21,0)))&gt;0),areaSAS!$F53/(INDEX(maxArea_perResidue!$B$2:$B$21,MATCH($B53,maxArea_perResidue!$A$2:$A$21,0))),"")</f>
        <v/>
      </c>
    </row>
    <row r="54" spans="1:31" x14ac:dyDescent="0.3">
      <c r="A54">
        <v>53</v>
      </c>
      <c r="B54" t="s">
        <v>525</v>
      </c>
      <c r="C54" t="s">
        <v>52</v>
      </c>
      <c r="D54">
        <v>35.237951512914101</v>
      </c>
      <c r="F54" s="1">
        <f t="shared" si="0"/>
        <v>35.237951512914101</v>
      </c>
      <c r="H54" s="2">
        <f t="shared" si="1"/>
        <v>0.21489705172773738</v>
      </c>
      <c r="I54" s="2">
        <f t="shared" si="2"/>
        <v>1</v>
      </c>
      <c r="J54" s="2">
        <f t="shared" si="3"/>
        <v>11</v>
      </c>
      <c r="L54" t="str">
        <f>IF(AND($B54=L$1,areaSAS!$F54/(INDEX(maxArea_perResidue!$B$2:$B$21,MATCH($B54,maxArea_perResidue!$A$2:$A$21,0)))&gt;0),areaSAS!$F54/(INDEX(maxArea_perResidue!$B$2:$B$21,MATCH($B54,maxArea_perResidue!$A$2:$A$21,0))),"")</f>
        <v/>
      </c>
      <c r="M54" t="str">
        <f>IF(AND($B54=M$1,areaSAS!$F54/(INDEX(maxArea_perResidue!$B$2:$B$21,MATCH($B54,maxArea_perResidue!$A$2:$A$21,0)))&gt;0),areaSAS!$F54/(INDEX(maxArea_perResidue!$B$2:$B$21,MATCH($B54,maxArea_perResidue!$A$2:$A$21,0))),"")</f>
        <v/>
      </c>
      <c r="N54" t="str">
        <f>IF(AND($B54=N$1,areaSAS!$F54/(INDEX(maxArea_perResidue!$B$2:$B$21,MATCH($B54,maxArea_perResidue!$A$2:$A$21,0)))&gt;0),areaSAS!$F54/(INDEX(maxArea_perResidue!$B$2:$B$21,MATCH($B54,maxArea_perResidue!$A$2:$A$21,0))),"")</f>
        <v/>
      </c>
      <c r="O54" t="str">
        <f>IF(AND($B54=O$1,areaSAS!$F54/(INDEX(maxArea_perResidue!$B$2:$B$21,MATCH($B54,maxArea_perResidue!$A$2:$A$21,0)))&gt;0),areaSAS!$F54/(INDEX(maxArea_perResidue!$B$2:$B$21,MATCH($B54,maxArea_perResidue!$A$2:$A$21,0))),"")</f>
        <v/>
      </c>
      <c r="P54" t="str">
        <f>IF(AND($B54=P$1,areaSAS!$F54/(INDEX(maxArea_perResidue!$B$2:$B$21,MATCH($B54,maxArea_perResidue!$A$2:$A$21,0)))&gt;0),areaSAS!$F54/(INDEX(maxArea_perResidue!$B$2:$B$21,MATCH($B54,maxArea_perResidue!$A$2:$A$21,0))),"")</f>
        <v/>
      </c>
      <c r="Q54" t="str">
        <f>IF(AND($B54=Q$1,areaSAS!$F54/(INDEX(maxArea_perResidue!$B$2:$B$21,MATCH($B54,maxArea_perResidue!$A$2:$A$21,0)))&gt;0),areaSAS!$F54/(INDEX(maxArea_perResidue!$B$2:$B$21,MATCH($B54,maxArea_perResidue!$A$2:$A$21,0))),"")</f>
        <v/>
      </c>
      <c r="R54" t="str">
        <f>IF(AND($B54=R$1,areaSAS!$F54/(INDEX(maxArea_perResidue!$B$2:$B$21,MATCH($B54,maxArea_perResidue!$A$2:$A$21,0)))&gt;0),areaSAS!$F54/(INDEX(maxArea_perResidue!$B$2:$B$21,MATCH($B54,maxArea_perResidue!$A$2:$A$21,0))),"")</f>
        <v/>
      </c>
      <c r="S54" t="str">
        <f>IF(AND($B54=S$1,areaSAS!$F54/(INDEX(maxArea_perResidue!$B$2:$B$21,MATCH($B54,maxArea_perResidue!$A$2:$A$21,0)))&gt;0),areaSAS!$F54/(INDEX(maxArea_perResidue!$B$2:$B$21,MATCH($B54,maxArea_perResidue!$A$2:$A$21,0))),"")</f>
        <v/>
      </c>
      <c r="T54" t="str">
        <f>IF(AND($B54=T$1,areaSAS!$F54/(INDEX(maxArea_perResidue!$B$2:$B$21,MATCH($B54,maxArea_perResidue!$A$2:$A$21,0)))&gt;0),areaSAS!$F54/(INDEX(maxArea_perResidue!$B$2:$B$21,MATCH($B54,maxArea_perResidue!$A$2:$A$21,0))),"")</f>
        <v/>
      </c>
      <c r="U54" t="str">
        <f>IF(AND($B54=U$1,areaSAS!$F54/(INDEX(maxArea_perResidue!$B$2:$B$21,MATCH($B54,maxArea_perResidue!$A$2:$A$21,0)))&gt;0),areaSAS!$F54/(INDEX(maxArea_perResidue!$B$2:$B$21,MATCH($B54,maxArea_perResidue!$A$2:$A$21,0))),"")</f>
        <v/>
      </c>
      <c r="V54" t="str">
        <f>IF(AND($B54=V$1,areaSAS!$F54/(INDEX(maxArea_perResidue!$B$2:$B$21,MATCH($B54,maxArea_perResidue!$A$2:$A$21,0)))&gt;0),areaSAS!$F54/(INDEX(maxArea_perResidue!$B$2:$B$21,MATCH($B54,maxArea_perResidue!$A$2:$A$21,0))),"")</f>
        <v/>
      </c>
      <c r="W54" t="str">
        <f>IF(AND($B54=W$1,areaSAS!$F54/(INDEX(maxArea_perResidue!$B$2:$B$21,MATCH($B54,maxArea_perResidue!$A$2:$A$21,0)))&gt;0),areaSAS!$F54/(INDEX(maxArea_perResidue!$B$2:$B$21,MATCH($B54,maxArea_perResidue!$A$2:$A$21,0))),"")</f>
        <v/>
      </c>
      <c r="X54" t="str">
        <f>IF(AND($B54=X$1,areaSAS!$F54/(INDEX(maxArea_perResidue!$B$2:$B$21,MATCH($B54,maxArea_perResidue!$A$2:$A$21,0)))&gt;0),areaSAS!$F54/(INDEX(maxArea_perResidue!$B$2:$B$21,MATCH($B54,maxArea_perResidue!$A$2:$A$21,0))),"")</f>
        <v/>
      </c>
      <c r="Y54" t="str">
        <f>IF(AND($B54=Y$1,areaSAS!$F54/(INDEX(maxArea_perResidue!$B$2:$B$21,MATCH($B54,maxArea_perResidue!$A$2:$A$21,0)))&gt;0),areaSAS!$F54/(INDEX(maxArea_perResidue!$B$2:$B$21,MATCH($B54,maxArea_perResidue!$A$2:$A$21,0))),"")</f>
        <v/>
      </c>
      <c r="Z54" t="str">
        <f>IF(AND($B54=Z$1,areaSAS!$F54/(INDEX(maxArea_perResidue!$B$2:$B$21,MATCH($B54,maxArea_perResidue!$A$2:$A$21,0)))&gt;0),areaSAS!$F54/(INDEX(maxArea_perResidue!$B$2:$B$21,MATCH($B54,maxArea_perResidue!$A$2:$A$21,0))),"")</f>
        <v/>
      </c>
      <c r="AA54" t="str">
        <f>IF(AND($B54=AA$1,areaSAS!$F54/(INDEX(maxArea_perResidue!$B$2:$B$21,MATCH($B54,maxArea_perResidue!$A$2:$A$21,0)))&gt;0),areaSAS!$F54/(INDEX(maxArea_perResidue!$B$2:$B$21,MATCH($B54,maxArea_perResidue!$A$2:$A$21,0))),"")</f>
        <v/>
      </c>
      <c r="AB54">
        <f>IF(AND($B54=AB$1,areaSAS!$F54/(INDEX(maxArea_perResidue!$B$2:$B$21,MATCH($B54,maxArea_perResidue!$A$2:$A$21,0)))&gt;0),areaSAS!$F54/(INDEX(maxArea_perResidue!$B$2:$B$21,MATCH($B54,maxArea_perResidue!$A$2:$A$21,0))),"")</f>
        <v>0.17358596804391183</v>
      </c>
      <c r="AC54" t="str">
        <f>IF(AND($B54=AC$1,areaSAS!$F54/(INDEX(maxArea_perResidue!$B$2:$B$21,MATCH($B54,maxArea_perResidue!$A$2:$A$21,0)))&gt;0),areaSAS!$F54/(INDEX(maxArea_perResidue!$B$2:$B$21,MATCH($B54,maxArea_perResidue!$A$2:$A$21,0))),"")</f>
        <v/>
      </c>
      <c r="AD54" t="str">
        <f>IF(AND($B54=AD$1,areaSAS!$F54/(INDEX(maxArea_perResidue!$B$2:$B$21,MATCH($B54,maxArea_perResidue!$A$2:$A$21,0)))&gt;0),areaSAS!$F54/(INDEX(maxArea_perResidue!$B$2:$B$21,MATCH($B54,maxArea_perResidue!$A$2:$A$21,0))),"")</f>
        <v/>
      </c>
      <c r="AE54" s="5" t="str">
        <f>IF(AND($B54=AE$1,areaSAS!$F54/(INDEX(maxArea_perResidue!$B$2:$B$21,MATCH($B54,maxArea_perResidue!$A$2:$A$21,0)))&gt;0),areaSAS!$F54/(INDEX(maxArea_perResidue!$B$2:$B$21,MATCH($B54,maxArea_perResidue!$A$2:$A$21,0))),"")</f>
        <v/>
      </c>
    </row>
    <row r="55" spans="1:31" x14ac:dyDescent="0.3">
      <c r="A55">
        <v>54</v>
      </c>
      <c r="B55" t="s">
        <v>530</v>
      </c>
      <c r="C55" t="s">
        <v>53</v>
      </c>
      <c r="D55">
        <v>59.159991145133901</v>
      </c>
      <c r="F55" s="1">
        <f t="shared" si="0"/>
        <v>59.159991145133901</v>
      </c>
      <c r="H55" s="2">
        <f t="shared" si="1"/>
        <v>0.36078452723533366</v>
      </c>
      <c r="I55" s="2">
        <f t="shared" si="2"/>
        <v>1</v>
      </c>
      <c r="J55" s="2">
        <f t="shared" si="3"/>
        <v>11</v>
      </c>
      <c r="L55">
        <f>IF(AND($B55=L$1,areaSAS!$F55/(INDEX(maxArea_perResidue!$B$2:$B$21,MATCH($B55,maxArea_perResidue!$A$2:$A$21,0)))&gt;0),areaSAS!$F55/(INDEX(maxArea_perResidue!$B$2:$B$21,MATCH($B55,maxArea_perResidue!$A$2:$A$21,0))),"")</f>
        <v>0.48892554665399918</v>
      </c>
      <c r="M55" t="str">
        <f>IF(AND($B55=M$1,areaSAS!$F55/(INDEX(maxArea_perResidue!$B$2:$B$21,MATCH($B55,maxArea_perResidue!$A$2:$A$21,0)))&gt;0),areaSAS!$F55/(INDEX(maxArea_perResidue!$B$2:$B$21,MATCH($B55,maxArea_perResidue!$A$2:$A$21,0))),"")</f>
        <v/>
      </c>
      <c r="N55" t="str">
        <f>IF(AND($B55=N$1,areaSAS!$F55/(INDEX(maxArea_perResidue!$B$2:$B$21,MATCH($B55,maxArea_perResidue!$A$2:$A$21,0)))&gt;0),areaSAS!$F55/(INDEX(maxArea_perResidue!$B$2:$B$21,MATCH($B55,maxArea_perResidue!$A$2:$A$21,0))),"")</f>
        <v/>
      </c>
      <c r="O55" t="str">
        <f>IF(AND($B55=O$1,areaSAS!$F55/(INDEX(maxArea_perResidue!$B$2:$B$21,MATCH($B55,maxArea_perResidue!$A$2:$A$21,0)))&gt;0),areaSAS!$F55/(INDEX(maxArea_perResidue!$B$2:$B$21,MATCH($B55,maxArea_perResidue!$A$2:$A$21,0))),"")</f>
        <v/>
      </c>
      <c r="P55" t="str">
        <f>IF(AND($B55=P$1,areaSAS!$F55/(INDEX(maxArea_perResidue!$B$2:$B$21,MATCH($B55,maxArea_perResidue!$A$2:$A$21,0)))&gt;0),areaSAS!$F55/(INDEX(maxArea_perResidue!$B$2:$B$21,MATCH($B55,maxArea_perResidue!$A$2:$A$21,0))),"")</f>
        <v/>
      </c>
      <c r="Q55" t="str">
        <f>IF(AND($B55=Q$1,areaSAS!$F55/(INDEX(maxArea_perResidue!$B$2:$B$21,MATCH($B55,maxArea_perResidue!$A$2:$A$21,0)))&gt;0),areaSAS!$F55/(INDEX(maxArea_perResidue!$B$2:$B$21,MATCH($B55,maxArea_perResidue!$A$2:$A$21,0))),"")</f>
        <v/>
      </c>
      <c r="R55" t="str">
        <f>IF(AND($B55=R$1,areaSAS!$F55/(INDEX(maxArea_perResidue!$B$2:$B$21,MATCH($B55,maxArea_perResidue!$A$2:$A$21,0)))&gt;0),areaSAS!$F55/(INDEX(maxArea_perResidue!$B$2:$B$21,MATCH($B55,maxArea_perResidue!$A$2:$A$21,0))),"")</f>
        <v/>
      </c>
      <c r="S55" t="str">
        <f>IF(AND($B55=S$1,areaSAS!$F55/(INDEX(maxArea_perResidue!$B$2:$B$21,MATCH($B55,maxArea_perResidue!$A$2:$A$21,0)))&gt;0),areaSAS!$F55/(INDEX(maxArea_perResidue!$B$2:$B$21,MATCH($B55,maxArea_perResidue!$A$2:$A$21,0))),"")</f>
        <v/>
      </c>
      <c r="T55" t="str">
        <f>IF(AND($B55=T$1,areaSAS!$F55/(INDEX(maxArea_perResidue!$B$2:$B$21,MATCH($B55,maxArea_perResidue!$A$2:$A$21,0)))&gt;0),areaSAS!$F55/(INDEX(maxArea_perResidue!$B$2:$B$21,MATCH($B55,maxArea_perResidue!$A$2:$A$21,0))),"")</f>
        <v/>
      </c>
      <c r="U55" t="str">
        <f>IF(AND($B55=U$1,areaSAS!$F55/(INDEX(maxArea_perResidue!$B$2:$B$21,MATCH($B55,maxArea_perResidue!$A$2:$A$21,0)))&gt;0),areaSAS!$F55/(INDEX(maxArea_perResidue!$B$2:$B$21,MATCH($B55,maxArea_perResidue!$A$2:$A$21,0))),"")</f>
        <v/>
      </c>
      <c r="V55" t="str">
        <f>IF(AND($B55=V$1,areaSAS!$F55/(INDEX(maxArea_perResidue!$B$2:$B$21,MATCH($B55,maxArea_perResidue!$A$2:$A$21,0)))&gt;0),areaSAS!$F55/(INDEX(maxArea_perResidue!$B$2:$B$21,MATCH($B55,maxArea_perResidue!$A$2:$A$21,0))),"")</f>
        <v/>
      </c>
      <c r="W55" t="str">
        <f>IF(AND($B55=W$1,areaSAS!$F55/(INDEX(maxArea_perResidue!$B$2:$B$21,MATCH($B55,maxArea_perResidue!$A$2:$A$21,0)))&gt;0),areaSAS!$F55/(INDEX(maxArea_perResidue!$B$2:$B$21,MATCH($B55,maxArea_perResidue!$A$2:$A$21,0))),"")</f>
        <v/>
      </c>
      <c r="X55" t="str">
        <f>IF(AND($B55=X$1,areaSAS!$F55/(INDEX(maxArea_perResidue!$B$2:$B$21,MATCH($B55,maxArea_perResidue!$A$2:$A$21,0)))&gt;0),areaSAS!$F55/(INDEX(maxArea_perResidue!$B$2:$B$21,MATCH($B55,maxArea_perResidue!$A$2:$A$21,0))),"")</f>
        <v/>
      </c>
      <c r="Y55" t="str">
        <f>IF(AND($B55=Y$1,areaSAS!$F55/(INDEX(maxArea_perResidue!$B$2:$B$21,MATCH($B55,maxArea_perResidue!$A$2:$A$21,0)))&gt;0),areaSAS!$F55/(INDEX(maxArea_perResidue!$B$2:$B$21,MATCH($B55,maxArea_perResidue!$A$2:$A$21,0))),"")</f>
        <v/>
      </c>
      <c r="Z55" t="str">
        <f>IF(AND($B55=Z$1,areaSAS!$F55/(INDEX(maxArea_perResidue!$B$2:$B$21,MATCH($B55,maxArea_perResidue!$A$2:$A$21,0)))&gt;0),areaSAS!$F55/(INDEX(maxArea_perResidue!$B$2:$B$21,MATCH($B55,maxArea_perResidue!$A$2:$A$21,0))),"")</f>
        <v/>
      </c>
      <c r="AA55" t="str">
        <f>IF(AND($B55=AA$1,areaSAS!$F55/(INDEX(maxArea_perResidue!$B$2:$B$21,MATCH($B55,maxArea_perResidue!$A$2:$A$21,0)))&gt;0),areaSAS!$F55/(INDEX(maxArea_perResidue!$B$2:$B$21,MATCH($B55,maxArea_perResidue!$A$2:$A$21,0))),"")</f>
        <v/>
      </c>
      <c r="AB55" t="str">
        <f>IF(AND($B55=AB$1,areaSAS!$F55/(INDEX(maxArea_perResidue!$B$2:$B$21,MATCH($B55,maxArea_perResidue!$A$2:$A$21,0)))&gt;0),areaSAS!$F55/(INDEX(maxArea_perResidue!$B$2:$B$21,MATCH($B55,maxArea_perResidue!$A$2:$A$21,0))),"")</f>
        <v/>
      </c>
      <c r="AC55" t="str">
        <f>IF(AND($B55=AC$1,areaSAS!$F55/(INDEX(maxArea_perResidue!$B$2:$B$21,MATCH($B55,maxArea_perResidue!$A$2:$A$21,0)))&gt;0),areaSAS!$F55/(INDEX(maxArea_perResidue!$B$2:$B$21,MATCH($B55,maxArea_perResidue!$A$2:$A$21,0))),"")</f>
        <v/>
      </c>
      <c r="AD55" t="str">
        <f>IF(AND($B55=AD$1,areaSAS!$F55/(INDEX(maxArea_perResidue!$B$2:$B$21,MATCH($B55,maxArea_perResidue!$A$2:$A$21,0)))&gt;0),areaSAS!$F55/(INDEX(maxArea_perResidue!$B$2:$B$21,MATCH($B55,maxArea_perResidue!$A$2:$A$21,0))),"")</f>
        <v/>
      </c>
      <c r="AE55" s="5" t="str">
        <f>IF(AND($B55=AE$1,areaSAS!$F55/(INDEX(maxArea_perResidue!$B$2:$B$21,MATCH($B55,maxArea_perResidue!$A$2:$A$21,0)))&gt;0),areaSAS!$F55/(INDEX(maxArea_perResidue!$B$2:$B$21,MATCH($B55,maxArea_perResidue!$A$2:$A$21,0))),"")</f>
        <v/>
      </c>
    </row>
    <row r="56" spans="1:31" x14ac:dyDescent="0.3">
      <c r="A56">
        <v>55</v>
      </c>
      <c r="B56" t="s">
        <v>524</v>
      </c>
      <c r="C56" t="s">
        <v>54</v>
      </c>
      <c r="D56">
        <v>58.805184364318798</v>
      </c>
      <c r="F56" s="1">
        <f t="shared" si="0"/>
        <v>58.805184364318798</v>
      </c>
      <c r="H56" s="2">
        <f t="shared" si="1"/>
        <v>0.35862075414817701</v>
      </c>
      <c r="I56" s="2">
        <f t="shared" si="2"/>
        <v>1</v>
      </c>
      <c r="J56" s="2">
        <f t="shared" si="3"/>
        <v>11</v>
      </c>
      <c r="L56" t="str">
        <f>IF(AND($B56=L$1,areaSAS!$F56/(INDEX(maxArea_perResidue!$B$2:$B$21,MATCH($B56,maxArea_perResidue!$A$2:$A$21,0)))&gt;0),areaSAS!$F56/(INDEX(maxArea_perResidue!$B$2:$B$21,MATCH($B56,maxArea_perResidue!$A$2:$A$21,0))),"")</f>
        <v/>
      </c>
      <c r="M56" t="str">
        <f>IF(AND($B56=M$1,areaSAS!$F56/(INDEX(maxArea_perResidue!$B$2:$B$21,MATCH($B56,maxArea_perResidue!$A$2:$A$21,0)))&gt;0),areaSAS!$F56/(INDEX(maxArea_perResidue!$B$2:$B$21,MATCH($B56,maxArea_perResidue!$A$2:$A$21,0))),"")</f>
        <v/>
      </c>
      <c r="N56" t="str">
        <f>IF(AND($B56=N$1,areaSAS!$F56/(INDEX(maxArea_perResidue!$B$2:$B$21,MATCH($B56,maxArea_perResidue!$A$2:$A$21,0)))&gt;0),areaSAS!$F56/(INDEX(maxArea_perResidue!$B$2:$B$21,MATCH($B56,maxArea_perResidue!$A$2:$A$21,0))),"")</f>
        <v/>
      </c>
      <c r="O56" t="str">
        <f>IF(AND($B56=O$1,areaSAS!$F56/(INDEX(maxArea_perResidue!$B$2:$B$21,MATCH($B56,maxArea_perResidue!$A$2:$A$21,0)))&gt;0),areaSAS!$F56/(INDEX(maxArea_perResidue!$B$2:$B$21,MATCH($B56,maxArea_perResidue!$A$2:$A$21,0))),"")</f>
        <v/>
      </c>
      <c r="P56">
        <f>IF(AND($B56=P$1,areaSAS!$F56/(INDEX(maxArea_perResidue!$B$2:$B$21,MATCH($B56,maxArea_perResidue!$A$2:$A$21,0)))&gt;0),areaSAS!$F56/(INDEX(maxArea_perResidue!$B$2:$B$21,MATCH($B56,maxArea_perResidue!$A$2:$A$21,0))),"")</f>
        <v>0.27479058114167665</v>
      </c>
      <c r="Q56" t="str">
        <f>IF(AND($B56=Q$1,areaSAS!$F56/(INDEX(maxArea_perResidue!$B$2:$B$21,MATCH($B56,maxArea_perResidue!$A$2:$A$21,0)))&gt;0),areaSAS!$F56/(INDEX(maxArea_perResidue!$B$2:$B$21,MATCH($B56,maxArea_perResidue!$A$2:$A$21,0))),"")</f>
        <v/>
      </c>
      <c r="R56" t="str">
        <f>IF(AND($B56=R$1,areaSAS!$F56/(INDEX(maxArea_perResidue!$B$2:$B$21,MATCH($B56,maxArea_perResidue!$A$2:$A$21,0)))&gt;0),areaSAS!$F56/(INDEX(maxArea_perResidue!$B$2:$B$21,MATCH($B56,maxArea_perResidue!$A$2:$A$21,0))),"")</f>
        <v/>
      </c>
      <c r="S56" t="str">
        <f>IF(AND($B56=S$1,areaSAS!$F56/(INDEX(maxArea_perResidue!$B$2:$B$21,MATCH($B56,maxArea_perResidue!$A$2:$A$21,0)))&gt;0),areaSAS!$F56/(INDEX(maxArea_perResidue!$B$2:$B$21,MATCH($B56,maxArea_perResidue!$A$2:$A$21,0))),"")</f>
        <v/>
      </c>
      <c r="T56" t="str">
        <f>IF(AND($B56=T$1,areaSAS!$F56/(INDEX(maxArea_perResidue!$B$2:$B$21,MATCH($B56,maxArea_perResidue!$A$2:$A$21,0)))&gt;0),areaSAS!$F56/(INDEX(maxArea_perResidue!$B$2:$B$21,MATCH($B56,maxArea_perResidue!$A$2:$A$21,0))),"")</f>
        <v/>
      </c>
      <c r="U56" t="str">
        <f>IF(AND($B56=U$1,areaSAS!$F56/(INDEX(maxArea_perResidue!$B$2:$B$21,MATCH($B56,maxArea_perResidue!$A$2:$A$21,0)))&gt;0),areaSAS!$F56/(INDEX(maxArea_perResidue!$B$2:$B$21,MATCH($B56,maxArea_perResidue!$A$2:$A$21,0))),"")</f>
        <v/>
      </c>
      <c r="V56" t="str">
        <f>IF(AND($B56=V$1,areaSAS!$F56/(INDEX(maxArea_perResidue!$B$2:$B$21,MATCH($B56,maxArea_perResidue!$A$2:$A$21,0)))&gt;0),areaSAS!$F56/(INDEX(maxArea_perResidue!$B$2:$B$21,MATCH($B56,maxArea_perResidue!$A$2:$A$21,0))),"")</f>
        <v/>
      </c>
      <c r="W56" t="str">
        <f>IF(AND($B56=W$1,areaSAS!$F56/(INDEX(maxArea_perResidue!$B$2:$B$21,MATCH($B56,maxArea_perResidue!$A$2:$A$21,0)))&gt;0),areaSAS!$F56/(INDEX(maxArea_perResidue!$B$2:$B$21,MATCH($B56,maxArea_perResidue!$A$2:$A$21,0))),"")</f>
        <v/>
      </c>
      <c r="X56" t="str">
        <f>IF(AND($B56=X$1,areaSAS!$F56/(INDEX(maxArea_perResidue!$B$2:$B$21,MATCH($B56,maxArea_perResidue!$A$2:$A$21,0)))&gt;0),areaSAS!$F56/(INDEX(maxArea_perResidue!$B$2:$B$21,MATCH($B56,maxArea_perResidue!$A$2:$A$21,0))),"")</f>
        <v/>
      </c>
      <c r="Y56" t="str">
        <f>IF(AND($B56=Y$1,areaSAS!$F56/(INDEX(maxArea_perResidue!$B$2:$B$21,MATCH($B56,maxArea_perResidue!$A$2:$A$21,0)))&gt;0),areaSAS!$F56/(INDEX(maxArea_perResidue!$B$2:$B$21,MATCH($B56,maxArea_perResidue!$A$2:$A$21,0))),"")</f>
        <v/>
      </c>
      <c r="Z56" t="str">
        <f>IF(AND($B56=Z$1,areaSAS!$F56/(INDEX(maxArea_perResidue!$B$2:$B$21,MATCH($B56,maxArea_perResidue!$A$2:$A$21,0)))&gt;0),areaSAS!$F56/(INDEX(maxArea_perResidue!$B$2:$B$21,MATCH($B56,maxArea_perResidue!$A$2:$A$21,0))),"")</f>
        <v/>
      </c>
      <c r="AA56" t="str">
        <f>IF(AND($B56=AA$1,areaSAS!$F56/(INDEX(maxArea_perResidue!$B$2:$B$21,MATCH($B56,maxArea_perResidue!$A$2:$A$21,0)))&gt;0),areaSAS!$F56/(INDEX(maxArea_perResidue!$B$2:$B$21,MATCH($B56,maxArea_perResidue!$A$2:$A$21,0))),"")</f>
        <v/>
      </c>
      <c r="AB56" t="str">
        <f>IF(AND($B56=AB$1,areaSAS!$F56/(INDEX(maxArea_perResidue!$B$2:$B$21,MATCH($B56,maxArea_perResidue!$A$2:$A$21,0)))&gt;0),areaSAS!$F56/(INDEX(maxArea_perResidue!$B$2:$B$21,MATCH($B56,maxArea_perResidue!$A$2:$A$21,0))),"")</f>
        <v/>
      </c>
      <c r="AC56" t="str">
        <f>IF(AND($B56=AC$1,areaSAS!$F56/(INDEX(maxArea_perResidue!$B$2:$B$21,MATCH($B56,maxArea_perResidue!$A$2:$A$21,0)))&gt;0),areaSAS!$F56/(INDEX(maxArea_perResidue!$B$2:$B$21,MATCH($B56,maxArea_perResidue!$A$2:$A$21,0))),"")</f>
        <v/>
      </c>
      <c r="AD56" t="str">
        <f>IF(AND($B56=AD$1,areaSAS!$F56/(INDEX(maxArea_perResidue!$B$2:$B$21,MATCH($B56,maxArea_perResidue!$A$2:$A$21,0)))&gt;0),areaSAS!$F56/(INDEX(maxArea_perResidue!$B$2:$B$21,MATCH($B56,maxArea_perResidue!$A$2:$A$21,0))),"")</f>
        <v/>
      </c>
      <c r="AE56" s="5" t="str">
        <f>IF(AND($B56=AE$1,areaSAS!$F56/(INDEX(maxArea_perResidue!$B$2:$B$21,MATCH($B56,maxArea_perResidue!$A$2:$A$21,0)))&gt;0),areaSAS!$F56/(INDEX(maxArea_perResidue!$B$2:$B$21,MATCH($B56,maxArea_perResidue!$A$2:$A$21,0))),"")</f>
        <v/>
      </c>
    </row>
    <row r="57" spans="1:31" x14ac:dyDescent="0.3">
      <c r="A57">
        <v>56</v>
      </c>
      <c r="B57" t="s">
        <v>519</v>
      </c>
      <c r="C57" t="s">
        <v>55</v>
      </c>
      <c r="D57">
        <v>53.900744676589902</v>
      </c>
      <c r="F57" s="1">
        <f t="shared" si="0"/>
        <v>53.900744676589902</v>
      </c>
      <c r="H57" s="2">
        <f t="shared" si="1"/>
        <v>0.3287112507854974</v>
      </c>
      <c r="I57" s="2">
        <f t="shared" si="2"/>
        <v>1</v>
      </c>
      <c r="J57" s="2">
        <f t="shared" si="3"/>
        <v>11</v>
      </c>
      <c r="L57" t="str">
        <f>IF(AND($B57=L$1,areaSAS!$F57/(INDEX(maxArea_perResidue!$B$2:$B$21,MATCH($B57,maxArea_perResidue!$A$2:$A$21,0)))&gt;0),areaSAS!$F57/(INDEX(maxArea_perResidue!$B$2:$B$21,MATCH($B57,maxArea_perResidue!$A$2:$A$21,0))),"")</f>
        <v/>
      </c>
      <c r="M57" t="str">
        <f>IF(AND($B57=M$1,areaSAS!$F57/(INDEX(maxArea_perResidue!$B$2:$B$21,MATCH($B57,maxArea_perResidue!$A$2:$A$21,0)))&gt;0),areaSAS!$F57/(INDEX(maxArea_perResidue!$B$2:$B$21,MATCH($B57,maxArea_perResidue!$A$2:$A$21,0))),"")</f>
        <v/>
      </c>
      <c r="N57" t="str">
        <f>IF(AND($B57=N$1,areaSAS!$F57/(INDEX(maxArea_perResidue!$B$2:$B$21,MATCH($B57,maxArea_perResidue!$A$2:$A$21,0)))&gt;0),areaSAS!$F57/(INDEX(maxArea_perResidue!$B$2:$B$21,MATCH($B57,maxArea_perResidue!$A$2:$A$21,0))),"")</f>
        <v/>
      </c>
      <c r="O57" t="str">
        <f>IF(AND($B57=O$1,areaSAS!$F57/(INDEX(maxArea_perResidue!$B$2:$B$21,MATCH($B57,maxArea_perResidue!$A$2:$A$21,0)))&gt;0),areaSAS!$F57/(INDEX(maxArea_perResidue!$B$2:$B$21,MATCH($B57,maxArea_perResidue!$A$2:$A$21,0))),"")</f>
        <v/>
      </c>
      <c r="P57" t="str">
        <f>IF(AND($B57=P$1,areaSAS!$F57/(INDEX(maxArea_perResidue!$B$2:$B$21,MATCH($B57,maxArea_perResidue!$A$2:$A$21,0)))&gt;0),areaSAS!$F57/(INDEX(maxArea_perResidue!$B$2:$B$21,MATCH($B57,maxArea_perResidue!$A$2:$A$21,0))),"")</f>
        <v/>
      </c>
      <c r="Q57" t="str">
        <f>IF(AND($B57=Q$1,areaSAS!$F57/(INDEX(maxArea_perResidue!$B$2:$B$21,MATCH($B57,maxArea_perResidue!$A$2:$A$21,0)))&gt;0),areaSAS!$F57/(INDEX(maxArea_perResidue!$B$2:$B$21,MATCH($B57,maxArea_perResidue!$A$2:$A$21,0))),"")</f>
        <v/>
      </c>
      <c r="R57" t="str">
        <f>IF(AND($B57=R$1,areaSAS!$F57/(INDEX(maxArea_perResidue!$B$2:$B$21,MATCH($B57,maxArea_perResidue!$A$2:$A$21,0)))&gt;0),areaSAS!$F57/(INDEX(maxArea_perResidue!$B$2:$B$21,MATCH($B57,maxArea_perResidue!$A$2:$A$21,0))),"")</f>
        <v/>
      </c>
      <c r="S57" t="str">
        <f>IF(AND($B57=S$1,areaSAS!$F57/(INDEX(maxArea_perResidue!$B$2:$B$21,MATCH($B57,maxArea_perResidue!$A$2:$A$21,0)))&gt;0),areaSAS!$F57/(INDEX(maxArea_perResidue!$B$2:$B$21,MATCH($B57,maxArea_perResidue!$A$2:$A$21,0))),"")</f>
        <v/>
      </c>
      <c r="T57" t="str">
        <f>IF(AND($B57=T$1,areaSAS!$F57/(INDEX(maxArea_perResidue!$B$2:$B$21,MATCH($B57,maxArea_perResidue!$A$2:$A$21,0)))&gt;0),areaSAS!$F57/(INDEX(maxArea_perResidue!$B$2:$B$21,MATCH($B57,maxArea_perResidue!$A$2:$A$21,0))),"")</f>
        <v/>
      </c>
      <c r="U57" t="str">
        <f>IF(AND($B57=U$1,areaSAS!$F57/(INDEX(maxArea_perResidue!$B$2:$B$21,MATCH($B57,maxArea_perResidue!$A$2:$A$21,0)))&gt;0),areaSAS!$F57/(INDEX(maxArea_perResidue!$B$2:$B$21,MATCH($B57,maxArea_perResidue!$A$2:$A$21,0))),"")</f>
        <v/>
      </c>
      <c r="V57" t="str">
        <f>IF(AND($B57=V$1,areaSAS!$F57/(INDEX(maxArea_perResidue!$B$2:$B$21,MATCH($B57,maxArea_perResidue!$A$2:$A$21,0)))&gt;0),areaSAS!$F57/(INDEX(maxArea_perResidue!$B$2:$B$21,MATCH($B57,maxArea_perResidue!$A$2:$A$21,0))),"")</f>
        <v/>
      </c>
      <c r="W57">
        <f>IF(AND($B57=W$1,areaSAS!$F57/(INDEX(maxArea_perResidue!$B$2:$B$21,MATCH($B57,maxArea_perResidue!$A$2:$A$21,0)))&gt;0),areaSAS!$F57/(INDEX(maxArea_perResidue!$B$2:$B$21,MATCH($B57,maxArea_perResidue!$A$2:$A$21,0))),"")</f>
        <v>0.32667117985812061</v>
      </c>
      <c r="X57" t="str">
        <f>IF(AND($B57=X$1,areaSAS!$F57/(INDEX(maxArea_perResidue!$B$2:$B$21,MATCH($B57,maxArea_perResidue!$A$2:$A$21,0)))&gt;0),areaSAS!$F57/(INDEX(maxArea_perResidue!$B$2:$B$21,MATCH($B57,maxArea_perResidue!$A$2:$A$21,0))),"")</f>
        <v/>
      </c>
      <c r="Y57" t="str">
        <f>IF(AND($B57=Y$1,areaSAS!$F57/(INDEX(maxArea_perResidue!$B$2:$B$21,MATCH($B57,maxArea_perResidue!$A$2:$A$21,0)))&gt;0),areaSAS!$F57/(INDEX(maxArea_perResidue!$B$2:$B$21,MATCH($B57,maxArea_perResidue!$A$2:$A$21,0))),"")</f>
        <v/>
      </c>
      <c r="Z57" t="str">
        <f>IF(AND($B57=Z$1,areaSAS!$F57/(INDEX(maxArea_perResidue!$B$2:$B$21,MATCH($B57,maxArea_perResidue!$A$2:$A$21,0)))&gt;0),areaSAS!$F57/(INDEX(maxArea_perResidue!$B$2:$B$21,MATCH($B57,maxArea_perResidue!$A$2:$A$21,0))),"")</f>
        <v/>
      </c>
      <c r="AA57" t="str">
        <f>IF(AND($B57=AA$1,areaSAS!$F57/(INDEX(maxArea_perResidue!$B$2:$B$21,MATCH($B57,maxArea_perResidue!$A$2:$A$21,0)))&gt;0),areaSAS!$F57/(INDEX(maxArea_perResidue!$B$2:$B$21,MATCH($B57,maxArea_perResidue!$A$2:$A$21,0))),"")</f>
        <v/>
      </c>
      <c r="AB57" t="str">
        <f>IF(AND($B57=AB$1,areaSAS!$F57/(INDEX(maxArea_perResidue!$B$2:$B$21,MATCH($B57,maxArea_perResidue!$A$2:$A$21,0)))&gt;0),areaSAS!$F57/(INDEX(maxArea_perResidue!$B$2:$B$21,MATCH($B57,maxArea_perResidue!$A$2:$A$21,0))),"")</f>
        <v/>
      </c>
      <c r="AC57" t="str">
        <f>IF(AND($B57=AC$1,areaSAS!$F57/(INDEX(maxArea_perResidue!$B$2:$B$21,MATCH($B57,maxArea_perResidue!$A$2:$A$21,0)))&gt;0),areaSAS!$F57/(INDEX(maxArea_perResidue!$B$2:$B$21,MATCH($B57,maxArea_perResidue!$A$2:$A$21,0))),"")</f>
        <v/>
      </c>
      <c r="AD57" t="str">
        <f>IF(AND($B57=AD$1,areaSAS!$F57/(INDEX(maxArea_perResidue!$B$2:$B$21,MATCH($B57,maxArea_perResidue!$A$2:$A$21,0)))&gt;0),areaSAS!$F57/(INDEX(maxArea_perResidue!$B$2:$B$21,MATCH($B57,maxArea_perResidue!$A$2:$A$21,0))),"")</f>
        <v/>
      </c>
      <c r="AE57" s="5" t="str">
        <f>IF(AND($B57=AE$1,areaSAS!$F57/(INDEX(maxArea_perResidue!$B$2:$B$21,MATCH($B57,maxArea_perResidue!$A$2:$A$21,0)))&gt;0),areaSAS!$F57/(INDEX(maxArea_perResidue!$B$2:$B$21,MATCH($B57,maxArea_perResidue!$A$2:$A$21,0))),"")</f>
        <v/>
      </c>
    </row>
    <row r="58" spans="1:31" x14ac:dyDescent="0.3">
      <c r="A58">
        <v>57</v>
      </c>
      <c r="B58" t="s">
        <v>516</v>
      </c>
      <c r="C58" t="s">
        <v>56</v>
      </c>
      <c r="D58">
        <v>73.728283435106206</v>
      </c>
      <c r="F58" s="1">
        <f t="shared" si="0"/>
        <v>73.728283435106206</v>
      </c>
      <c r="H58" s="2">
        <f t="shared" si="1"/>
        <v>0.44962859811373407</v>
      </c>
      <c r="I58" s="2">
        <f t="shared" si="2"/>
        <v>1</v>
      </c>
      <c r="J58" s="2">
        <f t="shared" si="3"/>
        <v>11</v>
      </c>
      <c r="L58" t="str">
        <f>IF(AND($B58=L$1,areaSAS!$F58/(INDEX(maxArea_perResidue!$B$2:$B$21,MATCH($B58,maxArea_perResidue!$A$2:$A$21,0)))&gt;0),areaSAS!$F58/(INDEX(maxArea_perResidue!$B$2:$B$21,MATCH($B58,maxArea_perResidue!$A$2:$A$21,0))),"")</f>
        <v/>
      </c>
      <c r="M58">
        <f>IF(AND($B58=M$1,areaSAS!$F58/(INDEX(maxArea_perResidue!$B$2:$B$21,MATCH($B58,maxArea_perResidue!$A$2:$A$21,0)))&gt;0),areaSAS!$F58/(INDEX(maxArea_perResidue!$B$2:$B$21,MATCH($B58,maxArea_perResidue!$A$2:$A$21,0))),"")</f>
        <v>0.2782199374909668</v>
      </c>
      <c r="N58" t="str">
        <f>IF(AND($B58=N$1,areaSAS!$F58/(INDEX(maxArea_perResidue!$B$2:$B$21,MATCH($B58,maxArea_perResidue!$A$2:$A$21,0)))&gt;0),areaSAS!$F58/(INDEX(maxArea_perResidue!$B$2:$B$21,MATCH($B58,maxArea_perResidue!$A$2:$A$21,0))),"")</f>
        <v/>
      </c>
      <c r="O58" t="str">
        <f>IF(AND($B58=O$1,areaSAS!$F58/(INDEX(maxArea_perResidue!$B$2:$B$21,MATCH($B58,maxArea_perResidue!$A$2:$A$21,0)))&gt;0),areaSAS!$F58/(INDEX(maxArea_perResidue!$B$2:$B$21,MATCH($B58,maxArea_perResidue!$A$2:$A$21,0))),"")</f>
        <v/>
      </c>
      <c r="P58" t="str">
        <f>IF(AND($B58=P$1,areaSAS!$F58/(INDEX(maxArea_perResidue!$B$2:$B$21,MATCH($B58,maxArea_perResidue!$A$2:$A$21,0)))&gt;0),areaSAS!$F58/(INDEX(maxArea_perResidue!$B$2:$B$21,MATCH($B58,maxArea_perResidue!$A$2:$A$21,0))),"")</f>
        <v/>
      </c>
      <c r="Q58" t="str">
        <f>IF(AND($B58=Q$1,areaSAS!$F58/(INDEX(maxArea_perResidue!$B$2:$B$21,MATCH($B58,maxArea_perResidue!$A$2:$A$21,0)))&gt;0),areaSAS!$F58/(INDEX(maxArea_perResidue!$B$2:$B$21,MATCH($B58,maxArea_perResidue!$A$2:$A$21,0))),"")</f>
        <v/>
      </c>
      <c r="R58" t="str">
        <f>IF(AND($B58=R$1,areaSAS!$F58/(INDEX(maxArea_perResidue!$B$2:$B$21,MATCH($B58,maxArea_perResidue!$A$2:$A$21,0)))&gt;0),areaSAS!$F58/(INDEX(maxArea_perResidue!$B$2:$B$21,MATCH($B58,maxArea_perResidue!$A$2:$A$21,0))),"")</f>
        <v/>
      </c>
      <c r="S58" t="str">
        <f>IF(AND($B58=S$1,areaSAS!$F58/(INDEX(maxArea_perResidue!$B$2:$B$21,MATCH($B58,maxArea_perResidue!$A$2:$A$21,0)))&gt;0),areaSAS!$F58/(INDEX(maxArea_perResidue!$B$2:$B$21,MATCH($B58,maxArea_perResidue!$A$2:$A$21,0))),"")</f>
        <v/>
      </c>
      <c r="T58" t="str">
        <f>IF(AND($B58=T$1,areaSAS!$F58/(INDEX(maxArea_perResidue!$B$2:$B$21,MATCH($B58,maxArea_perResidue!$A$2:$A$21,0)))&gt;0),areaSAS!$F58/(INDEX(maxArea_perResidue!$B$2:$B$21,MATCH($B58,maxArea_perResidue!$A$2:$A$21,0))),"")</f>
        <v/>
      </c>
      <c r="U58" t="str">
        <f>IF(AND($B58=U$1,areaSAS!$F58/(INDEX(maxArea_perResidue!$B$2:$B$21,MATCH($B58,maxArea_perResidue!$A$2:$A$21,0)))&gt;0),areaSAS!$F58/(INDEX(maxArea_perResidue!$B$2:$B$21,MATCH($B58,maxArea_perResidue!$A$2:$A$21,0))),"")</f>
        <v/>
      </c>
      <c r="V58" t="str">
        <f>IF(AND($B58=V$1,areaSAS!$F58/(INDEX(maxArea_perResidue!$B$2:$B$21,MATCH($B58,maxArea_perResidue!$A$2:$A$21,0)))&gt;0),areaSAS!$F58/(INDEX(maxArea_perResidue!$B$2:$B$21,MATCH($B58,maxArea_perResidue!$A$2:$A$21,0))),"")</f>
        <v/>
      </c>
      <c r="W58" t="str">
        <f>IF(AND($B58=W$1,areaSAS!$F58/(INDEX(maxArea_perResidue!$B$2:$B$21,MATCH($B58,maxArea_perResidue!$A$2:$A$21,0)))&gt;0),areaSAS!$F58/(INDEX(maxArea_perResidue!$B$2:$B$21,MATCH($B58,maxArea_perResidue!$A$2:$A$21,0))),"")</f>
        <v/>
      </c>
      <c r="X58" t="str">
        <f>IF(AND($B58=X$1,areaSAS!$F58/(INDEX(maxArea_perResidue!$B$2:$B$21,MATCH($B58,maxArea_perResidue!$A$2:$A$21,0)))&gt;0),areaSAS!$F58/(INDEX(maxArea_perResidue!$B$2:$B$21,MATCH($B58,maxArea_perResidue!$A$2:$A$21,0))),"")</f>
        <v/>
      </c>
      <c r="Y58" t="str">
        <f>IF(AND($B58=Y$1,areaSAS!$F58/(INDEX(maxArea_perResidue!$B$2:$B$21,MATCH($B58,maxArea_perResidue!$A$2:$A$21,0)))&gt;0),areaSAS!$F58/(INDEX(maxArea_perResidue!$B$2:$B$21,MATCH($B58,maxArea_perResidue!$A$2:$A$21,0))),"")</f>
        <v/>
      </c>
      <c r="Z58" t="str">
        <f>IF(AND($B58=Z$1,areaSAS!$F58/(INDEX(maxArea_perResidue!$B$2:$B$21,MATCH($B58,maxArea_perResidue!$A$2:$A$21,0)))&gt;0),areaSAS!$F58/(INDEX(maxArea_perResidue!$B$2:$B$21,MATCH($B58,maxArea_perResidue!$A$2:$A$21,0))),"")</f>
        <v/>
      </c>
      <c r="AA58" t="str">
        <f>IF(AND($B58=AA$1,areaSAS!$F58/(INDEX(maxArea_perResidue!$B$2:$B$21,MATCH($B58,maxArea_perResidue!$A$2:$A$21,0)))&gt;0),areaSAS!$F58/(INDEX(maxArea_perResidue!$B$2:$B$21,MATCH($B58,maxArea_perResidue!$A$2:$A$21,0))),"")</f>
        <v/>
      </c>
      <c r="AB58" t="str">
        <f>IF(AND($B58=AB$1,areaSAS!$F58/(INDEX(maxArea_perResidue!$B$2:$B$21,MATCH($B58,maxArea_perResidue!$A$2:$A$21,0)))&gt;0),areaSAS!$F58/(INDEX(maxArea_perResidue!$B$2:$B$21,MATCH($B58,maxArea_perResidue!$A$2:$A$21,0))),"")</f>
        <v/>
      </c>
      <c r="AC58" t="str">
        <f>IF(AND($B58=AC$1,areaSAS!$F58/(INDEX(maxArea_perResidue!$B$2:$B$21,MATCH($B58,maxArea_perResidue!$A$2:$A$21,0)))&gt;0),areaSAS!$F58/(INDEX(maxArea_perResidue!$B$2:$B$21,MATCH($B58,maxArea_perResidue!$A$2:$A$21,0))),"")</f>
        <v/>
      </c>
      <c r="AD58" t="str">
        <f>IF(AND($B58=AD$1,areaSAS!$F58/(INDEX(maxArea_perResidue!$B$2:$B$21,MATCH($B58,maxArea_perResidue!$A$2:$A$21,0)))&gt;0),areaSAS!$F58/(INDEX(maxArea_perResidue!$B$2:$B$21,MATCH($B58,maxArea_perResidue!$A$2:$A$21,0))),"")</f>
        <v/>
      </c>
      <c r="AE58" s="5" t="str">
        <f>IF(AND($B58=AE$1,areaSAS!$F58/(INDEX(maxArea_perResidue!$B$2:$B$21,MATCH($B58,maxArea_perResidue!$A$2:$A$21,0)))&gt;0),areaSAS!$F58/(INDEX(maxArea_perResidue!$B$2:$B$21,MATCH($B58,maxArea_perResidue!$A$2:$A$21,0))),"")</f>
        <v/>
      </c>
    </row>
    <row r="59" spans="1:31" x14ac:dyDescent="0.3">
      <c r="A59">
        <v>58</v>
      </c>
      <c r="B59" t="s">
        <v>520</v>
      </c>
      <c r="C59" t="s">
        <v>57</v>
      </c>
      <c r="D59">
        <v>7.37619757652282</v>
      </c>
      <c r="F59" s="1">
        <f t="shared" si="0"/>
        <v>7.37619757652282</v>
      </c>
      <c r="H59" s="2">
        <f t="shared" si="1"/>
        <v>4.4983406926339495E-2</v>
      </c>
      <c r="I59" s="2">
        <f t="shared" si="2"/>
        <v>0</v>
      </c>
      <c r="J59" s="2">
        <f t="shared" si="3"/>
        <v>11</v>
      </c>
      <c r="L59" t="str">
        <f>IF(AND($B59=L$1,areaSAS!$F59/(INDEX(maxArea_perResidue!$B$2:$B$21,MATCH($B59,maxArea_perResidue!$A$2:$A$21,0)))&gt;0),areaSAS!$F59/(INDEX(maxArea_perResidue!$B$2:$B$21,MATCH($B59,maxArea_perResidue!$A$2:$A$21,0))),"")</f>
        <v/>
      </c>
      <c r="M59" t="str">
        <f>IF(AND($B59=M$1,areaSAS!$F59/(INDEX(maxArea_perResidue!$B$2:$B$21,MATCH($B59,maxArea_perResidue!$A$2:$A$21,0)))&gt;0),areaSAS!$F59/(INDEX(maxArea_perResidue!$B$2:$B$21,MATCH($B59,maxArea_perResidue!$A$2:$A$21,0))),"")</f>
        <v/>
      </c>
      <c r="N59" t="str">
        <f>IF(AND($B59=N$1,areaSAS!$F59/(INDEX(maxArea_perResidue!$B$2:$B$21,MATCH($B59,maxArea_perResidue!$A$2:$A$21,0)))&gt;0),areaSAS!$F59/(INDEX(maxArea_perResidue!$B$2:$B$21,MATCH($B59,maxArea_perResidue!$A$2:$A$21,0))),"")</f>
        <v/>
      </c>
      <c r="O59" t="str">
        <f>IF(AND($B59=O$1,areaSAS!$F59/(INDEX(maxArea_perResidue!$B$2:$B$21,MATCH($B59,maxArea_perResidue!$A$2:$A$21,0)))&gt;0),areaSAS!$F59/(INDEX(maxArea_perResidue!$B$2:$B$21,MATCH($B59,maxArea_perResidue!$A$2:$A$21,0))),"")</f>
        <v/>
      </c>
      <c r="P59" t="str">
        <f>IF(AND($B59=P$1,areaSAS!$F59/(INDEX(maxArea_perResidue!$B$2:$B$21,MATCH($B59,maxArea_perResidue!$A$2:$A$21,0)))&gt;0),areaSAS!$F59/(INDEX(maxArea_perResidue!$B$2:$B$21,MATCH($B59,maxArea_perResidue!$A$2:$A$21,0))),"")</f>
        <v/>
      </c>
      <c r="Q59" t="str">
        <f>IF(AND($B59=Q$1,areaSAS!$F59/(INDEX(maxArea_perResidue!$B$2:$B$21,MATCH($B59,maxArea_perResidue!$A$2:$A$21,0)))&gt;0),areaSAS!$F59/(INDEX(maxArea_perResidue!$B$2:$B$21,MATCH($B59,maxArea_perResidue!$A$2:$A$21,0))),"")</f>
        <v/>
      </c>
      <c r="R59" t="str">
        <f>IF(AND($B59=R$1,areaSAS!$F59/(INDEX(maxArea_perResidue!$B$2:$B$21,MATCH($B59,maxArea_perResidue!$A$2:$A$21,0)))&gt;0),areaSAS!$F59/(INDEX(maxArea_perResidue!$B$2:$B$21,MATCH($B59,maxArea_perResidue!$A$2:$A$21,0))),"")</f>
        <v/>
      </c>
      <c r="S59" t="str">
        <f>IF(AND($B59=S$1,areaSAS!$F59/(INDEX(maxArea_perResidue!$B$2:$B$21,MATCH($B59,maxArea_perResidue!$A$2:$A$21,0)))&gt;0),areaSAS!$F59/(INDEX(maxArea_perResidue!$B$2:$B$21,MATCH($B59,maxArea_perResidue!$A$2:$A$21,0))),"")</f>
        <v/>
      </c>
      <c r="T59" t="str">
        <f>IF(AND($B59=T$1,areaSAS!$F59/(INDEX(maxArea_perResidue!$B$2:$B$21,MATCH($B59,maxArea_perResidue!$A$2:$A$21,0)))&gt;0),areaSAS!$F59/(INDEX(maxArea_perResidue!$B$2:$B$21,MATCH($B59,maxArea_perResidue!$A$2:$A$21,0))),"")</f>
        <v/>
      </c>
      <c r="U59">
        <f>IF(AND($B59=U$1,areaSAS!$F59/(INDEX(maxArea_perResidue!$B$2:$B$21,MATCH($B59,maxArea_perResidue!$A$2:$A$21,0)))&gt;0),areaSAS!$F59/(INDEX(maxArea_perResidue!$B$2:$B$21,MATCH($B59,maxArea_perResidue!$A$2:$A$21,0))),"")</f>
        <v>5.1581801234425316E-2</v>
      </c>
      <c r="V59" t="str">
        <f>IF(AND($B59=V$1,areaSAS!$F59/(INDEX(maxArea_perResidue!$B$2:$B$21,MATCH($B59,maxArea_perResidue!$A$2:$A$21,0)))&gt;0),areaSAS!$F59/(INDEX(maxArea_perResidue!$B$2:$B$21,MATCH($B59,maxArea_perResidue!$A$2:$A$21,0))),"")</f>
        <v/>
      </c>
      <c r="W59" t="str">
        <f>IF(AND($B59=W$1,areaSAS!$F59/(INDEX(maxArea_perResidue!$B$2:$B$21,MATCH($B59,maxArea_perResidue!$A$2:$A$21,0)))&gt;0),areaSAS!$F59/(INDEX(maxArea_perResidue!$B$2:$B$21,MATCH($B59,maxArea_perResidue!$A$2:$A$21,0))),"")</f>
        <v/>
      </c>
      <c r="X59" t="str">
        <f>IF(AND($B59=X$1,areaSAS!$F59/(INDEX(maxArea_perResidue!$B$2:$B$21,MATCH($B59,maxArea_perResidue!$A$2:$A$21,0)))&gt;0),areaSAS!$F59/(INDEX(maxArea_perResidue!$B$2:$B$21,MATCH($B59,maxArea_perResidue!$A$2:$A$21,0))),"")</f>
        <v/>
      </c>
      <c r="Y59" t="str">
        <f>IF(AND($B59=Y$1,areaSAS!$F59/(INDEX(maxArea_perResidue!$B$2:$B$21,MATCH($B59,maxArea_perResidue!$A$2:$A$21,0)))&gt;0),areaSAS!$F59/(INDEX(maxArea_perResidue!$B$2:$B$21,MATCH($B59,maxArea_perResidue!$A$2:$A$21,0))),"")</f>
        <v/>
      </c>
      <c r="Z59" t="str">
        <f>IF(AND($B59=Z$1,areaSAS!$F59/(INDEX(maxArea_perResidue!$B$2:$B$21,MATCH($B59,maxArea_perResidue!$A$2:$A$21,0)))&gt;0),areaSAS!$F59/(INDEX(maxArea_perResidue!$B$2:$B$21,MATCH($B59,maxArea_perResidue!$A$2:$A$21,0))),"")</f>
        <v/>
      </c>
      <c r="AA59" t="str">
        <f>IF(AND($B59=AA$1,areaSAS!$F59/(INDEX(maxArea_perResidue!$B$2:$B$21,MATCH($B59,maxArea_perResidue!$A$2:$A$21,0)))&gt;0),areaSAS!$F59/(INDEX(maxArea_perResidue!$B$2:$B$21,MATCH($B59,maxArea_perResidue!$A$2:$A$21,0))),"")</f>
        <v/>
      </c>
      <c r="AB59" t="str">
        <f>IF(AND($B59=AB$1,areaSAS!$F59/(INDEX(maxArea_perResidue!$B$2:$B$21,MATCH($B59,maxArea_perResidue!$A$2:$A$21,0)))&gt;0),areaSAS!$F59/(INDEX(maxArea_perResidue!$B$2:$B$21,MATCH($B59,maxArea_perResidue!$A$2:$A$21,0))),"")</f>
        <v/>
      </c>
      <c r="AC59" t="str">
        <f>IF(AND($B59=AC$1,areaSAS!$F59/(INDEX(maxArea_perResidue!$B$2:$B$21,MATCH($B59,maxArea_perResidue!$A$2:$A$21,0)))&gt;0),areaSAS!$F59/(INDEX(maxArea_perResidue!$B$2:$B$21,MATCH($B59,maxArea_perResidue!$A$2:$A$21,0))),"")</f>
        <v/>
      </c>
      <c r="AD59" t="str">
        <f>IF(AND($B59=AD$1,areaSAS!$F59/(INDEX(maxArea_perResidue!$B$2:$B$21,MATCH($B59,maxArea_perResidue!$A$2:$A$21,0)))&gt;0),areaSAS!$F59/(INDEX(maxArea_perResidue!$B$2:$B$21,MATCH($B59,maxArea_perResidue!$A$2:$A$21,0))),"")</f>
        <v/>
      </c>
      <c r="AE59" s="5" t="str">
        <f>IF(AND($B59=AE$1,areaSAS!$F59/(INDEX(maxArea_perResidue!$B$2:$B$21,MATCH($B59,maxArea_perResidue!$A$2:$A$21,0)))&gt;0),areaSAS!$F59/(INDEX(maxArea_perResidue!$B$2:$B$21,MATCH($B59,maxArea_perResidue!$A$2:$A$21,0))),"")</f>
        <v/>
      </c>
    </row>
    <row r="60" spans="1:31" x14ac:dyDescent="0.3">
      <c r="A60">
        <v>59</v>
      </c>
      <c r="B60" t="s">
        <v>534</v>
      </c>
      <c r="C60" t="s">
        <v>58</v>
      </c>
      <c r="D60">
        <v>0.50291293009649896</v>
      </c>
      <c r="F60" s="1">
        <f t="shared" si="0"/>
        <v>0.50291293009649896</v>
      </c>
      <c r="H60" s="2">
        <f t="shared" si="1"/>
        <v>3.0669917323056608E-3</v>
      </c>
      <c r="I60" s="2">
        <f t="shared" si="2"/>
        <v>0</v>
      </c>
      <c r="J60" s="2">
        <f t="shared" si="3"/>
        <v>12</v>
      </c>
      <c r="L60" t="str">
        <f>IF(AND($B60=L$1,areaSAS!$F60/(INDEX(maxArea_perResidue!$B$2:$B$21,MATCH($B60,maxArea_perResidue!$A$2:$A$21,0)))&gt;0),areaSAS!$F60/(INDEX(maxArea_perResidue!$B$2:$B$21,MATCH($B60,maxArea_perResidue!$A$2:$A$21,0))),"")</f>
        <v/>
      </c>
      <c r="M60" t="str">
        <f>IF(AND($B60=M$1,areaSAS!$F60/(INDEX(maxArea_perResidue!$B$2:$B$21,MATCH($B60,maxArea_perResidue!$A$2:$A$21,0)))&gt;0),areaSAS!$F60/(INDEX(maxArea_perResidue!$B$2:$B$21,MATCH($B60,maxArea_perResidue!$A$2:$A$21,0))),"")</f>
        <v/>
      </c>
      <c r="N60" t="str">
        <f>IF(AND($B60=N$1,areaSAS!$F60/(INDEX(maxArea_perResidue!$B$2:$B$21,MATCH($B60,maxArea_perResidue!$A$2:$A$21,0)))&gt;0),areaSAS!$F60/(INDEX(maxArea_perResidue!$B$2:$B$21,MATCH($B60,maxArea_perResidue!$A$2:$A$21,0))),"")</f>
        <v/>
      </c>
      <c r="O60" t="str">
        <f>IF(AND($B60=O$1,areaSAS!$F60/(INDEX(maxArea_perResidue!$B$2:$B$21,MATCH($B60,maxArea_perResidue!$A$2:$A$21,0)))&gt;0),areaSAS!$F60/(INDEX(maxArea_perResidue!$B$2:$B$21,MATCH($B60,maxArea_perResidue!$A$2:$A$21,0))),"")</f>
        <v/>
      </c>
      <c r="P60" t="str">
        <f>IF(AND($B60=P$1,areaSAS!$F60/(INDEX(maxArea_perResidue!$B$2:$B$21,MATCH($B60,maxArea_perResidue!$A$2:$A$21,0)))&gt;0),areaSAS!$F60/(INDEX(maxArea_perResidue!$B$2:$B$21,MATCH($B60,maxArea_perResidue!$A$2:$A$21,0))),"")</f>
        <v/>
      </c>
      <c r="Q60" t="str">
        <f>IF(AND($B60=Q$1,areaSAS!$F60/(INDEX(maxArea_perResidue!$B$2:$B$21,MATCH($B60,maxArea_perResidue!$A$2:$A$21,0)))&gt;0),areaSAS!$F60/(INDEX(maxArea_perResidue!$B$2:$B$21,MATCH($B60,maxArea_perResidue!$A$2:$A$21,0))),"")</f>
        <v/>
      </c>
      <c r="R60" t="str">
        <f>IF(AND($B60=R$1,areaSAS!$F60/(INDEX(maxArea_perResidue!$B$2:$B$21,MATCH($B60,maxArea_perResidue!$A$2:$A$21,0)))&gt;0),areaSAS!$F60/(INDEX(maxArea_perResidue!$B$2:$B$21,MATCH($B60,maxArea_perResidue!$A$2:$A$21,0))),"")</f>
        <v/>
      </c>
      <c r="S60" t="str">
        <f>IF(AND($B60=S$1,areaSAS!$F60/(INDEX(maxArea_perResidue!$B$2:$B$21,MATCH($B60,maxArea_perResidue!$A$2:$A$21,0)))&gt;0),areaSAS!$F60/(INDEX(maxArea_perResidue!$B$2:$B$21,MATCH($B60,maxArea_perResidue!$A$2:$A$21,0))),"")</f>
        <v/>
      </c>
      <c r="T60" t="str">
        <f>IF(AND($B60=T$1,areaSAS!$F60/(INDEX(maxArea_perResidue!$B$2:$B$21,MATCH($B60,maxArea_perResidue!$A$2:$A$21,0)))&gt;0),areaSAS!$F60/(INDEX(maxArea_perResidue!$B$2:$B$21,MATCH($B60,maxArea_perResidue!$A$2:$A$21,0))),"")</f>
        <v/>
      </c>
      <c r="U60" t="str">
        <f>IF(AND($B60=U$1,areaSAS!$F60/(INDEX(maxArea_perResidue!$B$2:$B$21,MATCH($B60,maxArea_perResidue!$A$2:$A$21,0)))&gt;0),areaSAS!$F60/(INDEX(maxArea_perResidue!$B$2:$B$21,MATCH($B60,maxArea_perResidue!$A$2:$A$21,0))),"")</f>
        <v/>
      </c>
      <c r="V60" t="str">
        <f>IF(AND($B60=V$1,areaSAS!$F60/(INDEX(maxArea_perResidue!$B$2:$B$21,MATCH($B60,maxArea_perResidue!$A$2:$A$21,0)))&gt;0),areaSAS!$F60/(INDEX(maxArea_perResidue!$B$2:$B$21,MATCH($B60,maxArea_perResidue!$A$2:$A$21,0))),"")</f>
        <v/>
      </c>
      <c r="W60" t="str">
        <f>IF(AND($B60=W$1,areaSAS!$F60/(INDEX(maxArea_perResidue!$B$2:$B$21,MATCH($B60,maxArea_perResidue!$A$2:$A$21,0)))&gt;0),areaSAS!$F60/(INDEX(maxArea_perResidue!$B$2:$B$21,MATCH($B60,maxArea_perResidue!$A$2:$A$21,0))),"")</f>
        <v/>
      </c>
      <c r="X60" t="str">
        <f>IF(AND($B60=X$1,areaSAS!$F60/(INDEX(maxArea_perResidue!$B$2:$B$21,MATCH($B60,maxArea_perResidue!$A$2:$A$21,0)))&gt;0),areaSAS!$F60/(INDEX(maxArea_perResidue!$B$2:$B$21,MATCH($B60,maxArea_perResidue!$A$2:$A$21,0))),"")</f>
        <v/>
      </c>
      <c r="Y60" t="str">
        <f>IF(AND($B60=Y$1,areaSAS!$F60/(INDEX(maxArea_perResidue!$B$2:$B$21,MATCH($B60,maxArea_perResidue!$A$2:$A$21,0)))&gt;0),areaSAS!$F60/(INDEX(maxArea_perResidue!$B$2:$B$21,MATCH($B60,maxArea_perResidue!$A$2:$A$21,0))),"")</f>
        <v/>
      </c>
      <c r="Z60" t="str">
        <f>IF(AND($B60=Z$1,areaSAS!$F60/(INDEX(maxArea_perResidue!$B$2:$B$21,MATCH($B60,maxArea_perResidue!$A$2:$A$21,0)))&gt;0),areaSAS!$F60/(INDEX(maxArea_perResidue!$B$2:$B$21,MATCH($B60,maxArea_perResidue!$A$2:$A$21,0))),"")</f>
        <v/>
      </c>
      <c r="AA60" t="str">
        <f>IF(AND($B60=AA$1,areaSAS!$F60/(INDEX(maxArea_perResidue!$B$2:$B$21,MATCH($B60,maxArea_perResidue!$A$2:$A$21,0)))&gt;0),areaSAS!$F60/(INDEX(maxArea_perResidue!$B$2:$B$21,MATCH($B60,maxArea_perResidue!$A$2:$A$21,0))),"")</f>
        <v/>
      </c>
      <c r="AB60" t="str">
        <f>IF(AND($B60=AB$1,areaSAS!$F60/(INDEX(maxArea_perResidue!$B$2:$B$21,MATCH($B60,maxArea_perResidue!$A$2:$A$21,0)))&gt;0),areaSAS!$F60/(INDEX(maxArea_perResidue!$B$2:$B$21,MATCH($B60,maxArea_perResidue!$A$2:$A$21,0))),"")</f>
        <v/>
      </c>
      <c r="AC60" t="str">
        <f>IF(AND($B60=AC$1,areaSAS!$F60/(INDEX(maxArea_perResidue!$B$2:$B$21,MATCH($B60,maxArea_perResidue!$A$2:$A$21,0)))&gt;0),areaSAS!$F60/(INDEX(maxArea_perResidue!$B$2:$B$21,MATCH($B60,maxArea_perResidue!$A$2:$A$21,0))),"")</f>
        <v/>
      </c>
      <c r="AD60" t="str">
        <f>IF(AND($B60=AD$1,areaSAS!$F60/(INDEX(maxArea_perResidue!$B$2:$B$21,MATCH($B60,maxArea_perResidue!$A$2:$A$21,0)))&gt;0),areaSAS!$F60/(INDEX(maxArea_perResidue!$B$2:$B$21,MATCH($B60,maxArea_perResidue!$A$2:$A$21,0))),"")</f>
        <v/>
      </c>
      <c r="AE60" s="5">
        <f>IF(AND($B60=AE$1,areaSAS!$F60/(INDEX(maxArea_perResidue!$B$2:$B$21,MATCH($B60,maxArea_perResidue!$A$2:$A$21,0)))&gt;0),areaSAS!$F60/(INDEX(maxArea_perResidue!$B$2:$B$21,MATCH($B60,maxArea_perResidue!$A$2:$A$21,0))),"")</f>
        <v>1.9722075690058781E-3</v>
      </c>
    </row>
    <row r="61" spans="1:31" x14ac:dyDescent="0.3">
      <c r="A61">
        <v>60</v>
      </c>
      <c r="B61" t="s">
        <v>517</v>
      </c>
      <c r="C61" t="s">
        <v>59</v>
      </c>
      <c r="D61">
        <v>1.46050705015659</v>
      </c>
      <c r="F61" s="1">
        <f t="shared" si="0"/>
        <v>1.46050705015659</v>
      </c>
      <c r="H61" s="2">
        <f t="shared" si="1"/>
        <v>8.9068361136487185E-3</v>
      </c>
      <c r="I61" s="2">
        <f t="shared" si="2"/>
        <v>0</v>
      </c>
      <c r="J61" s="2">
        <f t="shared" si="3"/>
        <v>13</v>
      </c>
      <c r="L61" t="str">
        <f>IF(AND($B61=L$1,areaSAS!$F61/(INDEX(maxArea_perResidue!$B$2:$B$21,MATCH($B61,maxArea_perResidue!$A$2:$A$21,0)))&gt;0),areaSAS!$F61/(INDEX(maxArea_perResidue!$B$2:$B$21,MATCH($B61,maxArea_perResidue!$A$2:$A$21,0))),"")</f>
        <v/>
      </c>
      <c r="M61" t="str">
        <f>IF(AND($B61=M$1,areaSAS!$F61/(INDEX(maxArea_perResidue!$B$2:$B$21,MATCH($B61,maxArea_perResidue!$A$2:$A$21,0)))&gt;0),areaSAS!$F61/(INDEX(maxArea_perResidue!$B$2:$B$21,MATCH($B61,maxArea_perResidue!$A$2:$A$21,0))),"")</f>
        <v/>
      </c>
      <c r="N61" t="str">
        <f>IF(AND($B61=N$1,areaSAS!$F61/(INDEX(maxArea_perResidue!$B$2:$B$21,MATCH($B61,maxArea_perResidue!$A$2:$A$21,0)))&gt;0),areaSAS!$F61/(INDEX(maxArea_perResidue!$B$2:$B$21,MATCH($B61,maxArea_perResidue!$A$2:$A$21,0))),"")</f>
        <v/>
      </c>
      <c r="O61" t="str">
        <f>IF(AND($B61=O$1,areaSAS!$F61/(INDEX(maxArea_perResidue!$B$2:$B$21,MATCH($B61,maxArea_perResidue!$A$2:$A$21,0)))&gt;0),areaSAS!$F61/(INDEX(maxArea_perResidue!$B$2:$B$21,MATCH($B61,maxArea_perResidue!$A$2:$A$21,0))),"")</f>
        <v/>
      </c>
      <c r="P61" t="str">
        <f>IF(AND($B61=P$1,areaSAS!$F61/(INDEX(maxArea_perResidue!$B$2:$B$21,MATCH($B61,maxArea_perResidue!$A$2:$A$21,0)))&gt;0),areaSAS!$F61/(INDEX(maxArea_perResidue!$B$2:$B$21,MATCH($B61,maxArea_perResidue!$A$2:$A$21,0))),"")</f>
        <v/>
      </c>
      <c r="Q61" t="str">
        <f>IF(AND($B61=Q$1,areaSAS!$F61/(INDEX(maxArea_perResidue!$B$2:$B$21,MATCH($B61,maxArea_perResidue!$A$2:$A$21,0)))&gt;0),areaSAS!$F61/(INDEX(maxArea_perResidue!$B$2:$B$21,MATCH($B61,maxArea_perResidue!$A$2:$A$21,0))),"")</f>
        <v/>
      </c>
      <c r="R61" t="str">
        <f>IF(AND($B61=R$1,areaSAS!$F61/(INDEX(maxArea_perResidue!$B$2:$B$21,MATCH($B61,maxArea_perResidue!$A$2:$A$21,0)))&gt;0),areaSAS!$F61/(INDEX(maxArea_perResidue!$B$2:$B$21,MATCH($B61,maxArea_perResidue!$A$2:$A$21,0))),"")</f>
        <v/>
      </c>
      <c r="S61" t="str">
        <f>IF(AND($B61=S$1,areaSAS!$F61/(INDEX(maxArea_perResidue!$B$2:$B$21,MATCH($B61,maxArea_perResidue!$A$2:$A$21,0)))&gt;0),areaSAS!$F61/(INDEX(maxArea_perResidue!$B$2:$B$21,MATCH($B61,maxArea_perResidue!$A$2:$A$21,0))),"")</f>
        <v/>
      </c>
      <c r="T61" t="str">
        <f>IF(AND($B61=T$1,areaSAS!$F61/(INDEX(maxArea_perResidue!$B$2:$B$21,MATCH($B61,maxArea_perResidue!$A$2:$A$21,0)))&gt;0),areaSAS!$F61/(INDEX(maxArea_perResidue!$B$2:$B$21,MATCH($B61,maxArea_perResidue!$A$2:$A$21,0))),"")</f>
        <v/>
      </c>
      <c r="U61" t="str">
        <f>IF(AND($B61=U$1,areaSAS!$F61/(INDEX(maxArea_perResidue!$B$2:$B$21,MATCH($B61,maxArea_perResidue!$A$2:$A$21,0)))&gt;0),areaSAS!$F61/(INDEX(maxArea_perResidue!$B$2:$B$21,MATCH($B61,maxArea_perResidue!$A$2:$A$21,0))),"")</f>
        <v/>
      </c>
      <c r="V61" t="str">
        <f>IF(AND($B61=V$1,areaSAS!$F61/(INDEX(maxArea_perResidue!$B$2:$B$21,MATCH($B61,maxArea_perResidue!$A$2:$A$21,0)))&gt;0),areaSAS!$F61/(INDEX(maxArea_perResidue!$B$2:$B$21,MATCH($B61,maxArea_perResidue!$A$2:$A$21,0))),"")</f>
        <v/>
      </c>
      <c r="W61" t="str">
        <f>IF(AND($B61=W$1,areaSAS!$F61/(INDEX(maxArea_perResidue!$B$2:$B$21,MATCH($B61,maxArea_perResidue!$A$2:$A$21,0)))&gt;0),areaSAS!$F61/(INDEX(maxArea_perResidue!$B$2:$B$21,MATCH($B61,maxArea_perResidue!$A$2:$A$21,0))),"")</f>
        <v/>
      </c>
      <c r="X61" t="str">
        <f>IF(AND($B61=X$1,areaSAS!$F61/(INDEX(maxArea_perResidue!$B$2:$B$21,MATCH($B61,maxArea_perResidue!$A$2:$A$21,0)))&gt;0),areaSAS!$F61/(INDEX(maxArea_perResidue!$B$2:$B$21,MATCH($B61,maxArea_perResidue!$A$2:$A$21,0))),"")</f>
        <v/>
      </c>
      <c r="Y61">
        <f>IF(AND($B61=Y$1,areaSAS!$F61/(INDEX(maxArea_perResidue!$B$2:$B$21,MATCH($B61,maxArea_perResidue!$A$2:$A$21,0)))&gt;0),areaSAS!$F61/(INDEX(maxArea_perResidue!$B$2:$B$21,MATCH($B61,maxArea_perResidue!$A$2:$A$21,0))),"")</f>
        <v>9.8682908794364196E-3</v>
      </c>
      <c r="Z61" t="str">
        <f>IF(AND($B61=Z$1,areaSAS!$F61/(INDEX(maxArea_perResidue!$B$2:$B$21,MATCH($B61,maxArea_perResidue!$A$2:$A$21,0)))&gt;0),areaSAS!$F61/(INDEX(maxArea_perResidue!$B$2:$B$21,MATCH($B61,maxArea_perResidue!$A$2:$A$21,0))),"")</f>
        <v/>
      </c>
      <c r="AA61" t="str">
        <f>IF(AND($B61=AA$1,areaSAS!$F61/(INDEX(maxArea_perResidue!$B$2:$B$21,MATCH($B61,maxArea_perResidue!$A$2:$A$21,0)))&gt;0),areaSAS!$F61/(INDEX(maxArea_perResidue!$B$2:$B$21,MATCH($B61,maxArea_perResidue!$A$2:$A$21,0))),"")</f>
        <v/>
      </c>
      <c r="AB61" t="str">
        <f>IF(AND($B61=AB$1,areaSAS!$F61/(INDEX(maxArea_perResidue!$B$2:$B$21,MATCH($B61,maxArea_perResidue!$A$2:$A$21,0)))&gt;0),areaSAS!$F61/(INDEX(maxArea_perResidue!$B$2:$B$21,MATCH($B61,maxArea_perResidue!$A$2:$A$21,0))),"")</f>
        <v/>
      </c>
      <c r="AC61" t="str">
        <f>IF(AND($B61=AC$1,areaSAS!$F61/(INDEX(maxArea_perResidue!$B$2:$B$21,MATCH($B61,maxArea_perResidue!$A$2:$A$21,0)))&gt;0),areaSAS!$F61/(INDEX(maxArea_perResidue!$B$2:$B$21,MATCH($B61,maxArea_perResidue!$A$2:$A$21,0))),"")</f>
        <v/>
      </c>
      <c r="AD61" t="str">
        <f>IF(AND($B61=AD$1,areaSAS!$F61/(INDEX(maxArea_perResidue!$B$2:$B$21,MATCH($B61,maxArea_perResidue!$A$2:$A$21,0)))&gt;0),areaSAS!$F61/(INDEX(maxArea_perResidue!$B$2:$B$21,MATCH($B61,maxArea_perResidue!$A$2:$A$21,0))),"")</f>
        <v/>
      </c>
      <c r="AE61" s="5" t="str">
        <f>IF(AND($B61=AE$1,areaSAS!$F61/(INDEX(maxArea_perResidue!$B$2:$B$21,MATCH($B61,maxArea_perResidue!$A$2:$A$21,0)))&gt;0),areaSAS!$F61/(INDEX(maxArea_perResidue!$B$2:$B$21,MATCH($B61,maxArea_perResidue!$A$2:$A$21,0))),"")</f>
        <v/>
      </c>
    </row>
    <row r="62" spans="1:31" x14ac:dyDescent="0.3">
      <c r="A62">
        <v>61</v>
      </c>
      <c r="B62" t="s">
        <v>534</v>
      </c>
      <c r="C62" t="s">
        <v>60</v>
      </c>
      <c r="D62">
        <v>6.9316267371177602</v>
      </c>
      <c r="F62" s="1">
        <f t="shared" si="0"/>
        <v>6.9316267371177602</v>
      </c>
      <c r="H62" s="2">
        <f t="shared" si="1"/>
        <v>4.2272211792386827E-2</v>
      </c>
      <c r="I62" s="2">
        <f t="shared" si="2"/>
        <v>0</v>
      </c>
      <c r="J62" s="2">
        <f t="shared" si="3"/>
        <v>14</v>
      </c>
      <c r="L62" t="str">
        <f>IF(AND($B62=L$1,areaSAS!$F62/(INDEX(maxArea_perResidue!$B$2:$B$21,MATCH($B62,maxArea_perResidue!$A$2:$A$21,0)))&gt;0),areaSAS!$F62/(INDEX(maxArea_perResidue!$B$2:$B$21,MATCH($B62,maxArea_perResidue!$A$2:$A$21,0))),"")</f>
        <v/>
      </c>
      <c r="M62" t="str">
        <f>IF(AND($B62=M$1,areaSAS!$F62/(INDEX(maxArea_perResidue!$B$2:$B$21,MATCH($B62,maxArea_perResidue!$A$2:$A$21,0)))&gt;0),areaSAS!$F62/(INDEX(maxArea_perResidue!$B$2:$B$21,MATCH($B62,maxArea_perResidue!$A$2:$A$21,0))),"")</f>
        <v/>
      </c>
      <c r="N62" t="str">
        <f>IF(AND($B62=N$1,areaSAS!$F62/(INDEX(maxArea_perResidue!$B$2:$B$21,MATCH($B62,maxArea_perResidue!$A$2:$A$21,0)))&gt;0),areaSAS!$F62/(INDEX(maxArea_perResidue!$B$2:$B$21,MATCH($B62,maxArea_perResidue!$A$2:$A$21,0))),"")</f>
        <v/>
      </c>
      <c r="O62" t="str">
        <f>IF(AND($B62=O$1,areaSAS!$F62/(INDEX(maxArea_perResidue!$B$2:$B$21,MATCH($B62,maxArea_perResidue!$A$2:$A$21,0)))&gt;0),areaSAS!$F62/(INDEX(maxArea_perResidue!$B$2:$B$21,MATCH($B62,maxArea_perResidue!$A$2:$A$21,0))),"")</f>
        <v/>
      </c>
      <c r="P62" t="str">
        <f>IF(AND($B62=P$1,areaSAS!$F62/(INDEX(maxArea_perResidue!$B$2:$B$21,MATCH($B62,maxArea_perResidue!$A$2:$A$21,0)))&gt;0),areaSAS!$F62/(INDEX(maxArea_perResidue!$B$2:$B$21,MATCH($B62,maxArea_perResidue!$A$2:$A$21,0))),"")</f>
        <v/>
      </c>
      <c r="Q62" t="str">
        <f>IF(AND($B62=Q$1,areaSAS!$F62/(INDEX(maxArea_perResidue!$B$2:$B$21,MATCH($B62,maxArea_perResidue!$A$2:$A$21,0)))&gt;0),areaSAS!$F62/(INDEX(maxArea_perResidue!$B$2:$B$21,MATCH($B62,maxArea_perResidue!$A$2:$A$21,0))),"")</f>
        <v/>
      </c>
      <c r="R62" t="str">
        <f>IF(AND($B62=R$1,areaSAS!$F62/(INDEX(maxArea_perResidue!$B$2:$B$21,MATCH($B62,maxArea_perResidue!$A$2:$A$21,0)))&gt;0),areaSAS!$F62/(INDEX(maxArea_perResidue!$B$2:$B$21,MATCH($B62,maxArea_perResidue!$A$2:$A$21,0))),"")</f>
        <v/>
      </c>
      <c r="S62" t="str">
        <f>IF(AND($B62=S$1,areaSAS!$F62/(INDEX(maxArea_perResidue!$B$2:$B$21,MATCH($B62,maxArea_perResidue!$A$2:$A$21,0)))&gt;0),areaSAS!$F62/(INDEX(maxArea_perResidue!$B$2:$B$21,MATCH($B62,maxArea_perResidue!$A$2:$A$21,0))),"")</f>
        <v/>
      </c>
      <c r="T62" t="str">
        <f>IF(AND($B62=T$1,areaSAS!$F62/(INDEX(maxArea_perResidue!$B$2:$B$21,MATCH($B62,maxArea_perResidue!$A$2:$A$21,0)))&gt;0),areaSAS!$F62/(INDEX(maxArea_perResidue!$B$2:$B$21,MATCH($B62,maxArea_perResidue!$A$2:$A$21,0))),"")</f>
        <v/>
      </c>
      <c r="U62" t="str">
        <f>IF(AND($B62=U$1,areaSAS!$F62/(INDEX(maxArea_perResidue!$B$2:$B$21,MATCH($B62,maxArea_perResidue!$A$2:$A$21,0)))&gt;0),areaSAS!$F62/(INDEX(maxArea_perResidue!$B$2:$B$21,MATCH($B62,maxArea_perResidue!$A$2:$A$21,0))),"")</f>
        <v/>
      </c>
      <c r="V62" t="str">
        <f>IF(AND($B62=V$1,areaSAS!$F62/(INDEX(maxArea_perResidue!$B$2:$B$21,MATCH($B62,maxArea_perResidue!$A$2:$A$21,0)))&gt;0),areaSAS!$F62/(INDEX(maxArea_perResidue!$B$2:$B$21,MATCH($B62,maxArea_perResidue!$A$2:$A$21,0))),"")</f>
        <v/>
      </c>
      <c r="W62" t="str">
        <f>IF(AND($B62=W$1,areaSAS!$F62/(INDEX(maxArea_perResidue!$B$2:$B$21,MATCH($B62,maxArea_perResidue!$A$2:$A$21,0)))&gt;0),areaSAS!$F62/(INDEX(maxArea_perResidue!$B$2:$B$21,MATCH($B62,maxArea_perResidue!$A$2:$A$21,0))),"")</f>
        <v/>
      </c>
      <c r="X62" t="str">
        <f>IF(AND($B62=X$1,areaSAS!$F62/(INDEX(maxArea_perResidue!$B$2:$B$21,MATCH($B62,maxArea_perResidue!$A$2:$A$21,0)))&gt;0),areaSAS!$F62/(INDEX(maxArea_perResidue!$B$2:$B$21,MATCH($B62,maxArea_perResidue!$A$2:$A$21,0))),"")</f>
        <v/>
      </c>
      <c r="Y62" t="str">
        <f>IF(AND($B62=Y$1,areaSAS!$F62/(INDEX(maxArea_perResidue!$B$2:$B$21,MATCH($B62,maxArea_perResidue!$A$2:$A$21,0)))&gt;0),areaSAS!$F62/(INDEX(maxArea_perResidue!$B$2:$B$21,MATCH($B62,maxArea_perResidue!$A$2:$A$21,0))),"")</f>
        <v/>
      </c>
      <c r="Z62" t="str">
        <f>IF(AND($B62=Z$1,areaSAS!$F62/(INDEX(maxArea_perResidue!$B$2:$B$21,MATCH($B62,maxArea_perResidue!$A$2:$A$21,0)))&gt;0),areaSAS!$F62/(INDEX(maxArea_perResidue!$B$2:$B$21,MATCH($B62,maxArea_perResidue!$A$2:$A$21,0))),"")</f>
        <v/>
      </c>
      <c r="AA62" t="str">
        <f>IF(AND($B62=AA$1,areaSAS!$F62/(INDEX(maxArea_perResidue!$B$2:$B$21,MATCH($B62,maxArea_perResidue!$A$2:$A$21,0)))&gt;0),areaSAS!$F62/(INDEX(maxArea_perResidue!$B$2:$B$21,MATCH($B62,maxArea_perResidue!$A$2:$A$21,0))),"")</f>
        <v/>
      </c>
      <c r="AB62" t="str">
        <f>IF(AND($B62=AB$1,areaSAS!$F62/(INDEX(maxArea_perResidue!$B$2:$B$21,MATCH($B62,maxArea_perResidue!$A$2:$A$21,0)))&gt;0),areaSAS!$F62/(INDEX(maxArea_perResidue!$B$2:$B$21,MATCH($B62,maxArea_perResidue!$A$2:$A$21,0))),"")</f>
        <v/>
      </c>
      <c r="AC62" t="str">
        <f>IF(AND($B62=AC$1,areaSAS!$F62/(INDEX(maxArea_perResidue!$B$2:$B$21,MATCH($B62,maxArea_perResidue!$A$2:$A$21,0)))&gt;0),areaSAS!$F62/(INDEX(maxArea_perResidue!$B$2:$B$21,MATCH($B62,maxArea_perResidue!$A$2:$A$21,0))),"")</f>
        <v/>
      </c>
      <c r="AD62" t="str">
        <f>IF(AND($B62=AD$1,areaSAS!$F62/(INDEX(maxArea_perResidue!$B$2:$B$21,MATCH($B62,maxArea_perResidue!$A$2:$A$21,0)))&gt;0),areaSAS!$F62/(INDEX(maxArea_perResidue!$B$2:$B$21,MATCH($B62,maxArea_perResidue!$A$2:$A$21,0))),"")</f>
        <v/>
      </c>
      <c r="AE62" s="5">
        <f>IF(AND($B62=AE$1,areaSAS!$F62/(INDEX(maxArea_perResidue!$B$2:$B$21,MATCH($B62,maxArea_perResidue!$A$2:$A$21,0)))&gt;0),areaSAS!$F62/(INDEX(maxArea_perResidue!$B$2:$B$21,MATCH($B62,maxArea_perResidue!$A$2:$A$21,0))),"")</f>
        <v>2.7182849949481412E-2</v>
      </c>
    </row>
    <row r="63" spans="1:31" x14ac:dyDescent="0.3">
      <c r="A63">
        <v>62</v>
      </c>
      <c r="B63" t="s">
        <v>524</v>
      </c>
      <c r="C63" t="s">
        <v>61</v>
      </c>
      <c r="D63">
        <v>21.691972732543899</v>
      </c>
      <c r="F63" s="1">
        <f t="shared" si="0"/>
        <v>21.691972732543899</v>
      </c>
      <c r="H63" s="2">
        <f t="shared" si="1"/>
        <v>0.1322875134973093</v>
      </c>
      <c r="I63" s="2">
        <f t="shared" si="2"/>
        <v>1</v>
      </c>
      <c r="J63" s="2">
        <f t="shared" si="3"/>
        <v>15</v>
      </c>
      <c r="L63" t="str">
        <f>IF(AND($B63=L$1,areaSAS!$F63/(INDEX(maxArea_perResidue!$B$2:$B$21,MATCH($B63,maxArea_perResidue!$A$2:$A$21,0)))&gt;0),areaSAS!$F63/(INDEX(maxArea_perResidue!$B$2:$B$21,MATCH($B63,maxArea_perResidue!$A$2:$A$21,0))),"")</f>
        <v/>
      </c>
      <c r="M63" t="str">
        <f>IF(AND($B63=M$1,areaSAS!$F63/(INDEX(maxArea_perResidue!$B$2:$B$21,MATCH($B63,maxArea_perResidue!$A$2:$A$21,0)))&gt;0),areaSAS!$F63/(INDEX(maxArea_perResidue!$B$2:$B$21,MATCH($B63,maxArea_perResidue!$A$2:$A$21,0))),"")</f>
        <v/>
      </c>
      <c r="N63" t="str">
        <f>IF(AND($B63=N$1,areaSAS!$F63/(INDEX(maxArea_perResidue!$B$2:$B$21,MATCH($B63,maxArea_perResidue!$A$2:$A$21,0)))&gt;0),areaSAS!$F63/(INDEX(maxArea_perResidue!$B$2:$B$21,MATCH($B63,maxArea_perResidue!$A$2:$A$21,0))),"")</f>
        <v/>
      </c>
      <c r="O63" t="str">
        <f>IF(AND($B63=O$1,areaSAS!$F63/(INDEX(maxArea_perResidue!$B$2:$B$21,MATCH($B63,maxArea_perResidue!$A$2:$A$21,0)))&gt;0),areaSAS!$F63/(INDEX(maxArea_perResidue!$B$2:$B$21,MATCH($B63,maxArea_perResidue!$A$2:$A$21,0))),"")</f>
        <v/>
      </c>
      <c r="P63">
        <f>IF(AND($B63=P$1,areaSAS!$F63/(INDEX(maxArea_perResidue!$B$2:$B$21,MATCH($B63,maxArea_perResidue!$A$2:$A$21,0)))&gt;0),areaSAS!$F63/(INDEX(maxArea_perResidue!$B$2:$B$21,MATCH($B63,maxArea_perResidue!$A$2:$A$21,0))),"")</f>
        <v>0.10136435856328925</v>
      </c>
      <c r="Q63" t="str">
        <f>IF(AND($B63=Q$1,areaSAS!$F63/(INDEX(maxArea_perResidue!$B$2:$B$21,MATCH($B63,maxArea_perResidue!$A$2:$A$21,0)))&gt;0),areaSAS!$F63/(INDEX(maxArea_perResidue!$B$2:$B$21,MATCH($B63,maxArea_perResidue!$A$2:$A$21,0))),"")</f>
        <v/>
      </c>
      <c r="R63" t="str">
        <f>IF(AND($B63=R$1,areaSAS!$F63/(INDEX(maxArea_perResidue!$B$2:$B$21,MATCH($B63,maxArea_perResidue!$A$2:$A$21,0)))&gt;0),areaSAS!$F63/(INDEX(maxArea_perResidue!$B$2:$B$21,MATCH($B63,maxArea_perResidue!$A$2:$A$21,0))),"")</f>
        <v/>
      </c>
      <c r="S63" t="str">
        <f>IF(AND($B63=S$1,areaSAS!$F63/(INDEX(maxArea_perResidue!$B$2:$B$21,MATCH($B63,maxArea_perResidue!$A$2:$A$21,0)))&gt;0),areaSAS!$F63/(INDEX(maxArea_perResidue!$B$2:$B$21,MATCH($B63,maxArea_perResidue!$A$2:$A$21,0))),"")</f>
        <v/>
      </c>
      <c r="T63" t="str">
        <f>IF(AND($B63=T$1,areaSAS!$F63/(INDEX(maxArea_perResidue!$B$2:$B$21,MATCH($B63,maxArea_perResidue!$A$2:$A$21,0)))&gt;0),areaSAS!$F63/(INDEX(maxArea_perResidue!$B$2:$B$21,MATCH($B63,maxArea_perResidue!$A$2:$A$21,0))),"")</f>
        <v/>
      </c>
      <c r="U63" t="str">
        <f>IF(AND($B63=U$1,areaSAS!$F63/(INDEX(maxArea_perResidue!$B$2:$B$21,MATCH($B63,maxArea_perResidue!$A$2:$A$21,0)))&gt;0),areaSAS!$F63/(INDEX(maxArea_perResidue!$B$2:$B$21,MATCH($B63,maxArea_perResidue!$A$2:$A$21,0))),"")</f>
        <v/>
      </c>
      <c r="V63" t="str">
        <f>IF(AND($B63=V$1,areaSAS!$F63/(INDEX(maxArea_perResidue!$B$2:$B$21,MATCH($B63,maxArea_perResidue!$A$2:$A$21,0)))&gt;0),areaSAS!$F63/(INDEX(maxArea_perResidue!$B$2:$B$21,MATCH($B63,maxArea_perResidue!$A$2:$A$21,0))),"")</f>
        <v/>
      </c>
      <c r="W63" t="str">
        <f>IF(AND($B63=W$1,areaSAS!$F63/(INDEX(maxArea_perResidue!$B$2:$B$21,MATCH($B63,maxArea_perResidue!$A$2:$A$21,0)))&gt;0),areaSAS!$F63/(INDEX(maxArea_perResidue!$B$2:$B$21,MATCH($B63,maxArea_perResidue!$A$2:$A$21,0))),"")</f>
        <v/>
      </c>
      <c r="X63" t="str">
        <f>IF(AND($B63=X$1,areaSAS!$F63/(INDEX(maxArea_perResidue!$B$2:$B$21,MATCH($B63,maxArea_perResidue!$A$2:$A$21,0)))&gt;0),areaSAS!$F63/(INDEX(maxArea_perResidue!$B$2:$B$21,MATCH($B63,maxArea_perResidue!$A$2:$A$21,0))),"")</f>
        <v/>
      </c>
      <c r="Y63" t="str">
        <f>IF(AND($B63=Y$1,areaSAS!$F63/(INDEX(maxArea_perResidue!$B$2:$B$21,MATCH($B63,maxArea_perResidue!$A$2:$A$21,0)))&gt;0),areaSAS!$F63/(INDEX(maxArea_perResidue!$B$2:$B$21,MATCH($B63,maxArea_perResidue!$A$2:$A$21,0))),"")</f>
        <v/>
      </c>
      <c r="Z63" t="str">
        <f>IF(AND($B63=Z$1,areaSAS!$F63/(INDEX(maxArea_perResidue!$B$2:$B$21,MATCH($B63,maxArea_perResidue!$A$2:$A$21,0)))&gt;0),areaSAS!$F63/(INDEX(maxArea_perResidue!$B$2:$B$21,MATCH($B63,maxArea_perResidue!$A$2:$A$21,0))),"")</f>
        <v/>
      </c>
      <c r="AA63" t="str">
        <f>IF(AND($B63=AA$1,areaSAS!$F63/(INDEX(maxArea_perResidue!$B$2:$B$21,MATCH($B63,maxArea_perResidue!$A$2:$A$21,0)))&gt;0),areaSAS!$F63/(INDEX(maxArea_perResidue!$B$2:$B$21,MATCH($B63,maxArea_perResidue!$A$2:$A$21,0))),"")</f>
        <v/>
      </c>
      <c r="AB63" t="str">
        <f>IF(AND($B63=AB$1,areaSAS!$F63/(INDEX(maxArea_perResidue!$B$2:$B$21,MATCH($B63,maxArea_perResidue!$A$2:$A$21,0)))&gt;0),areaSAS!$F63/(INDEX(maxArea_perResidue!$B$2:$B$21,MATCH($B63,maxArea_perResidue!$A$2:$A$21,0))),"")</f>
        <v/>
      </c>
      <c r="AC63" t="str">
        <f>IF(AND($B63=AC$1,areaSAS!$F63/(INDEX(maxArea_perResidue!$B$2:$B$21,MATCH($B63,maxArea_perResidue!$A$2:$A$21,0)))&gt;0),areaSAS!$F63/(INDEX(maxArea_perResidue!$B$2:$B$21,MATCH($B63,maxArea_perResidue!$A$2:$A$21,0))),"")</f>
        <v/>
      </c>
      <c r="AD63" t="str">
        <f>IF(AND($B63=AD$1,areaSAS!$F63/(INDEX(maxArea_perResidue!$B$2:$B$21,MATCH($B63,maxArea_perResidue!$A$2:$A$21,0)))&gt;0),areaSAS!$F63/(INDEX(maxArea_perResidue!$B$2:$B$21,MATCH($B63,maxArea_perResidue!$A$2:$A$21,0))),"")</f>
        <v/>
      </c>
      <c r="AE63" s="5" t="str">
        <f>IF(AND($B63=AE$1,areaSAS!$F63/(INDEX(maxArea_perResidue!$B$2:$B$21,MATCH($B63,maxArea_perResidue!$A$2:$A$21,0)))&gt;0),areaSAS!$F63/(INDEX(maxArea_perResidue!$B$2:$B$21,MATCH($B63,maxArea_perResidue!$A$2:$A$21,0))),"")</f>
        <v/>
      </c>
    </row>
    <row r="64" spans="1:31" x14ac:dyDescent="0.3">
      <c r="A64">
        <v>63</v>
      </c>
      <c r="B64" t="s">
        <v>530</v>
      </c>
      <c r="C64" t="s">
        <v>62</v>
      </c>
      <c r="D64">
        <v>13.627189517021099</v>
      </c>
      <c r="F64" s="1">
        <f t="shared" si="0"/>
        <v>13.627189517021099</v>
      </c>
      <c r="H64" s="2">
        <f t="shared" si="1"/>
        <v>8.3104798230672974E-2</v>
      </c>
      <c r="I64" s="2">
        <f t="shared" si="2"/>
        <v>1</v>
      </c>
      <c r="J64" s="2">
        <f t="shared" si="3"/>
        <v>15</v>
      </c>
      <c r="L64">
        <f>IF(AND($B64=L$1,areaSAS!$F64/(INDEX(maxArea_perResidue!$B$2:$B$21,MATCH($B64,maxArea_perResidue!$A$2:$A$21,0)))&gt;0),areaSAS!$F64/(INDEX(maxArea_perResidue!$B$2:$B$21,MATCH($B64,maxArea_perResidue!$A$2:$A$21,0))),"")</f>
        <v>0.11262140096711652</v>
      </c>
      <c r="M64" t="str">
        <f>IF(AND($B64=M$1,areaSAS!$F64/(INDEX(maxArea_perResidue!$B$2:$B$21,MATCH($B64,maxArea_perResidue!$A$2:$A$21,0)))&gt;0),areaSAS!$F64/(INDEX(maxArea_perResidue!$B$2:$B$21,MATCH($B64,maxArea_perResidue!$A$2:$A$21,0))),"")</f>
        <v/>
      </c>
      <c r="N64" t="str">
        <f>IF(AND($B64=N$1,areaSAS!$F64/(INDEX(maxArea_perResidue!$B$2:$B$21,MATCH($B64,maxArea_perResidue!$A$2:$A$21,0)))&gt;0),areaSAS!$F64/(INDEX(maxArea_perResidue!$B$2:$B$21,MATCH($B64,maxArea_perResidue!$A$2:$A$21,0))),"")</f>
        <v/>
      </c>
      <c r="O64" t="str">
        <f>IF(AND($B64=O$1,areaSAS!$F64/(INDEX(maxArea_perResidue!$B$2:$B$21,MATCH($B64,maxArea_perResidue!$A$2:$A$21,0)))&gt;0),areaSAS!$F64/(INDEX(maxArea_perResidue!$B$2:$B$21,MATCH($B64,maxArea_perResidue!$A$2:$A$21,0))),"")</f>
        <v/>
      </c>
      <c r="P64" t="str">
        <f>IF(AND($B64=P$1,areaSAS!$F64/(INDEX(maxArea_perResidue!$B$2:$B$21,MATCH($B64,maxArea_perResidue!$A$2:$A$21,0)))&gt;0),areaSAS!$F64/(INDEX(maxArea_perResidue!$B$2:$B$21,MATCH($B64,maxArea_perResidue!$A$2:$A$21,0))),"")</f>
        <v/>
      </c>
      <c r="Q64" t="str">
        <f>IF(AND($B64=Q$1,areaSAS!$F64/(INDEX(maxArea_perResidue!$B$2:$B$21,MATCH($B64,maxArea_perResidue!$A$2:$A$21,0)))&gt;0),areaSAS!$F64/(INDEX(maxArea_perResidue!$B$2:$B$21,MATCH($B64,maxArea_perResidue!$A$2:$A$21,0))),"")</f>
        <v/>
      </c>
      <c r="R64" t="str">
        <f>IF(AND($B64=R$1,areaSAS!$F64/(INDEX(maxArea_perResidue!$B$2:$B$21,MATCH($B64,maxArea_perResidue!$A$2:$A$21,0)))&gt;0),areaSAS!$F64/(INDEX(maxArea_perResidue!$B$2:$B$21,MATCH($B64,maxArea_perResidue!$A$2:$A$21,0))),"")</f>
        <v/>
      </c>
      <c r="S64" t="str">
        <f>IF(AND($B64=S$1,areaSAS!$F64/(INDEX(maxArea_perResidue!$B$2:$B$21,MATCH($B64,maxArea_perResidue!$A$2:$A$21,0)))&gt;0),areaSAS!$F64/(INDEX(maxArea_perResidue!$B$2:$B$21,MATCH($B64,maxArea_perResidue!$A$2:$A$21,0))),"")</f>
        <v/>
      </c>
      <c r="T64" t="str">
        <f>IF(AND($B64=T$1,areaSAS!$F64/(INDEX(maxArea_perResidue!$B$2:$B$21,MATCH($B64,maxArea_perResidue!$A$2:$A$21,0)))&gt;0),areaSAS!$F64/(INDEX(maxArea_perResidue!$B$2:$B$21,MATCH($B64,maxArea_perResidue!$A$2:$A$21,0))),"")</f>
        <v/>
      </c>
      <c r="U64" t="str">
        <f>IF(AND($B64=U$1,areaSAS!$F64/(INDEX(maxArea_perResidue!$B$2:$B$21,MATCH($B64,maxArea_perResidue!$A$2:$A$21,0)))&gt;0),areaSAS!$F64/(INDEX(maxArea_perResidue!$B$2:$B$21,MATCH($B64,maxArea_perResidue!$A$2:$A$21,0))),"")</f>
        <v/>
      </c>
      <c r="V64" t="str">
        <f>IF(AND($B64=V$1,areaSAS!$F64/(INDEX(maxArea_perResidue!$B$2:$B$21,MATCH($B64,maxArea_perResidue!$A$2:$A$21,0)))&gt;0),areaSAS!$F64/(INDEX(maxArea_perResidue!$B$2:$B$21,MATCH($B64,maxArea_perResidue!$A$2:$A$21,0))),"")</f>
        <v/>
      </c>
      <c r="W64" t="str">
        <f>IF(AND($B64=W$1,areaSAS!$F64/(INDEX(maxArea_perResidue!$B$2:$B$21,MATCH($B64,maxArea_perResidue!$A$2:$A$21,0)))&gt;0),areaSAS!$F64/(INDEX(maxArea_perResidue!$B$2:$B$21,MATCH($B64,maxArea_perResidue!$A$2:$A$21,0))),"")</f>
        <v/>
      </c>
      <c r="X64" t="str">
        <f>IF(AND($B64=X$1,areaSAS!$F64/(INDEX(maxArea_perResidue!$B$2:$B$21,MATCH($B64,maxArea_perResidue!$A$2:$A$21,0)))&gt;0),areaSAS!$F64/(INDEX(maxArea_perResidue!$B$2:$B$21,MATCH($B64,maxArea_perResidue!$A$2:$A$21,0))),"")</f>
        <v/>
      </c>
      <c r="Y64" t="str">
        <f>IF(AND($B64=Y$1,areaSAS!$F64/(INDEX(maxArea_perResidue!$B$2:$B$21,MATCH($B64,maxArea_perResidue!$A$2:$A$21,0)))&gt;0),areaSAS!$F64/(INDEX(maxArea_perResidue!$B$2:$B$21,MATCH($B64,maxArea_perResidue!$A$2:$A$21,0))),"")</f>
        <v/>
      </c>
      <c r="Z64" t="str">
        <f>IF(AND($B64=Z$1,areaSAS!$F64/(INDEX(maxArea_perResidue!$B$2:$B$21,MATCH($B64,maxArea_perResidue!$A$2:$A$21,0)))&gt;0),areaSAS!$F64/(INDEX(maxArea_perResidue!$B$2:$B$21,MATCH($B64,maxArea_perResidue!$A$2:$A$21,0))),"")</f>
        <v/>
      </c>
      <c r="AA64" t="str">
        <f>IF(AND($B64=AA$1,areaSAS!$F64/(INDEX(maxArea_perResidue!$B$2:$B$21,MATCH($B64,maxArea_perResidue!$A$2:$A$21,0)))&gt;0),areaSAS!$F64/(INDEX(maxArea_perResidue!$B$2:$B$21,MATCH($B64,maxArea_perResidue!$A$2:$A$21,0))),"")</f>
        <v/>
      </c>
      <c r="AB64" t="str">
        <f>IF(AND($B64=AB$1,areaSAS!$F64/(INDEX(maxArea_perResidue!$B$2:$B$21,MATCH($B64,maxArea_perResidue!$A$2:$A$21,0)))&gt;0),areaSAS!$F64/(INDEX(maxArea_perResidue!$B$2:$B$21,MATCH($B64,maxArea_perResidue!$A$2:$A$21,0))),"")</f>
        <v/>
      </c>
      <c r="AC64" t="str">
        <f>IF(AND($B64=AC$1,areaSAS!$F64/(INDEX(maxArea_perResidue!$B$2:$B$21,MATCH($B64,maxArea_perResidue!$A$2:$A$21,0)))&gt;0),areaSAS!$F64/(INDEX(maxArea_perResidue!$B$2:$B$21,MATCH($B64,maxArea_perResidue!$A$2:$A$21,0))),"")</f>
        <v/>
      </c>
      <c r="AD64" t="str">
        <f>IF(AND($B64=AD$1,areaSAS!$F64/(INDEX(maxArea_perResidue!$B$2:$B$21,MATCH($B64,maxArea_perResidue!$A$2:$A$21,0)))&gt;0),areaSAS!$F64/(INDEX(maxArea_perResidue!$B$2:$B$21,MATCH($B64,maxArea_perResidue!$A$2:$A$21,0))),"")</f>
        <v/>
      </c>
      <c r="AE64" s="5" t="str">
        <f>IF(AND($B64=AE$1,areaSAS!$F64/(INDEX(maxArea_perResidue!$B$2:$B$21,MATCH($B64,maxArea_perResidue!$A$2:$A$21,0)))&gt;0),areaSAS!$F64/(INDEX(maxArea_perResidue!$B$2:$B$21,MATCH($B64,maxArea_perResidue!$A$2:$A$21,0))),"")</f>
        <v/>
      </c>
    </row>
    <row r="65" spans="1:31" x14ac:dyDescent="0.3">
      <c r="A65">
        <v>64</v>
      </c>
      <c r="B65" t="s">
        <v>520</v>
      </c>
      <c r="C65" t="s">
        <v>63</v>
      </c>
      <c r="D65">
        <v>47.590263307094503</v>
      </c>
      <c r="F65" s="1">
        <f t="shared" si="0"/>
        <v>47.590263307094503</v>
      </c>
      <c r="H65" s="2">
        <f t="shared" si="1"/>
        <v>0.29022706589210523</v>
      </c>
      <c r="I65" s="2">
        <f t="shared" si="2"/>
        <v>1</v>
      </c>
      <c r="J65" s="2">
        <f t="shared" si="3"/>
        <v>15</v>
      </c>
      <c r="L65" t="str">
        <f>IF(AND($B65=L$1,areaSAS!$F65/(INDEX(maxArea_perResidue!$B$2:$B$21,MATCH($B65,maxArea_perResidue!$A$2:$A$21,0)))&gt;0),areaSAS!$F65/(INDEX(maxArea_perResidue!$B$2:$B$21,MATCH($B65,maxArea_perResidue!$A$2:$A$21,0))),"")</f>
        <v/>
      </c>
      <c r="M65" t="str">
        <f>IF(AND($B65=M$1,areaSAS!$F65/(INDEX(maxArea_perResidue!$B$2:$B$21,MATCH($B65,maxArea_perResidue!$A$2:$A$21,0)))&gt;0),areaSAS!$F65/(INDEX(maxArea_perResidue!$B$2:$B$21,MATCH($B65,maxArea_perResidue!$A$2:$A$21,0))),"")</f>
        <v/>
      </c>
      <c r="N65" t="str">
        <f>IF(AND($B65=N$1,areaSAS!$F65/(INDEX(maxArea_perResidue!$B$2:$B$21,MATCH($B65,maxArea_perResidue!$A$2:$A$21,0)))&gt;0),areaSAS!$F65/(INDEX(maxArea_perResidue!$B$2:$B$21,MATCH($B65,maxArea_perResidue!$A$2:$A$21,0))),"")</f>
        <v/>
      </c>
      <c r="O65" t="str">
        <f>IF(AND($B65=O$1,areaSAS!$F65/(INDEX(maxArea_perResidue!$B$2:$B$21,MATCH($B65,maxArea_perResidue!$A$2:$A$21,0)))&gt;0),areaSAS!$F65/(INDEX(maxArea_perResidue!$B$2:$B$21,MATCH($B65,maxArea_perResidue!$A$2:$A$21,0))),"")</f>
        <v/>
      </c>
      <c r="P65" t="str">
        <f>IF(AND($B65=P$1,areaSAS!$F65/(INDEX(maxArea_perResidue!$B$2:$B$21,MATCH($B65,maxArea_perResidue!$A$2:$A$21,0)))&gt;0),areaSAS!$F65/(INDEX(maxArea_perResidue!$B$2:$B$21,MATCH($B65,maxArea_perResidue!$A$2:$A$21,0))),"")</f>
        <v/>
      </c>
      <c r="Q65" t="str">
        <f>IF(AND($B65=Q$1,areaSAS!$F65/(INDEX(maxArea_perResidue!$B$2:$B$21,MATCH($B65,maxArea_perResidue!$A$2:$A$21,0)))&gt;0),areaSAS!$F65/(INDEX(maxArea_perResidue!$B$2:$B$21,MATCH($B65,maxArea_perResidue!$A$2:$A$21,0))),"")</f>
        <v/>
      </c>
      <c r="R65" t="str">
        <f>IF(AND($B65=R$1,areaSAS!$F65/(INDEX(maxArea_perResidue!$B$2:$B$21,MATCH($B65,maxArea_perResidue!$A$2:$A$21,0)))&gt;0),areaSAS!$F65/(INDEX(maxArea_perResidue!$B$2:$B$21,MATCH($B65,maxArea_perResidue!$A$2:$A$21,0))),"")</f>
        <v/>
      </c>
      <c r="S65" t="str">
        <f>IF(AND($B65=S$1,areaSAS!$F65/(INDEX(maxArea_perResidue!$B$2:$B$21,MATCH($B65,maxArea_perResidue!$A$2:$A$21,0)))&gt;0),areaSAS!$F65/(INDEX(maxArea_perResidue!$B$2:$B$21,MATCH($B65,maxArea_perResidue!$A$2:$A$21,0))),"")</f>
        <v/>
      </c>
      <c r="T65" t="str">
        <f>IF(AND($B65=T$1,areaSAS!$F65/(INDEX(maxArea_perResidue!$B$2:$B$21,MATCH($B65,maxArea_perResidue!$A$2:$A$21,0)))&gt;0),areaSAS!$F65/(INDEX(maxArea_perResidue!$B$2:$B$21,MATCH($B65,maxArea_perResidue!$A$2:$A$21,0))),"")</f>
        <v/>
      </c>
      <c r="U65">
        <f>IF(AND($B65=U$1,areaSAS!$F65/(INDEX(maxArea_perResidue!$B$2:$B$21,MATCH($B65,maxArea_perResidue!$A$2:$A$21,0)))&gt;0),areaSAS!$F65/(INDEX(maxArea_perResidue!$B$2:$B$21,MATCH($B65,maxArea_perResidue!$A$2:$A$21,0))),"")</f>
        <v>0.33279904410555594</v>
      </c>
      <c r="V65" t="str">
        <f>IF(AND($B65=V$1,areaSAS!$F65/(INDEX(maxArea_perResidue!$B$2:$B$21,MATCH($B65,maxArea_perResidue!$A$2:$A$21,0)))&gt;0),areaSAS!$F65/(INDEX(maxArea_perResidue!$B$2:$B$21,MATCH($B65,maxArea_perResidue!$A$2:$A$21,0))),"")</f>
        <v/>
      </c>
      <c r="W65" t="str">
        <f>IF(AND($B65=W$1,areaSAS!$F65/(INDEX(maxArea_perResidue!$B$2:$B$21,MATCH($B65,maxArea_perResidue!$A$2:$A$21,0)))&gt;0),areaSAS!$F65/(INDEX(maxArea_perResidue!$B$2:$B$21,MATCH($B65,maxArea_perResidue!$A$2:$A$21,0))),"")</f>
        <v/>
      </c>
      <c r="X65" t="str">
        <f>IF(AND($B65=X$1,areaSAS!$F65/(INDEX(maxArea_perResidue!$B$2:$B$21,MATCH($B65,maxArea_perResidue!$A$2:$A$21,0)))&gt;0),areaSAS!$F65/(INDEX(maxArea_perResidue!$B$2:$B$21,MATCH($B65,maxArea_perResidue!$A$2:$A$21,0))),"")</f>
        <v/>
      </c>
      <c r="Y65" t="str">
        <f>IF(AND($B65=Y$1,areaSAS!$F65/(INDEX(maxArea_perResidue!$B$2:$B$21,MATCH($B65,maxArea_perResidue!$A$2:$A$21,0)))&gt;0),areaSAS!$F65/(INDEX(maxArea_perResidue!$B$2:$B$21,MATCH($B65,maxArea_perResidue!$A$2:$A$21,0))),"")</f>
        <v/>
      </c>
      <c r="Z65" t="str">
        <f>IF(AND($B65=Z$1,areaSAS!$F65/(INDEX(maxArea_perResidue!$B$2:$B$21,MATCH($B65,maxArea_perResidue!$A$2:$A$21,0)))&gt;0),areaSAS!$F65/(INDEX(maxArea_perResidue!$B$2:$B$21,MATCH($B65,maxArea_perResidue!$A$2:$A$21,0))),"")</f>
        <v/>
      </c>
      <c r="AA65" t="str">
        <f>IF(AND($B65=AA$1,areaSAS!$F65/(INDEX(maxArea_perResidue!$B$2:$B$21,MATCH($B65,maxArea_perResidue!$A$2:$A$21,0)))&gt;0),areaSAS!$F65/(INDEX(maxArea_perResidue!$B$2:$B$21,MATCH($B65,maxArea_perResidue!$A$2:$A$21,0))),"")</f>
        <v/>
      </c>
      <c r="AB65" t="str">
        <f>IF(AND($B65=AB$1,areaSAS!$F65/(INDEX(maxArea_perResidue!$B$2:$B$21,MATCH($B65,maxArea_perResidue!$A$2:$A$21,0)))&gt;0),areaSAS!$F65/(INDEX(maxArea_perResidue!$B$2:$B$21,MATCH($B65,maxArea_perResidue!$A$2:$A$21,0))),"")</f>
        <v/>
      </c>
      <c r="AC65" t="str">
        <f>IF(AND($B65=AC$1,areaSAS!$F65/(INDEX(maxArea_perResidue!$B$2:$B$21,MATCH($B65,maxArea_perResidue!$A$2:$A$21,0)))&gt;0),areaSAS!$F65/(INDEX(maxArea_perResidue!$B$2:$B$21,MATCH($B65,maxArea_perResidue!$A$2:$A$21,0))),"")</f>
        <v/>
      </c>
      <c r="AD65" t="str">
        <f>IF(AND($B65=AD$1,areaSAS!$F65/(INDEX(maxArea_perResidue!$B$2:$B$21,MATCH($B65,maxArea_perResidue!$A$2:$A$21,0)))&gt;0),areaSAS!$F65/(INDEX(maxArea_perResidue!$B$2:$B$21,MATCH($B65,maxArea_perResidue!$A$2:$A$21,0))),"")</f>
        <v/>
      </c>
      <c r="AE65" s="5" t="str">
        <f>IF(AND($B65=AE$1,areaSAS!$F65/(INDEX(maxArea_perResidue!$B$2:$B$21,MATCH($B65,maxArea_perResidue!$A$2:$A$21,0)))&gt;0),areaSAS!$F65/(INDEX(maxArea_perResidue!$B$2:$B$21,MATCH($B65,maxArea_perResidue!$A$2:$A$21,0))),"")</f>
        <v/>
      </c>
    </row>
    <row r="66" spans="1:31" x14ac:dyDescent="0.3">
      <c r="A66">
        <v>65</v>
      </c>
      <c r="B66" t="s">
        <v>515</v>
      </c>
      <c r="C66" t="s">
        <v>64</v>
      </c>
      <c r="D66">
        <v>61.096061601303497</v>
      </c>
      <c r="F66" s="1">
        <f t="shared" si="0"/>
        <v>61.096061601303497</v>
      </c>
      <c r="H66" s="2">
        <f t="shared" si="1"/>
        <v>0.37259156524705078</v>
      </c>
      <c r="I66" s="2">
        <f t="shared" si="2"/>
        <v>1</v>
      </c>
      <c r="J66" s="2">
        <f t="shared" si="3"/>
        <v>15</v>
      </c>
      <c r="L66" t="str">
        <f>IF(AND($B66=L$1,areaSAS!$F66/(INDEX(maxArea_perResidue!$B$2:$B$21,MATCH($B66,maxArea_perResidue!$A$2:$A$21,0)))&gt;0),areaSAS!$F66/(INDEX(maxArea_perResidue!$B$2:$B$21,MATCH($B66,maxArea_perResidue!$A$2:$A$21,0))),"")</f>
        <v/>
      </c>
      <c r="M66" t="str">
        <f>IF(AND($B66=M$1,areaSAS!$F66/(INDEX(maxArea_perResidue!$B$2:$B$21,MATCH($B66,maxArea_perResidue!$A$2:$A$21,0)))&gt;0),areaSAS!$F66/(INDEX(maxArea_perResidue!$B$2:$B$21,MATCH($B66,maxArea_perResidue!$A$2:$A$21,0))),"")</f>
        <v/>
      </c>
      <c r="N66" t="str">
        <f>IF(AND($B66=N$1,areaSAS!$F66/(INDEX(maxArea_perResidue!$B$2:$B$21,MATCH($B66,maxArea_perResidue!$A$2:$A$21,0)))&gt;0),areaSAS!$F66/(INDEX(maxArea_perResidue!$B$2:$B$21,MATCH($B66,maxArea_perResidue!$A$2:$A$21,0))),"")</f>
        <v/>
      </c>
      <c r="O66" t="str">
        <f>IF(AND($B66=O$1,areaSAS!$F66/(INDEX(maxArea_perResidue!$B$2:$B$21,MATCH($B66,maxArea_perResidue!$A$2:$A$21,0)))&gt;0),areaSAS!$F66/(INDEX(maxArea_perResidue!$B$2:$B$21,MATCH($B66,maxArea_perResidue!$A$2:$A$21,0))),"")</f>
        <v/>
      </c>
      <c r="P66" t="str">
        <f>IF(AND($B66=P$1,areaSAS!$F66/(INDEX(maxArea_perResidue!$B$2:$B$21,MATCH($B66,maxArea_perResidue!$A$2:$A$21,0)))&gt;0),areaSAS!$F66/(INDEX(maxArea_perResidue!$B$2:$B$21,MATCH($B66,maxArea_perResidue!$A$2:$A$21,0))),"")</f>
        <v/>
      </c>
      <c r="Q66" t="str">
        <f>IF(AND($B66=Q$1,areaSAS!$F66/(INDEX(maxArea_perResidue!$B$2:$B$21,MATCH($B66,maxArea_perResidue!$A$2:$A$21,0)))&gt;0),areaSAS!$F66/(INDEX(maxArea_perResidue!$B$2:$B$21,MATCH($B66,maxArea_perResidue!$A$2:$A$21,0))),"")</f>
        <v/>
      </c>
      <c r="R66" t="str">
        <f>IF(AND($B66=R$1,areaSAS!$F66/(INDEX(maxArea_perResidue!$B$2:$B$21,MATCH($B66,maxArea_perResidue!$A$2:$A$21,0)))&gt;0),areaSAS!$F66/(INDEX(maxArea_perResidue!$B$2:$B$21,MATCH($B66,maxArea_perResidue!$A$2:$A$21,0))),"")</f>
        <v/>
      </c>
      <c r="S66" t="str">
        <f>IF(AND($B66=S$1,areaSAS!$F66/(INDEX(maxArea_perResidue!$B$2:$B$21,MATCH($B66,maxArea_perResidue!$A$2:$A$21,0)))&gt;0),areaSAS!$F66/(INDEX(maxArea_perResidue!$B$2:$B$21,MATCH($B66,maxArea_perResidue!$A$2:$A$21,0))),"")</f>
        <v/>
      </c>
      <c r="T66" t="str">
        <f>IF(AND($B66=T$1,areaSAS!$F66/(INDEX(maxArea_perResidue!$B$2:$B$21,MATCH($B66,maxArea_perResidue!$A$2:$A$21,0)))&gt;0),areaSAS!$F66/(INDEX(maxArea_perResidue!$B$2:$B$21,MATCH($B66,maxArea_perResidue!$A$2:$A$21,0))),"")</f>
        <v/>
      </c>
      <c r="U66" t="str">
        <f>IF(AND($B66=U$1,areaSAS!$F66/(INDEX(maxArea_perResidue!$B$2:$B$21,MATCH($B66,maxArea_perResidue!$A$2:$A$21,0)))&gt;0),areaSAS!$F66/(INDEX(maxArea_perResidue!$B$2:$B$21,MATCH($B66,maxArea_perResidue!$A$2:$A$21,0))),"")</f>
        <v/>
      </c>
      <c r="V66" t="str">
        <f>IF(AND($B66=V$1,areaSAS!$F66/(INDEX(maxArea_perResidue!$B$2:$B$21,MATCH($B66,maxArea_perResidue!$A$2:$A$21,0)))&gt;0),areaSAS!$F66/(INDEX(maxArea_perResidue!$B$2:$B$21,MATCH($B66,maxArea_perResidue!$A$2:$A$21,0))),"")</f>
        <v/>
      </c>
      <c r="W66" t="str">
        <f>IF(AND($B66=W$1,areaSAS!$F66/(INDEX(maxArea_perResidue!$B$2:$B$21,MATCH($B66,maxArea_perResidue!$A$2:$A$21,0)))&gt;0),areaSAS!$F66/(INDEX(maxArea_perResidue!$B$2:$B$21,MATCH($B66,maxArea_perResidue!$A$2:$A$21,0))),"")</f>
        <v/>
      </c>
      <c r="X66" t="str">
        <f>IF(AND($B66=X$1,areaSAS!$F66/(INDEX(maxArea_perResidue!$B$2:$B$21,MATCH($B66,maxArea_perResidue!$A$2:$A$21,0)))&gt;0),areaSAS!$F66/(INDEX(maxArea_perResidue!$B$2:$B$21,MATCH($B66,maxArea_perResidue!$A$2:$A$21,0))),"")</f>
        <v/>
      </c>
      <c r="Y66" t="str">
        <f>IF(AND($B66=Y$1,areaSAS!$F66/(INDEX(maxArea_perResidue!$B$2:$B$21,MATCH($B66,maxArea_perResidue!$A$2:$A$21,0)))&gt;0),areaSAS!$F66/(INDEX(maxArea_perResidue!$B$2:$B$21,MATCH($B66,maxArea_perResidue!$A$2:$A$21,0))),"")</f>
        <v/>
      </c>
      <c r="Z66">
        <f>IF(AND($B66=Z$1,areaSAS!$F66/(INDEX(maxArea_perResidue!$B$2:$B$21,MATCH($B66,maxArea_perResidue!$A$2:$A$21,0)))&gt;0),areaSAS!$F66/(INDEX(maxArea_perResidue!$B$2:$B$21,MATCH($B66,maxArea_perResidue!$A$2:$A$21,0))),"")</f>
        <v>0.31331313641694103</v>
      </c>
      <c r="AA66" t="str">
        <f>IF(AND($B66=AA$1,areaSAS!$F66/(INDEX(maxArea_perResidue!$B$2:$B$21,MATCH($B66,maxArea_perResidue!$A$2:$A$21,0)))&gt;0),areaSAS!$F66/(INDEX(maxArea_perResidue!$B$2:$B$21,MATCH($B66,maxArea_perResidue!$A$2:$A$21,0))),"")</f>
        <v/>
      </c>
      <c r="AB66" t="str">
        <f>IF(AND($B66=AB$1,areaSAS!$F66/(INDEX(maxArea_perResidue!$B$2:$B$21,MATCH($B66,maxArea_perResidue!$A$2:$A$21,0)))&gt;0),areaSAS!$F66/(INDEX(maxArea_perResidue!$B$2:$B$21,MATCH($B66,maxArea_perResidue!$A$2:$A$21,0))),"")</f>
        <v/>
      </c>
      <c r="AC66" t="str">
        <f>IF(AND($B66=AC$1,areaSAS!$F66/(INDEX(maxArea_perResidue!$B$2:$B$21,MATCH($B66,maxArea_perResidue!$A$2:$A$21,0)))&gt;0),areaSAS!$F66/(INDEX(maxArea_perResidue!$B$2:$B$21,MATCH($B66,maxArea_perResidue!$A$2:$A$21,0))),"")</f>
        <v/>
      </c>
      <c r="AD66" t="str">
        <f>IF(AND($B66=AD$1,areaSAS!$F66/(INDEX(maxArea_perResidue!$B$2:$B$21,MATCH($B66,maxArea_perResidue!$A$2:$A$21,0)))&gt;0),areaSAS!$F66/(INDEX(maxArea_perResidue!$B$2:$B$21,MATCH($B66,maxArea_perResidue!$A$2:$A$21,0))),"")</f>
        <v/>
      </c>
      <c r="AE66" s="5" t="str">
        <f>IF(AND($B66=AE$1,areaSAS!$F66/(INDEX(maxArea_perResidue!$B$2:$B$21,MATCH($B66,maxArea_perResidue!$A$2:$A$21,0)))&gt;0),areaSAS!$F66/(INDEX(maxArea_perResidue!$B$2:$B$21,MATCH($B66,maxArea_perResidue!$A$2:$A$21,0))),"")</f>
        <v/>
      </c>
    </row>
    <row r="67" spans="1:31" x14ac:dyDescent="0.3">
      <c r="A67">
        <v>66</v>
      </c>
      <c r="B67" t="s">
        <v>520</v>
      </c>
      <c r="C67" t="s">
        <v>65</v>
      </c>
      <c r="D67">
        <v>70.841307163238497</v>
      </c>
      <c r="F67" s="1">
        <f t="shared" ref="F67:F130" si="4">IF(E67,0,D67)</f>
        <v>70.841307163238497</v>
      </c>
      <c r="H67" s="2">
        <f t="shared" ref="H67:H130" si="5">F67/MAX(F:F)</f>
        <v>0.43202250404197906</v>
      </c>
      <c r="I67" s="2">
        <f t="shared" ref="I67:I130" si="6">IF(H67&gt;=0.05,1,0)</f>
        <v>1</v>
      </c>
      <c r="J67" s="2">
        <f t="shared" ref="J67:J130" si="7">SUM(I67:I81)</f>
        <v>15</v>
      </c>
      <c r="L67" t="str">
        <f>IF(AND($B67=L$1,areaSAS!$F67/(INDEX(maxArea_perResidue!$B$2:$B$21,MATCH($B67,maxArea_perResidue!$A$2:$A$21,0)))&gt;0),areaSAS!$F67/(INDEX(maxArea_perResidue!$B$2:$B$21,MATCH($B67,maxArea_perResidue!$A$2:$A$21,0))),"")</f>
        <v/>
      </c>
      <c r="M67" t="str">
        <f>IF(AND($B67=M$1,areaSAS!$F67/(INDEX(maxArea_perResidue!$B$2:$B$21,MATCH($B67,maxArea_perResidue!$A$2:$A$21,0)))&gt;0),areaSAS!$F67/(INDEX(maxArea_perResidue!$B$2:$B$21,MATCH($B67,maxArea_perResidue!$A$2:$A$21,0))),"")</f>
        <v/>
      </c>
      <c r="N67" t="str">
        <f>IF(AND($B67=N$1,areaSAS!$F67/(INDEX(maxArea_perResidue!$B$2:$B$21,MATCH($B67,maxArea_perResidue!$A$2:$A$21,0)))&gt;0),areaSAS!$F67/(INDEX(maxArea_perResidue!$B$2:$B$21,MATCH($B67,maxArea_perResidue!$A$2:$A$21,0))),"")</f>
        <v/>
      </c>
      <c r="O67" t="str">
        <f>IF(AND($B67=O$1,areaSAS!$F67/(INDEX(maxArea_perResidue!$B$2:$B$21,MATCH($B67,maxArea_perResidue!$A$2:$A$21,0)))&gt;0),areaSAS!$F67/(INDEX(maxArea_perResidue!$B$2:$B$21,MATCH($B67,maxArea_perResidue!$A$2:$A$21,0))),"")</f>
        <v/>
      </c>
      <c r="P67" t="str">
        <f>IF(AND($B67=P$1,areaSAS!$F67/(INDEX(maxArea_perResidue!$B$2:$B$21,MATCH($B67,maxArea_perResidue!$A$2:$A$21,0)))&gt;0),areaSAS!$F67/(INDEX(maxArea_perResidue!$B$2:$B$21,MATCH($B67,maxArea_perResidue!$A$2:$A$21,0))),"")</f>
        <v/>
      </c>
      <c r="Q67" t="str">
        <f>IF(AND($B67=Q$1,areaSAS!$F67/(INDEX(maxArea_perResidue!$B$2:$B$21,MATCH($B67,maxArea_perResidue!$A$2:$A$21,0)))&gt;0),areaSAS!$F67/(INDEX(maxArea_perResidue!$B$2:$B$21,MATCH($B67,maxArea_perResidue!$A$2:$A$21,0))),"")</f>
        <v/>
      </c>
      <c r="R67" t="str">
        <f>IF(AND($B67=R$1,areaSAS!$F67/(INDEX(maxArea_perResidue!$B$2:$B$21,MATCH($B67,maxArea_perResidue!$A$2:$A$21,0)))&gt;0),areaSAS!$F67/(INDEX(maxArea_perResidue!$B$2:$B$21,MATCH($B67,maxArea_perResidue!$A$2:$A$21,0))),"")</f>
        <v/>
      </c>
      <c r="S67" t="str">
        <f>IF(AND($B67=S$1,areaSAS!$F67/(INDEX(maxArea_perResidue!$B$2:$B$21,MATCH($B67,maxArea_perResidue!$A$2:$A$21,0)))&gt;0),areaSAS!$F67/(INDEX(maxArea_perResidue!$B$2:$B$21,MATCH($B67,maxArea_perResidue!$A$2:$A$21,0))),"")</f>
        <v/>
      </c>
      <c r="T67" t="str">
        <f>IF(AND($B67=T$1,areaSAS!$F67/(INDEX(maxArea_perResidue!$B$2:$B$21,MATCH($B67,maxArea_perResidue!$A$2:$A$21,0)))&gt;0),areaSAS!$F67/(INDEX(maxArea_perResidue!$B$2:$B$21,MATCH($B67,maxArea_perResidue!$A$2:$A$21,0))),"")</f>
        <v/>
      </c>
      <c r="U67">
        <f>IF(AND($B67=U$1,areaSAS!$F67/(INDEX(maxArea_perResidue!$B$2:$B$21,MATCH($B67,maxArea_perResidue!$A$2:$A$21,0)))&gt;0),areaSAS!$F67/(INDEX(maxArea_perResidue!$B$2:$B$21,MATCH($B67,maxArea_perResidue!$A$2:$A$21,0))),"")</f>
        <v>0.49539375638628319</v>
      </c>
      <c r="V67" t="str">
        <f>IF(AND($B67=V$1,areaSAS!$F67/(INDEX(maxArea_perResidue!$B$2:$B$21,MATCH($B67,maxArea_perResidue!$A$2:$A$21,0)))&gt;0),areaSAS!$F67/(INDEX(maxArea_perResidue!$B$2:$B$21,MATCH($B67,maxArea_perResidue!$A$2:$A$21,0))),"")</f>
        <v/>
      </c>
      <c r="W67" t="str">
        <f>IF(AND($B67=W$1,areaSAS!$F67/(INDEX(maxArea_perResidue!$B$2:$B$21,MATCH($B67,maxArea_perResidue!$A$2:$A$21,0)))&gt;0),areaSAS!$F67/(INDEX(maxArea_perResidue!$B$2:$B$21,MATCH($B67,maxArea_perResidue!$A$2:$A$21,0))),"")</f>
        <v/>
      </c>
      <c r="X67" t="str">
        <f>IF(AND($B67=X$1,areaSAS!$F67/(INDEX(maxArea_perResidue!$B$2:$B$21,MATCH($B67,maxArea_perResidue!$A$2:$A$21,0)))&gt;0),areaSAS!$F67/(INDEX(maxArea_perResidue!$B$2:$B$21,MATCH($B67,maxArea_perResidue!$A$2:$A$21,0))),"")</f>
        <v/>
      </c>
      <c r="Y67" t="str">
        <f>IF(AND($B67=Y$1,areaSAS!$F67/(INDEX(maxArea_perResidue!$B$2:$B$21,MATCH($B67,maxArea_perResidue!$A$2:$A$21,0)))&gt;0),areaSAS!$F67/(INDEX(maxArea_perResidue!$B$2:$B$21,MATCH($B67,maxArea_perResidue!$A$2:$A$21,0))),"")</f>
        <v/>
      </c>
      <c r="Z67" t="str">
        <f>IF(AND($B67=Z$1,areaSAS!$F67/(INDEX(maxArea_perResidue!$B$2:$B$21,MATCH($B67,maxArea_perResidue!$A$2:$A$21,0)))&gt;0),areaSAS!$F67/(INDEX(maxArea_perResidue!$B$2:$B$21,MATCH($B67,maxArea_perResidue!$A$2:$A$21,0))),"")</f>
        <v/>
      </c>
      <c r="AA67" t="str">
        <f>IF(AND($B67=AA$1,areaSAS!$F67/(INDEX(maxArea_perResidue!$B$2:$B$21,MATCH($B67,maxArea_perResidue!$A$2:$A$21,0)))&gt;0),areaSAS!$F67/(INDEX(maxArea_perResidue!$B$2:$B$21,MATCH($B67,maxArea_perResidue!$A$2:$A$21,0))),"")</f>
        <v/>
      </c>
      <c r="AB67" t="str">
        <f>IF(AND($B67=AB$1,areaSAS!$F67/(INDEX(maxArea_perResidue!$B$2:$B$21,MATCH($B67,maxArea_perResidue!$A$2:$A$21,0)))&gt;0),areaSAS!$F67/(INDEX(maxArea_perResidue!$B$2:$B$21,MATCH($B67,maxArea_perResidue!$A$2:$A$21,0))),"")</f>
        <v/>
      </c>
      <c r="AC67" t="str">
        <f>IF(AND($B67=AC$1,areaSAS!$F67/(INDEX(maxArea_perResidue!$B$2:$B$21,MATCH($B67,maxArea_perResidue!$A$2:$A$21,0)))&gt;0),areaSAS!$F67/(INDEX(maxArea_perResidue!$B$2:$B$21,MATCH($B67,maxArea_perResidue!$A$2:$A$21,0))),"")</f>
        <v/>
      </c>
      <c r="AD67" t="str">
        <f>IF(AND($B67=AD$1,areaSAS!$F67/(INDEX(maxArea_perResidue!$B$2:$B$21,MATCH($B67,maxArea_perResidue!$A$2:$A$21,0)))&gt;0),areaSAS!$F67/(INDEX(maxArea_perResidue!$B$2:$B$21,MATCH($B67,maxArea_perResidue!$A$2:$A$21,0))),"")</f>
        <v/>
      </c>
      <c r="AE67" s="5" t="str">
        <f>IF(AND($B67=AE$1,areaSAS!$F67/(INDEX(maxArea_perResidue!$B$2:$B$21,MATCH($B67,maxArea_perResidue!$A$2:$A$21,0)))&gt;0),areaSAS!$F67/(INDEX(maxArea_perResidue!$B$2:$B$21,MATCH($B67,maxArea_perResidue!$A$2:$A$21,0))),"")</f>
        <v/>
      </c>
    </row>
    <row r="68" spans="1:31" x14ac:dyDescent="0.3">
      <c r="A68">
        <v>67</v>
      </c>
      <c r="B68" t="s">
        <v>522</v>
      </c>
      <c r="C68" t="s">
        <v>66</v>
      </c>
      <c r="D68">
        <v>53.344987630844102</v>
      </c>
      <c r="F68" s="1">
        <f t="shared" si="4"/>
        <v>53.344987630844102</v>
      </c>
      <c r="H68" s="2">
        <f t="shared" si="5"/>
        <v>0.32532199160668501</v>
      </c>
      <c r="I68" s="2">
        <f t="shared" si="6"/>
        <v>1</v>
      </c>
      <c r="J68" s="2">
        <f t="shared" si="7"/>
        <v>15</v>
      </c>
      <c r="L68" t="str">
        <f>IF(AND($B68=L$1,areaSAS!$F68/(INDEX(maxArea_perResidue!$B$2:$B$21,MATCH($B68,maxArea_perResidue!$A$2:$A$21,0)))&gt;0),areaSAS!$F68/(INDEX(maxArea_perResidue!$B$2:$B$21,MATCH($B68,maxArea_perResidue!$A$2:$A$21,0))),"")</f>
        <v/>
      </c>
      <c r="M68" t="str">
        <f>IF(AND($B68=M$1,areaSAS!$F68/(INDEX(maxArea_perResidue!$B$2:$B$21,MATCH($B68,maxArea_perResidue!$A$2:$A$21,0)))&gt;0),areaSAS!$F68/(INDEX(maxArea_perResidue!$B$2:$B$21,MATCH($B68,maxArea_perResidue!$A$2:$A$21,0))),"")</f>
        <v/>
      </c>
      <c r="N68" t="str">
        <f>IF(AND($B68=N$1,areaSAS!$F68/(INDEX(maxArea_perResidue!$B$2:$B$21,MATCH($B68,maxArea_perResidue!$A$2:$A$21,0)))&gt;0),areaSAS!$F68/(INDEX(maxArea_perResidue!$B$2:$B$21,MATCH($B68,maxArea_perResidue!$A$2:$A$21,0))),"")</f>
        <v/>
      </c>
      <c r="O68">
        <f>IF(AND($B68=O$1,areaSAS!$F68/(INDEX(maxArea_perResidue!$B$2:$B$21,MATCH($B68,maxArea_perResidue!$A$2:$A$21,0)))&gt;0),areaSAS!$F68/(INDEX(maxArea_perResidue!$B$2:$B$21,MATCH($B68,maxArea_perResidue!$A$2:$A$21,0))),"")</f>
        <v>0.2852673135339257</v>
      </c>
      <c r="P68" t="str">
        <f>IF(AND($B68=P$1,areaSAS!$F68/(INDEX(maxArea_perResidue!$B$2:$B$21,MATCH($B68,maxArea_perResidue!$A$2:$A$21,0)))&gt;0),areaSAS!$F68/(INDEX(maxArea_perResidue!$B$2:$B$21,MATCH($B68,maxArea_perResidue!$A$2:$A$21,0))),"")</f>
        <v/>
      </c>
      <c r="Q68" t="str">
        <f>IF(AND($B68=Q$1,areaSAS!$F68/(INDEX(maxArea_perResidue!$B$2:$B$21,MATCH($B68,maxArea_perResidue!$A$2:$A$21,0)))&gt;0),areaSAS!$F68/(INDEX(maxArea_perResidue!$B$2:$B$21,MATCH($B68,maxArea_perResidue!$A$2:$A$21,0))),"")</f>
        <v/>
      </c>
      <c r="R68" t="str">
        <f>IF(AND($B68=R$1,areaSAS!$F68/(INDEX(maxArea_perResidue!$B$2:$B$21,MATCH($B68,maxArea_perResidue!$A$2:$A$21,0)))&gt;0),areaSAS!$F68/(INDEX(maxArea_perResidue!$B$2:$B$21,MATCH($B68,maxArea_perResidue!$A$2:$A$21,0))),"")</f>
        <v/>
      </c>
      <c r="S68" t="str">
        <f>IF(AND($B68=S$1,areaSAS!$F68/(INDEX(maxArea_perResidue!$B$2:$B$21,MATCH($B68,maxArea_perResidue!$A$2:$A$21,0)))&gt;0),areaSAS!$F68/(INDEX(maxArea_perResidue!$B$2:$B$21,MATCH($B68,maxArea_perResidue!$A$2:$A$21,0))),"")</f>
        <v/>
      </c>
      <c r="T68" t="str">
        <f>IF(AND($B68=T$1,areaSAS!$F68/(INDEX(maxArea_perResidue!$B$2:$B$21,MATCH($B68,maxArea_perResidue!$A$2:$A$21,0)))&gt;0),areaSAS!$F68/(INDEX(maxArea_perResidue!$B$2:$B$21,MATCH($B68,maxArea_perResidue!$A$2:$A$21,0))),"")</f>
        <v/>
      </c>
      <c r="U68" t="str">
        <f>IF(AND($B68=U$1,areaSAS!$F68/(INDEX(maxArea_perResidue!$B$2:$B$21,MATCH($B68,maxArea_perResidue!$A$2:$A$21,0)))&gt;0),areaSAS!$F68/(INDEX(maxArea_perResidue!$B$2:$B$21,MATCH($B68,maxArea_perResidue!$A$2:$A$21,0))),"")</f>
        <v/>
      </c>
      <c r="V68" t="str">
        <f>IF(AND($B68=V$1,areaSAS!$F68/(INDEX(maxArea_perResidue!$B$2:$B$21,MATCH($B68,maxArea_perResidue!$A$2:$A$21,0)))&gt;0),areaSAS!$F68/(INDEX(maxArea_perResidue!$B$2:$B$21,MATCH($B68,maxArea_perResidue!$A$2:$A$21,0))),"")</f>
        <v/>
      </c>
      <c r="W68" t="str">
        <f>IF(AND($B68=W$1,areaSAS!$F68/(INDEX(maxArea_perResidue!$B$2:$B$21,MATCH($B68,maxArea_perResidue!$A$2:$A$21,0)))&gt;0),areaSAS!$F68/(INDEX(maxArea_perResidue!$B$2:$B$21,MATCH($B68,maxArea_perResidue!$A$2:$A$21,0))),"")</f>
        <v/>
      </c>
      <c r="X68" t="str">
        <f>IF(AND($B68=X$1,areaSAS!$F68/(INDEX(maxArea_perResidue!$B$2:$B$21,MATCH($B68,maxArea_perResidue!$A$2:$A$21,0)))&gt;0),areaSAS!$F68/(INDEX(maxArea_perResidue!$B$2:$B$21,MATCH($B68,maxArea_perResidue!$A$2:$A$21,0))),"")</f>
        <v/>
      </c>
      <c r="Y68" t="str">
        <f>IF(AND($B68=Y$1,areaSAS!$F68/(INDEX(maxArea_perResidue!$B$2:$B$21,MATCH($B68,maxArea_perResidue!$A$2:$A$21,0)))&gt;0),areaSAS!$F68/(INDEX(maxArea_perResidue!$B$2:$B$21,MATCH($B68,maxArea_perResidue!$A$2:$A$21,0))),"")</f>
        <v/>
      </c>
      <c r="Z68" t="str">
        <f>IF(AND($B68=Z$1,areaSAS!$F68/(INDEX(maxArea_perResidue!$B$2:$B$21,MATCH($B68,maxArea_perResidue!$A$2:$A$21,0)))&gt;0),areaSAS!$F68/(INDEX(maxArea_perResidue!$B$2:$B$21,MATCH($B68,maxArea_perResidue!$A$2:$A$21,0))),"")</f>
        <v/>
      </c>
      <c r="AA68" t="str">
        <f>IF(AND($B68=AA$1,areaSAS!$F68/(INDEX(maxArea_perResidue!$B$2:$B$21,MATCH($B68,maxArea_perResidue!$A$2:$A$21,0)))&gt;0),areaSAS!$F68/(INDEX(maxArea_perResidue!$B$2:$B$21,MATCH($B68,maxArea_perResidue!$A$2:$A$21,0))),"")</f>
        <v/>
      </c>
      <c r="AB68" t="str">
        <f>IF(AND($B68=AB$1,areaSAS!$F68/(INDEX(maxArea_perResidue!$B$2:$B$21,MATCH($B68,maxArea_perResidue!$A$2:$A$21,0)))&gt;0),areaSAS!$F68/(INDEX(maxArea_perResidue!$B$2:$B$21,MATCH($B68,maxArea_perResidue!$A$2:$A$21,0))),"")</f>
        <v/>
      </c>
      <c r="AC68" t="str">
        <f>IF(AND($B68=AC$1,areaSAS!$F68/(INDEX(maxArea_perResidue!$B$2:$B$21,MATCH($B68,maxArea_perResidue!$A$2:$A$21,0)))&gt;0),areaSAS!$F68/(INDEX(maxArea_perResidue!$B$2:$B$21,MATCH($B68,maxArea_perResidue!$A$2:$A$21,0))),"")</f>
        <v/>
      </c>
      <c r="AD68" t="str">
        <f>IF(AND($B68=AD$1,areaSAS!$F68/(INDEX(maxArea_perResidue!$B$2:$B$21,MATCH($B68,maxArea_perResidue!$A$2:$A$21,0)))&gt;0),areaSAS!$F68/(INDEX(maxArea_perResidue!$B$2:$B$21,MATCH($B68,maxArea_perResidue!$A$2:$A$21,0))),"")</f>
        <v/>
      </c>
      <c r="AE68" s="5" t="str">
        <f>IF(AND($B68=AE$1,areaSAS!$F68/(INDEX(maxArea_perResidue!$B$2:$B$21,MATCH($B68,maxArea_perResidue!$A$2:$A$21,0)))&gt;0),areaSAS!$F68/(INDEX(maxArea_perResidue!$B$2:$B$21,MATCH($B68,maxArea_perResidue!$A$2:$A$21,0))),"")</f>
        <v/>
      </c>
    </row>
    <row r="69" spans="1:31" x14ac:dyDescent="0.3">
      <c r="A69">
        <v>68</v>
      </c>
      <c r="B69" t="s">
        <v>525</v>
      </c>
      <c r="C69" t="s">
        <v>67</v>
      </c>
      <c r="D69">
        <v>88.388213157653794</v>
      </c>
      <c r="F69" s="1">
        <f t="shared" si="4"/>
        <v>88.388213157653794</v>
      </c>
      <c r="H69" s="2">
        <f t="shared" si="5"/>
        <v>0.53903151572535357</v>
      </c>
      <c r="I69" s="2">
        <f t="shared" si="6"/>
        <v>1</v>
      </c>
      <c r="J69" s="2">
        <f t="shared" si="7"/>
        <v>15</v>
      </c>
      <c r="L69" t="str">
        <f>IF(AND($B69=L$1,areaSAS!$F69/(INDEX(maxArea_perResidue!$B$2:$B$21,MATCH($B69,maxArea_perResidue!$A$2:$A$21,0)))&gt;0),areaSAS!$F69/(INDEX(maxArea_perResidue!$B$2:$B$21,MATCH($B69,maxArea_perResidue!$A$2:$A$21,0))),"")</f>
        <v/>
      </c>
      <c r="M69" t="str">
        <f>IF(AND($B69=M$1,areaSAS!$F69/(INDEX(maxArea_perResidue!$B$2:$B$21,MATCH($B69,maxArea_perResidue!$A$2:$A$21,0)))&gt;0),areaSAS!$F69/(INDEX(maxArea_perResidue!$B$2:$B$21,MATCH($B69,maxArea_perResidue!$A$2:$A$21,0))),"")</f>
        <v/>
      </c>
      <c r="N69" t="str">
        <f>IF(AND($B69=N$1,areaSAS!$F69/(INDEX(maxArea_perResidue!$B$2:$B$21,MATCH($B69,maxArea_perResidue!$A$2:$A$21,0)))&gt;0),areaSAS!$F69/(INDEX(maxArea_perResidue!$B$2:$B$21,MATCH($B69,maxArea_perResidue!$A$2:$A$21,0))),"")</f>
        <v/>
      </c>
      <c r="O69" t="str">
        <f>IF(AND($B69=O$1,areaSAS!$F69/(INDEX(maxArea_perResidue!$B$2:$B$21,MATCH($B69,maxArea_perResidue!$A$2:$A$21,0)))&gt;0),areaSAS!$F69/(INDEX(maxArea_perResidue!$B$2:$B$21,MATCH($B69,maxArea_perResidue!$A$2:$A$21,0))),"")</f>
        <v/>
      </c>
      <c r="P69" t="str">
        <f>IF(AND($B69=P$1,areaSAS!$F69/(INDEX(maxArea_perResidue!$B$2:$B$21,MATCH($B69,maxArea_perResidue!$A$2:$A$21,0)))&gt;0),areaSAS!$F69/(INDEX(maxArea_perResidue!$B$2:$B$21,MATCH($B69,maxArea_perResidue!$A$2:$A$21,0))),"")</f>
        <v/>
      </c>
      <c r="Q69" t="str">
        <f>IF(AND($B69=Q$1,areaSAS!$F69/(INDEX(maxArea_perResidue!$B$2:$B$21,MATCH($B69,maxArea_perResidue!$A$2:$A$21,0)))&gt;0),areaSAS!$F69/(INDEX(maxArea_perResidue!$B$2:$B$21,MATCH($B69,maxArea_perResidue!$A$2:$A$21,0))),"")</f>
        <v/>
      </c>
      <c r="R69" t="str">
        <f>IF(AND($B69=R$1,areaSAS!$F69/(INDEX(maxArea_perResidue!$B$2:$B$21,MATCH($B69,maxArea_perResidue!$A$2:$A$21,0)))&gt;0),areaSAS!$F69/(INDEX(maxArea_perResidue!$B$2:$B$21,MATCH($B69,maxArea_perResidue!$A$2:$A$21,0))),"")</f>
        <v/>
      </c>
      <c r="S69" t="str">
        <f>IF(AND($B69=S$1,areaSAS!$F69/(INDEX(maxArea_perResidue!$B$2:$B$21,MATCH($B69,maxArea_perResidue!$A$2:$A$21,0)))&gt;0),areaSAS!$F69/(INDEX(maxArea_perResidue!$B$2:$B$21,MATCH($B69,maxArea_perResidue!$A$2:$A$21,0))),"")</f>
        <v/>
      </c>
      <c r="T69" t="str">
        <f>IF(AND($B69=T$1,areaSAS!$F69/(INDEX(maxArea_perResidue!$B$2:$B$21,MATCH($B69,maxArea_perResidue!$A$2:$A$21,0)))&gt;0),areaSAS!$F69/(INDEX(maxArea_perResidue!$B$2:$B$21,MATCH($B69,maxArea_perResidue!$A$2:$A$21,0))),"")</f>
        <v/>
      </c>
      <c r="U69" t="str">
        <f>IF(AND($B69=U$1,areaSAS!$F69/(INDEX(maxArea_perResidue!$B$2:$B$21,MATCH($B69,maxArea_perResidue!$A$2:$A$21,0)))&gt;0),areaSAS!$F69/(INDEX(maxArea_perResidue!$B$2:$B$21,MATCH($B69,maxArea_perResidue!$A$2:$A$21,0))),"")</f>
        <v/>
      </c>
      <c r="V69" t="str">
        <f>IF(AND($B69=V$1,areaSAS!$F69/(INDEX(maxArea_perResidue!$B$2:$B$21,MATCH($B69,maxArea_perResidue!$A$2:$A$21,0)))&gt;0),areaSAS!$F69/(INDEX(maxArea_perResidue!$B$2:$B$21,MATCH($B69,maxArea_perResidue!$A$2:$A$21,0))),"")</f>
        <v/>
      </c>
      <c r="W69" t="str">
        <f>IF(AND($B69=W$1,areaSAS!$F69/(INDEX(maxArea_perResidue!$B$2:$B$21,MATCH($B69,maxArea_perResidue!$A$2:$A$21,0)))&gt;0),areaSAS!$F69/(INDEX(maxArea_perResidue!$B$2:$B$21,MATCH($B69,maxArea_perResidue!$A$2:$A$21,0))),"")</f>
        <v/>
      </c>
      <c r="X69" t="str">
        <f>IF(AND($B69=X$1,areaSAS!$F69/(INDEX(maxArea_perResidue!$B$2:$B$21,MATCH($B69,maxArea_perResidue!$A$2:$A$21,0)))&gt;0),areaSAS!$F69/(INDEX(maxArea_perResidue!$B$2:$B$21,MATCH($B69,maxArea_perResidue!$A$2:$A$21,0))),"")</f>
        <v/>
      </c>
      <c r="Y69" t="str">
        <f>IF(AND($B69=Y$1,areaSAS!$F69/(INDEX(maxArea_perResidue!$B$2:$B$21,MATCH($B69,maxArea_perResidue!$A$2:$A$21,0)))&gt;0),areaSAS!$F69/(INDEX(maxArea_perResidue!$B$2:$B$21,MATCH($B69,maxArea_perResidue!$A$2:$A$21,0))),"")</f>
        <v/>
      </c>
      <c r="Z69" t="str">
        <f>IF(AND($B69=Z$1,areaSAS!$F69/(INDEX(maxArea_perResidue!$B$2:$B$21,MATCH($B69,maxArea_perResidue!$A$2:$A$21,0)))&gt;0),areaSAS!$F69/(INDEX(maxArea_perResidue!$B$2:$B$21,MATCH($B69,maxArea_perResidue!$A$2:$A$21,0))),"")</f>
        <v/>
      </c>
      <c r="AA69" t="str">
        <f>IF(AND($B69=AA$1,areaSAS!$F69/(INDEX(maxArea_perResidue!$B$2:$B$21,MATCH($B69,maxArea_perResidue!$A$2:$A$21,0)))&gt;0),areaSAS!$F69/(INDEX(maxArea_perResidue!$B$2:$B$21,MATCH($B69,maxArea_perResidue!$A$2:$A$21,0))),"")</f>
        <v/>
      </c>
      <c r="AB69">
        <f>IF(AND($B69=AB$1,areaSAS!$F69/(INDEX(maxArea_perResidue!$B$2:$B$21,MATCH($B69,maxArea_perResidue!$A$2:$A$21,0)))&gt;0),areaSAS!$F69/(INDEX(maxArea_perResidue!$B$2:$B$21,MATCH($B69,maxArea_perResidue!$A$2:$A$21,0))),"")</f>
        <v>0.43540991703277732</v>
      </c>
      <c r="AC69" t="str">
        <f>IF(AND($B69=AC$1,areaSAS!$F69/(INDEX(maxArea_perResidue!$B$2:$B$21,MATCH($B69,maxArea_perResidue!$A$2:$A$21,0)))&gt;0),areaSAS!$F69/(INDEX(maxArea_perResidue!$B$2:$B$21,MATCH($B69,maxArea_perResidue!$A$2:$A$21,0))),"")</f>
        <v/>
      </c>
      <c r="AD69" t="str">
        <f>IF(AND($B69=AD$1,areaSAS!$F69/(INDEX(maxArea_perResidue!$B$2:$B$21,MATCH($B69,maxArea_perResidue!$A$2:$A$21,0)))&gt;0),areaSAS!$F69/(INDEX(maxArea_perResidue!$B$2:$B$21,MATCH($B69,maxArea_perResidue!$A$2:$A$21,0))),"")</f>
        <v/>
      </c>
      <c r="AE69" s="5" t="str">
        <f>IF(AND($B69=AE$1,areaSAS!$F69/(INDEX(maxArea_perResidue!$B$2:$B$21,MATCH($B69,maxArea_perResidue!$A$2:$A$21,0)))&gt;0),areaSAS!$F69/(INDEX(maxArea_perResidue!$B$2:$B$21,MATCH($B69,maxArea_perResidue!$A$2:$A$21,0))),"")</f>
        <v/>
      </c>
    </row>
    <row r="70" spans="1:31" x14ac:dyDescent="0.3">
      <c r="A70">
        <v>69</v>
      </c>
      <c r="B70" t="s">
        <v>530</v>
      </c>
      <c r="C70" t="s">
        <v>68</v>
      </c>
      <c r="D70">
        <v>58.689733449369598</v>
      </c>
      <c r="F70" s="1">
        <f t="shared" si="4"/>
        <v>58.689733449369598</v>
      </c>
      <c r="H70" s="2">
        <f t="shared" si="5"/>
        <v>0.35791668197097454</v>
      </c>
      <c r="I70" s="2">
        <f t="shared" si="6"/>
        <v>1</v>
      </c>
      <c r="J70" s="2">
        <f t="shared" si="7"/>
        <v>15</v>
      </c>
      <c r="L70">
        <f>IF(AND($B70=L$1,areaSAS!$F70/(INDEX(maxArea_perResidue!$B$2:$B$21,MATCH($B70,maxArea_perResidue!$A$2:$A$21,0)))&gt;0),areaSAS!$F70/(INDEX(maxArea_perResidue!$B$2:$B$21,MATCH($B70,maxArea_perResidue!$A$2:$A$21,0))),"")</f>
        <v>0.48503911941627764</v>
      </c>
      <c r="M70" t="str">
        <f>IF(AND($B70=M$1,areaSAS!$F70/(INDEX(maxArea_perResidue!$B$2:$B$21,MATCH($B70,maxArea_perResidue!$A$2:$A$21,0)))&gt;0),areaSAS!$F70/(INDEX(maxArea_perResidue!$B$2:$B$21,MATCH($B70,maxArea_perResidue!$A$2:$A$21,0))),"")</f>
        <v/>
      </c>
      <c r="N70" t="str">
        <f>IF(AND($B70=N$1,areaSAS!$F70/(INDEX(maxArea_perResidue!$B$2:$B$21,MATCH($B70,maxArea_perResidue!$A$2:$A$21,0)))&gt;0),areaSAS!$F70/(INDEX(maxArea_perResidue!$B$2:$B$21,MATCH($B70,maxArea_perResidue!$A$2:$A$21,0))),"")</f>
        <v/>
      </c>
      <c r="O70" t="str">
        <f>IF(AND($B70=O$1,areaSAS!$F70/(INDEX(maxArea_perResidue!$B$2:$B$21,MATCH($B70,maxArea_perResidue!$A$2:$A$21,0)))&gt;0),areaSAS!$F70/(INDEX(maxArea_perResidue!$B$2:$B$21,MATCH($B70,maxArea_perResidue!$A$2:$A$21,0))),"")</f>
        <v/>
      </c>
      <c r="P70" t="str">
        <f>IF(AND($B70=P$1,areaSAS!$F70/(INDEX(maxArea_perResidue!$B$2:$B$21,MATCH($B70,maxArea_perResidue!$A$2:$A$21,0)))&gt;0),areaSAS!$F70/(INDEX(maxArea_perResidue!$B$2:$B$21,MATCH($B70,maxArea_perResidue!$A$2:$A$21,0))),"")</f>
        <v/>
      </c>
      <c r="Q70" t="str">
        <f>IF(AND($B70=Q$1,areaSAS!$F70/(INDEX(maxArea_perResidue!$B$2:$B$21,MATCH($B70,maxArea_perResidue!$A$2:$A$21,0)))&gt;0),areaSAS!$F70/(INDEX(maxArea_perResidue!$B$2:$B$21,MATCH($B70,maxArea_perResidue!$A$2:$A$21,0))),"")</f>
        <v/>
      </c>
      <c r="R70" t="str">
        <f>IF(AND($B70=R$1,areaSAS!$F70/(INDEX(maxArea_perResidue!$B$2:$B$21,MATCH($B70,maxArea_perResidue!$A$2:$A$21,0)))&gt;0),areaSAS!$F70/(INDEX(maxArea_perResidue!$B$2:$B$21,MATCH($B70,maxArea_perResidue!$A$2:$A$21,0))),"")</f>
        <v/>
      </c>
      <c r="S70" t="str">
        <f>IF(AND($B70=S$1,areaSAS!$F70/(INDEX(maxArea_perResidue!$B$2:$B$21,MATCH($B70,maxArea_perResidue!$A$2:$A$21,0)))&gt;0),areaSAS!$F70/(INDEX(maxArea_perResidue!$B$2:$B$21,MATCH($B70,maxArea_perResidue!$A$2:$A$21,0))),"")</f>
        <v/>
      </c>
      <c r="T70" t="str">
        <f>IF(AND($B70=T$1,areaSAS!$F70/(INDEX(maxArea_perResidue!$B$2:$B$21,MATCH($B70,maxArea_perResidue!$A$2:$A$21,0)))&gt;0),areaSAS!$F70/(INDEX(maxArea_perResidue!$B$2:$B$21,MATCH($B70,maxArea_perResidue!$A$2:$A$21,0))),"")</f>
        <v/>
      </c>
      <c r="U70" t="str">
        <f>IF(AND($B70=U$1,areaSAS!$F70/(INDEX(maxArea_perResidue!$B$2:$B$21,MATCH($B70,maxArea_perResidue!$A$2:$A$21,0)))&gt;0),areaSAS!$F70/(INDEX(maxArea_perResidue!$B$2:$B$21,MATCH($B70,maxArea_perResidue!$A$2:$A$21,0))),"")</f>
        <v/>
      </c>
      <c r="V70" t="str">
        <f>IF(AND($B70=V$1,areaSAS!$F70/(INDEX(maxArea_perResidue!$B$2:$B$21,MATCH($B70,maxArea_perResidue!$A$2:$A$21,0)))&gt;0),areaSAS!$F70/(INDEX(maxArea_perResidue!$B$2:$B$21,MATCH($B70,maxArea_perResidue!$A$2:$A$21,0))),"")</f>
        <v/>
      </c>
      <c r="W70" t="str">
        <f>IF(AND($B70=W$1,areaSAS!$F70/(INDEX(maxArea_perResidue!$B$2:$B$21,MATCH($B70,maxArea_perResidue!$A$2:$A$21,0)))&gt;0),areaSAS!$F70/(INDEX(maxArea_perResidue!$B$2:$B$21,MATCH($B70,maxArea_perResidue!$A$2:$A$21,0))),"")</f>
        <v/>
      </c>
      <c r="X70" t="str">
        <f>IF(AND($B70=X$1,areaSAS!$F70/(INDEX(maxArea_perResidue!$B$2:$B$21,MATCH($B70,maxArea_perResidue!$A$2:$A$21,0)))&gt;0),areaSAS!$F70/(INDEX(maxArea_perResidue!$B$2:$B$21,MATCH($B70,maxArea_perResidue!$A$2:$A$21,0))),"")</f>
        <v/>
      </c>
      <c r="Y70" t="str">
        <f>IF(AND($B70=Y$1,areaSAS!$F70/(INDEX(maxArea_perResidue!$B$2:$B$21,MATCH($B70,maxArea_perResidue!$A$2:$A$21,0)))&gt;0),areaSAS!$F70/(INDEX(maxArea_perResidue!$B$2:$B$21,MATCH($B70,maxArea_perResidue!$A$2:$A$21,0))),"")</f>
        <v/>
      </c>
      <c r="Z70" t="str">
        <f>IF(AND($B70=Z$1,areaSAS!$F70/(INDEX(maxArea_perResidue!$B$2:$B$21,MATCH($B70,maxArea_perResidue!$A$2:$A$21,0)))&gt;0),areaSAS!$F70/(INDEX(maxArea_perResidue!$B$2:$B$21,MATCH($B70,maxArea_perResidue!$A$2:$A$21,0))),"")</f>
        <v/>
      </c>
      <c r="AA70" t="str">
        <f>IF(AND($B70=AA$1,areaSAS!$F70/(INDEX(maxArea_perResidue!$B$2:$B$21,MATCH($B70,maxArea_perResidue!$A$2:$A$21,0)))&gt;0),areaSAS!$F70/(INDEX(maxArea_perResidue!$B$2:$B$21,MATCH($B70,maxArea_perResidue!$A$2:$A$21,0))),"")</f>
        <v/>
      </c>
      <c r="AB70" t="str">
        <f>IF(AND($B70=AB$1,areaSAS!$F70/(INDEX(maxArea_perResidue!$B$2:$B$21,MATCH($B70,maxArea_perResidue!$A$2:$A$21,0)))&gt;0),areaSAS!$F70/(INDEX(maxArea_perResidue!$B$2:$B$21,MATCH($B70,maxArea_perResidue!$A$2:$A$21,0))),"")</f>
        <v/>
      </c>
      <c r="AC70" t="str">
        <f>IF(AND($B70=AC$1,areaSAS!$F70/(INDEX(maxArea_perResidue!$B$2:$B$21,MATCH($B70,maxArea_perResidue!$A$2:$A$21,0)))&gt;0),areaSAS!$F70/(INDEX(maxArea_perResidue!$B$2:$B$21,MATCH($B70,maxArea_perResidue!$A$2:$A$21,0))),"")</f>
        <v/>
      </c>
      <c r="AD70" t="str">
        <f>IF(AND($B70=AD$1,areaSAS!$F70/(INDEX(maxArea_perResidue!$B$2:$B$21,MATCH($B70,maxArea_perResidue!$A$2:$A$21,0)))&gt;0),areaSAS!$F70/(INDEX(maxArea_perResidue!$B$2:$B$21,MATCH($B70,maxArea_perResidue!$A$2:$A$21,0))),"")</f>
        <v/>
      </c>
      <c r="AE70" s="5" t="str">
        <f>IF(AND($B70=AE$1,areaSAS!$F70/(INDEX(maxArea_perResidue!$B$2:$B$21,MATCH($B70,maxArea_perResidue!$A$2:$A$21,0)))&gt;0),areaSAS!$F70/(INDEX(maxArea_perResidue!$B$2:$B$21,MATCH($B70,maxArea_perResidue!$A$2:$A$21,0))),"")</f>
        <v/>
      </c>
    </row>
    <row r="71" spans="1:31" x14ac:dyDescent="0.3">
      <c r="A71">
        <v>70</v>
      </c>
      <c r="B71" t="s">
        <v>520</v>
      </c>
      <c r="C71" t="s">
        <v>69</v>
      </c>
      <c r="D71">
        <v>60.492656469345</v>
      </c>
      <c r="F71" s="1">
        <f t="shared" si="4"/>
        <v>60.492656469345</v>
      </c>
      <c r="H71" s="2">
        <f t="shared" si="5"/>
        <v>0.36891172637197472</v>
      </c>
      <c r="I71" s="2">
        <f t="shared" si="6"/>
        <v>1</v>
      </c>
      <c r="J71" s="2">
        <f t="shared" si="7"/>
        <v>15</v>
      </c>
      <c r="L71" t="str">
        <f>IF(AND($B71=L$1,areaSAS!$F71/(INDEX(maxArea_perResidue!$B$2:$B$21,MATCH($B71,maxArea_perResidue!$A$2:$A$21,0)))&gt;0),areaSAS!$F71/(INDEX(maxArea_perResidue!$B$2:$B$21,MATCH($B71,maxArea_perResidue!$A$2:$A$21,0))),"")</f>
        <v/>
      </c>
      <c r="M71" t="str">
        <f>IF(AND($B71=M$1,areaSAS!$F71/(INDEX(maxArea_perResidue!$B$2:$B$21,MATCH($B71,maxArea_perResidue!$A$2:$A$21,0)))&gt;0),areaSAS!$F71/(INDEX(maxArea_perResidue!$B$2:$B$21,MATCH($B71,maxArea_perResidue!$A$2:$A$21,0))),"")</f>
        <v/>
      </c>
      <c r="N71" t="str">
        <f>IF(AND($B71=N$1,areaSAS!$F71/(INDEX(maxArea_perResidue!$B$2:$B$21,MATCH($B71,maxArea_perResidue!$A$2:$A$21,0)))&gt;0),areaSAS!$F71/(INDEX(maxArea_perResidue!$B$2:$B$21,MATCH($B71,maxArea_perResidue!$A$2:$A$21,0))),"")</f>
        <v/>
      </c>
      <c r="O71" t="str">
        <f>IF(AND($B71=O$1,areaSAS!$F71/(INDEX(maxArea_perResidue!$B$2:$B$21,MATCH($B71,maxArea_perResidue!$A$2:$A$21,0)))&gt;0),areaSAS!$F71/(INDEX(maxArea_perResidue!$B$2:$B$21,MATCH($B71,maxArea_perResidue!$A$2:$A$21,0))),"")</f>
        <v/>
      </c>
      <c r="P71" t="str">
        <f>IF(AND($B71=P$1,areaSAS!$F71/(INDEX(maxArea_perResidue!$B$2:$B$21,MATCH($B71,maxArea_perResidue!$A$2:$A$21,0)))&gt;0),areaSAS!$F71/(INDEX(maxArea_perResidue!$B$2:$B$21,MATCH($B71,maxArea_perResidue!$A$2:$A$21,0))),"")</f>
        <v/>
      </c>
      <c r="Q71" t="str">
        <f>IF(AND($B71=Q$1,areaSAS!$F71/(INDEX(maxArea_perResidue!$B$2:$B$21,MATCH($B71,maxArea_perResidue!$A$2:$A$21,0)))&gt;0),areaSAS!$F71/(INDEX(maxArea_perResidue!$B$2:$B$21,MATCH($B71,maxArea_perResidue!$A$2:$A$21,0))),"")</f>
        <v/>
      </c>
      <c r="R71" t="str">
        <f>IF(AND($B71=R$1,areaSAS!$F71/(INDEX(maxArea_perResidue!$B$2:$B$21,MATCH($B71,maxArea_perResidue!$A$2:$A$21,0)))&gt;0),areaSAS!$F71/(INDEX(maxArea_perResidue!$B$2:$B$21,MATCH($B71,maxArea_perResidue!$A$2:$A$21,0))),"")</f>
        <v/>
      </c>
      <c r="S71" t="str">
        <f>IF(AND($B71=S$1,areaSAS!$F71/(INDEX(maxArea_perResidue!$B$2:$B$21,MATCH($B71,maxArea_perResidue!$A$2:$A$21,0)))&gt;0),areaSAS!$F71/(INDEX(maxArea_perResidue!$B$2:$B$21,MATCH($B71,maxArea_perResidue!$A$2:$A$21,0))),"")</f>
        <v/>
      </c>
      <c r="T71" t="str">
        <f>IF(AND($B71=T$1,areaSAS!$F71/(INDEX(maxArea_perResidue!$B$2:$B$21,MATCH($B71,maxArea_perResidue!$A$2:$A$21,0)))&gt;0),areaSAS!$F71/(INDEX(maxArea_perResidue!$B$2:$B$21,MATCH($B71,maxArea_perResidue!$A$2:$A$21,0))),"")</f>
        <v/>
      </c>
      <c r="U71">
        <f>IF(AND($B71=U$1,areaSAS!$F71/(INDEX(maxArea_perResidue!$B$2:$B$21,MATCH($B71,maxArea_perResidue!$A$2:$A$21,0)))&gt;0),areaSAS!$F71/(INDEX(maxArea_perResidue!$B$2:$B$21,MATCH($B71,maxArea_perResidue!$A$2:$A$21,0))),"")</f>
        <v>0.42302556971569932</v>
      </c>
      <c r="V71" t="str">
        <f>IF(AND($B71=V$1,areaSAS!$F71/(INDEX(maxArea_perResidue!$B$2:$B$21,MATCH($B71,maxArea_perResidue!$A$2:$A$21,0)))&gt;0),areaSAS!$F71/(INDEX(maxArea_perResidue!$B$2:$B$21,MATCH($B71,maxArea_perResidue!$A$2:$A$21,0))),"")</f>
        <v/>
      </c>
      <c r="W71" t="str">
        <f>IF(AND($B71=W$1,areaSAS!$F71/(INDEX(maxArea_perResidue!$B$2:$B$21,MATCH($B71,maxArea_perResidue!$A$2:$A$21,0)))&gt;0),areaSAS!$F71/(INDEX(maxArea_perResidue!$B$2:$B$21,MATCH($B71,maxArea_perResidue!$A$2:$A$21,0))),"")</f>
        <v/>
      </c>
      <c r="X71" t="str">
        <f>IF(AND($B71=X$1,areaSAS!$F71/(INDEX(maxArea_perResidue!$B$2:$B$21,MATCH($B71,maxArea_perResidue!$A$2:$A$21,0)))&gt;0),areaSAS!$F71/(INDEX(maxArea_perResidue!$B$2:$B$21,MATCH($B71,maxArea_perResidue!$A$2:$A$21,0))),"")</f>
        <v/>
      </c>
      <c r="Y71" t="str">
        <f>IF(AND($B71=Y$1,areaSAS!$F71/(INDEX(maxArea_perResidue!$B$2:$B$21,MATCH($B71,maxArea_perResidue!$A$2:$A$21,0)))&gt;0),areaSAS!$F71/(INDEX(maxArea_perResidue!$B$2:$B$21,MATCH($B71,maxArea_perResidue!$A$2:$A$21,0))),"")</f>
        <v/>
      </c>
      <c r="Z71" t="str">
        <f>IF(AND($B71=Z$1,areaSAS!$F71/(INDEX(maxArea_perResidue!$B$2:$B$21,MATCH($B71,maxArea_perResidue!$A$2:$A$21,0)))&gt;0),areaSAS!$F71/(INDEX(maxArea_perResidue!$B$2:$B$21,MATCH($B71,maxArea_perResidue!$A$2:$A$21,0))),"")</f>
        <v/>
      </c>
      <c r="AA71" t="str">
        <f>IF(AND($B71=AA$1,areaSAS!$F71/(INDEX(maxArea_perResidue!$B$2:$B$21,MATCH($B71,maxArea_perResidue!$A$2:$A$21,0)))&gt;0),areaSAS!$F71/(INDEX(maxArea_perResidue!$B$2:$B$21,MATCH($B71,maxArea_perResidue!$A$2:$A$21,0))),"")</f>
        <v/>
      </c>
      <c r="AB71" t="str">
        <f>IF(AND($B71=AB$1,areaSAS!$F71/(INDEX(maxArea_perResidue!$B$2:$B$21,MATCH($B71,maxArea_perResidue!$A$2:$A$21,0)))&gt;0),areaSAS!$F71/(INDEX(maxArea_perResidue!$B$2:$B$21,MATCH($B71,maxArea_perResidue!$A$2:$A$21,0))),"")</f>
        <v/>
      </c>
      <c r="AC71" t="str">
        <f>IF(AND($B71=AC$1,areaSAS!$F71/(INDEX(maxArea_perResidue!$B$2:$B$21,MATCH($B71,maxArea_perResidue!$A$2:$A$21,0)))&gt;0),areaSAS!$F71/(INDEX(maxArea_perResidue!$B$2:$B$21,MATCH($B71,maxArea_perResidue!$A$2:$A$21,0))),"")</f>
        <v/>
      </c>
      <c r="AD71" t="str">
        <f>IF(AND($B71=AD$1,areaSAS!$F71/(INDEX(maxArea_perResidue!$B$2:$B$21,MATCH($B71,maxArea_perResidue!$A$2:$A$21,0)))&gt;0),areaSAS!$F71/(INDEX(maxArea_perResidue!$B$2:$B$21,MATCH($B71,maxArea_perResidue!$A$2:$A$21,0))),"")</f>
        <v/>
      </c>
      <c r="AE71" s="5" t="str">
        <f>IF(AND($B71=AE$1,areaSAS!$F71/(INDEX(maxArea_perResidue!$B$2:$B$21,MATCH($B71,maxArea_perResidue!$A$2:$A$21,0)))&gt;0),areaSAS!$F71/(INDEX(maxArea_perResidue!$B$2:$B$21,MATCH($B71,maxArea_perResidue!$A$2:$A$21,0))),"")</f>
        <v/>
      </c>
    </row>
    <row r="72" spans="1:31" x14ac:dyDescent="0.3">
      <c r="A72">
        <v>71</v>
      </c>
      <c r="B72" t="s">
        <v>522</v>
      </c>
      <c r="C72" t="s">
        <v>70</v>
      </c>
      <c r="D72">
        <v>39.683083340525599</v>
      </c>
      <c r="F72" s="1">
        <f t="shared" si="4"/>
        <v>39.683083340525599</v>
      </c>
      <c r="H72" s="2">
        <f t="shared" si="5"/>
        <v>0.2420054869029421</v>
      </c>
      <c r="I72" s="2">
        <f t="shared" si="6"/>
        <v>1</v>
      </c>
      <c r="J72" s="2">
        <f t="shared" si="7"/>
        <v>15</v>
      </c>
      <c r="L72" t="str">
        <f>IF(AND($B72=L$1,areaSAS!$F72/(INDEX(maxArea_perResidue!$B$2:$B$21,MATCH($B72,maxArea_perResidue!$A$2:$A$21,0)))&gt;0),areaSAS!$F72/(INDEX(maxArea_perResidue!$B$2:$B$21,MATCH($B72,maxArea_perResidue!$A$2:$A$21,0))),"")</f>
        <v/>
      </c>
      <c r="M72" t="str">
        <f>IF(AND($B72=M$1,areaSAS!$F72/(INDEX(maxArea_perResidue!$B$2:$B$21,MATCH($B72,maxArea_perResidue!$A$2:$A$21,0)))&gt;0),areaSAS!$F72/(INDEX(maxArea_perResidue!$B$2:$B$21,MATCH($B72,maxArea_perResidue!$A$2:$A$21,0))),"")</f>
        <v/>
      </c>
      <c r="N72" t="str">
        <f>IF(AND($B72=N$1,areaSAS!$F72/(INDEX(maxArea_perResidue!$B$2:$B$21,MATCH($B72,maxArea_perResidue!$A$2:$A$21,0)))&gt;0),areaSAS!$F72/(INDEX(maxArea_perResidue!$B$2:$B$21,MATCH($B72,maxArea_perResidue!$A$2:$A$21,0))),"")</f>
        <v/>
      </c>
      <c r="O72">
        <f>IF(AND($B72=O$1,areaSAS!$F72/(INDEX(maxArea_perResidue!$B$2:$B$21,MATCH($B72,maxArea_perResidue!$A$2:$A$21,0)))&gt;0),areaSAS!$F72/(INDEX(maxArea_perResidue!$B$2:$B$21,MATCH($B72,maxArea_perResidue!$A$2:$A$21,0))),"")</f>
        <v>0.2122090018209925</v>
      </c>
      <c r="P72" t="str">
        <f>IF(AND($B72=P$1,areaSAS!$F72/(INDEX(maxArea_perResidue!$B$2:$B$21,MATCH($B72,maxArea_perResidue!$A$2:$A$21,0)))&gt;0),areaSAS!$F72/(INDEX(maxArea_perResidue!$B$2:$B$21,MATCH($B72,maxArea_perResidue!$A$2:$A$21,0))),"")</f>
        <v/>
      </c>
      <c r="Q72" t="str">
        <f>IF(AND($B72=Q$1,areaSAS!$F72/(INDEX(maxArea_perResidue!$B$2:$B$21,MATCH($B72,maxArea_perResidue!$A$2:$A$21,0)))&gt;0),areaSAS!$F72/(INDEX(maxArea_perResidue!$B$2:$B$21,MATCH($B72,maxArea_perResidue!$A$2:$A$21,0))),"")</f>
        <v/>
      </c>
      <c r="R72" t="str">
        <f>IF(AND($B72=R$1,areaSAS!$F72/(INDEX(maxArea_perResidue!$B$2:$B$21,MATCH($B72,maxArea_perResidue!$A$2:$A$21,0)))&gt;0),areaSAS!$F72/(INDEX(maxArea_perResidue!$B$2:$B$21,MATCH($B72,maxArea_perResidue!$A$2:$A$21,0))),"")</f>
        <v/>
      </c>
      <c r="S72" t="str">
        <f>IF(AND($B72=S$1,areaSAS!$F72/(INDEX(maxArea_perResidue!$B$2:$B$21,MATCH($B72,maxArea_perResidue!$A$2:$A$21,0)))&gt;0),areaSAS!$F72/(INDEX(maxArea_perResidue!$B$2:$B$21,MATCH($B72,maxArea_perResidue!$A$2:$A$21,0))),"")</f>
        <v/>
      </c>
      <c r="T72" t="str">
        <f>IF(AND($B72=T$1,areaSAS!$F72/(INDEX(maxArea_perResidue!$B$2:$B$21,MATCH($B72,maxArea_perResidue!$A$2:$A$21,0)))&gt;0),areaSAS!$F72/(INDEX(maxArea_perResidue!$B$2:$B$21,MATCH($B72,maxArea_perResidue!$A$2:$A$21,0))),"")</f>
        <v/>
      </c>
      <c r="U72" t="str">
        <f>IF(AND($B72=U$1,areaSAS!$F72/(INDEX(maxArea_perResidue!$B$2:$B$21,MATCH($B72,maxArea_perResidue!$A$2:$A$21,0)))&gt;0),areaSAS!$F72/(INDEX(maxArea_perResidue!$B$2:$B$21,MATCH($B72,maxArea_perResidue!$A$2:$A$21,0))),"")</f>
        <v/>
      </c>
      <c r="V72" t="str">
        <f>IF(AND($B72=V$1,areaSAS!$F72/(INDEX(maxArea_perResidue!$B$2:$B$21,MATCH($B72,maxArea_perResidue!$A$2:$A$21,0)))&gt;0),areaSAS!$F72/(INDEX(maxArea_perResidue!$B$2:$B$21,MATCH($B72,maxArea_perResidue!$A$2:$A$21,0))),"")</f>
        <v/>
      </c>
      <c r="W72" t="str">
        <f>IF(AND($B72=W$1,areaSAS!$F72/(INDEX(maxArea_perResidue!$B$2:$B$21,MATCH($B72,maxArea_perResidue!$A$2:$A$21,0)))&gt;0),areaSAS!$F72/(INDEX(maxArea_perResidue!$B$2:$B$21,MATCH($B72,maxArea_perResidue!$A$2:$A$21,0))),"")</f>
        <v/>
      </c>
      <c r="X72" t="str">
        <f>IF(AND($B72=X$1,areaSAS!$F72/(INDEX(maxArea_perResidue!$B$2:$B$21,MATCH($B72,maxArea_perResidue!$A$2:$A$21,0)))&gt;0),areaSAS!$F72/(INDEX(maxArea_perResidue!$B$2:$B$21,MATCH($B72,maxArea_perResidue!$A$2:$A$21,0))),"")</f>
        <v/>
      </c>
      <c r="Y72" t="str">
        <f>IF(AND($B72=Y$1,areaSAS!$F72/(INDEX(maxArea_perResidue!$B$2:$B$21,MATCH($B72,maxArea_perResidue!$A$2:$A$21,0)))&gt;0),areaSAS!$F72/(INDEX(maxArea_perResidue!$B$2:$B$21,MATCH($B72,maxArea_perResidue!$A$2:$A$21,0))),"")</f>
        <v/>
      </c>
      <c r="Z72" t="str">
        <f>IF(AND($B72=Z$1,areaSAS!$F72/(INDEX(maxArea_perResidue!$B$2:$B$21,MATCH($B72,maxArea_perResidue!$A$2:$A$21,0)))&gt;0),areaSAS!$F72/(INDEX(maxArea_perResidue!$B$2:$B$21,MATCH($B72,maxArea_perResidue!$A$2:$A$21,0))),"")</f>
        <v/>
      </c>
      <c r="AA72" t="str">
        <f>IF(AND($B72=AA$1,areaSAS!$F72/(INDEX(maxArea_perResidue!$B$2:$B$21,MATCH($B72,maxArea_perResidue!$A$2:$A$21,0)))&gt;0),areaSAS!$F72/(INDEX(maxArea_perResidue!$B$2:$B$21,MATCH($B72,maxArea_perResidue!$A$2:$A$21,0))),"")</f>
        <v/>
      </c>
      <c r="AB72" t="str">
        <f>IF(AND($B72=AB$1,areaSAS!$F72/(INDEX(maxArea_perResidue!$B$2:$B$21,MATCH($B72,maxArea_perResidue!$A$2:$A$21,0)))&gt;0),areaSAS!$F72/(INDEX(maxArea_perResidue!$B$2:$B$21,MATCH($B72,maxArea_perResidue!$A$2:$A$21,0))),"")</f>
        <v/>
      </c>
      <c r="AC72" t="str">
        <f>IF(AND($B72=AC$1,areaSAS!$F72/(INDEX(maxArea_perResidue!$B$2:$B$21,MATCH($B72,maxArea_perResidue!$A$2:$A$21,0)))&gt;0),areaSAS!$F72/(INDEX(maxArea_perResidue!$B$2:$B$21,MATCH($B72,maxArea_perResidue!$A$2:$A$21,0))),"")</f>
        <v/>
      </c>
      <c r="AD72" t="str">
        <f>IF(AND($B72=AD$1,areaSAS!$F72/(INDEX(maxArea_perResidue!$B$2:$B$21,MATCH($B72,maxArea_perResidue!$A$2:$A$21,0)))&gt;0),areaSAS!$F72/(INDEX(maxArea_perResidue!$B$2:$B$21,MATCH($B72,maxArea_perResidue!$A$2:$A$21,0))),"")</f>
        <v/>
      </c>
      <c r="AE72" s="5" t="str">
        <f>IF(AND($B72=AE$1,areaSAS!$F72/(INDEX(maxArea_perResidue!$B$2:$B$21,MATCH($B72,maxArea_perResidue!$A$2:$A$21,0)))&gt;0),areaSAS!$F72/(INDEX(maxArea_perResidue!$B$2:$B$21,MATCH($B72,maxArea_perResidue!$A$2:$A$21,0))),"")</f>
        <v/>
      </c>
    </row>
    <row r="73" spans="1:31" x14ac:dyDescent="0.3">
      <c r="A73">
        <v>72</v>
      </c>
      <c r="B73" t="s">
        <v>520</v>
      </c>
      <c r="C73" t="s">
        <v>71</v>
      </c>
      <c r="D73">
        <v>29.2635957449674</v>
      </c>
      <c r="F73" s="1">
        <f t="shared" si="4"/>
        <v>29.2635957449674</v>
      </c>
      <c r="H73" s="2">
        <f t="shared" si="5"/>
        <v>0.1784627135956291</v>
      </c>
      <c r="I73" s="2">
        <f t="shared" si="6"/>
        <v>1</v>
      </c>
      <c r="J73" s="2">
        <f t="shared" si="7"/>
        <v>15</v>
      </c>
      <c r="L73" t="str">
        <f>IF(AND($B73=L$1,areaSAS!$F73/(INDEX(maxArea_perResidue!$B$2:$B$21,MATCH($B73,maxArea_perResidue!$A$2:$A$21,0)))&gt;0),areaSAS!$F73/(INDEX(maxArea_perResidue!$B$2:$B$21,MATCH($B73,maxArea_perResidue!$A$2:$A$21,0))),"")</f>
        <v/>
      </c>
      <c r="M73" t="str">
        <f>IF(AND($B73=M$1,areaSAS!$F73/(INDEX(maxArea_perResidue!$B$2:$B$21,MATCH($B73,maxArea_perResidue!$A$2:$A$21,0)))&gt;0),areaSAS!$F73/(INDEX(maxArea_perResidue!$B$2:$B$21,MATCH($B73,maxArea_perResidue!$A$2:$A$21,0))),"")</f>
        <v/>
      </c>
      <c r="N73" t="str">
        <f>IF(AND($B73=N$1,areaSAS!$F73/(INDEX(maxArea_perResidue!$B$2:$B$21,MATCH($B73,maxArea_perResidue!$A$2:$A$21,0)))&gt;0),areaSAS!$F73/(INDEX(maxArea_perResidue!$B$2:$B$21,MATCH($B73,maxArea_perResidue!$A$2:$A$21,0))),"")</f>
        <v/>
      </c>
      <c r="O73" t="str">
        <f>IF(AND($B73=O$1,areaSAS!$F73/(INDEX(maxArea_perResidue!$B$2:$B$21,MATCH($B73,maxArea_perResidue!$A$2:$A$21,0)))&gt;0),areaSAS!$F73/(INDEX(maxArea_perResidue!$B$2:$B$21,MATCH($B73,maxArea_perResidue!$A$2:$A$21,0))),"")</f>
        <v/>
      </c>
      <c r="P73" t="str">
        <f>IF(AND($B73=P$1,areaSAS!$F73/(INDEX(maxArea_perResidue!$B$2:$B$21,MATCH($B73,maxArea_perResidue!$A$2:$A$21,0)))&gt;0),areaSAS!$F73/(INDEX(maxArea_perResidue!$B$2:$B$21,MATCH($B73,maxArea_perResidue!$A$2:$A$21,0))),"")</f>
        <v/>
      </c>
      <c r="Q73" t="str">
        <f>IF(AND($B73=Q$1,areaSAS!$F73/(INDEX(maxArea_perResidue!$B$2:$B$21,MATCH($B73,maxArea_perResidue!$A$2:$A$21,0)))&gt;0),areaSAS!$F73/(INDEX(maxArea_perResidue!$B$2:$B$21,MATCH($B73,maxArea_perResidue!$A$2:$A$21,0))),"")</f>
        <v/>
      </c>
      <c r="R73" t="str">
        <f>IF(AND($B73=R$1,areaSAS!$F73/(INDEX(maxArea_perResidue!$B$2:$B$21,MATCH($B73,maxArea_perResidue!$A$2:$A$21,0)))&gt;0),areaSAS!$F73/(INDEX(maxArea_perResidue!$B$2:$B$21,MATCH($B73,maxArea_perResidue!$A$2:$A$21,0))),"")</f>
        <v/>
      </c>
      <c r="S73" t="str">
        <f>IF(AND($B73=S$1,areaSAS!$F73/(INDEX(maxArea_perResidue!$B$2:$B$21,MATCH($B73,maxArea_perResidue!$A$2:$A$21,0)))&gt;0),areaSAS!$F73/(INDEX(maxArea_perResidue!$B$2:$B$21,MATCH($B73,maxArea_perResidue!$A$2:$A$21,0))),"")</f>
        <v/>
      </c>
      <c r="T73" t="str">
        <f>IF(AND($B73=T$1,areaSAS!$F73/(INDEX(maxArea_perResidue!$B$2:$B$21,MATCH($B73,maxArea_perResidue!$A$2:$A$21,0)))&gt;0),areaSAS!$F73/(INDEX(maxArea_perResidue!$B$2:$B$21,MATCH($B73,maxArea_perResidue!$A$2:$A$21,0))),"")</f>
        <v/>
      </c>
      <c r="U73">
        <f>IF(AND($B73=U$1,areaSAS!$F73/(INDEX(maxArea_perResidue!$B$2:$B$21,MATCH($B73,maxArea_perResidue!$A$2:$A$21,0)))&gt;0),areaSAS!$F73/(INDEX(maxArea_perResidue!$B$2:$B$21,MATCH($B73,maxArea_perResidue!$A$2:$A$21,0))),"")</f>
        <v>0.20464052968508673</v>
      </c>
      <c r="V73" t="str">
        <f>IF(AND($B73=V$1,areaSAS!$F73/(INDEX(maxArea_perResidue!$B$2:$B$21,MATCH($B73,maxArea_perResidue!$A$2:$A$21,0)))&gt;0),areaSAS!$F73/(INDEX(maxArea_perResidue!$B$2:$B$21,MATCH($B73,maxArea_perResidue!$A$2:$A$21,0))),"")</f>
        <v/>
      </c>
      <c r="W73" t="str">
        <f>IF(AND($B73=W$1,areaSAS!$F73/(INDEX(maxArea_perResidue!$B$2:$B$21,MATCH($B73,maxArea_perResidue!$A$2:$A$21,0)))&gt;0),areaSAS!$F73/(INDEX(maxArea_perResidue!$B$2:$B$21,MATCH($B73,maxArea_perResidue!$A$2:$A$21,0))),"")</f>
        <v/>
      </c>
      <c r="X73" t="str">
        <f>IF(AND($B73=X$1,areaSAS!$F73/(INDEX(maxArea_perResidue!$B$2:$B$21,MATCH($B73,maxArea_perResidue!$A$2:$A$21,0)))&gt;0),areaSAS!$F73/(INDEX(maxArea_perResidue!$B$2:$B$21,MATCH($B73,maxArea_perResidue!$A$2:$A$21,0))),"")</f>
        <v/>
      </c>
      <c r="Y73" t="str">
        <f>IF(AND($B73=Y$1,areaSAS!$F73/(INDEX(maxArea_perResidue!$B$2:$B$21,MATCH($B73,maxArea_perResidue!$A$2:$A$21,0)))&gt;0),areaSAS!$F73/(INDEX(maxArea_perResidue!$B$2:$B$21,MATCH($B73,maxArea_perResidue!$A$2:$A$21,0))),"")</f>
        <v/>
      </c>
      <c r="Z73" t="str">
        <f>IF(AND($B73=Z$1,areaSAS!$F73/(INDEX(maxArea_perResidue!$B$2:$B$21,MATCH($B73,maxArea_perResidue!$A$2:$A$21,0)))&gt;0),areaSAS!$F73/(INDEX(maxArea_perResidue!$B$2:$B$21,MATCH($B73,maxArea_perResidue!$A$2:$A$21,0))),"")</f>
        <v/>
      </c>
      <c r="AA73" t="str">
        <f>IF(AND($B73=AA$1,areaSAS!$F73/(INDEX(maxArea_perResidue!$B$2:$B$21,MATCH($B73,maxArea_perResidue!$A$2:$A$21,0)))&gt;0),areaSAS!$F73/(INDEX(maxArea_perResidue!$B$2:$B$21,MATCH($B73,maxArea_perResidue!$A$2:$A$21,0))),"")</f>
        <v/>
      </c>
      <c r="AB73" t="str">
        <f>IF(AND($B73=AB$1,areaSAS!$F73/(INDEX(maxArea_perResidue!$B$2:$B$21,MATCH($B73,maxArea_perResidue!$A$2:$A$21,0)))&gt;0),areaSAS!$F73/(INDEX(maxArea_perResidue!$B$2:$B$21,MATCH($B73,maxArea_perResidue!$A$2:$A$21,0))),"")</f>
        <v/>
      </c>
      <c r="AC73" t="str">
        <f>IF(AND($B73=AC$1,areaSAS!$F73/(INDEX(maxArea_perResidue!$B$2:$B$21,MATCH($B73,maxArea_perResidue!$A$2:$A$21,0)))&gt;0),areaSAS!$F73/(INDEX(maxArea_perResidue!$B$2:$B$21,MATCH($B73,maxArea_perResidue!$A$2:$A$21,0))),"")</f>
        <v/>
      </c>
      <c r="AD73" t="str">
        <f>IF(AND($B73=AD$1,areaSAS!$F73/(INDEX(maxArea_perResidue!$B$2:$B$21,MATCH($B73,maxArea_perResidue!$A$2:$A$21,0)))&gt;0),areaSAS!$F73/(INDEX(maxArea_perResidue!$B$2:$B$21,MATCH($B73,maxArea_perResidue!$A$2:$A$21,0))),"")</f>
        <v/>
      </c>
      <c r="AE73" s="5" t="str">
        <f>IF(AND($B73=AE$1,areaSAS!$F73/(INDEX(maxArea_perResidue!$B$2:$B$21,MATCH($B73,maxArea_perResidue!$A$2:$A$21,0)))&gt;0),areaSAS!$F73/(INDEX(maxArea_perResidue!$B$2:$B$21,MATCH($B73,maxArea_perResidue!$A$2:$A$21,0))),"")</f>
        <v/>
      </c>
    </row>
    <row r="74" spans="1:31" x14ac:dyDescent="0.3">
      <c r="A74">
        <v>73</v>
      </c>
      <c r="B74" t="s">
        <v>516</v>
      </c>
      <c r="C74" t="s">
        <v>72</v>
      </c>
      <c r="D74">
        <v>140.62660314142701</v>
      </c>
      <c r="F74" s="1">
        <f t="shared" si="4"/>
        <v>140.62660314142701</v>
      </c>
      <c r="H74" s="2">
        <f t="shared" si="5"/>
        <v>0.85760497168809713</v>
      </c>
      <c r="I74" s="2">
        <f t="shared" si="6"/>
        <v>1</v>
      </c>
      <c r="J74" s="2">
        <f t="shared" si="7"/>
        <v>15</v>
      </c>
      <c r="L74" t="str">
        <f>IF(AND($B74=L$1,areaSAS!$F74/(INDEX(maxArea_perResidue!$B$2:$B$21,MATCH($B74,maxArea_perResidue!$A$2:$A$21,0)))&gt;0),areaSAS!$F74/(INDEX(maxArea_perResidue!$B$2:$B$21,MATCH($B74,maxArea_perResidue!$A$2:$A$21,0))),"")</f>
        <v/>
      </c>
      <c r="M74">
        <f>IF(AND($B74=M$1,areaSAS!$F74/(INDEX(maxArea_perResidue!$B$2:$B$21,MATCH($B74,maxArea_perResidue!$A$2:$A$21,0)))&gt;0),areaSAS!$F74/(INDEX(maxArea_perResidue!$B$2:$B$21,MATCH($B74,maxArea_perResidue!$A$2:$A$21,0))),"")</f>
        <v>0.53066642694878119</v>
      </c>
      <c r="N74" t="str">
        <f>IF(AND($B74=N$1,areaSAS!$F74/(INDEX(maxArea_perResidue!$B$2:$B$21,MATCH($B74,maxArea_perResidue!$A$2:$A$21,0)))&gt;0),areaSAS!$F74/(INDEX(maxArea_perResidue!$B$2:$B$21,MATCH($B74,maxArea_perResidue!$A$2:$A$21,0))),"")</f>
        <v/>
      </c>
      <c r="O74" t="str">
        <f>IF(AND($B74=O$1,areaSAS!$F74/(INDEX(maxArea_perResidue!$B$2:$B$21,MATCH($B74,maxArea_perResidue!$A$2:$A$21,0)))&gt;0),areaSAS!$F74/(INDEX(maxArea_perResidue!$B$2:$B$21,MATCH($B74,maxArea_perResidue!$A$2:$A$21,0))),"")</f>
        <v/>
      </c>
      <c r="P74" t="str">
        <f>IF(AND($B74=P$1,areaSAS!$F74/(INDEX(maxArea_perResidue!$B$2:$B$21,MATCH($B74,maxArea_perResidue!$A$2:$A$21,0)))&gt;0),areaSAS!$F74/(INDEX(maxArea_perResidue!$B$2:$B$21,MATCH($B74,maxArea_perResidue!$A$2:$A$21,0))),"")</f>
        <v/>
      </c>
      <c r="Q74" t="str">
        <f>IF(AND($B74=Q$1,areaSAS!$F74/(INDEX(maxArea_perResidue!$B$2:$B$21,MATCH($B74,maxArea_perResidue!$A$2:$A$21,0)))&gt;0),areaSAS!$F74/(INDEX(maxArea_perResidue!$B$2:$B$21,MATCH($B74,maxArea_perResidue!$A$2:$A$21,0))),"")</f>
        <v/>
      </c>
      <c r="R74" t="str">
        <f>IF(AND($B74=R$1,areaSAS!$F74/(INDEX(maxArea_perResidue!$B$2:$B$21,MATCH($B74,maxArea_perResidue!$A$2:$A$21,0)))&gt;0),areaSAS!$F74/(INDEX(maxArea_perResidue!$B$2:$B$21,MATCH($B74,maxArea_perResidue!$A$2:$A$21,0))),"")</f>
        <v/>
      </c>
      <c r="S74" t="str">
        <f>IF(AND($B74=S$1,areaSAS!$F74/(INDEX(maxArea_perResidue!$B$2:$B$21,MATCH($B74,maxArea_perResidue!$A$2:$A$21,0)))&gt;0),areaSAS!$F74/(INDEX(maxArea_perResidue!$B$2:$B$21,MATCH($B74,maxArea_perResidue!$A$2:$A$21,0))),"")</f>
        <v/>
      </c>
      <c r="T74" t="str">
        <f>IF(AND($B74=T$1,areaSAS!$F74/(INDEX(maxArea_perResidue!$B$2:$B$21,MATCH($B74,maxArea_perResidue!$A$2:$A$21,0)))&gt;0),areaSAS!$F74/(INDEX(maxArea_perResidue!$B$2:$B$21,MATCH($B74,maxArea_perResidue!$A$2:$A$21,0))),"")</f>
        <v/>
      </c>
      <c r="U74" t="str">
        <f>IF(AND($B74=U$1,areaSAS!$F74/(INDEX(maxArea_perResidue!$B$2:$B$21,MATCH($B74,maxArea_perResidue!$A$2:$A$21,0)))&gt;0),areaSAS!$F74/(INDEX(maxArea_perResidue!$B$2:$B$21,MATCH($B74,maxArea_perResidue!$A$2:$A$21,0))),"")</f>
        <v/>
      </c>
      <c r="V74" t="str">
        <f>IF(AND($B74=V$1,areaSAS!$F74/(INDEX(maxArea_perResidue!$B$2:$B$21,MATCH($B74,maxArea_perResidue!$A$2:$A$21,0)))&gt;0),areaSAS!$F74/(INDEX(maxArea_perResidue!$B$2:$B$21,MATCH($B74,maxArea_perResidue!$A$2:$A$21,0))),"")</f>
        <v/>
      </c>
      <c r="W74" t="str">
        <f>IF(AND($B74=W$1,areaSAS!$F74/(INDEX(maxArea_perResidue!$B$2:$B$21,MATCH($B74,maxArea_perResidue!$A$2:$A$21,0)))&gt;0),areaSAS!$F74/(INDEX(maxArea_perResidue!$B$2:$B$21,MATCH($B74,maxArea_perResidue!$A$2:$A$21,0))),"")</f>
        <v/>
      </c>
      <c r="X74" t="str">
        <f>IF(AND($B74=X$1,areaSAS!$F74/(INDEX(maxArea_perResidue!$B$2:$B$21,MATCH($B74,maxArea_perResidue!$A$2:$A$21,0)))&gt;0),areaSAS!$F74/(INDEX(maxArea_perResidue!$B$2:$B$21,MATCH($B74,maxArea_perResidue!$A$2:$A$21,0))),"")</f>
        <v/>
      </c>
      <c r="Y74" t="str">
        <f>IF(AND($B74=Y$1,areaSAS!$F74/(INDEX(maxArea_perResidue!$B$2:$B$21,MATCH($B74,maxArea_perResidue!$A$2:$A$21,0)))&gt;0),areaSAS!$F74/(INDEX(maxArea_perResidue!$B$2:$B$21,MATCH($B74,maxArea_perResidue!$A$2:$A$21,0))),"")</f>
        <v/>
      </c>
      <c r="Z74" t="str">
        <f>IF(AND($B74=Z$1,areaSAS!$F74/(INDEX(maxArea_perResidue!$B$2:$B$21,MATCH($B74,maxArea_perResidue!$A$2:$A$21,0)))&gt;0),areaSAS!$F74/(INDEX(maxArea_perResidue!$B$2:$B$21,MATCH($B74,maxArea_perResidue!$A$2:$A$21,0))),"")</f>
        <v/>
      </c>
      <c r="AA74" t="str">
        <f>IF(AND($B74=AA$1,areaSAS!$F74/(INDEX(maxArea_perResidue!$B$2:$B$21,MATCH($B74,maxArea_perResidue!$A$2:$A$21,0)))&gt;0),areaSAS!$F74/(INDEX(maxArea_perResidue!$B$2:$B$21,MATCH($B74,maxArea_perResidue!$A$2:$A$21,0))),"")</f>
        <v/>
      </c>
      <c r="AB74" t="str">
        <f>IF(AND($B74=AB$1,areaSAS!$F74/(INDEX(maxArea_perResidue!$B$2:$B$21,MATCH($B74,maxArea_perResidue!$A$2:$A$21,0)))&gt;0),areaSAS!$F74/(INDEX(maxArea_perResidue!$B$2:$B$21,MATCH($B74,maxArea_perResidue!$A$2:$A$21,0))),"")</f>
        <v/>
      </c>
      <c r="AC74" t="str">
        <f>IF(AND($B74=AC$1,areaSAS!$F74/(INDEX(maxArea_perResidue!$B$2:$B$21,MATCH($B74,maxArea_perResidue!$A$2:$A$21,0)))&gt;0),areaSAS!$F74/(INDEX(maxArea_perResidue!$B$2:$B$21,MATCH($B74,maxArea_perResidue!$A$2:$A$21,0))),"")</f>
        <v/>
      </c>
      <c r="AD74" t="str">
        <f>IF(AND($B74=AD$1,areaSAS!$F74/(INDEX(maxArea_perResidue!$B$2:$B$21,MATCH($B74,maxArea_perResidue!$A$2:$A$21,0)))&gt;0),areaSAS!$F74/(INDEX(maxArea_perResidue!$B$2:$B$21,MATCH($B74,maxArea_perResidue!$A$2:$A$21,0))),"")</f>
        <v/>
      </c>
      <c r="AE74" s="5" t="str">
        <f>IF(AND($B74=AE$1,areaSAS!$F74/(INDEX(maxArea_perResidue!$B$2:$B$21,MATCH($B74,maxArea_perResidue!$A$2:$A$21,0)))&gt;0),areaSAS!$F74/(INDEX(maxArea_perResidue!$B$2:$B$21,MATCH($B74,maxArea_perResidue!$A$2:$A$21,0))),"")</f>
        <v/>
      </c>
    </row>
    <row r="75" spans="1:31" x14ac:dyDescent="0.3">
      <c r="A75">
        <v>74</v>
      </c>
      <c r="B75" t="s">
        <v>517</v>
      </c>
      <c r="C75" t="s">
        <v>73</v>
      </c>
      <c r="D75">
        <v>25.500974185764701</v>
      </c>
      <c r="F75" s="1">
        <f t="shared" si="4"/>
        <v>25.500974185764701</v>
      </c>
      <c r="H75" s="2">
        <f t="shared" si="5"/>
        <v>0.15551653638826354</v>
      </c>
      <c r="I75" s="2">
        <f t="shared" si="6"/>
        <v>1</v>
      </c>
      <c r="J75" s="2">
        <f t="shared" si="7"/>
        <v>15</v>
      </c>
      <c r="L75" t="str">
        <f>IF(AND($B75=L$1,areaSAS!$F75/(INDEX(maxArea_perResidue!$B$2:$B$21,MATCH($B75,maxArea_perResidue!$A$2:$A$21,0)))&gt;0),areaSAS!$F75/(INDEX(maxArea_perResidue!$B$2:$B$21,MATCH($B75,maxArea_perResidue!$A$2:$A$21,0))),"")</f>
        <v/>
      </c>
      <c r="M75" t="str">
        <f>IF(AND($B75=M$1,areaSAS!$F75/(INDEX(maxArea_perResidue!$B$2:$B$21,MATCH($B75,maxArea_perResidue!$A$2:$A$21,0)))&gt;0),areaSAS!$F75/(INDEX(maxArea_perResidue!$B$2:$B$21,MATCH($B75,maxArea_perResidue!$A$2:$A$21,0))),"")</f>
        <v/>
      </c>
      <c r="N75" t="str">
        <f>IF(AND($B75=N$1,areaSAS!$F75/(INDEX(maxArea_perResidue!$B$2:$B$21,MATCH($B75,maxArea_perResidue!$A$2:$A$21,0)))&gt;0),areaSAS!$F75/(INDEX(maxArea_perResidue!$B$2:$B$21,MATCH($B75,maxArea_perResidue!$A$2:$A$21,0))),"")</f>
        <v/>
      </c>
      <c r="O75" t="str">
        <f>IF(AND($B75=O$1,areaSAS!$F75/(INDEX(maxArea_perResidue!$B$2:$B$21,MATCH($B75,maxArea_perResidue!$A$2:$A$21,0)))&gt;0),areaSAS!$F75/(INDEX(maxArea_perResidue!$B$2:$B$21,MATCH($B75,maxArea_perResidue!$A$2:$A$21,0))),"")</f>
        <v/>
      </c>
      <c r="P75" t="str">
        <f>IF(AND($B75=P$1,areaSAS!$F75/(INDEX(maxArea_perResidue!$B$2:$B$21,MATCH($B75,maxArea_perResidue!$A$2:$A$21,0)))&gt;0),areaSAS!$F75/(INDEX(maxArea_perResidue!$B$2:$B$21,MATCH($B75,maxArea_perResidue!$A$2:$A$21,0))),"")</f>
        <v/>
      </c>
      <c r="Q75" t="str">
        <f>IF(AND($B75=Q$1,areaSAS!$F75/(INDEX(maxArea_perResidue!$B$2:$B$21,MATCH($B75,maxArea_perResidue!$A$2:$A$21,0)))&gt;0),areaSAS!$F75/(INDEX(maxArea_perResidue!$B$2:$B$21,MATCH($B75,maxArea_perResidue!$A$2:$A$21,0))),"")</f>
        <v/>
      </c>
      <c r="R75" t="str">
        <f>IF(AND($B75=R$1,areaSAS!$F75/(INDEX(maxArea_perResidue!$B$2:$B$21,MATCH($B75,maxArea_perResidue!$A$2:$A$21,0)))&gt;0),areaSAS!$F75/(INDEX(maxArea_perResidue!$B$2:$B$21,MATCH($B75,maxArea_perResidue!$A$2:$A$21,0))),"")</f>
        <v/>
      </c>
      <c r="S75" t="str">
        <f>IF(AND($B75=S$1,areaSAS!$F75/(INDEX(maxArea_perResidue!$B$2:$B$21,MATCH($B75,maxArea_perResidue!$A$2:$A$21,0)))&gt;0),areaSAS!$F75/(INDEX(maxArea_perResidue!$B$2:$B$21,MATCH($B75,maxArea_perResidue!$A$2:$A$21,0))),"")</f>
        <v/>
      </c>
      <c r="T75" t="str">
        <f>IF(AND($B75=T$1,areaSAS!$F75/(INDEX(maxArea_perResidue!$B$2:$B$21,MATCH($B75,maxArea_perResidue!$A$2:$A$21,0)))&gt;0),areaSAS!$F75/(INDEX(maxArea_perResidue!$B$2:$B$21,MATCH($B75,maxArea_perResidue!$A$2:$A$21,0))),"")</f>
        <v/>
      </c>
      <c r="U75" t="str">
        <f>IF(AND($B75=U$1,areaSAS!$F75/(INDEX(maxArea_perResidue!$B$2:$B$21,MATCH($B75,maxArea_perResidue!$A$2:$A$21,0)))&gt;0),areaSAS!$F75/(INDEX(maxArea_perResidue!$B$2:$B$21,MATCH($B75,maxArea_perResidue!$A$2:$A$21,0))),"")</f>
        <v/>
      </c>
      <c r="V75" t="str">
        <f>IF(AND($B75=V$1,areaSAS!$F75/(INDEX(maxArea_perResidue!$B$2:$B$21,MATCH($B75,maxArea_perResidue!$A$2:$A$21,0)))&gt;0),areaSAS!$F75/(INDEX(maxArea_perResidue!$B$2:$B$21,MATCH($B75,maxArea_perResidue!$A$2:$A$21,0))),"")</f>
        <v/>
      </c>
      <c r="W75" t="str">
        <f>IF(AND($B75=W$1,areaSAS!$F75/(INDEX(maxArea_perResidue!$B$2:$B$21,MATCH($B75,maxArea_perResidue!$A$2:$A$21,0)))&gt;0),areaSAS!$F75/(INDEX(maxArea_perResidue!$B$2:$B$21,MATCH($B75,maxArea_perResidue!$A$2:$A$21,0))),"")</f>
        <v/>
      </c>
      <c r="X75" t="str">
        <f>IF(AND($B75=X$1,areaSAS!$F75/(INDEX(maxArea_perResidue!$B$2:$B$21,MATCH($B75,maxArea_perResidue!$A$2:$A$21,0)))&gt;0),areaSAS!$F75/(INDEX(maxArea_perResidue!$B$2:$B$21,MATCH($B75,maxArea_perResidue!$A$2:$A$21,0))),"")</f>
        <v/>
      </c>
      <c r="Y75">
        <f>IF(AND($B75=Y$1,areaSAS!$F75/(INDEX(maxArea_perResidue!$B$2:$B$21,MATCH($B75,maxArea_perResidue!$A$2:$A$21,0)))&gt;0),areaSAS!$F75/(INDEX(maxArea_perResidue!$B$2:$B$21,MATCH($B75,maxArea_perResidue!$A$2:$A$21,0))),"")</f>
        <v>0.17230387963354526</v>
      </c>
      <c r="Z75" t="str">
        <f>IF(AND($B75=Z$1,areaSAS!$F75/(INDEX(maxArea_perResidue!$B$2:$B$21,MATCH($B75,maxArea_perResidue!$A$2:$A$21,0)))&gt;0),areaSAS!$F75/(INDEX(maxArea_perResidue!$B$2:$B$21,MATCH($B75,maxArea_perResidue!$A$2:$A$21,0))),"")</f>
        <v/>
      </c>
      <c r="AA75" t="str">
        <f>IF(AND($B75=AA$1,areaSAS!$F75/(INDEX(maxArea_perResidue!$B$2:$B$21,MATCH($B75,maxArea_perResidue!$A$2:$A$21,0)))&gt;0),areaSAS!$F75/(INDEX(maxArea_perResidue!$B$2:$B$21,MATCH($B75,maxArea_perResidue!$A$2:$A$21,0))),"")</f>
        <v/>
      </c>
      <c r="AB75" t="str">
        <f>IF(AND($B75=AB$1,areaSAS!$F75/(INDEX(maxArea_perResidue!$B$2:$B$21,MATCH($B75,maxArea_perResidue!$A$2:$A$21,0)))&gt;0),areaSAS!$F75/(INDEX(maxArea_perResidue!$B$2:$B$21,MATCH($B75,maxArea_perResidue!$A$2:$A$21,0))),"")</f>
        <v/>
      </c>
      <c r="AC75" t="str">
        <f>IF(AND($B75=AC$1,areaSAS!$F75/(INDEX(maxArea_perResidue!$B$2:$B$21,MATCH($B75,maxArea_perResidue!$A$2:$A$21,0)))&gt;0),areaSAS!$F75/(INDEX(maxArea_perResidue!$B$2:$B$21,MATCH($B75,maxArea_perResidue!$A$2:$A$21,0))),"")</f>
        <v/>
      </c>
      <c r="AD75" t="str">
        <f>IF(AND($B75=AD$1,areaSAS!$F75/(INDEX(maxArea_perResidue!$B$2:$B$21,MATCH($B75,maxArea_perResidue!$A$2:$A$21,0)))&gt;0),areaSAS!$F75/(INDEX(maxArea_perResidue!$B$2:$B$21,MATCH($B75,maxArea_perResidue!$A$2:$A$21,0))),"")</f>
        <v/>
      </c>
      <c r="AE75" s="5" t="str">
        <f>IF(AND($B75=AE$1,areaSAS!$F75/(INDEX(maxArea_perResidue!$B$2:$B$21,MATCH($B75,maxArea_perResidue!$A$2:$A$21,0)))&gt;0),areaSAS!$F75/(INDEX(maxArea_perResidue!$B$2:$B$21,MATCH($B75,maxArea_perResidue!$A$2:$A$21,0))),"")</f>
        <v/>
      </c>
    </row>
    <row r="76" spans="1:31" x14ac:dyDescent="0.3">
      <c r="A76">
        <v>75</v>
      </c>
      <c r="B76" t="s">
        <v>533</v>
      </c>
      <c r="C76" t="s">
        <v>74</v>
      </c>
      <c r="D76">
        <v>10.3936332464218</v>
      </c>
      <c r="F76" s="1">
        <f t="shared" si="4"/>
        <v>10.3936332464218</v>
      </c>
      <c r="H76" s="2">
        <f t="shared" si="5"/>
        <v>6.3385101729789117E-2</v>
      </c>
      <c r="I76" s="2">
        <f t="shared" si="6"/>
        <v>1</v>
      </c>
      <c r="J76" s="2">
        <f t="shared" si="7"/>
        <v>15</v>
      </c>
      <c r="L76" t="str">
        <f>IF(AND($B76=L$1,areaSAS!$F76/(INDEX(maxArea_perResidue!$B$2:$B$21,MATCH($B76,maxArea_perResidue!$A$2:$A$21,0)))&gt;0),areaSAS!$F76/(INDEX(maxArea_perResidue!$B$2:$B$21,MATCH($B76,maxArea_perResidue!$A$2:$A$21,0))),"")</f>
        <v/>
      </c>
      <c r="M76" t="str">
        <f>IF(AND($B76=M$1,areaSAS!$F76/(INDEX(maxArea_perResidue!$B$2:$B$21,MATCH($B76,maxArea_perResidue!$A$2:$A$21,0)))&gt;0),areaSAS!$F76/(INDEX(maxArea_perResidue!$B$2:$B$21,MATCH($B76,maxArea_perResidue!$A$2:$A$21,0))),"")</f>
        <v/>
      </c>
      <c r="N76" t="str">
        <f>IF(AND($B76=N$1,areaSAS!$F76/(INDEX(maxArea_perResidue!$B$2:$B$21,MATCH($B76,maxArea_perResidue!$A$2:$A$21,0)))&gt;0),areaSAS!$F76/(INDEX(maxArea_perResidue!$B$2:$B$21,MATCH($B76,maxArea_perResidue!$A$2:$A$21,0))),"")</f>
        <v/>
      </c>
      <c r="O76" t="str">
        <f>IF(AND($B76=O$1,areaSAS!$F76/(INDEX(maxArea_perResidue!$B$2:$B$21,MATCH($B76,maxArea_perResidue!$A$2:$A$21,0)))&gt;0),areaSAS!$F76/(INDEX(maxArea_perResidue!$B$2:$B$21,MATCH($B76,maxArea_perResidue!$A$2:$A$21,0))),"")</f>
        <v/>
      </c>
      <c r="P76" t="str">
        <f>IF(AND($B76=P$1,areaSAS!$F76/(INDEX(maxArea_perResidue!$B$2:$B$21,MATCH($B76,maxArea_perResidue!$A$2:$A$21,0)))&gt;0),areaSAS!$F76/(INDEX(maxArea_perResidue!$B$2:$B$21,MATCH($B76,maxArea_perResidue!$A$2:$A$21,0))),"")</f>
        <v/>
      </c>
      <c r="Q76" t="str">
        <f>IF(AND($B76=Q$1,areaSAS!$F76/(INDEX(maxArea_perResidue!$B$2:$B$21,MATCH($B76,maxArea_perResidue!$A$2:$A$21,0)))&gt;0),areaSAS!$F76/(INDEX(maxArea_perResidue!$B$2:$B$21,MATCH($B76,maxArea_perResidue!$A$2:$A$21,0))),"")</f>
        <v/>
      </c>
      <c r="R76" t="str">
        <f>IF(AND($B76=R$1,areaSAS!$F76/(INDEX(maxArea_perResidue!$B$2:$B$21,MATCH($B76,maxArea_perResidue!$A$2:$A$21,0)))&gt;0),areaSAS!$F76/(INDEX(maxArea_perResidue!$B$2:$B$21,MATCH($B76,maxArea_perResidue!$A$2:$A$21,0))),"")</f>
        <v/>
      </c>
      <c r="S76" t="str">
        <f>IF(AND($B76=S$1,areaSAS!$F76/(INDEX(maxArea_perResidue!$B$2:$B$21,MATCH($B76,maxArea_perResidue!$A$2:$A$21,0)))&gt;0),areaSAS!$F76/(INDEX(maxArea_perResidue!$B$2:$B$21,MATCH($B76,maxArea_perResidue!$A$2:$A$21,0))),"")</f>
        <v/>
      </c>
      <c r="T76">
        <f>IF(AND($B76=T$1,areaSAS!$F76/(INDEX(maxArea_perResidue!$B$2:$B$21,MATCH($B76,maxArea_perResidue!$A$2:$A$21,0)))&gt;0),areaSAS!$F76/(INDEX(maxArea_perResidue!$B$2:$B$21,MATCH($B76,maxArea_perResidue!$A$2:$A$21,0))),"")</f>
        <v>6.7491124976764932E-2</v>
      </c>
      <c r="U76" t="str">
        <f>IF(AND($B76=U$1,areaSAS!$F76/(INDEX(maxArea_perResidue!$B$2:$B$21,MATCH($B76,maxArea_perResidue!$A$2:$A$21,0)))&gt;0),areaSAS!$F76/(INDEX(maxArea_perResidue!$B$2:$B$21,MATCH($B76,maxArea_perResidue!$A$2:$A$21,0))),"")</f>
        <v/>
      </c>
      <c r="V76" t="str">
        <f>IF(AND($B76=V$1,areaSAS!$F76/(INDEX(maxArea_perResidue!$B$2:$B$21,MATCH($B76,maxArea_perResidue!$A$2:$A$21,0)))&gt;0),areaSAS!$F76/(INDEX(maxArea_perResidue!$B$2:$B$21,MATCH($B76,maxArea_perResidue!$A$2:$A$21,0))),"")</f>
        <v/>
      </c>
      <c r="W76" t="str">
        <f>IF(AND($B76=W$1,areaSAS!$F76/(INDEX(maxArea_perResidue!$B$2:$B$21,MATCH($B76,maxArea_perResidue!$A$2:$A$21,0)))&gt;0),areaSAS!$F76/(INDEX(maxArea_perResidue!$B$2:$B$21,MATCH($B76,maxArea_perResidue!$A$2:$A$21,0))),"")</f>
        <v/>
      </c>
      <c r="X76" t="str">
        <f>IF(AND($B76=X$1,areaSAS!$F76/(INDEX(maxArea_perResidue!$B$2:$B$21,MATCH($B76,maxArea_perResidue!$A$2:$A$21,0)))&gt;0),areaSAS!$F76/(INDEX(maxArea_perResidue!$B$2:$B$21,MATCH($B76,maxArea_perResidue!$A$2:$A$21,0))),"")</f>
        <v/>
      </c>
      <c r="Y76" t="str">
        <f>IF(AND($B76=Y$1,areaSAS!$F76/(INDEX(maxArea_perResidue!$B$2:$B$21,MATCH($B76,maxArea_perResidue!$A$2:$A$21,0)))&gt;0),areaSAS!$F76/(INDEX(maxArea_perResidue!$B$2:$B$21,MATCH($B76,maxArea_perResidue!$A$2:$A$21,0))),"")</f>
        <v/>
      </c>
      <c r="Z76" t="str">
        <f>IF(AND($B76=Z$1,areaSAS!$F76/(INDEX(maxArea_perResidue!$B$2:$B$21,MATCH($B76,maxArea_perResidue!$A$2:$A$21,0)))&gt;0),areaSAS!$F76/(INDEX(maxArea_perResidue!$B$2:$B$21,MATCH($B76,maxArea_perResidue!$A$2:$A$21,0))),"")</f>
        <v/>
      </c>
      <c r="AA76" t="str">
        <f>IF(AND($B76=AA$1,areaSAS!$F76/(INDEX(maxArea_perResidue!$B$2:$B$21,MATCH($B76,maxArea_perResidue!$A$2:$A$21,0)))&gt;0),areaSAS!$F76/(INDEX(maxArea_perResidue!$B$2:$B$21,MATCH($B76,maxArea_perResidue!$A$2:$A$21,0))),"")</f>
        <v/>
      </c>
      <c r="AB76" t="str">
        <f>IF(AND($B76=AB$1,areaSAS!$F76/(INDEX(maxArea_perResidue!$B$2:$B$21,MATCH($B76,maxArea_perResidue!$A$2:$A$21,0)))&gt;0),areaSAS!$F76/(INDEX(maxArea_perResidue!$B$2:$B$21,MATCH($B76,maxArea_perResidue!$A$2:$A$21,0))),"")</f>
        <v/>
      </c>
      <c r="AC76" t="str">
        <f>IF(AND($B76=AC$1,areaSAS!$F76/(INDEX(maxArea_perResidue!$B$2:$B$21,MATCH($B76,maxArea_perResidue!$A$2:$A$21,0)))&gt;0),areaSAS!$F76/(INDEX(maxArea_perResidue!$B$2:$B$21,MATCH($B76,maxArea_perResidue!$A$2:$A$21,0))),"")</f>
        <v/>
      </c>
      <c r="AD76" t="str">
        <f>IF(AND($B76=AD$1,areaSAS!$F76/(INDEX(maxArea_perResidue!$B$2:$B$21,MATCH($B76,maxArea_perResidue!$A$2:$A$21,0)))&gt;0),areaSAS!$F76/(INDEX(maxArea_perResidue!$B$2:$B$21,MATCH($B76,maxArea_perResidue!$A$2:$A$21,0))),"")</f>
        <v/>
      </c>
      <c r="AE76" s="5" t="str">
        <f>IF(AND($B76=AE$1,areaSAS!$F76/(INDEX(maxArea_perResidue!$B$2:$B$21,MATCH($B76,maxArea_perResidue!$A$2:$A$21,0)))&gt;0),areaSAS!$F76/(INDEX(maxArea_perResidue!$B$2:$B$21,MATCH($B76,maxArea_perResidue!$A$2:$A$21,0))),"")</f>
        <v/>
      </c>
    </row>
    <row r="77" spans="1:31" x14ac:dyDescent="0.3">
      <c r="A77">
        <v>76</v>
      </c>
      <c r="B77" t="s">
        <v>526</v>
      </c>
      <c r="C77" t="s">
        <v>75</v>
      </c>
      <c r="D77">
        <v>110.373158067464</v>
      </c>
      <c r="F77" s="1">
        <f t="shared" si="4"/>
        <v>110.373158067464</v>
      </c>
      <c r="H77" s="2">
        <f t="shared" si="5"/>
        <v>0.67310570677994686</v>
      </c>
      <c r="I77" s="2">
        <f t="shared" si="6"/>
        <v>1</v>
      </c>
      <c r="J77" s="2">
        <f t="shared" si="7"/>
        <v>15</v>
      </c>
      <c r="L77" t="str">
        <f>IF(AND($B77=L$1,areaSAS!$F77/(INDEX(maxArea_perResidue!$B$2:$B$21,MATCH($B77,maxArea_perResidue!$A$2:$A$21,0)))&gt;0),areaSAS!$F77/(INDEX(maxArea_perResidue!$B$2:$B$21,MATCH($B77,maxArea_perResidue!$A$2:$A$21,0))),"")</f>
        <v/>
      </c>
      <c r="M77" t="str">
        <f>IF(AND($B77=M$1,areaSAS!$F77/(INDEX(maxArea_perResidue!$B$2:$B$21,MATCH($B77,maxArea_perResidue!$A$2:$A$21,0)))&gt;0),areaSAS!$F77/(INDEX(maxArea_perResidue!$B$2:$B$21,MATCH($B77,maxArea_perResidue!$A$2:$A$21,0))),"")</f>
        <v/>
      </c>
      <c r="N77" t="str">
        <f>IF(AND($B77=N$1,areaSAS!$F77/(INDEX(maxArea_perResidue!$B$2:$B$21,MATCH($B77,maxArea_perResidue!$A$2:$A$21,0)))&gt;0),areaSAS!$F77/(INDEX(maxArea_perResidue!$B$2:$B$21,MATCH($B77,maxArea_perResidue!$A$2:$A$21,0))),"")</f>
        <v/>
      </c>
      <c r="O77" t="str">
        <f>IF(AND($B77=O$1,areaSAS!$F77/(INDEX(maxArea_perResidue!$B$2:$B$21,MATCH($B77,maxArea_perResidue!$A$2:$A$21,0)))&gt;0),areaSAS!$F77/(INDEX(maxArea_perResidue!$B$2:$B$21,MATCH($B77,maxArea_perResidue!$A$2:$A$21,0))),"")</f>
        <v/>
      </c>
      <c r="P77" t="str">
        <f>IF(AND($B77=P$1,areaSAS!$F77/(INDEX(maxArea_perResidue!$B$2:$B$21,MATCH($B77,maxArea_perResidue!$A$2:$A$21,0)))&gt;0),areaSAS!$F77/(INDEX(maxArea_perResidue!$B$2:$B$21,MATCH($B77,maxArea_perResidue!$A$2:$A$21,0))),"")</f>
        <v/>
      </c>
      <c r="Q77" t="str">
        <f>IF(AND($B77=Q$1,areaSAS!$F77/(INDEX(maxArea_perResidue!$B$2:$B$21,MATCH($B77,maxArea_perResidue!$A$2:$A$21,0)))&gt;0),areaSAS!$F77/(INDEX(maxArea_perResidue!$B$2:$B$21,MATCH($B77,maxArea_perResidue!$A$2:$A$21,0))),"")</f>
        <v/>
      </c>
      <c r="R77" t="str">
        <f>IF(AND($B77=R$1,areaSAS!$F77/(INDEX(maxArea_perResidue!$B$2:$B$21,MATCH($B77,maxArea_perResidue!$A$2:$A$21,0)))&gt;0),areaSAS!$F77/(INDEX(maxArea_perResidue!$B$2:$B$21,MATCH($B77,maxArea_perResidue!$A$2:$A$21,0))),"")</f>
        <v/>
      </c>
      <c r="S77" t="str">
        <f>IF(AND($B77=S$1,areaSAS!$F77/(INDEX(maxArea_perResidue!$B$2:$B$21,MATCH($B77,maxArea_perResidue!$A$2:$A$21,0)))&gt;0),areaSAS!$F77/(INDEX(maxArea_perResidue!$B$2:$B$21,MATCH($B77,maxArea_perResidue!$A$2:$A$21,0))),"")</f>
        <v/>
      </c>
      <c r="T77" t="str">
        <f>IF(AND($B77=T$1,areaSAS!$F77/(INDEX(maxArea_perResidue!$B$2:$B$21,MATCH($B77,maxArea_perResidue!$A$2:$A$21,0)))&gt;0),areaSAS!$F77/(INDEX(maxArea_perResidue!$B$2:$B$21,MATCH($B77,maxArea_perResidue!$A$2:$A$21,0))),"")</f>
        <v/>
      </c>
      <c r="U77" t="str">
        <f>IF(AND($B77=U$1,areaSAS!$F77/(INDEX(maxArea_perResidue!$B$2:$B$21,MATCH($B77,maxArea_perResidue!$A$2:$A$21,0)))&gt;0),areaSAS!$F77/(INDEX(maxArea_perResidue!$B$2:$B$21,MATCH($B77,maxArea_perResidue!$A$2:$A$21,0))),"")</f>
        <v/>
      </c>
      <c r="V77">
        <f>IF(AND($B77=V$1,areaSAS!$F77/(INDEX(maxArea_perResidue!$B$2:$B$21,MATCH($B77,maxArea_perResidue!$A$2:$A$21,0)))&gt;0),areaSAS!$F77/(INDEX(maxArea_perResidue!$B$2:$B$21,MATCH($B77,maxArea_perResidue!$A$2:$A$21,0))),"")</f>
        <v>0.67713593906419633</v>
      </c>
      <c r="W77" t="str">
        <f>IF(AND($B77=W$1,areaSAS!$F77/(INDEX(maxArea_perResidue!$B$2:$B$21,MATCH($B77,maxArea_perResidue!$A$2:$A$21,0)))&gt;0),areaSAS!$F77/(INDEX(maxArea_perResidue!$B$2:$B$21,MATCH($B77,maxArea_perResidue!$A$2:$A$21,0))),"")</f>
        <v/>
      </c>
      <c r="X77" t="str">
        <f>IF(AND($B77=X$1,areaSAS!$F77/(INDEX(maxArea_perResidue!$B$2:$B$21,MATCH($B77,maxArea_perResidue!$A$2:$A$21,0)))&gt;0),areaSAS!$F77/(INDEX(maxArea_perResidue!$B$2:$B$21,MATCH($B77,maxArea_perResidue!$A$2:$A$21,0))),"")</f>
        <v/>
      </c>
      <c r="Y77" t="str">
        <f>IF(AND($B77=Y$1,areaSAS!$F77/(INDEX(maxArea_perResidue!$B$2:$B$21,MATCH($B77,maxArea_perResidue!$A$2:$A$21,0)))&gt;0),areaSAS!$F77/(INDEX(maxArea_perResidue!$B$2:$B$21,MATCH($B77,maxArea_perResidue!$A$2:$A$21,0))),"")</f>
        <v/>
      </c>
      <c r="Z77" t="str">
        <f>IF(AND($B77=Z$1,areaSAS!$F77/(INDEX(maxArea_perResidue!$B$2:$B$21,MATCH($B77,maxArea_perResidue!$A$2:$A$21,0)))&gt;0),areaSAS!$F77/(INDEX(maxArea_perResidue!$B$2:$B$21,MATCH($B77,maxArea_perResidue!$A$2:$A$21,0))),"")</f>
        <v/>
      </c>
      <c r="AA77" t="str">
        <f>IF(AND($B77=AA$1,areaSAS!$F77/(INDEX(maxArea_perResidue!$B$2:$B$21,MATCH($B77,maxArea_perResidue!$A$2:$A$21,0)))&gt;0),areaSAS!$F77/(INDEX(maxArea_perResidue!$B$2:$B$21,MATCH($B77,maxArea_perResidue!$A$2:$A$21,0))),"")</f>
        <v/>
      </c>
      <c r="AB77" t="str">
        <f>IF(AND($B77=AB$1,areaSAS!$F77/(INDEX(maxArea_perResidue!$B$2:$B$21,MATCH($B77,maxArea_perResidue!$A$2:$A$21,0)))&gt;0),areaSAS!$F77/(INDEX(maxArea_perResidue!$B$2:$B$21,MATCH($B77,maxArea_perResidue!$A$2:$A$21,0))),"")</f>
        <v/>
      </c>
      <c r="AC77" t="str">
        <f>IF(AND($B77=AC$1,areaSAS!$F77/(INDEX(maxArea_perResidue!$B$2:$B$21,MATCH($B77,maxArea_perResidue!$A$2:$A$21,0)))&gt;0),areaSAS!$F77/(INDEX(maxArea_perResidue!$B$2:$B$21,MATCH($B77,maxArea_perResidue!$A$2:$A$21,0))),"")</f>
        <v/>
      </c>
      <c r="AD77" t="str">
        <f>IF(AND($B77=AD$1,areaSAS!$F77/(INDEX(maxArea_perResidue!$B$2:$B$21,MATCH($B77,maxArea_perResidue!$A$2:$A$21,0)))&gt;0),areaSAS!$F77/(INDEX(maxArea_perResidue!$B$2:$B$21,MATCH($B77,maxArea_perResidue!$A$2:$A$21,0))),"")</f>
        <v/>
      </c>
      <c r="AE77" s="5" t="str">
        <f>IF(AND($B77=AE$1,areaSAS!$F77/(INDEX(maxArea_perResidue!$B$2:$B$21,MATCH($B77,maxArea_perResidue!$A$2:$A$21,0)))&gt;0),areaSAS!$F77/(INDEX(maxArea_perResidue!$B$2:$B$21,MATCH($B77,maxArea_perResidue!$A$2:$A$21,0))),"")</f>
        <v/>
      </c>
    </row>
    <row r="78" spans="1:31" x14ac:dyDescent="0.3">
      <c r="A78">
        <v>77</v>
      </c>
      <c r="B78" t="s">
        <v>531</v>
      </c>
      <c r="C78" t="s">
        <v>76</v>
      </c>
      <c r="D78">
        <v>108.667264103889</v>
      </c>
      <c r="F78" s="1">
        <f t="shared" si="4"/>
        <v>108.667264103889</v>
      </c>
      <c r="H78" s="2">
        <f t="shared" si="5"/>
        <v>0.66270238968593076</v>
      </c>
      <c r="I78" s="2">
        <f t="shared" si="6"/>
        <v>1</v>
      </c>
      <c r="J78" s="2">
        <f t="shared" si="7"/>
        <v>15</v>
      </c>
      <c r="L78" t="str">
        <f>IF(AND($B78=L$1,areaSAS!$F78/(INDEX(maxArea_perResidue!$B$2:$B$21,MATCH($B78,maxArea_perResidue!$A$2:$A$21,0)))&gt;0),areaSAS!$F78/(INDEX(maxArea_perResidue!$B$2:$B$21,MATCH($B78,maxArea_perResidue!$A$2:$A$21,0))),"")</f>
        <v/>
      </c>
      <c r="M78" t="str">
        <f>IF(AND($B78=M$1,areaSAS!$F78/(INDEX(maxArea_perResidue!$B$2:$B$21,MATCH($B78,maxArea_perResidue!$A$2:$A$21,0)))&gt;0),areaSAS!$F78/(INDEX(maxArea_perResidue!$B$2:$B$21,MATCH($B78,maxArea_perResidue!$A$2:$A$21,0))),"")</f>
        <v/>
      </c>
      <c r="N78" t="str">
        <f>IF(AND($B78=N$1,areaSAS!$F78/(INDEX(maxArea_perResidue!$B$2:$B$21,MATCH($B78,maxArea_perResidue!$A$2:$A$21,0)))&gt;0),areaSAS!$F78/(INDEX(maxArea_perResidue!$B$2:$B$21,MATCH($B78,maxArea_perResidue!$A$2:$A$21,0))),"")</f>
        <v/>
      </c>
      <c r="O78" t="str">
        <f>IF(AND($B78=O$1,areaSAS!$F78/(INDEX(maxArea_perResidue!$B$2:$B$21,MATCH($B78,maxArea_perResidue!$A$2:$A$21,0)))&gt;0),areaSAS!$F78/(INDEX(maxArea_perResidue!$B$2:$B$21,MATCH($B78,maxArea_perResidue!$A$2:$A$21,0))),"")</f>
        <v/>
      </c>
      <c r="P78" t="str">
        <f>IF(AND($B78=P$1,areaSAS!$F78/(INDEX(maxArea_perResidue!$B$2:$B$21,MATCH($B78,maxArea_perResidue!$A$2:$A$21,0)))&gt;0),areaSAS!$F78/(INDEX(maxArea_perResidue!$B$2:$B$21,MATCH($B78,maxArea_perResidue!$A$2:$A$21,0))),"")</f>
        <v/>
      </c>
      <c r="Q78">
        <f>IF(AND($B78=Q$1,areaSAS!$F78/(INDEX(maxArea_perResidue!$B$2:$B$21,MATCH($B78,maxArea_perResidue!$A$2:$A$21,0)))&gt;0),areaSAS!$F78/(INDEX(maxArea_perResidue!$B$2:$B$21,MATCH($B78,maxArea_perResidue!$A$2:$A$21,0))),"")</f>
        <v>0.50779095375649064</v>
      </c>
      <c r="R78" t="str">
        <f>IF(AND($B78=R$1,areaSAS!$F78/(INDEX(maxArea_perResidue!$B$2:$B$21,MATCH($B78,maxArea_perResidue!$A$2:$A$21,0)))&gt;0),areaSAS!$F78/(INDEX(maxArea_perResidue!$B$2:$B$21,MATCH($B78,maxArea_perResidue!$A$2:$A$21,0))),"")</f>
        <v/>
      </c>
      <c r="S78" t="str">
        <f>IF(AND($B78=S$1,areaSAS!$F78/(INDEX(maxArea_perResidue!$B$2:$B$21,MATCH($B78,maxArea_perResidue!$A$2:$A$21,0)))&gt;0),areaSAS!$F78/(INDEX(maxArea_perResidue!$B$2:$B$21,MATCH($B78,maxArea_perResidue!$A$2:$A$21,0))),"")</f>
        <v/>
      </c>
      <c r="T78" t="str">
        <f>IF(AND($B78=T$1,areaSAS!$F78/(INDEX(maxArea_perResidue!$B$2:$B$21,MATCH($B78,maxArea_perResidue!$A$2:$A$21,0)))&gt;0),areaSAS!$F78/(INDEX(maxArea_perResidue!$B$2:$B$21,MATCH($B78,maxArea_perResidue!$A$2:$A$21,0))),"")</f>
        <v/>
      </c>
      <c r="U78" t="str">
        <f>IF(AND($B78=U$1,areaSAS!$F78/(INDEX(maxArea_perResidue!$B$2:$B$21,MATCH($B78,maxArea_perResidue!$A$2:$A$21,0)))&gt;0),areaSAS!$F78/(INDEX(maxArea_perResidue!$B$2:$B$21,MATCH($B78,maxArea_perResidue!$A$2:$A$21,0))),"")</f>
        <v/>
      </c>
      <c r="V78" t="str">
        <f>IF(AND($B78=V$1,areaSAS!$F78/(INDEX(maxArea_perResidue!$B$2:$B$21,MATCH($B78,maxArea_perResidue!$A$2:$A$21,0)))&gt;0),areaSAS!$F78/(INDEX(maxArea_perResidue!$B$2:$B$21,MATCH($B78,maxArea_perResidue!$A$2:$A$21,0))),"")</f>
        <v/>
      </c>
      <c r="W78" t="str">
        <f>IF(AND($B78=W$1,areaSAS!$F78/(INDEX(maxArea_perResidue!$B$2:$B$21,MATCH($B78,maxArea_perResidue!$A$2:$A$21,0)))&gt;0),areaSAS!$F78/(INDEX(maxArea_perResidue!$B$2:$B$21,MATCH($B78,maxArea_perResidue!$A$2:$A$21,0))),"")</f>
        <v/>
      </c>
      <c r="X78" t="str">
        <f>IF(AND($B78=X$1,areaSAS!$F78/(INDEX(maxArea_perResidue!$B$2:$B$21,MATCH($B78,maxArea_perResidue!$A$2:$A$21,0)))&gt;0),areaSAS!$F78/(INDEX(maxArea_perResidue!$B$2:$B$21,MATCH($B78,maxArea_perResidue!$A$2:$A$21,0))),"")</f>
        <v/>
      </c>
      <c r="Y78" t="str">
        <f>IF(AND($B78=Y$1,areaSAS!$F78/(INDEX(maxArea_perResidue!$B$2:$B$21,MATCH($B78,maxArea_perResidue!$A$2:$A$21,0)))&gt;0),areaSAS!$F78/(INDEX(maxArea_perResidue!$B$2:$B$21,MATCH($B78,maxArea_perResidue!$A$2:$A$21,0))),"")</f>
        <v/>
      </c>
      <c r="Z78" t="str">
        <f>IF(AND($B78=Z$1,areaSAS!$F78/(INDEX(maxArea_perResidue!$B$2:$B$21,MATCH($B78,maxArea_perResidue!$A$2:$A$21,0)))&gt;0),areaSAS!$F78/(INDEX(maxArea_perResidue!$B$2:$B$21,MATCH($B78,maxArea_perResidue!$A$2:$A$21,0))),"")</f>
        <v/>
      </c>
      <c r="AA78" t="str">
        <f>IF(AND($B78=AA$1,areaSAS!$F78/(INDEX(maxArea_perResidue!$B$2:$B$21,MATCH($B78,maxArea_perResidue!$A$2:$A$21,0)))&gt;0),areaSAS!$F78/(INDEX(maxArea_perResidue!$B$2:$B$21,MATCH($B78,maxArea_perResidue!$A$2:$A$21,0))),"")</f>
        <v/>
      </c>
      <c r="AB78" t="str">
        <f>IF(AND($B78=AB$1,areaSAS!$F78/(INDEX(maxArea_perResidue!$B$2:$B$21,MATCH($B78,maxArea_perResidue!$A$2:$A$21,0)))&gt;0),areaSAS!$F78/(INDEX(maxArea_perResidue!$B$2:$B$21,MATCH($B78,maxArea_perResidue!$A$2:$A$21,0))),"")</f>
        <v/>
      </c>
      <c r="AC78" t="str">
        <f>IF(AND($B78=AC$1,areaSAS!$F78/(INDEX(maxArea_perResidue!$B$2:$B$21,MATCH($B78,maxArea_perResidue!$A$2:$A$21,0)))&gt;0),areaSAS!$F78/(INDEX(maxArea_perResidue!$B$2:$B$21,MATCH($B78,maxArea_perResidue!$A$2:$A$21,0))),"")</f>
        <v/>
      </c>
      <c r="AD78" t="str">
        <f>IF(AND($B78=AD$1,areaSAS!$F78/(INDEX(maxArea_perResidue!$B$2:$B$21,MATCH($B78,maxArea_perResidue!$A$2:$A$21,0)))&gt;0),areaSAS!$F78/(INDEX(maxArea_perResidue!$B$2:$B$21,MATCH($B78,maxArea_perResidue!$A$2:$A$21,0))),"")</f>
        <v/>
      </c>
      <c r="AE78" s="5" t="str">
        <f>IF(AND($B78=AE$1,areaSAS!$F78/(INDEX(maxArea_perResidue!$B$2:$B$21,MATCH($B78,maxArea_perResidue!$A$2:$A$21,0)))&gt;0),areaSAS!$F78/(INDEX(maxArea_perResidue!$B$2:$B$21,MATCH($B78,maxArea_perResidue!$A$2:$A$21,0))),"")</f>
        <v/>
      </c>
    </row>
    <row r="79" spans="1:31" x14ac:dyDescent="0.3">
      <c r="A79">
        <v>78</v>
      </c>
      <c r="B79" t="s">
        <v>518</v>
      </c>
      <c r="C79" t="s">
        <v>77</v>
      </c>
      <c r="D79">
        <v>54.236116707324904</v>
      </c>
      <c r="F79" s="1">
        <f t="shared" si="4"/>
        <v>54.236116707324904</v>
      </c>
      <c r="H79" s="2">
        <f t="shared" si="5"/>
        <v>0.33075650192929568</v>
      </c>
      <c r="I79" s="2">
        <f t="shared" si="6"/>
        <v>1</v>
      </c>
      <c r="J79" s="2">
        <f t="shared" si="7"/>
        <v>15</v>
      </c>
      <c r="L79" t="str">
        <f>IF(AND($B79=L$1,areaSAS!$F79/(INDEX(maxArea_perResidue!$B$2:$B$21,MATCH($B79,maxArea_perResidue!$A$2:$A$21,0)))&gt;0),areaSAS!$F79/(INDEX(maxArea_perResidue!$B$2:$B$21,MATCH($B79,maxArea_perResidue!$A$2:$A$21,0))),"")</f>
        <v/>
      </c>
      <c r="M79" t="str">
        <f>IF(AND($B79=M$1,areaSAS!$F79/(INDEX(maxArea_perResidue!$B$2:$B$21,MATCH($B79,maxArea_perResidue!$A$2:$A$21,0)))&gt;0),areaSAS!$F79/(INDEX(maxArea_perResidue!$B$2:$B$21,MATCH($B79,maxArea_perResidue!$A$2:$A$21,0))),"")</f>
        <v/>
      </c>
      <c r="N79" t="str">
        <f>IF(AND($B79=N$1,areaSAS!$F79/(INDEX(maxArea_perResidue!$B$2:$B$21,MATCH($B79,maxArea_perResidue!$A$2:$A$21,0)))&gt;0),areaSAS!$F79/(INDEX(maxArea_perResidue!$B$2:$B$21,MATCH($B79,maxArea_perResidue!$A$2:$A$21,0))),"")</f>
        <v/>
      </c>
      <c r="O79" t="str">
        <f>IF(AND($B79=O$1,areaSAS!$F79/(INDEX(maxArea_perResidue!$B$2:$B$21,MATCH($B79,maxArea_perResidue!$A$2:$A$21,0)))&gt;0),areaSAS!$F79/(INDEX(maxArea_perResidue!$B$2:$B$21,MATCH($B79,maxArea_perResidue!$A$2:$A$21,0))),"")</f>
        <v/>
      </c>
      <c r="P79" t="str">
        <f>IF(AND($B79=P$1,areaSAS!$F79/(INDEX(maxArea_perResidue!$B$2:$B$21,MATCH($B79,maxArea_perResidue!$A$2:$A$21,0)))&gt;0),areaSAS!$F79/(INDEX(maxArea_perResidue!$B$2:$B$21,MATCH($B79,maxArea_perResidue!$A$2:$A$21,0))),"")</f>
        <v/>
      </c>
      <c r="Q79" t="str">
        <f>IF(AND($B79=Q$1,areaSAS!$F79/(INDEX(maxArea_perResidue!$B$2:$B$21,MATCH($B79,maxArea_perResidue!$A$2:$A$21,0)))&gt;0),areaSAS!$F79/(INDEX(maxArea_perResidue!$B$2:$B$21,MATCH($B79,maxArea_perResidue!$A$2:$A$21,0))),"")</f>
        <v/>
      </c>
      <c r="R79" t="str">
        <f>IF(AND($B79=R$1,areaSAS!$F79/(INDEX(maxArea_perResidue!$B$2:$B$21,MATCH($B79,maxArea_perResidue!$A$2:$A$21,0)))&gt;0),areaSAS!$F79/(INDEX(maxArea_perResidue!$B$2:$B$21,MATCH($B79,maxArea_perResidue!$A$2:$A$21,0))),"")</f>
        <v/>
      </c>
      <c r="S79" t="str">
        <f>IF(AND($B79=S$1,areaSAS!$F79/(INDEX(maxArea_perResidue!$B$2:$B$21,MATCH($B79,maxArea_perResidue!$A$2:$A$21,0)))&gt;0),areaSAS!$F79/(INDEX(maxArea_perResidue!$B$2:$B$21,MATCH($B79,maxArea_perResidue!$A$2:$A$21,0))),"")</f>
        <v/>
      </c>
      <c r="T79" t="str">
        <f>IF(AND($B79=T$1,areaSAS!$F79/(INDEX(maxArea_perResidue!$B$2:$B$21,MATCH($B79,maxArea_perResidue!$A$2:$A$21,0)))&gt;0),areaSAS!$F79/(INDEX(maxArea_perResidue!$B$2:$B$21,MATCH($B79,maxArea_perResidue!$A$2:$A$21,0))),"")</f>
        <v/>
      </c>
      <c r="U79" t="str">
        <f>IF(AND($B79=U$1,areaSAS!$F79/(INDEX(maxArea_perResidue!$B$2:$B$21,MATCH($B79,maxArea_perResidue!$A$2:$A$21,0)))&gt;0),areaSAS!$F79/(INDEX(maxArea_perResidue!$B$2:$B$21,MATCH($B79,maxArea_perResidue!$A$2:$A$21,0))),"")</f>
        <v/>
      </c>
      <c r="V79" t="str">
        <f>IF(AND($B79=V$1,areaSAS!$F79/(INDEX(maxArea_perResidue!$B$2:$B$21,MATCH($B79,maxArea_perResidue!$A$2:$A$21,0)))&gt;0),areaSAS!$F79/(INDEX(maxArea_perResidue!$B$2:$B$21,MATCH($B79,maxArea_perResidue!$A$2:$A$21,0))),"")</f>
        <v/>
      </c>
      <c r="W79" t="str">
        <f>IF(AND($B79=W$1,areaSAS!$F79/(INDEX(maxArea_perResidue!$B$2:$B$21,MATCH($B79,maxArea_perResidue!$A$2:$A$21,0)))&gt;0),areaSAS!$F79/(INDEX(maxArea_perResidue!$B$2:$B$21,MATCH($B79,maxArea_perResidue!$A$2:$A$21,0))),"")</f>
        <v/>
      </c>
      <c r="X79">
        <f>IF(AND($B79=X$1,areaSAS!$F79/(INDEX(maxArea_perResidue!$B$2:$B$21,MATCH($B79,maxArea_perResidue!$A$2:$A$21,0)))&gt;0),areaSAS!$F79/(INDEX(maxArea_perResidue!$B$2:$B$21,MATCH($B79,maxArea_perResidue!$A$2:$A$21,0))),"")</f>
        <v>0.55913522378685465</v>
      </c>
      <c r="Y79" t="str">
        <f>IF(AND($B79=Y$1,areaSAS!$F79/(INDEX(maxArea_perResidue!$B$2:$B$21,MATCH($B79,maxArea_perResidue!$A$2:$A$21,0)))&gt;0),areaSAS!$F79/(INDEX(maxArea_perResidue!$B$2:$B$21,MATCH($B79,maxArea_perResidue!$A$2:$A$21,0))),"")</f>
        <v/>
      </c>
      <c r="Z79" t="str">
        <f>IF(AND($B79=Z$1,areaSAS!$F79/(INDEX(maxArea_perResidue!$B$2:$B$21,MATCH($B79,maxArea_perResidue!$A$2:$A$21,0)))&gt;0),areaSAS!$F79/(INDEX(maxArea_perResidue!$B$2:$B$21,MATCH($B79,maxArea_perResidue!$A$2:$A$21,0))),"")</f>
        <v/>
      </c>
      <c r="AA79" t="str">
        <f>IF(AND($B79=AA$1,areaSAS!$F79/(INDEX(maxArea_perResidue!$B$2:$B$21,MATCH($B79,maxArea_perResidue!$A$2:$A$21,0)))&gt;0),areaSAS!$F79/(INDEX(maxArea_perResidue!$B$2:$B$21,MATCH($B79,maxArea_perResidue!$A$2:$A$21,0))),"")</f>
        <v/>
      </c>
      <c r="AB79" t="str">
        <f>IF(AND($B79=AB$1,areaSAS!$F79/(INDEX(maxArea_perResidue!$B$2:$B$21,MATCH($B79,maxArea_perResidue!$A$2:$A$21,0)))&gt;0),areaSAS!$F79/(INDEX(maxArea_perResidue!$B$2:$B$21,MATCH($B79,maxArea_perResidue!$A$2:$A$21,0))),"")</f>
        <v/>
      </c>
      <c r="AC79" t="str">
        <f>IF(AND($B79=AC$1,areaSAS!$F79/(INDEX(maxArea_perResidue!$B$2:$B$21,MATCH($B79,maxArea_perResidue!$A$2:$A$21,0)))&gt;0),areaSAS!$F79/(INDEX(maxArea_perResidue!$B$2:$B$21,MATCH($B79,maxArea_perResidue!$A$2:$A$21,0))),"")</f>
        <v/>
      </c>
      <c r="AD79" t="str">
        <f>IF(AND($B79=AD$1,areaSAS!$F79/(INDEX(maxArea_perResidue!$B$2:$B$21,MATCH($B79,maxArea_perResidue!$A$2:$A$21,0)))&gt;0),areaSAS!$F79/(INDEX(maxArea_perResidue!$B$2:$B$21,MATCH($B79,maxArea_perResidue!$A$2:$A$21,0))),"")</f>
        <v/>
      </c>
      <c r="AE79" s="5" t="str">
        <f>IF(AND($B79=AE$1,areaSAS!$F79/(INDEX(maxArea_perResidue!$B$2:$B$21,MATCH($B79,maxArea_perResidue!$A$2:$A$21,0)))&gt;0),areaSAS!$F79/(INDEX(maxArea_perResidue!$B$2:$B$21,MATCH($B79,maxArea_perResidue!$A$2:$A$21,0))),"")</f>
        <v/>
      </c>
    </row>
    <row r="80" spans="1:31" x14ac:dyDescent="0.3">
      <c r="A80">
        <v>79</v>
      </c>
      <c r="B80" t="s">
        <v>524</v>
      </c>
      <c r="C80" t="s">
        <v>78</v>
      </c>
      <c r="D80">
        <v>23.798600189387699</v>
      </c>
      <c r="F80" s="1">
        <f t="shared" si="4"/>
        <v>23.798600189387699</v>
      </c>
      <c r="H80" s="2">
        <f t="shared" si="5"/>
        <v>0.14513468565482032</v>
      </c>
      <c r="I80" s="2">
        <f t="shared" si="6"/>
        <v>1</v>
      </c>
      <c r="J80" s="2">
        <f t="shared" si="7"/>
        <v>15</v>
      </c>
      <c r="L80" t="str">
        <f>IF(AND($B80=L$1,areaSAS!$F80/(INDEX(maxArea_perResidue!$B$2:$B$21,MATCH($B80,maxArea_perResidue!$A$2:$A$21,0)))&gt;0),areaSAS!$F80/(INDEX(maxArea_perResidue!$B$2:$B$21,MATCH($B80,maxArea_perResidue!$A$2:$A$21,0))),"")</f>
        <v/>
      </c>
      <c r="M80" t="str">
        <f>IF(AND($B80=M$1,areaSAS!$F80/(INDEX(maxArea_perResidue!$B$2:$B$21,MATCH($B80,maxArea_perResidue!$A$2:$A$21,0)))&gt;0),areaSAS!$F80/(INDEX(maxArea_perResidue!$B$2:$B$21,MATCH($B80,maxArea_perResidue!$A$2:$A$21,0))),"")</f>
        <v/>
      </c>
      <c r="N80" t="str">
        <f>IF(AND($B80=N$1,areaSAS!$F80/(INDEX(maxArea_perResidue!$B$2:$B$21,MATCH($B80,maxArea_perResidue!$A$2:$A$21,0)))&gt;0),areaSAS!$F80/(INDEX(maxArea_perResidue!$B$2:$B$21,MATCH($B80,maxArea_perResidue!$A$2:$A$21,0))),"")</f>
        <v/>
      </c>
      <c r="O80" t="str">
        <f>IF(AND($B80=O$1,areaSAS!$F80/(INDEX(maxArea_perResidue!$B$2:$B$21,MATCH($B80,maxArea_perResidue!$A$2:$A$21,0)))&gt;0),areaSAS!$F80/(INDEX(maxArea_perResidue!$B$2:$B$21,MATCH($B80,maxArea_perResidue!$A$2:$A$21,0))),"")</f>
        <v/>
      </c>
      <c r="P80">
        <f>IF(AND($B80=P$1,areaSAS!$F80/(INDEX(maxArea_perResidue!$B$2:$B$21,MATCH($B80,maxArea_perResidue!$A$2:$A$21,0)))&gt;0),areaSAS!$F80/(INDEX(maxArea_perResidue!$B$2:$B$21,MATCH($B80,maxArea_perResidue!$A$2:$A$21,0))),"")</f>
        <v>0.11120841209994252</v>
      </c>
      <c r="Q80" t="str">
        <f>IF(AND($B80=Q$1,areaSAS!$F80/(INDEX(maxArea_perResidue!$B$2:$B$21,MATCH($B80,maxArea_perResidue!$A$2:$A$21,0)))&gt;0),areaSAS!$F80/(INDEX(maxArea_perResidue!$B$2:$B$21,MATCH($B80,maxArea_perResidue!$A$2:$A$21,0))),"")</f>
        <v/>
      </c>
      <c r="R80" t="str">
        <f>IF(AND($B80=R$1,areaSAS!$F80/(INDEX(maxArea_perResidue!$B$2:$B$21,MATCH($B80,maxArea_perResidue!$A$2:$A$21,0)))&gt;0),areaSAS!$F80/(INDEX(maxArea_perResidue!$B$2:$B$21,MATCH($B80,maxArea_perResidue!$A$2:$A$21,0))),"")</f>
        <v/>
      </c>
      <c r="S80" t="str">
        <f>IF(AND($B80=S$1,areaSAS!$F80/(INDEX(maxArea_perResidue!$B$2:$B$21,MATCH($B80,maxArea_perResidue!$A$2:$A$21,0)))&gt;0),areaSAS!$F80/(INDEX(maxArea_perResidue!$B$2:$B$21,MATCH($B80,maxArea_perResidue!$A$2:$A$21,0))),"")</f>
        <v/>
      </c>
      <c r="T80" t="str">
        <f>IF(AND($B80=T$1,areaSAS!$F80/(INDEX(maxArea_perResidue!$B$2:$B$21,MATCH($B80,maxArea_perResidue!$A$2:$A$21,0)))&gt;0),areaSAS!$F80/(INDEX(maxArea_perResidue!$B$2:$B$21,MATCH($B80,maxArea_perResidue!$A$2:$A$21,0))),"")</f>
        <v/>
      </c>
      <c r="U80" t="str">
        <f>IF(AND($B80=U$1,areaSAS!$F80/(INDEX(maxArea_perResidue!$B$2:$B$21,MATCH($B80,maxArea_perResidue!$A$2:$A$21,0)))&gt;0),areaSAS!$F80/(INDEX(maxArea_perResidue!$B$2:$B$21,MATCH($B80,maxArea_perResidue!$A$2:$A$21,0))),"")</f>
        <v/>
      </c>
      <c r="V80" t="str">
        <f>IF(AND($B80=V$1,areaSAS!$F80/(INDEX(maxArea_perResidue!$B$2:$B$21,MATCH($B80,maxArea_perResidue!$A$2:$A$21,0)))&gt;0),areaSAS!$F80/(INDEX(maxArea_perResidue!$B$2:$B$21,MATCH($B80,maxArea_perResidue!$A$2:$A$21,0))),"")</f>
        <v/>
      </c>
      <c r="W80" t="str">
        <f>IF(AND($B80=W$1,areaSAS!$F80/(INDEX(maxArea_perResidue!$B$2:$B$21,MATCH($B80,maxArea_perResidue!$A$2:$A$21,0)))&gt;0),areaSAS!$F80/(INDEX(maxArea_perResidue!$B$2:$B$21,MATCH($B80,maxArea_perResidue!$A$2:$A$21,0))),"")</f>
        <v/>
      </c>
      <c r="X80" t="str">
        <f>IF(AND($B80=X$1,areaSAS!$F80/(INDEX(maxArea_perResidue!$B$2:$B$21,MATCH($B80,maxArea_perResidue!$A$2:$A$21,0)))&gt;0),areaSAS!$F80/(INDEX(maxArea_perResidue!$B$2:$B$21,MATCH($B80,maxArea_perResidue!$A$2:$A$21,0))),"")</f>
        <v/>
      </c>
      <c r="Y80" t="str">
        <f>IF(AND($B80=Y$1,areaSAS!$F80/(INDEX(maxArea_perResidue!$B$2:$B$21,MATCH($B80,maxArea_perResidue!$A$2:$A$21,0)))&gt;0),areaSAS!$F80/(INDEX(maxArea_perResidue!$B$2:$B$21,MATCH($B80,maxArea_perResidue!$A$2:$A$21,0))),"")</f>
        <v/>
      </c>
      <c r="Z80" t="str">
        <f>IF(AND($B80=Z$1,areaSAS!$F80/(INDEX(maxArea_perResidue!$B$2:$B$21,MATCH($B80,maxArea_perResidue!$A$2:$A$21,0)))&gt;0),areaSAS!$F80/(INDEX(maxArea_perResidue!$B$2:$B$21,MATCH($B80,maxArea_perResidue!$A$2:$A$21,0))),"")</f>
        <v/>
      </c>
      <c r="AA80" t="str">
        <f>IF(AND($B80=AA$1,areaSAS!$F80/(INDEX(maxArea_perResidue!$B$2:$B$21,MATCH($B80,maxArea_perResidue!$A$2:$A$21,0)))&gt;0),areaSAS!$F80/(INDEX(maxArea_perResidue!$B$2:$B$21,MATCH($B80,maxArea_perResidue!$A$2:$A$21,0))),"")</f>
        <v/>
      </c>
      <c r="AB80" t="str">
        <f>IF(AND($B80=AB$1,areaSAS!$F80/(INDEX(maxArea_perResidue!$B$2:$B$21,MATCH($B80,maxArea_perResidue!$A$2:$A$21,0)))&gt;0),areaSAS!$F80/(INDEX(maxArea_perResidue!$B$2:$B$21,MATCH($B80,maxArea_perResidue!$A$2:$A$21,0))),"")</f>
        <v/>
      </c>
      <c r="AC80" t="str">
        <f>IF(AND($B80=AC$1,areaSAS!$F80/(INDEX(maxArea_perResidue!$B$2:$B$21,MATCH($B80,maxArea_perResidue!$A$2:$A$21,0)))&gt;0),areaSAS!$F80/(INDEX(maxArea_perResidue!$B$2:$B$21,MATCH($B80,maxArea_perResidue!$A$2:$A$21,0))),"")</f>
        <v/>
      </c>
      <c r="AD80" t="str">
        <f>IF(AND($B80=AD$1,areaSAS!$F80/(INDEX(maxArea_perResidue!$B$2:$B$21,MATCH($B80,maxArea_perResidue!$A$2:$A$21,0)))&gt;0),areaSAS!$F80/(INDEX(maxArea_perResidue!$B$2:$B$21,MATCH($B80,maxArea_perResidue!$A$2:$A$21,0))),"")</f>
        <v/>
      </c>
      <c r="AE80" s="5" t="str">
        <f>IF(AND($B80=AE$1,areaSAS!$F80/(INDEX(maxArea_perResidue!$B$2:$B$21,MATCH($B80,maxArea_perResidue!$A$2:$A$21,0)))&gt;0),areaSAS!$F80/(INDEX(maxArea_perResidue!$B$2:$B$21,MATCH($B80,maxArea_perResidue!$A$2:$A$21,0))),"")</f>
        <v/>
      </c>
    </row>
    <row r="81" spans="1:31" x14ac:dyDescent="0.3">
      <c r="A81">
        <v>80</v>
      </c>
      <c r="B81" t="s">
        <v>530</v>
      </c>
      <c r="C81" t="s">
        <v>79</v>
      </c>
      <c r="D81">
        <v>26.572324352338899</v>
      </c>
      <c r="F81" s="1">
        <f t="shared" si="4"/>
        <v>26.572324352338899</v>
      </c>
      <c r="H81" s="2">
        <f t="shared" si="5"/>
        <v>0.16205011686840129</v>
      </c>
      <c r="I81" s="2">
        <f t="shared" si="6"/>
        <v>1</v>
      </c>
      <c r="J81" s="2">
        <f t="shared" si="7"/>
        <v>15</v>
      </c>
      <c r="L81">
        <f>IF(AND($B81=L$1,areaSAS!$F81/(INDEX(maxArea_perResidue!$B$2:$B$21,MATCH($B81,maxArea_perResidue!$A$2:$A$21,0)))&gt;0),areaSAS!$F81/(INDEX(maxArea_perResidue!$B$2:$B$21,MATCH($B81,maxArea_perResidue!$A$2:$A$21,0))),"")</f>
        <v>0.21960598638296611</v>
      </c>
      <c r="M81" t="str">
        <f>IF(AND($B81=M$1,areaSAS!$F81/(INDEX(maxArea_perResidue!$B$2:$B$21,MATCH($B81,maxArea_perResidue!$A$2:$A$21,0)))&gt;0),areaSAS!$F81/(INDEX(maxArea_perResidue!$B$2:$B$21,MATCH($B81,maxArea_perResidue!$A$2:$A$21,0))),"")</f>
        <v/>
      </c>
      <c r="N81" t="str">
        <f>IF(AND($B81=N$1,areaSAS!$F81/(INDEX(maxArea_perResidue!$B$2:$B$21,MATCH($B81,maxArea_perResidue!$A$2:$A$21,0)))&gt;0),areaSAS!$F81/(INDEX(maxArea_perResidue!$B$2:$B$21,MATCH($B81,maxArea_perResidue!$A$2:$A$21,0))),"")</f>
        <v/>
      </c>
      <c r="O81" t="str">
        <f>IF(AND($B81=O$1,areaSAS!$F81/(INDEX(maxArea_perResidue!$B$2:$B$21,MATCH($B81,maxArea_perResidue!$A$2:$A$21,0)))&gt;0),areaSAS!$F81/(INDEX(maxArea_perResidue!$B$2:$B$21,MATCH($B81,maxArea_perResidue!$A$2:$A$21,0))),"")</f>
        <v/>
      </c>
      <c r="P81" t="str">
        <f>IF(AND($B81=P$1,areaSAS!$F81/(INDEX(maxArea_perResidue!$B$2:$B$21,MATCH($B81,maxArea_perResidue!$A$2:$A$21,0)))&gt;0),areaSAS!$F81/(INDEX(maxArea_perResidue!$B$2:$B$21,MATCH($B81,maxArea_perResidue!$A$2:$A$21,0))),"")</f>
        <v/>
      </c>
      <c r="Q81" t="str">
        <f>IF(AND($B81=Q$1,areaSAS!$F81/(INDEX(maxArea_perResidue!$B$2:$B$21,MATCH($B81,maxArea_perResidue!$A$2:$A$21,0)))&gt;0),areaSAS!$F81/(INDEX(maxArea_perResidue!$B$2:$B$21,MATCH($B81,maxArea_perResidue!$A$2:$A$21,0))),"")</f>
        <v/>
      </c>
      <c r="R81" t="str">
        <f>IF(AND($B81=R$1,areaSAS!$F81/(INDEX(maxArea_perResidue!$B$2:$B$21,MATCH($B81,maxArea_perResidue!$A$2:$A$21,0)))&gt;0),areaSAS!$F81/(INDEX(maxArea_perResidue!$B$2:$B$21,MATCH($B81,maxArea_perResidue!$A$2:$A$21,0))),"")</f>
        <v/>
      </c>
      <c r="S81" t="str">
        <f>IF(AND($B81=S$1,areaSAS!$F81/(INDEX(maxArea_perResidue!$B$2:$B$21,MATCH($B81,maxArea_perResidue!$A$2:$A$21,0)))&gt;0),areaSAS!$F81/(INDEX(maxArea_perResidue!$B$2:$B$21,MATCH($B81,maxArea_perResidue!$A$2:$A$21,0))),"")</f>
        <v/>
      </c>
      <c r="T81" t="str">
        <f>IF(AND($B81=T$1,areaSAS!$F81/(INDEX(maxArea_perResidue!$B$2:$B$21,MATCH($B81,maxArea_perResidue!$A$2:$A$21,0)))&gt;0),areaSAS!$F81/(INDEX(maxArea_perResidue!$B$2:$B$21,MATCH($B81,maxArea_perResidue!$A$2:$A$21,0))),"")</f>
        <v/>
      </c>
      <c r="U81" t="str">
        <f>IF(AND($B81=U$1,areaSAS!$F81/(INDEX(maxArea_perResidue!$B$2:$B$21,MATCH($B81,maxArea_perResidue!$A$2:$A$21,0)))&gt;0),areaSAS!$F81/(INDEX(maxArea_perResidue!$B$2:$B$21,MATCH($B81,maxArea_perResidue!$A$2:$A$21,0))),"")</f>
        <v/>
      </c>
      <c r="V81" t="str">
        <f>IF(AND($B81=V$1,areaSAS!$F81/(INDEX(maxArea_perResidue!$B$2:$B$21,MATCH($B81,maxArea_perResidue!$A$2:$A$21,0)))&gt;0),areaSAS!$F81/(INDEX(maxArea_perResidue!$B$2:$B$21,MATCH($B81,maxArea_perResidue!$A$2:$A$21,0))),"")</f>
        <v/>
      </c>
      <c r="W81" t="str">
        <f>IF(AND($B81=W$1,areaSAS!$F81/(INDEX(maxArea_perResidue!$B$2:$B$21,MATCH($B81,maxArea_perResidue!$A$2:$A$21,0)))&gt;0),areaSAS!$F81/(INDEX(maxArea_perResidue!$B$2:$B$21,MATCH($B81,maxArea_perResidue!$A$2:$A$21,0))),"")</f>
        <v/>
      </c>
      <c r="X81" t="str">
        <f>IF(AND($B81=X$1,areaSAS!$F81/(INDEX(maxArea_perResidue!$B$2:$B$21,MATCH($B81,maxArea_perResidue!$A$2:$A$21,0)))&gt;0),areaSAS!$F81/(INDEX(maxArea_perResidue!$B$2:$B$21,MATCH($B81,maxArea_perResidue!$A$2:$A$21,0))),"")</f>
        <v/>
      </c>
      <c r="Y81" t="str">
        <f>IF(AND($B81=Y$1,areaSAS!$F81/(INDEX(maxArea_perResidue!$B$2:$B$21,MATCH($B81,maxArea_perResidue!$A$2:$A$21,0)))&gt;0),areaSAS!$F81/(INDEX(maxArea_perResidue!$B$2:$B$21,MATCH($B81,maxArea_perResidue!$A$2:$A$21,0))),"")</f>
        <v/>
      </c>
      <c r="Z81" t="str">
        <f>IF(AND($B81=Z$1,areaSAS!$F81/(INDEX(maxArea_perResidue!$B$2:$B$21,MATCH($B81,maxArea_perResidue!$A$2:$A$21,0)))&gt;0),areaSAS!$F81/(INDEX(maxArea_perResidue!$B$2:$B$21,MATCH($B81,maxArea_perResidue!$A$2:$A$21,0))),"")</f>
        <v/>
      </c>
      <c r="AA81" t="str">
        <f>IF(AND($B81=AA$1,areaSAS!$F81/(INDEX(maxArea_perResidue!$B$2:$B$21,MATCH($B81,maxArea_perResidue!$A$2:$A$21,0)))&gt;0),areaSAS!$F81/(INDEX(maxArea_perResidue!$B$2:$B$21,MATCH($B81,maxArea_perResidue!$A$2:$A$21,0))),"")</f>
        <v/>
      </c>
      <c r="AB81" t="str">
        <f>IF(AND($B81=AB$1,areaSAS!$F81/(INDEX(maxArea_perResidue!$B$2:$B$21,MATCH($B81,maxArea_perResidue!$A$2:$A$21,0)))&gt;0),areaSAS!$F81/(INDEX(maxArea_perResidue!$B$2:$B$21,MATCH($B81,maxArea_perResidue!$A$2:$A$21,0))),"")</f>
        <v/>
      </c>
      <c r="AC81" t="str">
        <f>IF(AND($B81=AC$1,areaSAS!$F81/(INDEX(maxArea_perResidue!$B$2:$B$21,MATCH($B81,maxArea_perResidue!$A$2:$A$21,0)))&gt;0),areaSAS!$F81/(INDEX(maxArea_perResidue!$B$2:$B$21,MATCH($B81,maxArea_perResidue!$A$2:$A$21,0))),"")</f>
        <v/>
      </c>
      <c r="AD81" t="str">
        <f>IF(AND($B81=AD$1,areaSAS!$F81/(INDEX(maxArea_perResidue!$B$2:$B$21,MATCH($B81,maxArea_perResidue!$A$2:$A$21,0)))&gt;0),areaSAS!$F81/(INDEX(maxArea_perResidue!$B$2:$B$21,MATCH($B81,maxArea_perResidue!$A$2:$A$21,0))),"")</f>
        <v/>
      </c>
      <c r="AE81" s="5" t="str">
        <f>IF(AND($B81=AE$1,areaSAS!$F81/(INDEX(maxArea_perResidue!$B$2:$B$21,MATCH($B81,maxArea_perResidue!$A$2:$A$21,0)))&gt;0),areaSAS!$F81/(INDEX(maxArea_perResidue!$B$2:$B$21,MATCH($B81,maxArea_perResidue!$A$2:$A$21,0))),"")</f>
        <v/>
      </c>
    </row>
    <row r="82" spans="1:31" x14ac:dyDescent="0.3">
      <c r="A82">
        <v>81</v>
      </c>
      <c r="B82" t="s">
        <v>534</v>
      </c>
      <c r="C82" t="s">
        <v>80</v>
      </c>
      <c r="D82">
        <v>156.799758136272</v>
      </c>
      <c r="F82" s="1">
        <f t="shared" si="4"/>
        <v>156.799758136272</v>
      </c>
      <c r="H82" s="2">
        <f t="shared" si="5"/>
        <v>0.95623622510401096</v>
      </c>
      <c r="I82" s="2">
        <f t="shared" si="6"/>
        <v>1</v>
      </c>
      <c r="J82" s="2">
        <f t="shared" si="7"/>
        <v>15</v>
      </c>
      <c r="L82" t="str">
        <f>IF(AND($B82=L$1,areaSAS!$F82/(INDEX(maxArea_perResidue!$B$2:$B$21,MATCH($B82,maxArea_perResidue!$A$2:$A$21,0)))&gt;0),areaSAS!$F82/(INDEX(maxArea_perResidue!$B$2:$B$21,MATCH($B82,maxArea_perResidue!$A$2:$A$21,0))),"")</f>
        <v/>
      </c>
      <c r="M82" t="str">
        <f>IF(AND($B82=M$1,areaSAS!$F82/(INDEX(maxArea_perResidue!$B$2:$B$21,MATCH($B82,maxArea_perResidue!$A$2:$A$21,0)))&gt;0),areaSAS!$F82/(INDEX(maxArea_perResidue!$B$2:$B$21,MATCH($B82,maxArea_perResidue!$A$2:$A$21,0))),"")</f>
        <v/>
      </c>
      <c r="N82" t="str">
        <f>IF(AND($B82=N$1,areaSAS!$F82/(INDEX(maxArea_perResidue!$B$2:$B$21,MATCH($B82,maxArea_perResidue!$A$2:$A$21,0)))&gt;0),areaSAS!$F82/(INDEX(maxArea_perResidue!$B$2:$B$21,MATCH($B82,maxArea_perResidue!$A$2:$A$21,0))),"")</f>
        <v/>
      </c>
      <c r="O82" t="str">
        <f>IF(AND($B82=O$1,areaSAS!$F82/(INDEX(maxArea_perResidue!$B$2:$B$21,MATCH($B82,maxArea_perResidue!$A$2:$A$21,0)))&gt;0),areaSAS!$F82/(INDEX(maxArea_perResidue!$B$2:$B$21,MATCH($B82,maxArea_perResidue!$A$2:$A$21,0))),"")</f>
        <v/>
      </c>
      <c r="P82" t="str">
        <f>IF(AND($B82=P$1,areaSAS!$F82/(INDEX(maxArea_perResidue!$B$2:$B$21,MATCH($B82,maxArea_perResidue!$A$2:$A$21,0)))&gt;0),areaSAS!$F82/(INDEX(maxArea_perResidue!$B$2:$B$21,MATCH($B82,maxArea_perResidue!$A$2:$A$21,0))),"")</f>
        <v/>
      </c>
      <c r="Q82" t="str">
        <f>IF(AND($B82=Q$1,areaSAS!$F82/(INDEX(maxArea_perResidue!$B$2:$B$21,MATCH($B82,maxArea_perResidue!$A$2:$A$21,0)))&gt;0),areaSAS!$F82/(INDEX(maxArea_perResidue!$B$2:$B$21,MATCH($B82,maxArea_perResidue!$A$2:$A$21,0))),"")</f>
        <v/>
      </c>
      <c r="R82" t="str">
        <f>IF(AND($B82=R$1,areaSAS!$F82/(INDEX(maxArea_perResidue!$B$2:$B$21,MATCH($B82,maxArea_perResidue!$A$2:$A$21,0)))&gt;0),areaSAS!$F82/(INDEX(maxArea_perResidue!$B$2:$B$21,MATCH($B82,maxArea_perResidue!$A$2:$A$21,0))),"")</f>
        <v/>
      </c>
      <c r="S82" t="str">
        <f>IF(AND($B82=S$1,areaSAS!$F82/(INDEX(maxArea_perResidue!$B$2:$B$21,MATCH($B82,maxArea_perResidue!$A$2:$A$21,0)))&gt;0),areaSAS!$F82/(INDEX(maxArea_perResidue!$B$2:$B$21,MATCH($B82,maxArea_perResidue!$A$2:$A$21,0))),"")</f>
        <v/>
      </c>
      <c r="T82" t="str">
        <f>IF(AND($B82=T$1,areaSAS!$F82/(INDEX(maxArea_perResidue!$B$2:$B$21,MATCH($B82,maxArea_perResidue!$A$2:$A$21,0)))&gt;0),areaSAS!$F82/(INDEX(maxArea_perResidue!$B$2:$B$21,MATCH($B82,maxArea_perResidue!$A$2:$A$21,0))),"")</f>
        <v/>
      </c>
      <c r="U82" t="str">
        <f>IF(AND($B82=U$1,areaSAS!$F82/(INDEX(maxArea_perResidue!$B$2:$B$21,MATCH($B82,maxArea_perResidue!$A$2:$A$21,0)))&gt;0),areaSAS!$F82/(INDEX(maxArea_perResidue!$B$2:$B$21,MATCH($B82,maxArea_perResidue!$A$2:$A$21,0))),"")</f>
        <v/>
      </c>
      <c r="V82" t="str">
        <f>IF(AND($B82=V$1,areaSAS!$F82/(INDEX(maxArea_perResidue!$B$2:$B$21,MATCH($B82,maxArea_perResidue!$A$2:$A$21,0)))&gt;0),areaSAS!$F82/(INDEX(maxArea_perResidue!$B$2:$B$21,MATCH($B82,maxArea_perResidue!$A$2:$A$21,0))),"")</f>
        <v/>
      </c>
      <c r="W82" t="str">
        <f>IF(AND($B82=W$1,areaSAS!$F82/(INDEX(maxArea_perResidue!$B$2:$B$21,MATCH($B82,maxArea_perResidue!$A$2:$A$21,0)))&gt;0),areaSAS!$F82/(INDEX(maxArea_perResidue!$B$2:$B$21,MATCH($B82,maxArea_perResidue!$A$2:$A$21,0))),"")</f>
        <v/>
      </c>
      <c r="X82" t="str">
        <f>IF(AND($B82=X$1,areaSAS!$F82/(INDEX(maxArea_perResidue!$B$2:$B$21,MATCH($B82,maxArea_perResidue!$A$2:$A$21,0)))&gt;0),areaSAS!$F82/(INDEX(maxArea_perResidue!$B$2:$B$21,MATCH($B82,maxArea_perResidue!$A$2:$A$21,0))),"")</f>
        <v/>
      </c>
      <c r="Y82" t="str">
        <f>IF(AND($B82=Y$1,areaSAS!$F82/(INDEX(maxArea_perResidue!$B$2:$B$21,MATCH($B82,maxArea_perResidue!$A$2:$A$21,0)))&gt;0),areaSAS!$F82/(INDEX(maxArea_perResidue!$B$2:$B$21,MATCH($B82,maxArea_perResidue!$A$2:$A$21,0))),"")</f>
        <v/>
      </c>
      <c r="Z82" t="str">
        <f>IF(AND($B82=Z$1,areaSAS!$F82/(INDEX(maxArea_perResidue!$B$2:$B$21,MATCH($B82,maxArea_perResidue!$A$2:$A$21,0)))&gt;0),areaSAS!$F82/(INDEX(maxArea_perResidue!$B$2:$B$21,MATCH($B82,maxArea_perResidue!$A$2:$A$21,0))),"")</f>
        <v/>
      </c>
      <c r="AA82" t="str">
        <f>IF(AND($B82=AA$1,areaSAS!$F82/(INDEX(maxArea_perResidue!$B$2:$B$21,MATCH($B82,maxArea_perResidue!$A$2:$A$21,0)))&gt;0),areaSAS!$F82/(INDEX(maxArea_perResidue!$B$2:$B$21,MATCH($B82,maxArea_perResidue!$A$2:$A$21,0))),"")</f>
        <v/>
      </c>
      <c r="AB82" t="str">
        <f>IF(AND($B82=AB$1,areaSAS!$F82/(INDEX(maxArea_perResidue!$B$2:$B$21,MATCH($B82,maxArea_perResidue!$A$2:$A$21,0)))&gt;0),areaSAS!$F82/(INDEX(maxArea_perResidue!$B$2:$B$21,MATCH($B82,maxArea_perResidue!$A$2:$A$21,0))),"")</f>
        <v/>
      </c>
      <c r="AC82" t="str">
        <f>IF(AND($B82=AC$1,areaSAS!$F82/(INDEX(maxArea_perResidue!$B$2:$B$21,MATCH($B82,maxArea_perResidue!$A$2:$A$21,0)))&gt;0),areaSAS!$F82/(INDEX(maxArea_perResidue!$B$2:$B$21,MATCH($B82,maxArea_perResidue!$A$2:$A$21,0))),"")</f>
        <v/>
      </c>
      <c r="AD82" t="str">
        <f>IF(AND($B82=AD$1,areaSAS!$F82/(INDEX(maxArea_perResidue!$B$2:$B$21,MATCH($B82,maxArea_perResidue!$A$2:$A$21,0)))&gt;0),areaSAS!$F82/(INDEX(maxArea_perResidue!$B$2:$B$21,MATCH($B82,maxArea_perResidue!$A$2:$A$21,0))),"")</f>
        <v/>
      </c>
      <c r="AE82" s="5">
        <f>IF(AND($B82=AE$1,areaSAS!$F82/(INDEX(maxArea_perResidue!$B$2:$B$21,MATCH($B82,maxArea_perResidue!$A$2:$A$21,0)))&gt;0),areaSAS!$F82/(INDEX(maxArea_perResidue!$B$2:$B$21,MATCH($B82,maxArea_perResidue!$A$2:$A$21,0))),"")</f>
        <v>0.61490101229910588</v>
      </c>
    </row>
    <row r="83" spans="1:31" x14ac:dyDescent="0.3">
      <c r="A83">
        <v>82</v>
      </c>
      <c r="B83" t="s">
        <v>528</v>
      </c>
      <c r="C83" t="s">
        <v>81</v>
      </c>
      <c r="D83">
        <v>30.655748270452001</v>
      </c>
      <c r="F83" s="1">
        <f t="shared" si="4"/>
        <v>30.655748270452001</v>
      </c>
      <c r="H83" s="2">
        <f t="shared" si="5"/>
        <v>0.18695269273565726</v>
      </c>
      <c r="I83" s="2">
        <f t="shared" si="6"/>
        <v>1</v>
      </c>
      <c r="J83" s="2">
        <f t="shared" si="7"/>
        <v>15</v>
      </c>
      <c r="L83" t="str">
        <f>IF(AND($B83=L$1,areaSAS!$F83/(INDEX(maxArea_perResidue!$B$2:$B$21,MATCH($B83,maxArea_perResidue!$A$2:$A$21,0)))&gt;0),areaSAS!$F83/(INDEX(maxArea_perResidue!$B$2:$B$21,MATCH($B83,maxArea_perResidue!$A$2:$A$21,0))),"")</f>
        <v/>
      </c>
      <c r="M83" t="str">
        <f>IF(AND($B83=M$1,areaSAS!$F83/(INDEX(maxArea_perResidue!$B$2:$B$21,MATCH($B83,maxArea_perResidue!$A$2:$A$21,0)))&gt;0),areaSAS!$F83/(INDEX(maxArea_perResidue!$B$2:$B$21,MATCH($B83,maxArea_perResidue!$A$2:$A$21,0))),"")</f>
        <v/>
      </c>
      <c r="N83" t="str">
        <f>IF(AND($B83=N$1,areaSAS!$F83/(INDEX(maxArea_perResidue!$B$2:$B$21,MATCH($B83,maxArea_perResidue!$A$2:$A$21,0)))&gt;0),areaSAS!$F83/(INDEX(maxArea_perResidue!$B$2:$B$21,MATCH($B83,maxArea_perResidue!$A$2:$A$21,0))),"")</f>
        <v/>
      </c>
      <c r="O83" t="str">
        <f>IF(AND($B83=O$1,areaSAS!$F83/(INDEX(maxArea_perResidue!$B$2:$B$21,MATCH($B83,maxArea_perResidue!$A$2:$A$21,0)))&gt;0),areaSAS!$F83/(INDEX(maxArea_perResidue!$B$2:$B$21,MATCH($B83,maxArea_perResidue!$A$2:$A$21,0))),"")</f>
        <v/>
      </c>
      <c r="P83" t="str">
        <f>IF(AND($B83=P$1,areaSAS!$F83/(INDEX(maxArea_perResidue!$B$2:$B$21,MATCH($B83,maxArea_perResidue!$A$2:$A$21,0)))&gt;0),areaSAS!$F83/(INDEX(maxArea_perResidue!$B$2:$B$21,MATCH($B83,maxArea_perResidue!$A$2:$A$21,0))),"")</f>
        <v/>
      </c>
      <c r="Q83" t="str">
        <f>IF(AND($B83=Q$1,areaSAS!$F83/(INDEX(maxArea_perResidue!$B$2:$B$21,MATCH($B83,maxArea_perResidue!$A$2:$A$21,0)))&gt;0),areaSAS!$F83/(INDEX(maxArea_perResidue!$B$2:$B$21,MATCH($B83,maxArea_perResidue!$A$2:$A$21,0))),"")</f>
        <v/>
      </c>
      <c r="R83" t="str">
        <f>IF(AND($B83=R$1,areaSAS!$F83/(INDEX(maxArea_perResidue!$B$2:$B$21,MATCH($B83,maxArea_perResidue!$A$2:$A$21,0)))&gt;0),areaSAS!$F83/(INDEX(maxArea_perResidue!$B$2:$B$21,MATCH($B83,maxArea_perResidue!$A$2:$A$21,0))),"")</f>
        <v/>
      </c>
      <c r="S83" t="str">
        <f>IF(AND($B83=S$1,areaSAS!$F83/(INDEX(maxArea_perResidue!$B$2:$B$21,MATCH($B83,maxArea_perResidue!$A$2:$A$21,0)))&gt;0),areaSAS!$F83/(INDEX(maxArea_perResidue!$B$2:$B$21,MATCH($B83,maxArea_perResidue!$A$2:$A$21,0))),"")</f>
        <v/>
      </c>
      <c r="T83" t="str">
        <f>IF(AND($B83=T$1,areaSAS!$F83/(INDEX(maxArea_perResidue!$B$2:$B$21,MATCH($B83,maxArea_perResidue!$A$2:$A$21,0)))&gt;0),areaSAS!$F83/(INDEX(maxArea_perResidue!$B$2:$B$21,MATCH($B83,maxArea_perResidue!$A$2:$A$21,0))),"")</f>
        <v/>
      </c>
      <c r="U83" t="str">
        <f>IF(AND($B83=U$1,areaSAS!$F83/(INDEX(maxArea_perResidue!$B$2:$B$21,MATCH($B83,maxArea_perResidue!$A$2:$A$21,0)))&gt;0),areaSAS!$F83/(INDEX(maxArea_perResidue!$B$2:$B$21,MATCH($B83,maxArea_perResidue!$A$2:$A$21,0))),"")</f>
        <v/>
      </c>
      <c r="V83" t="str">
        <f>IF(AND($B83=V$1,areaSAS!$F83/(INDEX(maxArea_perResidue!$B$2:$B$21,MATCH($B83,maxArea_perResidue!$A$2:$A$21,0)))&gt;0),areaSAS!$F83/(INDEX(maxArea_perResidue!$B$2:$B$21,MATCH($B83,maxArea_perResidue!$A$2:$A$21,0))),"")</f>
        <v/>
      </c>
      <c r="W83" t="str">
        <f>IF(AND($B83=W$1,areaSAS!$F83/(INDEX(maxArea_perResidue!$B$2:$B$21,MATCH($B83,maxArea_perResidue!$A$2:$A$21,0)))&gt;0),areaSAS!$F83/(INDEX(maxArea_perResidue!$B$2:$B$21,MATCH($B83,maxArea_perResidue!$A$2:$A$21,0))),"")</f>
        <v/>
      </c>
      <c r="X83" t="str">
        <f>IF(AND($B83=X$1,areaSAS!$F83/(INDEX(maxArea_perResidue!$B$2:$B$21,MATCH($B83,maxArea_perResidue!$A$2:$A$21,0)))&gt;0),areaSAS!$F83/(INDEX(maxArea_perResidue!$B$2:$B$21,MATCH($B83,maxArea_perResidue!$A$2:$A$21,0))),"")</f>
        <v/>
      </c>
      <c r="Y83" t="str">
        <f>IF(AND($B83=Y$1,areaSAS!$F83/(INDEX(maxArea_perResidue!$B$2:$B$21,MATCH($B83,maxArea_perResidue!$A$2:$A$21,0)))&gt;0),areaSAS!$F83/(INDEX(maxArea_perResidue!$B$2:$B$21,MATCH($B83,maxArea_perResidue!$A$2:$A$21,0))),"")</f>
        <v/>
      </c>
      <c r="Z83" t="str">
        <f>IF(AND($B83=Z$1,areaSAS!$F83/(INDEX(maxArea_perResidue!$B$2:$B$21,MATCH($B83,maxArea_perResidue!$A$2:$A$21,0)))&gt;0),areaSAS!$F83/(INDEX(maxArea_perResidue!$B$2:$B$21,MATCH($B83,maxArea_perResidue!$A$2:$A$21,0))),"")</f>
        <v/>
      </c>
      <c r="AA83">
        <f>IF(AND($B83=AA$1,areaSAS!$F83/(INDEX(maxArea_perResidue!$B$2:$B$21,MATCH($B83,maxArea_perResidue!$A$2:$A$21,0)))&gt;0),areaSAS!$F83/(INDEX(maxArea_perResidue!$B$2:$B$21,MATCH($B83,maxArea_perResidue!$A$2:$A$21,0))),"")</f>
        <v>0.16050129984529843</v>
      </c>
      <c r="AB83" t="str">
        <f>IF(AND($B83=AB$1,areaSAS!$F83/(INDEX(maxArea_perResidue!$B$2:$B$21,MATCH($B83,maxArea_perResidue!$A$2:$A$21,0)))&gt;0),areaSAS!$F83/(INDEX(maxArea_perResidue!$B$2:$B$21,MATCH($B83,maxArea_perResidue!$A$2:$A$21,0))),"")</f>
        <v/>
      </c>
      <c r="AC83" t="str">
        <f>IF(AND($B83=AC$1,areaSAS!$F83/(INDEX(maxArea_perResidue!$B$2:$B$21,MATCH($B83,maxArea_perResidue!$A$2:$A$21,0)))&gt;0),areaSAS!$F83/(INDEX(maxArea_perResidue!$B$2:$B$21,MATCH($B83,maxArea_perResidue!$A$2:$A$21,0))),"")</f>
        <v/>
      </c>
      <c r="AD83" t="str">
        <f>IF(AND($B83=AD$1,areaSAS!$F83/(INDEX(maxArea_perResidue!$B$2:$B$21,MATCH($B83,maxArea_perResidue!$A$2:$A$21,0)))&gt;0),areaSAS!$F83/(INDEX(maxArea_perResidue!$B$2:$B$21,MATCH($B83,maxArea_perResidue!$A$2:$A$21,0))),"")</f>
        <v/>
      </c>
      <c r="AE83" s="5" t="str">
        <f>IF(AND($B83=AE$1,areaSAS!$F83/(INDEX(maxArea_perResidue!$B$2:$B$21,MATCH($B83,maxArea_perResidue!$A$2:$A$21,0)))&gt;0),areaSAS!$F83/(INDEX(maxArea_perResidue!$B$2:$B$21,MATCH($B83,maxArea_perResidue!$A$2:$A$21,0))),"")</f>
        <v/>
      </c>
    </row>
    <row r="84" spans="1:31" x14ac:dyDescent="0.3">
      <c r="A84">
        <v>83</v>
      </c>
      <c r="B84" t="s">
        <v>522</v>
      </c>
      <c r="C84" t="s">
        <v>82</v>
      </c>
      <c r="D84">
        <v>125.19616968929699</v>
      </c>
      <c r="F84" s="1">
        <f t="shared" si="4"/>
        <v>125.19616968929699</v>
      </c>
      <c r="H84" s="2">
        <f t="shared" si="5"/>
        <v>0.76350317197001316</v>
      </c>
      <c r="I84" s="2">
        <f t="shared" si="6"/>
        <v>1</v>
      </c>
      <c r="J84" s="2">
        <f t="shared" si="7"/>
        <v>15</v>
      </c>
      <c r="L84" t="str">
        <f>IF(AND($B84=L$1,areaSAS!$F84/(INDEX(maxArea_perResidue!$B$2:$B$21,MATCH($B84,maxArea_perResidue!$A$2:$A$21,0)))&gt;0),areaSAS!$F84/(INDEX(maxArea_perResidue!$B$2:$B$21,MATCH($B84,maxArea_perResidue!$A$2:$A$21,0))),"")</f>
        <v/>
      </c>
      <c r="M84" t="str">
        <f>IF(AND($B84=M$1,areaSAS!$F84/(INDEX(maxArea_perResidue!$B$2:$B$21,MATCH($B84,maxArea_perResidue!$A$2:$A$21,0)))&gt;0),areaSAS!$F84/(INDEX(maxArea_perResidue!$B$2:$B$21,MATCH($B84,maxArea_perResidue!$A$2:$A$21,0))),"")</f>
        <v/>
      </c>
      <c r="N84" t="str">
        <f>IF(AND($B84=N$1,areaSAS!$F84/(INDEX(maxArea_perResidue!$B$2:$B$21,MATCH($B84,maxArea_perResidue!$A$2:$A$21,0)))&gt;0),areaSAS!$F84/(INDEX(maxArea_perResidue!$B$2:$B$21,MATCH($B84,maxArea_perResidue!$A$2:$A$21,0))),"")</f>
        <v/>
      </c>
      <c r="O84">
        <f>IF(AND($B84=O$1,areaSAS!$F84/(INDEX(maxArea_perResidue!$B$2:$B$21,MATCH($B84,maxArea_perResidue!$A$2:$A$21,0)))&gt;0),areaSAS!$F84/(INDEX(maxArea_perResidue!$B$2:$B$21,MATCH($B84,maxArea_perResidue!$A$2:$A$21,0))),"")</f>
        <v>0.6694982336326043</v>
      </c>
      <c r="P84" t="str">
        <f>IF(AND($B84=P$1,areaSAS!$F84/(INDEX(maxArea_perResidue!$B$2:$B$21,MATCH($B84,maxArea_perResidue!$A$2:$A$21,0)))&gt;0),areaSAS!$F84/(INDEX(maxArea_perResidue!$B$2:$B$21,MATCH($B84,maxArea_perResidue!$A$2:$A$21,0))),"")</f>
        <v/>
      </c>
      <c r="Q84" t="str">
        <f>IF(AND($B84=Q$1,areaSAS!$F84/(INDEX(maxArea_perResidue!$B$2:$B$21,MATCH($B84,maxArea_perResidue!$A$2:$A$21,0)))&gt;0),areaSAS!$F84/(INDEX(maxArea_perResidue!$B$2:$B$21,MATCH($B84,maxArea_perResidue!$A$2:$A$21,0))),"")</f>
        <v/>
      </c>
      <c r="R84" t="str">
        <f>IF(AND($B84=R$1,areaSAS!$F84/(INDEX(maxArea_perResidue!$B$2:$B$21,MATCH($B84,maxArea_perResidue!$A$2:$A$21,0)))&gt;0),areaSAS!$F84/(INDEX(maxArea_perResidue!$B$2:$B$21,MATCH($B84,maxArea_perResidue!$A$2:$A$21,0))),"")</f>
        <v/>
      </c>
      <c r="S84" t="str">
        <f>IF(AND($B84=S$1,areaSAS!$F84/(INDEX(maxArea_perResidue!$B$2:$B$21,MATCH($B84,maxArea_perResidue!$A$2:$A$21,0)))&gt;0),areaSAS!$F84/(INDEX(maxArea_perResidue!$B$2:$B$21,MATCH($B84,maxArea_perResidue!$A$2:$A$21,0))),"")</f>
        <v/>
      </c>
      <c r="T84" t="str">
        <f>IF(AND($B84=T$1,areaSAS!$F84/(INDEX(maxArea_perResidue!$B$2:$B$21,MATCH($B84,maxArea_perResidue!$A$2:$A$21,0)))&gt;0),areaSAS!$F84/(INDEX(maxArea_perResidue!$B$2:$B$21,MATCH($B84,maxArea_perResidue!$A$2:$A$21,0))),"")</f>
        <v/>
      </c>
      <c r="U84" t="str">
        <f>IF(AND($B84=U$1,areaSAS!$F84/(INDEX(maxArea_perResidue!$B$2:$B$21,MATCH($B84,maxArea_perResidue!$A$2:$A$21,0)))&gt;0),areaSAS!$F84/(INDEX(maxArea_perResidue!$B$2:$B$21,MATCH($B84,maxArea_perResidue!$A$2:$A$21,0))),"")</f>
        <v/>
      </c>
      <c r="V84" t="str">
        <f>IF(AND($B84=V$1,areaSAS!$F84/(INDEX(maxArea_perResidue!$B$2:$B$21,MATCH($B84,maxArea_perResidue!$A$2:$A$21,0)))&gt;0),areaSAS!$F84/(INDEX(maxArea_perResidue!$B$2:$B$21,MATCH($B84,maxArea_perResidue!$A$2:$A$21,0))),"")</f>
        <v/>
      </c>
      <c r="W84" t="str">
        <f>IF(AND($B84=W$1,areaSAS!$F84/(INDEX(maxArea_perResidue!$B$2:$B$21,MATCH($B84,maxArea_perResidue!$A$2:$A$21,0)))&gt;0),areaSAS!$F84/(INDEX(maxArea_perResidue!$B$2:$B$21,MATCH($B84,maxArea_perResidue!$A$2:$A$21,0))),"")</f>
        <v/>
      </c>
      <c r="X84" t="str">
        <f>IF(AND($B84=X$1,areaSAS!$F84/(INDEX(maxArea_perResidue!$B$2:$B$21,MATCH($B84,maxArea_perResidue!$A$2:$A$21,0)))&gt;0),areaSAS!$F84/(INDEX(maxArea_perResidue!$B$2:$B$21,MATCH($B84,maxArea_perResidue!$A$2:$A$21,0))),"")</f>
        <v/>
      </c>
      <c r="Y84" t="str">
        <f>IF(AND($B84=Y$1,areaSAS!$F84/(INDEX(maxArea_perResidue!$B$2:$B$21,MATCH($B84,maxArea_perResidue!$A$2:$A$21,0)))&gt;0),areaSAS!$F84/(INDEX(maxArea_perResidue!$B$2:$B$21,MATCH($B84,maxArea_perResidue!$A$2:$A$21,0))),"")</f>
        <v/>
      </c>
      <c r="Z84" t="str">
        <f>IF(AND($B84=Z$1,areaSAS!$F84/(INDEX(maxArea_perResidue!$B$2:$B$21,MATCH($B84,maxArea_perResidue!$A$2:$A$21,0)))&gt;0),areaSAS!$F84/(INDEX(maxArea_perResidue!$B$2:$B$21,MATCH($B84,maxArea_perResidue!$A$2:$A$21,0))),"")</f>
        <v/>
      </c>
      <c r="AA84" t="str">
        <f>IF(AND($B84=AA$1,areaSAS!$F84/(INDEX(maxArea_perResidue!$B$2:$B$21,MATCH($B84,maxArea_perResidue!$A$2:$A$21,0)))&gt;0),areaSAS!$F84/(INDEX(maxArea_perResidue!$B$2:$B$21,MATCH($B84,maxArea_perResidue!$A$2:$A$21,0))),"")</f>
        <v/>
      </c>
      <c r="AB84" t="str">
        <f>IF(AND($B84=AB$1,areaSAS!$F84/(INDEX(maxArea_perResidue!$B$2:$B$21,MATCH($B84,maxArea_perResidue!$A$2:$A$21,0)))&gt;0),areaSAS!$F84/(INDEX(maxArea_perResidue!$B$2:$B$21,MATCH($B84,maxArea_perResidue!$A$2:$A$21,0))),"")</f>
        <v/>
      </c>
      <c r="AC84" t="str">
        <f>IF(AND($B84=AC$1,areaSAS!$F84/(INDEX(maxArea_perResidue!$B$2:$B$21,MATCH($B84,maxArea_perResidue!$A$2:$A$21,0)))&gt;0),areaSAS!$F84/(INDEX(maxArea_perResidue!$B$2:$B$21,MATCH($B84,maxArea_perResidue!$A$2:$A$21,0))),"")</f>
        <v/>
      </c>
      <c r="AD84" t="str">
        <f>IF(AND($B84=AD$1,areaSAS!$F84/(INDEX(maxArea_perResidue!$B$2:$B$21,MATCH($B84,maxArea_perResidue!$A$2:$A$21,0)))&gt;0),areaSAS!$F84/(INDEX(maxArea_perResidue!$B$2:$B$21,MATCH($B84,maxArea_perResidue!$A$2:$A$21,0))),"")</f>
        <v/>
      </c>
      <c r="AE84" s="5" t="str">
        <f>IF(AND($B84=AE$1,areaSAS!$F84/(INDEX(maxArea_perResidue!$B$2:$B$21,MATCH($B84,maxArea_perResidue!$A$2:$A$21,0)))&gt;0),areaSAS!$F84/(INDEX(maxArea_perResidue!$B$2:$B$21,MATCH($B84,maxArea_perResidue!$A$2:$A$21,0))),"")</f>
        <v/>
      </c>
    </row>
    <row r="85" spans="1:31" x14ac:dyDescent="0.3">
      <c r="A85">
        <v>84</v>
      </c>
      <c r="B85" t="s">
        <v>532</v>
      </c>
      <c r="C85" t="s">
        <v>83</v>
      </c>
      <c r="D85">
        <v>23.779732942581099</v>
      </c>
      <c r="F85" s="1">
        <f t="shared" si="4"/>
        <v>23.779732942581099</v>
      </c>
      <c r="H85" s="2">
        <f t="shared" si="5"/>
        <v>0.14501962460447887</v>
      </c>
      <c r="I85" s="2">
        <f t="shared" si="6"/>
        <v>1</v>
      </c>
      <c r="J85" s="2">
        <f t="shared" si="7"/>
        <v>15</v>
      </c>
      <c r="L85" t="str">
        <f>IF(AND($B85=L$1,areaSAS!$F85/(INDEX(maxArea_perResidue!$B$2:$B$21,MATCH($B85,maxArea_perResidue!$A$2:$A$21,0)))&gt;0),areaSAS!$F85/(INDEX(maxArea_perResidue!$B$2:$B$21,MATCH($B85,maxArea_perResidue!$A$2:$A$21,0))),"")</f>
        <v/>
      </c>
      <c r="M85" t="str">
        <f>IF(AND($B85=M$1,areaSAS!$F85/(INDEX(maxArea_perResidue!$B$2:$B$21,MATCH($B85,maxArea_perResidue!$A$2:$A$21,0)))&gt;0),areaSAS!$F85/(INDEX(maxArea_perResidue!$B$2:$B$21,MATCH($B85,maxArea_perResidue!$A$2:$A$21,0))),"")</f>
        <v/>
      </c>
      <c r="N85" t="str">
        <f>IF(AND($B85=N$1,areaSAS!$F85/(INDEX(maxArea_perResidue!$B$2:$B$21,MATCH($B85,maxArea_perResidue!$A$2:$A$21,0)))&gt;0),areaSAS!$F85/(INDEX(maxArea_perResidue!$B$2:$B$21,MATCH($B85,maxArea_perResidue!$A$2:$A$21,0))),"")</f>
        <v/>
      </c>
      <c r="O85" t="str">
        <f>IF(AND($B85=O$1,areaSAS!$F85/(INDEX(maxArea_perResidue!$B$2:$B$21,MATCH($B85,maxArea_perResidue!$A$2:$A$21,0)))&gt;0),areaSAS!$F85/(INDEX(maxArea_perResidue!$B$2:$B$21,MATCH($B85,maxArea_perResidue!$A$2:$A$21,0))),"")</f>
        <v/>
      </c>
      <c r="P85" t="str">
        <f>IF(AND($B85=P$1,areaSAS!$F85/(INDEX(maxArea_perResidue!$B$2:$B$21,MATCH($B85,maxArea_perResidue!$A$2:$A$21,0)))&gt;0),areaSAS!$F85/(INDEX(maxArea_perResidue!$B$2:$B$21,MATCH($B85,maxArea_perResidue!$A$2:$A$21,0))),"")</f>
        <v/>
      </c>
      <c r="Q85" t="str">
        <f>IF(AND($B85=Q$1,areaSAS!$F85/(INDEX(maxArea_perResidue!$B$2:$B$21,MATCH($B85,maxArea_perResidue!$A$2:$A$21,0)))&gt;0),areaSAS!$F85/(INDEX(maxArea_perResidue!$B$2:$B$21,MATCH($B85,maxArea_perResidue!$A$2:$A$21,0))),"")</f>
        <v/>
      </c>
      <c r="R85" t="str">
        <f>IF(AND($B85=R$1,areaSAS!$F85/(INDEX(maxArea_perResidue!$B$2:$B$21,MATCH($B85,maxArea_perResidue!$A$2:$A$21,0)))&gt;0),areaSAS!$F85/(INDEX(maxArea_perResidue!$B$2:$B$21,MATCH($B85,maxArea_perResidue!$A$2:$A$21,0))),"")</f>
        <v/>
      </c>
      <c r="S85">
        <f>IF(AND($B85=S$1,areaSAS!$F85/(INDEX(maxArea_perResidue!$B$2:$B$21,MATCH($B85,maxArea_perResidue!$A$2:$A$21,0)))&gt;0),areaSAS!$F85/(INDEX(maxArea_perResidue!$B$2:$B$21,MATCH($B85,maxArea_perResidue!$A$2:$A$21,0))),"")</f>
        <v>0.10339014322861347</v>
      </c>
      <c r="T85" t="str">
        <f>IF(AND($B85=T$1,areaSAS!$F85/(INDEX(maxArea_perResidue!$B$2:$B$21,MATCH($B85,maxArea_perResidue!$A$2:$A$21,0)))&gt;0),areaSAS!$F85/(INDEX(maxArea_perResidue!$B$2:$B$21,MATCH($B85,maxArea_perResidue!$A$2:$A$21,0))),"")</f>
        <v/>
      </c>
      <c r="U85" t="str">
        <f>IF(AND($B85=U$1,areaSAS!$F85/(INDEX(maxArea_perResidue!$B$2:$B$21,MATCH($B85,maxArea_perResidue!$A$2:$A$21,0)))&gt;0),areaSAS!$F85/(INDEX(maxArea_perResidue!$B$2:$B$21,MATCH($B85,maxArea_perResidue!$A$2:$A$21,0))),"")</f>
        <v/>
      </c>
      <c r="V85" t="str">
        <f>IF(AND($B85=V$1,areaSAS!$F85/(INDEX(maxArea_perResidue!$B$2:$B$21,MATCH($B85,maxArea_perResidue!$A$2:$A$21,0)))&gt;0),areaSAS!$F85/(INDEX(maxArea_perResidue!$B$2:$B$21,MATCH($B85,maxArea_perResidue!$A$2:$A$21,0))),"")</f>
        <v/>
      </c>
      <c r="W85" t="str">
        <f>IF(AND($B85=W$1,areaSAS!$F85/(INDEX(maxArea_perResidue!$B$2:$B$21,MATCH($B85,maxArea_perResidue!$A$2:$A$21,0)))&gt;0),areaSAS!$F85/(INDEX(maxArea_perResidue!$B$2:$B$21,MATCH($B85,maxArea_perResidue!$A$2:$A$21,0))),"")</f>
        <v/>
      </c>
      <c r="X85" t="str">
        <f>IF(AND($B85=X$1,areaSAS!$F85/(INDEX(maxArea_perResidue!$B$2:$B$21,MATCH($B85,maxArea_perResidue!$A$2:$A$21,0)))&gt;0),areaSAS!$F85/(INDEX(maxArea_perResidue!$B$2:$B$21,MATCH($B85,maxArea_perResidue!$A$2:$A$21,0))),"")</f>
        <v/>
      </c>
      <c r="Y85" t="str">
        <f>IF(AND($B85=Y$1,areaSAS!$F85/(INDEX(maxArea_perResidue!$B$2:$B$21,MATCH($B85,maxArea_perResidue!$A$2:$A$21,0)))&gt;0),areaSAS!$F85/(INDEX(maxArea_perResidue!$B$2:$B$21,MATCH($B85,maxArea_perResidue!$A$2:$A$21,0))),"")</f>
        <v/>
      </c>
      <c r="Z85" t="str">
        <f>IF(AND($B85=Z$1,areaSAS!$F85/(INDEX(maxArea_perResidue!$B$2:$B$21,MATCH($B85,maxArea_perResidue!$A$2:$A$21,0)))&gt;0),areaSAS!$F85/(INDEX(maxArea_perResidue!$B$2:$B$21,MATCH($B85,maxArea_perResidue!$A$2:$A$21,0))),"")</f>
        <v/>
      </c>
      <c r="AA85" t="str">
        <f>IF(AND($B85=AA$1,areaSAS!$F85/(INDEX(maxArea_perResidue!$B$2:$B$21,MATCH($B85,maxArea_perResidue!$A$2:$A$21,0)))&gt;0),areaSAS!$F85/(INDEX(maxArea_perResidue!$B$2:$B$21,MATCH($B85,maxArea_perResidue!$A$2:$A$21,0))),"")</f>
        <v/>
      </c>
      <c r="AB85" t="str">
        <f>IF(AND($B85=AB$1,areaSAS!$F85/(INDEX(maxArea_perResidue!$B$2:$B$21,MATCH($B85,maxArea_perResidue!$A$2:$A$21,0)))&gt;0),areaSAS!$F85/(INDEX(maxArea_perResidue!$B$2:$B$21,MATCH($B85,maxArea_perResidue!$A$2:$A$21,0))),"")</f>
        <v/>
      </c>
      <c r="AC85" t="str">
        <f>IF(AND($B85=AC$1,areaSAS!$F85/(INDEX(maxArea_perResidue!$B$2:$B$21,MATCH($B85,maxArea_perResidue!$A$2:$A$21,0)))&gt;0),areaSAS!$F85/(INDEX(maxArea_perResidue!$B$2:$B$21,MATCH($B85,maxArea_perResidue!$A$2:$A$21,0))),"")</f>
        <v/>
      </c>
      <c r="AD85" t="str">
        <f>IF(AND($B85=AD$1,areaSAS!$F85/(INDEX(maxArea_perResidue!$B$2:$B$21,MATCH($B85,maxArea_perResidue!$A$2:$A$21,0)))&gt;0),areaSAS!$F85/(INDEX(maxArea_perResidue!$B$2:$B$21,MATCH($B85,maxArea_perResidue!$A$2:$A$21,0))),"")</f>
        <v/>
      </c>
      <c r="AE85" s="5" t="str">
        <f>IF(AND($B85=AE$1,areaSAS!$F85/(INDEX(maxArea_perResidue!$B$2:$B$21,MATCH($B85,maxArea_perResidue!$A$2:$A$21,0)))&gt;0),areaSAS!$F85/(INDEX(maxArea_perResidue!$B$2:$B$21,MATCH($B85,maxArea_perResidue!$A$2:$A$21,0))),"")</f>
        <v/>
      </c>
    </row>
    <row r="86" spans="1:31" x14ac:dyDescent="0.3">
      <c r="A86">
        <v>85</v>
      </c>
      <c r="B86" t="s">
        <v>531</v>
      </c>
      <c r="C86" t="s">
        <v>84</v>
      </c>
      <c r="D86">
        <v>48.442241027951198</v>
      </c>
      <c r="F86" s="1">
        <f t="shared" si="4"/>
        <v>48.442241027951198</v>
      </c>
      <c r="H86" s="2">
        <f t="shared" si="5"/>
        <v>0.29542281344521487</v>
      </c>
      <c r="I86" s="2">
        <f t="shared" si="6"/>
        <v>1</v>
      </c>
      <c r="J86" s="2">
        <f t="shared" si="7"/>
        <v>15</v>
      </c>
      <c r="L86" t="str">
        <f>IF(AND($B86=L$1,areaSAS!$F86/(INDEX(maxArea_perResidue!$B$2:$B$21,MATCH($B86,maxArea_perResidue!$A$2:$A$21,0)))&gt;0),areaSAS!$F86/(INDEX(maxArea_perResidue!$B$2:$B$21,MATCH($B86,maxArea_perResidue!$A$2:$A$21,0))),"")</f>
        <v/>
      </c>
      <c r="M86" t="str">
        <f>IF(AND($B86=M$1,areaSAS!$F86/(INDEX(maxArea_perResidue!$B$2:$B$21,MATCH($B86,maxArea_perResidue!$A$2:$A$21,0)))&gt;0),areaSAS!$F86/(INDEX(maxArea_perResidue!$B$2:$B$21,MATCH($B86,maxArea_perResidue!$A$2:$A$21,0))),"")</f>
        <v/>
      </c>
      <c r="N86" t="str">
        <f>IF(AND($B86=N$1,areaSAS!$F86/(INDEX(maxArea_perResidue!$B$2:$B$21,MATCH($B86,maxArea_perResidue!$A$2:$A$21,0)))&gt;0),areaSAS!$F86/(INDEX(maxArea_perResidue!$B$2:$B$21,MATCH($B86,maxArea_perResidue!$A$2:$A$21,0))),"")</f>
        <v/>
      </c>
      <c r="O86" t="str">
        <f>IF(AND($B86=O$1,areaSAS!$F86/(INDEX(maxArea_perResidue!$B$2:$B$21,MATCH($B86,maxArea_perResidue!$A$2:$A$21,0)))&gt;0),areaSAS!$F86/(INDEX(maxArea_perResidue!$B$2:$B$21,MATCH($B86,maxArea_perResidue!$A$2:$A$21,0))),"")</f>
        <v/>
      </c>
      <c r="P86" t="str">
        <f>IF(AND($B86=P$1,areaSAS!$F86/(INDEX(maxArea_perResidue!$B$2:$B$21,MATCH($B86,maxArea_perResidue!$A$2:$A$21,0)))&gt;0),areaSAS!$F86/(INDEX(maxArea_perResidue!$B$2:$B$21,MATCH($B86,maxArea_perResidue!$A$2:$A$21,0))),"")</f>
        <v/>
      </c>
      <c r="Q86">
        <f>IF(AND($B86=Q$1,areaSAS!$F86/(INDEX(maxArea_perResidue!$B$2:$B$21,MATCH($B86,maxArea_perResidue!$A$2:$A$21,0)))&gt;0),areaSAS!$F86/(INDEX(maxArea_perResidue!$B$2:$B$21,MATCH($B86,maxArea_perResidue!$A$2:$A$21,0))),"")</f>
        <v>0.22636561228014579</v>
      </c>
      <c r="R86" t="str">
        <f>IF(AND($B86=R$1,areaSAS!$F86/(INDEX(maxArea_perResidue!$B$2:$B$21,MATCH($B86,maxArea_perResidue!$A$2:$A$21,0)))&gt;0),areaSAS!$F86/(INDEX(maxArea_perResidue!$B$2:$B$21,MATCH($B86,maxArea_perResidue!$A$2:$A$21,0))),"")</f>
        <v/>
      </c>
      <c r="S86" t="str">
        <f>IF(AND($B86=S$1,areaSAS!$F86/(INDEX(maxArea_perResidue!$B$2:$B$21,MATCH($B86,maxArea_perResidue!$A$2:$A$21,0)))&gt;0),areaSAS!$F86/(INDEX(maxArea_perResidue!$B$2:$B$21,MATCH($B86,maxArea_perResidue!$A$2:$A$21,0))),"")</f>
        <v/>
      </c>
      <c r="T86" t="str">
        <f>IF(AND($B86=T$1,areaSAS!$F86/(INDEX(maxArea_perResidue!$B$2:$B$21,MATCH($B86,maxArea_perResidue!$A$2:$A$21,0)))&gt;0),areaSAS!$F86/(INDEX(maxArea_perResidue!$B$2:$B$21,MATCH($B86,maxArea_perResidue!$A$2:$A$21,0))),"")</f>
        <v/>
      </c>
      <c r="U86" t="str">
        <f>IF(AND($B86=U$1,areaSAS!$F86/(INDEX(maxArea_perResidue!$B$2:$B$21,MATCH($B86,maxArea_perResidue!$A$2:$A$21,0)))&gt;0),areaSAS!$F86/(INDEX(maxArea_perResidue!$B$2:$B$21,MATCH($B86,maxArea_perResidue!$A$2:$A$21,0))),"")</f>
        <v/>
      </c>
      <c r="V86" t="str">
        <f>IF(AND($B86=V$1,areaSAS!$F86/(INDEX(maxArea_perResidue!$B$2:$B$21,MATCH($B86,maxArea_perResidue!$A$2:$A$21,0)))&gt;0),areaSAS!$F86/(INDEX(maxArea_perResidue!$B$2:$B$21,MATCH($B86,maxArea_perResidue!$A$2:$A$21,0))),"")</f>
        <v/>
      </c>
      <c r="W86" t="str">
        <f>IF(AND($B86=W$1,areaSAS!$F86/(INDEX(maxArea_perResidue!$B$2:$B$21,MATCH($B86,maxArea_perResidue!$A$2:$A$21,0)))&gt;0),areaSAS!$F86/(INDEX(maxArea_perResidue!$B$2:$B$21,MATCH($B86,maxArea_perResidue!$A$2:$A$21,0))),"")</f>
        <v/>
      </c>
      <c r="X86" t="str">
        <f>IF(AND($B86=X$1,areaSAS!$F86/(INDEX(maxArea_perResidue!$B$2:$B$21,MATCH($B86,maxArea_perResidue!$A$2:$A$21,0)))&gt;0),areaSAS!$F86/(INDEX(maxArea_perResidue!$B$2:$B$21,MATCH($B86,maxArea_perResidue!$A$2:$A$21,0))),"")</f>
        <v/>
      </c>
      <c r="Y86" t="str">
        <f>IF(AND($B86=Y$1,areaSAS!$F86/(INDEX(maxArea_perResidue!$B$2:$B$21,MATCH($B86,maxArea_perResidue!$A$2:$A$21,0)))&gt;0),areaSAS!$F86/(INDEX(maxArea_perResidue!$B$2:$B$21,MATCH($B86,maxArea_perResidue!$A$2:$A$21,0))),"")</f>
        <v/>
      </c>
      <c r="Z86" t="str">
        <f>IF(AND($B86=Z$1,areaSAS!$F86/(INDEX(maxArea_perResidue!$B$2:$B$21,MATCH($B86,maxArea_perResidue!$A$2:$A$21,0)))&gt;0),areaSAS!$F86/(INDEX(maxArea_perResidue!$B$2:$B$21,MATCH($B86,maxArea_perResidue!$A$2:$A$21,0))),"")</f>
        <v/>
      </c>
      <c r="AA86" t="str">
        <f>IF(AND($B86=AA$1,areaSAS!$F86/(INDEX(maxArea_perResidue!$B$2:$B$21,MATCH($B86,maxArea_perResidue!$A$2:$A$21,0)))&gt;0),areaSAS!$F86/(INDEX(maxArea_perResidue!$B$2:$B$21,MATCH($B86,maxArea_perResidue!$A$2:$A$21,0))),"")</f>
        <v/>
      </c>
      <c r="AB86" t="str">
        <f>IF(AND($B86=AB$1,areaSAS!$F86/(INDEX(maxArea_perResidue!$B$2:$B$21,MATCH($B86,maxArea_perResidue!$A$2:$A$21,0)))&gt;0),areaSAS!$F86/(INDEX(maxArea_perResidue!$B$2:$B$21,MATCH($B86,maxArea_perResidue!$A$2:$A$21,0))),"")</f>
        <v/>
      </c>
      <c r="AC86" t="str">
        <f>IF(AND($B86=AC$1,areaSAS!$F86/(INDEX(maxArea_perResidue!$B$2:$B$21,MATCH($B86,maxArea_perResidue!$A$2:$A$21,0)))&gt;0),areaSAS!$F86/(INDEX(maxArea_perResidue!$B$2:$B$21,MATCH($B86,maxArea_perResidue!$A$2:$A$21,0))),"")</f>
        <v/>
      </c>
      <c r="AD86" t="str">
        <f>IF(AND($B86=AD$1,areaSAS!$F86/(INDEX(maxArea_perResidue!$B$2:$B$21,MATCH($B86,maxArea_perResidue!$A$2:$A$21,0)))&gt;0),areaSAS!$F86/(INDEX(maxArea_perResidue!$B$2:$B$21,MATCH($B86,maxArea_perResidue!$A$2:$A$21,0))),"")</f>
        <v/>
      </c>
      <c r="AE86" s="5" t="str">
        <f>IF(AND($B86=AE$1,areaSAS!$F86/(INDEX(maxArea_perResidue!$B$2:$B$21,MATCH($B86,maxArea_perResidue!$A$2:$A$21,0)))&gt;0),areaSAS!$F86/(INDEX(maxArea_perResidue!$B$2:$B$21,MATCH($B86,maxArea_perResidue!$A$2:$A$21,0))),"")</f>
        <v/>
      </c>
    </row>
    <row r="87" spans="1:31" x14ac:dyDescent="0.3">
      <c r="A87">
        <v>86</v>
      </c>
      <c r="B87" t="s">
        <v>520</v>
      </c>
      <c r="C87" t="s">
        <v>85</v>
      </c>
      <c r="D87">
        <v>95.684298276901202</v>
      </c>
      <c r="F87" s="1">
        <f t="shared" si="4"/>
        <v>95.684298276901202</v>
      </c>
      <c r="H87" s="2">
        <f t="shared" si="5"/>
        <v>0.58352636045848949</v>
      </c>
      <c r="I87" s="2">
        <f t="shared" si="6"/>
        <v>1</v>
      </c>
      <c r="J87" s="2">
        <f t="shared" si="7"/>
        <v>15</v>
      </c>
      <c r="L87" t="str">
        <f>IF(AND($B87=L$1,areaSAS!$F87/(INDEX(maxArea_perResidue!$B$2:$B$21,MATCH($B87,maxArea_perResidue!$A$2:$A$21,0)))&gt;0),areaSAS!$F87/(INDEX(maxArea_perResidue!$B$2:$B$21,MATCH($B87,maxArea_perResidue!$A$2:$A$21,0))),"")</f>
        <v/>
      </c>
      <c r="M87" t="str">
        <f>IF(AND($B87=M$1,areaSAS!$F87/(INDEX(maxArea_perResidue!$B$2:$B$21,MATCH($B87,maxArea_perResidue!$A$2:$A$21,0)))&gt;0),areaSAS!$F87/(INDEX(maxArea_perResidue!$B$2:$B$21,MATCH($B87,maxArea_perResidue!$A$2:$A$21,0))),"")</f>
        <v/>
      </c>
      <c r="N87" t="str">
        <f>IF(AND($B87=N$1,areaSAS!$F87/(INDEX(maxArea_perResidue!$B$2:$B$21,MATCH($B87,maxArea_perResidue!$A$2:$A$21,0)))&gt;0),areaSAS!$F87/(INDEX(maxArea_perResidue!$B$2:$B$21,MATCH($B87,maxArea_perResidue!$A$2:$A$21,0))),"")</f>
        <v/>
      </c>
      <c r="O87" t="str">
        <f>IF(AND($B87=O$1,areaSAS!$F87/(INDEX(maxArea_perResidue!$B$2:$B$21,MATCH($B87,maxArea_perResidue!$A$2:$A$21,0)))&gt;0),areaSAS!$F87/(INDEX(maxArea_perResidue!$B$2:$B$21,MATCH($B87,maxArea_perResidue!$A$2:$A$21,0))),"")</f>
        <v/>
      </c>
      <c r="P87" t="str">
        <f>IF(AND($B87=P$1,areaSAS!$F87/(INDEX(maxArea_perResidue!$B$2:$B$21,MATCH($B87,maxArea_perResidue!$A$2:$A$21,0)))&gt;0),areaSAS!$F87/(INDEX(maxArea_perResidue!$B$2:$B$21,MATCH($B87,maxArea_perResidue!$A$2:$A$21,0))),"")</f>
        <v/>
      </c>
      <c r="Q87" t="str">
        <f>IF(AND($B87=Q$1,areaSAS!$F87/(INDEX(maxArea_perResidue!$B$2:$B$21,MATCH($B87,maxArea_perResidue!$A$2:$A$21,0)))&gt;0),areaSAS!$F87/(INDEX(maxArea_perResidue!$B$2:$B$21,MATCH($B87,maxArea_perResidue!$A$2:$A$21,0))),"")</f>
        <v/>
      </c>
      <c r="R87" t="str">
        <f>IF(AND($B87=R$1,areaSAS!$F87/(INDEX(maxArea_perResidue!$B$2:$B$21,MATCH($B87,maxArea_perResidue!$A$2:$A$21,0)))&gt;0),areaSAS!$F87/(INDEX(maxArea_perResidue!$B$2:$B$21,MATCH($B87,maxArea_perResidue!$A$2:$A$21,0))),"")</f>
        <v/>
      </c>
      <c r="S87" t="str">
        <f>IF(AND($B87=S$1,areaSAS!$F87/(INDEX(maxArea_perResidue!$B$2:$B$21,MATCH($B87,maxArea_perResidue!$A$2:$A$21,0)))&gt;0),areaSAS!$F87/(INDEX(maxArea_perResidue!$B$2:$B$21,MATCH($B87,maxArea_perResidue!$A$2:$A$21,0))),"")</f>
        <v/>
      </c>
      <c r="T87" t="str">
        <f>IF(AND($B87=T$1,areaSAS!$F87/(INDEX(maxArea_perResidue!$B$2:$B$21,MATCH($B87,maxArea_perResidue!$A$2:$A$21,0)))&gt;0),areaSAS!$F87/(INDEX(maxArea_perResidue!$B$2:$B$21,MATCH($B87,maxArea_perResidue!$A$2:$A$21,0))),"")</f>
        <v/>
      </c>
      <c r="U87">
        <f>IF(AND($B87=U$1,areaSAS!$F87/(INDEX(maxArea_perResidue!$B$2:$B$21,MATCH($B87,maxArea_perResidue!$A$2:$A$21,0)))&gt;0),areaSAS!$F87/(INDEX(maxArea_perResidue!$B$2:$B$21,MATCH($B87,maxArea_perResidue!$A$2:$A$21,0))),"")</f>
        <v>0.66912096697133705</v>
      </c>
      <c r="V87" t="str">
        <f>IF(AND($B87=V$1,areaSAS!$F87/(INDEX(maxArea_perResidue!$B$2:$B$21,MATCH($B87,maxArea_perResidue!$A$2:$A$21,0)))&gt;0),areaSAS!$F87/(INDEX(maxArea_perResidue!$B$2:$B$21,MATCH($B87,maxArea_perResidue!$A$2:$A$21,0))),"")</f>
        <v/>
      </c>
      <c r="W87" t="str">
        <f>IF(AND($B87=W$1,areaSAS!$F87/(INDEX(maxArea_perResidue!$B$2:$B$21,MATCH($B87,maxArea_perResidue!$A$2:$A$21,0)))&gt;0),areaSAS!$F87/(INDEX(maxArea_perResidue!$B$2:$B$21,MATCH($B87,maxArea_perResidue!$A$2:$A$21,0))),"")</f>
        <v/>
      </c>
      <c r="X87" t="str">
        <f>IF(AND($B87=X$1,areaSAS!$F87/(INDEX(maxArea_perResidue!$B$2:$B$21,MATCH($B87,maxArea_perResidue!$A$2:$A$21,0)))&gt;0),areaSAS!$F87/(INDEX(maxArea_perResidue!$B$2:$B$21,MATCH($B87,maxArea_perResidue!$A$2:$A$21,0))),"")</f>
        <v/>
      </c>
      <c r="Y87" t="str">
        <f>IF(AND($B87=Y$1,areaSAS!$F87/(INDEX(maxArea_perResidue!$B$2:$B$21,MATCH($B87,maxArea_perResidue!$A$2:$A$21,0)))&gt;0),areaSAS!$F87/(INDEX(maxArea_perResidue!$B$2:$B$21,MATCH($B87,maxArea_perResidue!$A$2:$A$21,0))),"")</f>
        <v/>
      </c>
      <c r="Z87" t="str">
        <f>IF(AND($B87=Z$1,areaSAS!$F87/(INDEX(maxArea_perResidue!$B$2:$B$21,MATCH($B87,maxArea_perResidue!$A$2:$A$21,0)))&gt;0),areaSAS!$F87/(INDEX(maxArea_perResidue!$B$2:$B$21,MATCH($B87,maxArea_perResidue!$A$2:$A$21,0))),"")</f>
        <v/>
      </c>
      <c r="AA87" t="str">
        <f>IF(AND($B87=AA$1,areaSAS!$F87/(INDEX(maxArea_perResidue!$B$2:$B$21,MATCH($B87,maxArea_perResidue!$A$2:$A$21,0)))&gt;0),areaSAS!$F87/(INDEX(maxArea_perResidue!$B$2:$B$21,MATCH($B87,maxArea_perResidue!$A$2:$A$21,0))),"")</f>
        <v/>
      </c>
      <c r="AB87" t="str">
        <f>IF(AND($B87=AB$1,areaSAS!$F87/(INDEX(maxArea_perResidue!$B$2:$B$21,MATCH($B87,maxArea_perResidue!$A$2:$A$21,0)))&gt;0),areaSAS!$F87/(INDEX(maxArea_perResidue!$B$2:$B$21,MATCH($B87,maxArea_perResidue!$A$2:$A$21,0))),"")</f>
        <v/>
      </c>
      <c r="AC87" t="str">
        <f>IF(AND($B87=AC$1,areaSAS!$F87/(INDEX(maxArea_perResidue!$B$2:$B$21,MATCH($B87,maxArea_perResidue!$A$2:$A$21,0)))&gt;0),areaSAS!$F87/(INDEX(maxArea_perResidue!$B$2:$B$21,MATCH($B87,maxArea_perResidue!$A$2:$A$21,0))),"")</f>
        <v/>
      </c>
      <c r="AD87" t="str">
        <f>IF(AND($B87=AD$1,areaSAS!$F87/(INDEX(maxArea_perResidue!$B$2:$B$21,MATCH($B87,maxArea_perResidue!$A$2:$A$21,0)))&gt;0),areaSAS!$F87/(INDEX(maxArea_perResidue!$B$2:$B$21,MATCH($B87,maxArea_perResidue!$A$2:$A$21,0))),"")</f>
        <v/>
      </c>
      <c r="AE87" s="5" t="str">
        <f>IF(AND($B87=AE$1,areaSAS!$F87/(INDEX(maxArea_perResidue!$B$2:$B$21,MATCH($B87,maxArea_perResidue!$A$2:$A$21,0)))&gt;0),areaSAS!$F87/(INDEX(maxArea_perResidue!$B$2:$B$21,MATCH($B87,maxArea_perResidue!$A$2:$A$21,0))),"")</f>
        <v/>
      </c>
    </row>
    <row r="88" spans="1:31" x14ac:dyDescent="0.3">
      <c r="A88">
        <v>87</v>
      </c>
      <c r="B88" t="s">
        <v>522</v>
      </c>
      <c r="C88" t="s">
        <v>86</v>
      </c>
      <c r="D88">
        <v>54.448540098266598</v>
      </c>
      <c r="F88" s="1">
        <f t="shared" si="4"/>
        <v>54.448540098266598</v>
      </c>
      <c r="H88" s="2">
        <f t="shared" si="5"/>
        <v>0.33205195636042656</v>
      </c>
      <c r="I88" s="2">
        <f t="shared" si="6"/>
        <v>1</v>
      </c>
      <c r="J88" s="2">
        <f t="shared" si="7"/>
        <v>15</v>
      </c>
      <c r="L88" t="str">
        <f>IF(AND($B88=L$1,areaSAS!$F88/(INDEX(maxArea_perResidue!$B$2:$B$21,MATCH($B88,maxArea_perResidue!$A$2:$A$21,0)))&gt;0),areaSAS!$F88/(INDEX(maxArea_perResidue!$B$2:$B$21,MATCH($B88,maxArea_perResidue!$A$2:$A$21,0))),"")</f>
        <v/>
      </c>
      <c r="M88" t="str">
        <f>IF(AND($B88=M$1,areaSAS!$F88/(INDEX(maxArea_perResidue!$B$2:$B$21,MATCH($B88,maxArea_perResidue!$A$2:$A$21,0)))&gt;0),areaSAS!$F88/(INDEX(maxArea_perResidue!$B$2:$B$21,MATCH($B88,maxArea_perResidue!$A$2:$A$21,0))),"")</f>
        <v/>
      </c>
      <c r="N88" t="str">
        <f>IF(AND($B88=N$1,areaSAS!$F88/(INDEX(maxArea_perResidue!$B$2:$B$21,MATCH($B88,maxArea_perResidue!$A$2:$A$21,0)))&gt;0),areaSAS!$F88/(INDEX(maxArea_perResidue!$B$2:$B$21,MATCH($B88,maxArea_perResidue!$A$2:$A$21,0))),"")</f>
        <v/>
      </c>
      <c r="O88">
        <f>IF(AND($B88=O$1,areaSAS!$F88/(INDEX(maxArea_perResidue!$B$2:$B$21,MATCH($B88,maxArea_perResidue!$A$2:$A$21,0)))&gt;0),areaSAS!$F88/(INDEX(maxArea_perResidue!$B$2:$B$21,MATCH($B88,maxArea_perResidue!$A$2:$A$21,0))),"")</f>
        <v>0.29116866362709409</v>
      </c>
      <c r="P88" t="str">
        <f>IF(AND($B88=P$1,areaSAS!$F88/(INDEX(maxArea_perResidue!$B$2:$B$21,MATCH($B88,maxArea_perResidue!$A$2:$A$21,0)))&gt;0),areaSAS!$F88/(INDEX(maxArea_perResidue!$B$2:$B$21,MATCH($B88,maxArea_perResidue!$A$2:$A$21,0))),"")</f>
        <v/>
      </c>
      <c r="Q88" t="str">
        <f>IF(AND($B88=Q$1,areaSAS!$F88/(INDEX(maxArea_perResidue!$B$2:$B$21,MATCH($B88,maxArea_perResidue!$A$2:$A$21,0)))&gt;0),areaSAS!$F88/(INDEX(maxArea_perResidue!$B$2:$B$21,MATCH($B88,maxArea_perResidue!$A$2:$A$21,0))),"")</f>
        <v/>
      </c>
      <c r="R88" t="str">
        <f>IF(AND($B88=R$1,areaSAS!$F88/(INDEX(maxArea_perResidue!$B$2:$B$21,MATCH($B88,maxArea_perResidue!$A$2:$A$21,0)))&gt;0),areaSAS!$F88/(INDEX(maxArea_perResidue!$B$2:$B$21,MATCH($B88,maxArea_perResidue!$A$2:$A$21,0))),"")</f>
        <v/>
      </c>
      <c r="S88" t="str">
        <f>IF(AND($B88=S$1,areaSAS!$F88/(INDEX(maxArea_perResidue!$B$2:$B$21,MATCH($B88,maxArea_perResidue!$A$2:$A$21,0)))&gt;0),areaSAS!$F88/(INDEX(maxArea_perResidue!$B$2:$B$21,MATCH($B88,maxArea_perResidue!$A$2:$A$21,0))),"")</f>
        <v/>
      </c>
      <c r="T88" t="str">
        <f>IF(AND($B88=T$1,areaSAS!$F88/(INDEX(maxArea_perResidue!$B$2:$B$21,MATCH($B88,maxArea_perResidue!$A$2:$A$21,0)))&gt;0),areaSAS!$F88/(INDEX(maxArea_perResidue!$B$2:$B$21,MATCH($B88,maxArea_perResidue!$A$2:$A$21,0))),"")</f>
        <v/>
      </c>
      <c r="U88" t="str">
        <f>IF(AND($B88=U$1,areaSAS!$F88/(INDEX(maxArea_perResidue!$B$2:$B$21,MATCH($B88,maxArea_perResidue!$A$2:$A$21,0)))&gt;0),areaSAS!$F88/(INDEX(maxArea_perResidue!$B$2:$B$21,MATCH($B88,maxArea_perResidue!$A$2:$A$21,0))),"")</f>
        <v/>
      </c>
      <c r="V88" t="str">
        <f>IF(AND($B88=V$1,areaSAS!$F88/(INDEX(maxArea_perResidue!$B$2:$B$21,MATCH($B88,maxArea_perResidue!$A$2:$A$21,0)))&gt;0),areaSAS!$F88/(INDEX(maxArea_perResidue!$B$2:$B$21,MATCH($B88,maxArea_perResidue!$A$2:$A$21,0))),"")</f>
        <v/>
      </c>
      <c r="W88" t="str">
        <f>IF(AND($B88=W$1,areaSAS!$F88/(INDEX(maxArea_perResidue!$B$2:$B$21,MATCH($B88,maxArea_perResidue!$A$2:$A$21,0)))&gt;0),areaSAS!$F88/(INDEX(maxArea_perResidue!$B$2:$B$21,MATCH($B88,maxArea_perResidue!$A$2:$A$21,0))),"")</f>
        <v/>
      </c>
      <c r="X88" t="str">
        <f>IF(AND($B88=X$1,areaSAS!$F88/(INDEX(maxArea_perResidue!$B$2:$B$21,MATCH($B88,maxArea_perResidue!$A$2:$A$21,0)))&gt;0),areaSAS!$F88/(INDEX(maxArea_perResidue!$B$2:$B$21,MATCH($B88,maxArea_perResidue!$A$2:$A$21,0))),"")</f>
        <v/>
      </c>
      <c r="Y88" t="str">
        <f>IF(AND($B88=Y$1,areaSAS!$F88/(INDEX(maxArea_perResidue!$B$2:$B$21,MATCH($B88,maxArea_perResidue!$A$2:$A$21,0)))&gt;0),areaSAS!$F88/(INDEX(maxArea_perResidue!$B$2:$B$21,MATCH($B88,maxArea_perResidue!$A$2:$A$21,0))),"")</f>
        <v/>
      </c>
      <c r="Z88" t="str">
        <f>IF(AND($B88=Z$1,areaSAS!$F88/(INDEX(maxArea_perResidue!$B$2:$B$21,MATCH($B88,maxArea_perResidue!$A$2:$A$21,0)))&gt;0),areaSAS!$F88/(INDEX(maxArea_perResidue!$B$2:$B$21,MATCH($B88,maxArea_perResidue!$A$2:$A$21,0))),"")</f>
        <v/>
      </c>
      <c r="AA88" t="str">
        <f>IF(AND($B88=AA$1,areaSAS!$F88/(INDEX(maxArea_perResidue!$B$2:$B$21,MATCH($B88,maxArea_perResidue!$A$2:$A$21,0)))&gt;0),areaSAS!$F88/(INDEX(maxArea_perResidue!$B$2:$B$21,MATCH($B88,maxArea_perResidue!$A$2:$A$21,0))),"")</f>
        <v/>
      </c>
      <c r="AB88" t="str">
        <f>IF(AND($B88=AB$1,areaSAS!$F88/(INDEX(maxArea_perResidue!$B$2:$B$21,MATCH($B88,maxArea_perResidue!$A$2:$A$21,0)))&gt;0),areaSAS!$F88/(INDEX(maxArea_perResidue!$B$2:$B$21,MATCH($B88,maxArea_perResidue!$A$2:$A$21,0))),"")</f>
        <v/>
      </c>
      <c r="AC88" t="str">
        <f>IF(AND($B88=AC$1,areaSAS!$F88/(INDEX(maxArea_perResidue!$B$2:$B$21,MATCH($B88,maxArea_perResidue!$A$2:$A$21,0)))&gt;0),areaSAS!$F88/(INDEX(maxArea_perResidue!$B$2:$B$21,MATCH($B88,maxArea_perResidue!$A$2:$A$21,0))),"")</f>
        <v/>
      </c>
      <c r="AD88" t="str">
        <f>IF(AND($B88=AD$1,areaSAS!$F88/(INDEX(maxArea_perResidue!$B$2:$B$21,MATCH($B88,maxArea_perResidue!$A$2:$A$21,0)))&gt;0),areaSAS!$F88/(INDEX(maxArea_perResidue!$B$2:$B$21,MATCH($B88,maxArea_perResidue!$A$2:$A$21,0))),"")</f>
        <v/>
      </c>
      <c r="AE88" s="5" t="str">
        <f>IF(AND($B88=AE$1,areaSAS!$F88/(INDEX(maxArea_perResidue!$B$2:$B$21,MATCH($B88,maxArea_perResidue!$A$2:$A$21,0)))&gt;0),areaSAS!$F88/(INDEX(maxArea_perResidue!$B$2:$B$21,MATCH($B88,maxArea_perResidue!$A$2:$A$21,0))),"")</f>
        <v/>
      </c>
    </row>
    <row r="89" spans="1:31" x14ac:dyDescent="0.3">
      <c r="A89">
        <v>88</v>
      </c>
      <c r="B89" t="s">
        <v>526</v>
      </c>
      <c r="C89" t="s">
        <v>87</v>
      </c>
      <c r="D89">
        <v>91.859483391046496</v>
      </c>
      <c r="F89" s="1">
        <f t="shared" si="4"/>
        <v>91.859483391046496</v>
      </c>
      <c r="H89" s="2">
        <f t="shared" si="5"/>
        <v>0.56020090006464929</v>
      </c>
      <c r="I89" s="2">
        <f t="shared" si="6"/>
        <v>1</v>
      </c>
      <c r="J89" s="2">
        <f t="shared" si="7"/>
        <v>15</v>
      </c>
      <c r="L89" t="str">
        <f>IF(AND($B89=L$1,areaSAS!$F89/(INDEX(maxArea_perResidue!$B$2:$B$21,MATCH($B89,maxArea_perResidue!$A$2:$A$21,0)))&gt;0),areaSAS!$F89/(INDEX(maxArea_perResidue!$B$2:$B$21,MATCH($B89,maxArea_perResidue!$A$2:$A$21,0))),"")</f>
        <v/>
      </c>
      <c r="M89" t="str">
        <f>IF(AND($B89=M$1,areaSAS!$F89/(INDEX(maxArea_perResidue!$B$2:$B$21,MATCH($B89,maxArea_perResidue!$A$2:$A$21,0)))&gt;0),areaSAS!$F89/(INDEX(maxArea_perResidue!$B$2:$B$21,MATCH($B89,maxArea_perResidue!$A$2:$A$21,0))),"")</f>
        <v/>
      </c>
      <c r="N89" t="str">
        <f>IF(AND($B89=N$1,areaSAS!$F89/(INDEX(maxArea_perResidue!$B$2:$B$21,MATCH($B89,maxArea_perResidue!$A$2:$A$21,0)))&gt;0),areaSAS!$F89/(INDEX(maxArea_perResidue!$B$2:$B$21,MATCH($B89,maxArea_perResidue!$A$2:$A$21,0))),"")</f>
        <v/>
      </c>
      <c r="O89" t="str">
        <f>IF(AND($B89=O$1,areaSAS!$F89/(INDEX(maxArea_perResidue!$B$2:$B$21,MATCH($B89,maxArea_perResidue!$A$2:$A$21,0)))&gt;0),areaSAS!$F89/(INDEX(maxArea_perResidue!$B$2:$B$21,MATCH($B89,maxArea_perResidue!$A$2:$A$21,0))),"")</f>
        <v/>
      </c>
      <c r="P89" t="str">
        <f>IF(AND($B89=P$1,areaSAS!$F89/(INDEX(maxArea_perResidue!$B$2:$B$21,MATCH($B89,maxArea_perResidue!$A$2:$A$21,0)))&gt;0),areaSAS!$F89/(INDEX(maxArea_perResidue!$B$2:$B$21,MATCH($B89,maxArea_perResidue!$A$2:$A$21,0))),"")</f>
        <v/>
      </c>
      <c r="Q89" t="str">
        <f>IF(AND($B89=Q$1,areaSAS!$F89/(INDEX(maxArea_perResidue!$B$2:$B$21,MATCH($B89,maxArea_perResidue!$A$2:$A$21,0)))&gt;0),areaSAS!$F89/(INDEX(maxArea_perResidue!$B$2:$B$21,MATCH($B89,maxArea_perResidue!$A$2:$A$21,0))),"")</f>
        <v/>
      </c>
      <c r="R89" t="str">
        <f>IF(AND($B89=R$1,areaSAS!$F89/(INDEX(maxArea_perResidue!$B$2:$B$21,MATCH($B89,maxArea_perResidue!$A$2:$A$21,0)))&gt;0),areaSAS!$F89/(INDEX(maxArea_perResidue!$B$2:$B$21,MATCH($B89,maxArea_perResidue!$A$2:$A$21,0))),"")</f>
        <v/>
      </c>
      <c r="S89" t="str">
        <f>IF(AND($B89=S$1,areaSAS!$F89/(INDEX(maxArea_perResidue!$B$2:$B$21,MATCH($B89,maxArea_perResidue!$A$2:$A$21,0)))&gt;0),areaSAS!$F89/(INDEX(maxArea_perResidue!$B$2:$B$21,MATCH($B89,maxArea_perResidue!$A$2:$A$21,0))),"")</f>
        <v/>
      </c>
      <c r="T89" t="str">
        <f>IF(AND($B89=T$1,areaSAS!$F89/(INDEX(maxArea_perResidue!$B$2:$B$21,MATCH($B89,maxArea_perResidue!$A$2:$A$21,0)))&gt;0),areaSAS!$F89/(INDEX(maxArea_perResidue!$B$2:$B$21,MATCH($B89,maxArea_perResidue!$A$2:$A$21,0))),"")</f>
        <v/>
      </c>
      <c r="U89" t="str">
        <f>IF(AND($B89=U$1,areaSAS!$F89/(INDEX(maxArea_perResidue!$B$2:$B$21,MATCH($B89,maxArea_perResidue!$A$2:$A$21,0)))&gt;0),areaSAS!$F89/(INDEX(maxArea_perResidue!$B$2:$B$21,MATCH($B89,maxArea_perResidue!$A$2:$A$21,0))),"")</f>
        <v/>
      </c>
      <c r="V89">
        <f>IF(AND($B89=V$1,areaSAS!$F89/(INDEX(maxArea_perResidue!$B$2:$B$21,MATCH($B89,maxArea_perResidue!$A$2:$A$21,0)))&gt;0),areaSAS!$F89/(INDEX(maxArea_perResidue!$B$2:$B$21,MATCH($B89,maxArea_perResidue!$A$2:$A$21,0))),"")</f>
        <v>0.56355511282850612</v>
      </c>
      <c r="W89" t="str">
        <f>IF(AND($B89=W$1,areaSAS!$F89/(INDEX(maxArea_perResidue!$B$2:$B$21,MATCH($B89,maxArea_perResidue!$A$2:$A$21,0)))&gt;0),areaSAS!$F89/(INDEX(maxArea_perResidue!$B$2:$B$21,MATCH($B89,maxArea_perResidue!$A$2:$A$21,0))),"")</f>
        <v/>
      </c>
      <c r="X89" t="str">
        <f>IF(AND($B89=X$1,areaSAS!$F89/(INDEX(maxArea_perResidue!$B$2:$B$21,MATCH($B89,maxArea_perResidue!$A$2:$A$21,0)))&gt;0),areaSAS!$F89/(INDEX(maxArea_perResidue!$B$2:$B$21,MATCH($B89,maxArea_perResidue!$A$2:$A$21,0))),"")</f>
        <v/>
      </c>
      <c r="Y89" t="str">
        <f>IF(AND($B89=Y$1,areaSAS!$F89/(INDEX(maxArea_perResidue!$B$2:$B$21,MATCH($B89,maxArea_perResidue!$A$2:$A$21,0)))&gt;0),areaSAS!$F89/(INDEX(maxArea_perResidue!$B$2:$B$21,MATCH($B89,maxArea_perResidue!$A$2:$A$21,0))),"")</f>
        <v/>
      </c>
      <c r="Z89" t="str">
        <f>IF(AND($B89=Z$1,areaSAS!$F89/(INDEX(maxArea_perResidue!$B$2:$B$21,MATCH($B89,maxArea_perResidue!$A$2:$A$21,0)))&gt;0),areaSAS!$F89/(INDEX(maxArea_perResidue!$B$2:$B$21,MATCH($B89,maxArea_perResidue!$A$2:$A$21,0))),"")</f>
        <v/>
      </c>
      <c r="AA89" t="str">
        <f>IF(AND($B89=AA$1,areaSAS!$F89/(INDEX(maxArea_perResidue!$B$2:$B$21,MATCH($B89,maxArea_perResidue!$A$2:$A$21,0)))&gt;0),areaSAS!$F89/(INDEX(maxArea_perResidue!$B$2:$B$21,MATCH($B89,maxArea_perResidue!$A$2:$A$21,0))),"")</f>
        <v/>
      </c>
      <c r="AB89" t="str">
        <f>IF(AND($B89=AB$1,areaSAS!$F89/(INDEX(maxArea_perResidue!$B$2:$B$21,MATCH($B89,maxArea_perResidue!$A$2:$A$21,0)))&gt;0),areaSAS!$F89/(INDEX(maxArea_perResidue!$B$2:$B$21,MATCH($B89,maxArea_perResidue!$A$2:$A$21,0))),"")</f>
        <v/>
      </c>
      <c r="AC89" t="str">
        <f>IF(AND($B89=AC$1,areaSAS!$F89/(INDEX(maxArea_perResidue!$B$2:$B$21,MATCH($B89,maxArea_perResidue!$A$2:$A$21,0)))&gt;0),areaSAS!$F89/(INDEX(maxArea_perResidue!$B$2:$B$21,MATCH($B89,maxArea_perResidue!$A$2:$A$21,0))),"")</f>
        <v/>
      </c>
      <c r="AD89" t="str">
        <f>IF(AND($B89=AD$1,areaSAS!$F89/(INDEX(maxArea_perResidue!$B$2:$B$21,MATCH($B89,maxArea_perResidue!$A$2:$A$21,0)))&gt;0),areaSAS!$F89/(INDEX(maxArea_perResidue!$B$2:$B$21,MATCH($B89,maxArea_perResidue!$A$2:$A$21,0))),"")</f>
        <v/>
      </c>
      <c r="AE89" s="5" t="str">
        <f>IF(AND($B89=AE$1,areaSAS!$F89/(INDEX(maxArea_perResidue!$B$2:$B$21,MATCH($B89,maxArea_perResidue!$A$2:$A$21,0)))&gt;0),areaSAS!$F89/(INDEX(maxArea_perResidue!$B$2:$B$21,MATCH($B89,maxArea_perResidue!$A$2:$A$21,0))),"")</f>
        <v/>
      </c>
    </row>
    <row r="90" spans="1:31" x14ac:dyDescent="0.3">
      <c r="A90">
        <v>89</v>
      </c>
      <c r="B90" t="s">
        <v>531</v>
      </c>
      <c r="C90" t="s">
        <v>88</v>
      </c>
      <c r="D90">
        <v>92.615849971771198</v>
      </c>
      <c r="F90" s="1">
        <f t="shared" si="4"/>
        <v>92.615849971771198</v>
      </c>
      <c r="H90" s="2">
        <f t="shared" si="5"/>
        <v>0.56481356740893462</v>
      </c>
      <c r="I90" s="2">
        <f t="shared" si="6"/>
        <v>1</v>
      </c>
      <c r="J90" s="2">
        <f t="shared" si="7"/>
        <v>15</v>
      </c>
      <c r="L90" t="str">
        <f>IF(AND($B90=L$1,areaSAS!$F90/(INDEX(maxArea_perResidue!$B$2:$B$21,MATCH($B90,maxArea_perResidue!$A$2:$A$21,0)))&gt;0),areaSAS!$F90/(INDEX(maxArea_perResidue!$B$2:$B$21,MATCH($B90,maxArea_perResidue!$A$2:$A$21,0))),"")</f>
        <v/>
      </c>
      <c r="M90" t="str">
        <f>IF(AND($B90=M$1,areaSAS!$F90/(INDEX(maxArea_perResidue!$B$2:$B$21,MATCH($B90,maxArea_perResidue!$A$2:$A$21,0)))&gt;0),areaSAS!$F90/(INDEX(maxArea_perResidue!$B$2:$B$21,MATCH($B90,maxArea_perResidue!$A$2:$A$21,0))),"")</f>
        <v/>
      </c>
      <c r="N90" t="str">
        <f>IF(AND($B90=N$1,areaSAS!$F90/(INDEX(maxArea_perResidue!$B$2:$B$21,MATCH($B90,maxArea_perResidue!$A$2:$A$21,0)))&gt;0),areaSAS!$F90/(INDEX(maxArea_perResidue!$B$2:$B$21,MATCH($B90,maxArea_perResidue!$A$2:$A$21,0))),"")</f>
        <v/>
      </c>
      <c r="O90" t="str">
        <f>IF(AND($B90=O$1,areaSAS!$F90/(INDEX(maxArea_perResidue!$B$2:$B$21,MATCH($B90,maxArea_perResidue!$A$2:$A$21,0)))&gt;0),areaSAS!$F90/(INDEX(maxArea_perResidue!$B$2:$B$21,MATCH($B90,maxArea_perResidue!$A$2:$A$21,0))),"")</f>
        <v/>
      </c>
      <c r="P90" t="str">
        <f>IF(AND($B90=P$1,areaSAS!$F90/(INDEX(maxArea_perResidue!$B$2:$B$21,MATCH($B90,maxArea_perResidue!$A$2:$A$21,0)))&gt;0),areaSAS!$F90/(INDEX(maxArea_perResidue!$B$2:$B$21,MATCH($B90,maxArea_perResidue!$A$2:$A$21,0))),"")</f>
        <v/>
      </c>
      <c r="Q90">
        <f>IF(AND($B90=Q$1,areaSAS!$F90/(INDEX(maxArea_perResidue!$B$2:$B$21,MATCH($B90,maxArea_perResidue!$A$2:$A$21,0)))&gt;0),areaSAS!$F90/(INDEX(maxArea_perResidue!$B$2:$B$21,MATCH($B90,maxArea_perResidue!$A$2:$A$21,0))),"")</f>
        <v>0.43278434566248225</v>
      </c>
      <c r="R90" t="str">
        <f>IF(AND($B90=R$1,areaSAS!$F90/(INDEX(maxArea_perResidue!$B$2:$B$21,MATCH($B90,maxArea_perResidue!$A$2:$A$21,0)))&gt;0),areaSAS!$F90/(INDEX(maxArea_perResidue!$B$2:$B$21,MATCH($B90,maxArea_perResidue!$A$2:$A$21,0))),"")</f>
        <v/>
      </c>
      <c r="S90" t="str">
        <f>IF(AND($B90=S$1,areaSAS!$F90/(INDEX(maxArea_perResidue!$B$2:$B$21,MATCH($B90,maxArea_perResidue!$A$2:$A$21,0)))&gt;0),areaSAS!$F90/(INDEX(maxArea_perResidue!$B$2:$B$21,MATCH($B90,maxArea_perResidue!$A$2:$A$21,0))),"")</f>
        <v/>
      </c>
      <c r="T90" t="str">
        <f>IF(AND($B90=T$1,areaSAS!$F90/(INDEX(maxArea_perResidue!$B$2:$B$21,MATCH($B90,maxArea_perResidue!$A$2:$A$21,0)))&gt;0),areaSAS!$F90/(INDEX(maxArea_perResidue!$B$2:$B$21,MATCH($B90,maxArea_perResidue!$A$2:$A$21,0))),"")</f>
        <v/>
      </c>
      <c r="U90" t="str">
        <f>IF(AND($B90=U$1,areaSAS!$F90/(INDEX(maxArea_perResidue!$B$2:$B$21,MATCH($B90,maxArea_perResidue!$A$2:$A$21,0)))&gt;0),areaSAS!$F90/(INDEX(maxArea_perResidue!$B$2:$B$21,MATCH($B90,maxArea_perResidue!$A$2:$A$21,0))),"")</f>
        <v/>
      </c>
      <c r="V90" t="str">
        <f>IF(AND($B90=V$1,areaSAS!$F90/(INDEX(maxArea_perResidue!$B$2:$B$21,MATCH($B90,maxArea_perResidue!$A$2:$A$21,0)))&gt;0),areaSAS!$F90/(INDEX(maxArea_perResidue!$B$2:$B$21,MATCH($B90,maxArea_perResidue!$A$2:$A$21,0))),"")</f>
        <v/>
      </c>
      <c r="W90" t="str">
        <f>IF(AND($B90=W$1,areaSAS!$F90/(INDEX(maxArea_perResidue!$B$2:$B$21,MATCH($B90,maxArea_perResidue!$A$2:$A$21,0)))&gt;0),areaSAS!$F90/(INDEX(maxArea_perResidue!$B$2:$B$21,MATCH($B90,maxArea_perResidue!$A$2:$A$21,0))),"")</f>
        <v/>
      </c>
      <c r="X90" t="str">
        <f>IF(AND($B90=X$1,areaSAS!$F90/(INDEX(maxArea_perResidue!$B$2:$B$21,MATCH($B90,maxArea_perResidue!$A$2:$A$21,0)))&gt;0),areaSAS!$F90/(INDEX(maxArea_perResidue!$B$2:$B$21,MATCH($B90,maxArea_perResidue!$A$2:$A$21,0))),"")</f>
        <v/>
      </c>
      <c r="Y90" t="str">
        <f>IF(AND($B90=Y$1,areaSAS!$F90/(INDEX(maxArea_perResidue!$B$2:$B$21,MATCH($B90,maxArea_perResidue!$A$2:$A$21,0)))&gt;0),areaSAS!$F90/(INDEX(maxArea_perResidue!$B$2:$B$21,MATCH($B90,maxArea_perResidue!$A$2:$A$21,0))),"")</f>
        <v/>
      </c>
      <c r="Z90" t="str">
        <f>IF(AND($B90=Z$1,areaSAS!$F90/(INDEX(maxArea_perResidue!$B$2:$B$21,MATCH($B90,maxArea_perResidue!$A$2:$A$21,0)))&gt;0),areaSAS!$F90/(INDEX(maxArea_perResidue!$B$2:$B$21,MATCH($B90,maxArea_perResidue!$A$2:$A$21,0))),"")</f>
        <v/>
      </c>
      <c r="AA90" t="str">
        <f>IF(AND($B90=AA$1,areaSAS!$F90/(INDEX(maxArea_perResidue!$B$2:$B$21,MATCH($B90,maxArea_perResidue!$A$2:$A$21,0)))&gt;0),areaSAS!$F90/(INDEX(maxArea_perResidue!$B$2:$B$21,MATCH($B90,maxArea_perResidue!$A$2:$A$21,0))),"")</f>
        <v/>
      </c>
      <c r="AB90" t="str">
        <f>IF(AND($B90=AB$1,areaSAS!$F90/(INDEX(maxArea_perResidue!$B$2:$B$21,MATCH($B90,maxArea_perResidue!$A$2:$A$21,0)))&gt;0),areaSAS!$F90/(INDEX(maxArea_perResidue!$B$2:$B$21,MATCH($B90,maxArea_perResidue!$A$2:$A$21,0))),"")</f>
        <v/>
      </c>
      <c r="AC90" t="str">
        <f>IF(AND($B90=AC$1,areaSAS!$F90/(INDEX(maxArea_perResidue!$B$2:$B$21,MATCH($B90,maxArea_perResidue!$A$2:$A$21,0)))&gt;0),areaSAS!$F90/(INDEX(maxArea_perResidue!$B$2:$B$21,MATCH($B90,maxArea_perResidue!$A$2:$A$21,0))),"")</f>
        <v/>
      </c>
      <c r="AD90" t="str">
        <f>IF(AND($B90=AD$1,areaSAS!$F90/(INDEX(maxArea_perResidue!$B$2:$B$21,MATCH($B90,maxArea_perResidue!$A$2:$A$21,0)))&gt;0),areaSAS!$F90/(INDEX(maxArea_perResidue!$B$2:$B$21,MATCH($B90,maxArea_perResidue!$A$2:$A$21,0))),"")</f>
        <v/>
      </c>
      <c r="AE90" s="5" t="str">
        <f>IF(AND($B90=AE$1,areaSAS!$F90/(INDEX(maxArea_perResidue!$B$2:$B$21,MATCH($B90,maxArea_perResidue!$A$2:$A$21,0)))&gt;0),areaSAS!$F90/(INDEX(maxArea_perResidue!$B$2:$B$21,MATCH($B90,maxArea_perResidue!$A$2:$A$21,0))),"")</f>
        <v/>
      </c>
    </row>
    <row r="91" spans="1:31" x14ac:dyDescent="0.3">
      <c r="A91">
        <v>90</v>
      </c>
      <c r="B91" t="s">
        <v>534</v>
      </c>
      <c r="C91" t="s">
        <v>89</v>
      </c>
      <c r="D91">
        <v>43.387689419090698</v>
      </c>
      <c r="F91" s="1">
        <f t="shared" si="4"/>
        <v>43.387689419090698</v>
      </c>
      <c r="H91" s="2">
        <f t="shared" si="5"/>
        <v>0.2645978593285791</v>
      </c>
      <c r="I91" s="2">
        <f t="shared" si="6"/>
        <v>1</v>
      </c>
      <c r="J91" s="2">
        <f t="shared" si="7"/>
        <v>15</v>
      </c>
      <c r="L91" t="str">
        <f>IF(AND($B91=L$1,areaSAS!$F91/(INDEX(maxArea_perResidue!$B$2:$B$21,MATCH($B91,maxArea_perResidue!$A$2:$A$21,0)))&gt;0),areaSAS!$F91/(INDEX(maxArea_perResidue!$B$2:$B$21,MATCH($B91,maxArea_perResidue!$A$2:$A$21,0))),"")</f>
        <v/>
      </c>
      <c r="M91" t="str">
        <f>IF(AND($B91=M$1,areaSAS!$F91/(INDEX(maxArea_perResidue!$B$2:$B$21,MATCH($B91,maxArea_perResidue!$A$2:$A$21,0)))&gt;0),areaSAS!$F91/(INDEX(maxArea_perResidue!$B$2:$B$21,MATCH($B91,maxArea_perResidue!$A$2:$A$21,0))),"")</f>
        <v/>
      </c>
      <c r="N91" t="str">
        <f>IF(AND($B91=N$1,areaSAS!$F91/(INDEX(maxArea_perResidue!$B$2:$B$21,MATCH($B91,maxArea_perResidue!$A$2:$A$21,0)))&gt;0),areaSAS!$F91/(INDEX(maxArea_perResidue!$B$2:$B$21,MATCH($B91,maxArea_perResidue!$A$2:$A$21,0))),"")</f>
        <v/>
      </c>
      <c r="O91" t="str">
        <f>IF(AND($B91=O$1,areaSAS!$F91/(INDEX(maxArea_perResidue!$B$2:$B$21,MATCH($B91,maxArea_perResidue!$A$2:$A$21,0)))&gt;0),areaSAS!$F91/(INDEX(maxArea_perResidue!$B$2:$B$21,MATCH($B91,maxArea_perResidue!$A$2:$A$21,0))),"")</f>
        <v/>
      </c>
      <c r="P91" t="str">
        <f>IF(AND($B91=P$1,areaSAS!$F91/(INDEX(maxArea_perResidue!$B$2:$B$21,MATCH($B91,maxArea_perResidue!$A$2:$A$21,0)))&gt;0),areaSAS!$F91/(INDEX(maxArea_perResidue!$B$2:$B$21,MATCH($B91,maxArea_perResidue!$A$2:$A$21,0))),"")</f>
        <v/>
      </c>
      <c r="Q91" t="str">
        <f>IF(AND($B91=Q$1,areaSAS!$F91/(INDEX(maxArea_perResidue!$B$2:$B$21,MATCH($B91,maxArea_perResidue!$A$2:$A$21,0)))&gt;0),areaSAS!$F91/(INDEX(maxArea_perResidue!$B$2:$B$21,MATCH($B91,maxArea_perResidue!$A$2:$A$21,0))),"")</f>
        <v/>
      </c>
      <c r="R91" t="str">
        <f>IF(AND($B91=R$1,areaSAS!$F91/(INDEX(maxArea_perResidue!$B$2:$B$21,MATCH($B91,maxArea_perResidue!$A$2:$A$21,0)))&gt;0),areaSAS!$F91/(INDEX(maxArea_perResidue!$B$2:$B$21,MATCH($B91,maxArea_perResidue!$A$2:$A$21,0))),"")</f>
        <v/>
      </c>
      <c r="S91" t="str">
        <f>IF(AND($B91=S$1,areaSAS!$F91/(INDEX(maxArea_perResidue!$B$2:$B$21,MATCH($B91,maxArea_perResidue!$A$2:$A$21,0)))&gt;0),areaSAS!$F91/(INDEX(maxArea_perResidue!$B$2:$B$21,MATCH($B91,maxArea_perResidue!$A$2:$A$21,0))),"")</f>
        <v/>
      </c>
      <c r="T91" t="str">
        <f>IF(AND($B91=T$1,areaSAS!$F91/(INDEX(maxArea_perResidue!$B$2:$B$21,MATCH($B91,maxArea_perResidue!$A$2:$A$21,0)))&gt;0),areaSAS!$F91/(INDEX(maxArea_perResidue!$B$2:$B$21,MATCH($B91,maxArea_perResidue!$A$2:$A$21,0))),"")</f>
        <v/>
      </c>
      <c r="U91" t="str">
        <f>IF(AND($B91=U$1,areaSAS!$F91/(INDEX(maxArea_perResidue!$B$2:$B$21,MATCH($B91,maxArea_perResidue!$A$2:$A$21,0)))&gt;0),areaSAS!$F91/(INDEX(maxArea_perResidue!$B$2:$B$21,MATCH($B91,maxArea_perResidue!$A$2:$A$21,0))),"")</f>
        <v/>
      </c>
      <c r="V91" t="str">
        <f>IF(AND($B91=V$1,areaSAS!$F91/(INDEX(maxArea_perResidue!$B$2:$B$21,MATCH($B91,maxArea_perResidue!$A$2:$A$21,0)))&gt;0),areaSAS!$F91/(INDEX(maxArea_perResidue!$B$2:$B$21,MATCH($B91,maxArea_perResidue!$A$2:$A$21,0))),"")</f>
        <v/>
      </c>
      <c r="W91" t="str">
        <f>IF(AND($B91=W$1,areaSAS!$F91/(INDEX(maxArea_perResidue!$B$2:$B$21,MATCH($B91,maxArea_perResidue!$A$2:$A$21,0)))&gt;0),areaSAS!$F91/(INDEX(maxArea_perResidue!$B$2:$B$21,MATCH($B91,maxArea_perResidue!$A$2:$A$21,0))),"")</f>
        <v/>
      </c>
      <c r="X91" t="str">
        <f>IF(AND($B91=X$1,areaSAS!$F91/(INDEX(maxArea_perResidue!$B$2:$B$21,MATCH($B91,maxArea_perResidue!$A$2:$A$21,0)))&gt;0),areaSAS!$F91/(INDEX(maxArea_perResidue!$B$2:$B$21,MATCH($B91,maxArea_perResidue!$A$2:$A$21,0))),"")</f>
        <v/>
      </c>
      <c r="Y91" t="str">
        <f>IF(AND($B91=Y$1,areaSAS!$F91/(INDEX(maxArea_perResidue!$B$2:$B$21,MATCH($B91,maxArea_perResidue!$A$2:$A$21,0)))&gt;0),areaSAS!$F91/(INDEX(maxArea_perResidue!$B$2:$B$21,MATCH($B91,maxArea_perResidue!$A$2:$A$21,0))),"")</f>
        <v/>
      </c>
      <c r="Z91" t="str">
        <f>IF(AND($B91=Z$1,areaSAS!$F91/(INDEX(maxArea_perResidue!$B$2:$B$21,MATCH($B91,maxArea_perResidue!$A$2:$A$21,0)))&gt;0),areaSAS!$F91/(INDEX(maxArea_perResidue!$B$2:$B$21,MATCH($B91,maxArea_perResidue!$A$2:$A$21,0))),"")</f>
        <v/>
      </c>
      <c r="AA91" t="str">
        <f>IF(AND($B91=AA$1,areaSAS!$F91/(INDEX(maxArea_perResidue!$B$2:$B$21,MATCH($B91,maxArea_perResidue!$A$2:$A$21,0)))&gt;0),areaSAS!$F91/(INDEX(maxArea_perResidue!$B$2:$B$21,MATCH($B91,maxArea_perResidue!$A$2:$A$21,0))),"")</f>
        <v/>
      </c>
      <c r="AB91" t="str">
        <f>IF(AND($B91=AB$1,areaSAS!$F91/(INDEX(maxArea_perResidue!$B$2:$B$21,MATCH($B91,maxArea_perResidue!$A$2:$A$21,0)))&gt;0),areaSAS!$F91/(INDEX(maxArea_perResidue!$B$2:$B$21,MATCH($B91,maxArea_perResidue!$A$2:$A$21,0))),"")</f>
        <v/>
      </c>
      <c r="AC91" t="str">
        <f>IF(AND($B91=AC$1,areaSAS!$F91/(INDEX(maxArea_perResidue!$B$2:$B$21,MATCH($B91,maxArea_perResidue!$A$2:$A$21,0)))&gt;0),areaSAS!$F91/(INDEX(maxArea_perResidue!$B$2:$B$21,MATCH($B91,maxArea_perResidue!$A$2:$A$21,0))),"")</f>
        <v/>
      </c>
      <c r="AD91" t="str">
        <f>IF(AND($B91=AD$1,areaSAS!$F91/(INDEX(maxArea_perResidue!$B$2:$B$21,MATCH($B91,maxArea_perResidue!$A$2:$A$21,0)))&gt;0),areaSAS!$F91/(INDEX(maxArea_perResidue!$B$2:$B$21,MATCH($B91,maxArea_perResidue!$A$2:$A$21,0))),"")</f>
        <v/>
      </c>
      <c r="AE91" s="5">
        <f>IF(AND($B91=AE$1,areaSAS!$F91/(INDEX(maxArea_perResidue!$B$2:$B$21,MATCH($B91,maxArea_perResidue!$A$2:$A$21,0)))&gt;0),areaSAS!$F91/(INDEX(maxArea_perResidue!$B$2:$B$21,MATCH($B91,maxArea_perResidue!$A$2:$A$21,0))),"")</f>
        <v>0.17014780164349294</v>
      </c>
    </row>
    <row r="92" spans="1:31" x14ac:dyDescent="0.3">
      <c r="A92">
        <v>91</v>
      </c>
      <c r="B92" t="s">
        <v>519</v>
      </c>
      <c r="C92" t="s">
        <v>90</v>
      </c>
      <c r="D92">
        <v>15.8393487611028</v>
      </c>
      <c r="F92" s="1">
        <f t="shared" si="4"/>
        <v>15.8393487611028</v>
      </c>
      <c r="H92" s="2">
        <f t="shared" si="5"/>
        <v>9.6595551214177039E-2</v>
      </c>
      <c r="I92" s="2">
        <f t="shared" si="6"/>
        <v>1</v>
      </c>
      <c r="J92" s="2">
        <f t="shared" si="7"/>
        <v>15</v>
      </c>
      <c r="L92" t="str">
        <f>IF(AND($B92=L$1,areaSAS!$F92/(INDEX(maxArea_perResidue!$B$2:$B$21,MATCH($B92,maxArea_perResidue!$A$2:$A$21,0)))&gt;0),areaSAS!$F92/(INDEX(maxArea_perResidue!$B$2:$B$21,MATCH($B92,maxArea_perResidue!$A$2:$A$21,0))),"")</f>
        <v/>
      </c>
      <c r="M92" t="str">
        <f>IF(AND($B92=M$1,areaSAS!$F92/(INDEX(maxArea_perResidue!$B$2:$B$21,MATCH($B92,maxArea_perResidue!$A$2:$A$21,0)))&gt;0),areaSAS!$F92/(INDEX(maxArea_perResidue!$B$2:$B$21,MATCH($B92,maxArea_perResidue!$A$2:$A$21,0))),"")</f>
        <v/>
      </c>
      <c r="N92" t="str">
        <f>IF(AND($B92=N$1,areaSAS!$F92/(INDEX(maxArea_perResidue!$B$2:$B$21,MATCH($B92,maxArea_perResidue!$A$2:$A$21,0)))&gt;0),areaSAS!$F92/(INDEX(maxArea_perResidue!$B$2:$B$21,MATCH($B92,maxArea_perResidue!$A$2:$A$21,0))),"")</f>
        <v/>
      </c>
      <c r="O92" t="str">
        <f>IF(AND($B92=O$1,areaSAS!$F92/(INDEX(maxArea_perResidue!$B$2:$B$21,MATCH($B92,maxArea_perResidue!$A$2:$A$21,0)))&gt;0),areaSAS!$F92/(INDEX(maxArea_perResidue!$B$2:$B$21,MATCH($B92,maxArea_perResidue!$A$2:$A$21,0))),"")</f>
        <v/>
      </c>
      <c r="P92" t="str">
        <f>IF(AND($B92=P$1,areaSAS!$F92/(INDEX(maxArea_perResidue!$B$2:$B$21,MATCH($B92,maxArea_perResidue!$A$2:$A$21,0)))&gt;0),areaSAS!$F92/(INDEX(maxArea_perResidue!$B$2:$B$21,MATCH($B92,maxArea_perResidue!$A$2:$A$21,0))),"")</f>
        <v/>
      </c>
      <c r="Q92" t="str">
        <f>IF(AND($B92=Q$1,areaSAS!$F92/(INDEX(maxArea_perResidue!$B$2:$B$21,MATCH($B92,maxArea_perResidue!$A$2:$A$21,0)))&gt;0),areaSAS!$F92/(INDEX(maxArea_perResidue!$B$2:$B$21,MATCH($B92,maxArea_perResidue!$A$2:$A$21,0))),"")</f>
        <v/>
      </c>
      <c r="R92" t="str">
        <f>IF(AND($B92=R$1,areaSAS!$F92/(INDEX(maxArea_perResidue!$B$2:$B$21,MATCH($B92,maxArea_perResidue!$A$2:$A$21,0)))&gt;0),areaSAS!$F92/(INDEX(maxArea_perResidue!$B$2:$B$21,MATCH($B92,maxArea_perResidue!$A$2:$A$21,0))),"")</f>
        <v/>
      </c>
      <c r="S92" t="str">
        <f>IF(AND($B92=S$1,areaSAS!$F92/(INDEX(maxArea_perResidue!$B$2:$B$21,MATCH($B92,maxArea_perResidue!$A$2:$A$21,0)))&gt;0),areaSAS!$F92/(INDEX(maxArea_perResidue!$B$2:$B$21,MATCH($B92,maxArea_perResidue!$A$2:$A$21,0))),"")</f>
        <v/>
      </c>
      <c r="T92" t="str">
        <f>IF(AND($B92=T$1,areaSAS!$F92/(INDEX(maxArea_perResidue!$B$2:$B$21,MATCH($B92,maxArea_perResidue!$A$2:$A$21,0)))&gt;0),areaSAS!$F92/(INDEX(maxArea_perResidue!$B$2:$B$21,MATCH($B92,maxArea_perResidue!$A$2:$A$21,0))),"")</f>
        <v/>
      </c>
      <c r="U92" t="str">
        <f>IF(AND($B92=U$1,areaSAS!$F92/(INDEX(maxArea_perResidue!$B$2:$B$21,MATCH($B92,maxArea_perResidue!$A$2:$A$21,0)))&gt;0),areaSAS!$F92/(INDEX(maxArea_perResidue!$B$2:$B$21,MATCH($B92,maxArea_perResidue!$A$2:$A$21,0))),"")</f>
        <v/>
      </c>
      <c r="V92" t="str">
        <f>IF(AND($B92=V$1,areaSAS!$F92/(INDEX(maxArea_perResidue!$B$2:$B$21,MATCH($B92,maxArea_perResidue!$A$2:$A$21,0)))&gt;0),areaSAS!$F92/(INDEX(maxArea_perResidue!$B$2:$B$21,MATCH($B92,maxArea_perResidue!$A$2:$A$21,0))),"")</f>
        <v/>
      </c>
      <c r="W92">
        <f>IF(AND($B92=W$1,areaSAS!$F92/(INDEX(maxArea_perResidue!$B$2:$B$21,MATCH($B92,maxArea_perResidue!$A$2:$A$21,0)))&gt;0),areaSAS!$F92/(INDEX(maxArea_perResidue!$B$2:$B$21,MATCH($B92,maxArea_perResidue!$A$2:$A$21,0))),"")</f>
        <v>9.5996053097592723E-2</v>
      </c>
      <c r="X92" t="str">
        <f>IF(AND($B92=X$1,areaSAS!$F92/(INDEX(maxArea_perResidue!$B$2:$B$21,MATCH($B92,maxArea_perResidue!$A$2:$A$21,0)))&gt;0),areaSAS!$F92/(INDEX(maxArea_perResidue!$B$2:$B$21,MATCH($B92,maxArea_perResidue!$A$2:$A$21,0))),"")</f>
        <v/>
      </c>
      <c r="Y92" t="str">
        <f>IF(AND($B92=Y$1,areaSAS!$F92/(INDEX(maxArea_perResidue!$B$2:$B$21,MATCH($B92,maxArea_perResidue!$A$2:$A$21,0)))&gt;0),areaSAS!$F92/(INDEX(maxArea_perResidue!$B$2:$B$21,MATCH($B92,maxArea_perResidue!$A$2:$A$21,0))),"")</f>
        <v/>
      </c>
      <c r="Z92" t="str">
        <f>IF(AND($B92=Z$1,areaSAS!$F92/(INDEX(maxArea_perResidue!$B$2:$B$21,MATCH($B92,maxArea_perResidue!$A$2:$A$21,0)))&gt;0),areaSAS!$F92/(INDEX(maxArea_perResidue!$B$2:$B$21,MATCH($B92,maxArea_perResidue!$A$2:$A$21,0))),"")</f>
        <v/>
      </c>
      <c r="AA92" t="str">
        <f>IF(AND($B92=AA$1,areaSAS!$F92/(INDEX(maxArea_perResidue!$B$2:$B$21,MATCH($B92,maxArea_perResidue!$A$2:$A$21,0)))&gt;0),areaSAS!$F92/(INDEX(maxArea_perResidue!$B$2:$B$21,MATCH($B92,maxArea_perResidue!$A$2:$A$21,0))),"")</f>
        <v/>
      </c>
      <c r="AB92" t="str">
        <f>IF(AND($B92=AB$1,areaSAS!$F92/(INDEX(maxArea_perResidue!$B$2:$B$21,MATCH($B92,maxArea_perResidue!$A$2:$A$21,0)))&gt;0),areaSAS!$F92/(INDEX(maxArea_perResidue!$B$2:$B$21,MATCH($B92,maxArea_perResidue!$A$2:$A$21,0))),"")</f>
        <v/>
      </c>
      <c r="AC92" t="str">
        <f>IF(AND($B92=AC$1,areaSAS!$F92/(INDEX(maxArea_perResidue!$B$2:$B$21,MATCH($B92,maxArea_perResidue!$A$2:$A$21,0)))&gt;0),areaSAS!$F92/(INDEX(maxArea_perResidue!$B$2:$B$21,MATCH($B92,maxArea_perResidue!$A$2:$A$21,0))),"")</f>
        <v/>
      </c>
      <c r="AD92" t="str">
        <f>IF(AND($B92=AD$1,areaSAS!$F92/(INDEX(maxArea_perResidue!$B$2:$B$21,MATCH($B92,maxArea_perResidue!$A$2:$A$21,0)))&gt;0),areaSAS!$F92/(INDEX(maxArea_perResidue!$B$2:$B$21,MATCH($B92,maxArea_perResidue!$A$2:$A$21,0))),"")</f>
        <v/>
      </c>
      <c r="AE92" s="5" t="str">
        <f>IF(AND($B92=AE$1,areaSAS!$F92/(INDEX(maxArea_perResidue!$B$2:$B$21,MATCH($B92,maxArea_perResidue!$A$2:$A$21,0)))&gt;0),areaSAS!$F92/(INDEX(maxArea_perResidue!$B$2:$B$21,MATCH($B92,maxArea_perResidue!$A$2:$A$21,0))),"")</f>
        <v/>
      </c>
    </row>
    <row r="93" spans="1:31" x14ac:dyDescent="0.3">
      <c r="A93">
        <v>92</v>
      </c>
      <c r="B93" t="s">
        <v>517</v>
      </c>
      <c r="C93" t="s">
        <v>91</v>
      </c>
      <c r="D93">
        <v>45.253082990646298</v>
      </c>
      <c r="F93" s="1">
        <f t="shared" si="4"/>
        <v>45.253082990646298</v>
      </c>
      <c r="H93" s="2">
        <f t="shared" si="5"/>
        <v>0.2759738775597258</v>
      </c>
      <c r="I93" s="2">
        <f t="shared" si="6"/>
        <v>1</v>
      </c>
      <c r="J93" s="2">
        <f t="shared" si="7"/>
        <v>15</v>
      </c>
      <c r="L93" t="str">
        <f>IF(AND($B93=L$1,areaSAS!$F93/(INDEX(maxArea_perResidue!$B$2:$B$21,MATCH($B93,maxArea_perResidue!$A$2:$A$21,0)))&gt;0),areaSAS!$F93/(INDEX(maxArea_perResidue!$B$2:$B$21,MATCH($B93,maxArea_perResidue!$A$2:$A$21,0))),"")</f>
        <v/>
      </c>
      <c r="M93" t="str">
        <f>IF(AND($B93=M$1,areaSAS!$F93/(INDEX(maxArea_perResidue!$B$2:$B$21,MATCH($B93,maxArea_perResidue!$A$2:$A$21,0)))&gt;0),areaSAS!$F93/(INDEX(maxArea_perResidue!$B$2:$B$21,MATCH($B93,maxArea_perResidue!$A$2:$A$21,0))),"")</f>
        <v/>
      </c>
      <c r="N93" t="str">
        <f>IF(AND($B93=N$1,areaSAS!$F93/(INDEX(maxArea_perResidue!$B$2:$B$21,MATCH($B93,maxArea_perResidue!$A$2:$A$21,0)))&gt;0),areaSAS!$F93/(INDEX(maxArea_perResidue!$B$2:$B$21,MATCH($B93,maxArea_perResidue!$A$2:$A$21,0))),"")</f>
        <v/>
      </c>
      <c r="O93" t="str">
        <f>IF(AND($B93=O$1,areaSAS!$F93/(INDEX(maxArea_perResidue!$B$2:$B$21,MATCH($B93,maxArea_perResidue!$A$2:$A$21,0)))&gt;0),areaSAS!$F93/(INDEX(maxArea_perResidue!$B$2:$B$21,MATCH($B93,maxArea_perResidue!$A$2:$A$21,0))),"")</f>
        <v/>
      </c>
      <c r="P93" t="str">
        <f>IF(AND($B93=P$1,areaSAS!$F93/(INDEX(maxArea_perResidue!$B$2:$B$21,MATCH($B93,maxArea_perResidue!$A$2:$A$21,0)))&gt;0),areaSAS!$F93/(INDEX(maxArea_perResidue!$B$2:$B$21,MATCH($B93,maxArea_perResidue!$A$2:$A$21,0))),"")</f>
        <v/>
      </c>
      <c r="Q93" t="str">
        <f>IF(AND($B93=Q$1,areaSAS!$F93/(INDEX(maxArea_perResidue!$B$2:$B$21,MATCH($B93,maxArea_perResidue!$A$2:$A$21,0)))&gt;0),areaSAS!$F93/(INDEX(maxArea_perResidue!$B$2:$B$21,MATCH($B93,maxArea_perResidue!$A$2:$A$21,0))),"")</f>
        <v/>
      </c>
      <c r="R93" t="str">
        <f>IF(AND($B93=R$1,areaSAS!$F93/(INDEX(maxArea_perResidue!$B$2:$B$21,MATCH($B93,maxArea_perResidue!$A$2:$A$21,0)))&gt;0),areaSAS!$F93/(INDEX(maxArea_perResidue!$B$2:$B$21,MATCH($B93,maxArea_perResidue!$A$2:$A$21,0))),"")</f>
        <v/>
      </c>
      <c r="S93" t="str">
        <f>IF(AND($B93=S$1,areaSAS!$F93/(INDEX(maxArea_perResidue!$B$2:$B$21,MATCH($B93,maxArea_perResidue!$A$2:$A$21,0)))&gt;0),areaSAS!$F93/(INDEX(maxArea_perResidue!$B$2:$B$21,MATCH($B93,maxArea_perResidue!$A$2:$A$21,0))),"")</f>
        <v/>
      </c>
      <c r="T93" t="str">
        <f>IF(AND($B93=T$1,areaSAS!$F93/(INDEX(maxArea_perResidue!$B$2:$B$21,MATCH($B93,maxArea_perResidue!$A$2:$A$21,0)))&gt;0),areaSAS!$F93/(INDEX(maxArea_perResidue!$B$2:$B$21,MATCH($B93,maxArea_perResidue!$A$2:$A$21,0))),"")</f>
        <v/>
      </c>
      <c r="U93" t="str">
        <f>IF(AND($B93=U$1,areaSAS!$F93/(INDEX(maxArea_perResidue!$B$2:$B$21,MATCH($B93,maxArea_perResidue!$A$2:$A$21,0)))&gt;0),areaSAS!$F93/(INDEX(maxArea_perResidue!$B$2:$B$21,MATCH($B93,maxArea_perResidue!$A$2:$A$21,0))),"")</f>
        <v/>
      </c>
      <c r="V93" t="str">
        <f>IF(AND($B93=V$1,areaSAS!$F93/(INDEX(maxArea_perResidue!$B$2:$B$21,MATCH($B93,maxArea_perResidue!$A$2:$A$21,0)))&gt;0),areaSAS!$F93/(INDEX(maxArea_perResidue!$B$2:$B$21,MATCH($B93,maxArea_perResidue!$A$2:$A$21,0))),"")</f>
        <v/>
      </c>
      <c r="W93" t="str">
        <f>IF(AND($B93=W$1,areaSAS!$F93/(INDEX(maxArea_perResidue!$B$2:$B$21,MATCH($B93,maxArea_perResidue!$A$2:$A$21,0)))&gt;0),areaSAS!$F93/(INDEX(maxArea_perResidue!$B$2:$B$21,MATCH($B93,maxArea_perResidue!$A$2:$A$21,0))),"")</f>
        <v/>
      </c>
      <c r="X93" t="str">
        <f>IF(AND($B93=X$1,areaSAS!$F93/(INDEX(maxArea_perResidue!$B$2:$B$21,MATCH($B93,maxArea_perResidue!$A$2:$A$21,0)))&gt;0),areaSAS!$F93/(INDEX(maxArea_perResidue!$B$2:$B$21,MATCH($B93,maxArea_perResidue!$A$2:$A$21,0))),"")</f>
        <v/>
      </c>
      <c r="Y93">
        <f>IF(AND($B93=Y$1,areaSAS!$F93/(INDEX(maxArea_perResidue!$B$2:$B$21,MATCH($B93,maxArea_perResidue!$A$2:$A$21,0)))&gt;0),areaSAS!$F93/(INDEX(maxArea_perResidue!$B$2:$B$21,MATCH($B93,maxArea_perResidue!$A$2:$A$21,0))),"")</f>
        <v>0.30576407426112362</v>
      </c>
      <c r="Z93" t="str">
        <f>IF(AND($B93=Z$1,areaSAS!$F93/(INDEX(maxArea_perResidue!$B$2:$B$21,MATCH($B93,maxArea_perResidue!$A$2:$A$21,0)))&gt;0),areaSAS!$F93/(INDEX(maxArea_perResidue!$B$2:$B$21,MATCH($B93,maxArea_perResidue!$A$2:$A$21,0))),"")</f>
        <v/>
      </c>
      <c r="AA93" t="str">
        <f>IF(AND($B93=AA$1,areaSAS!$F93/(INDEX(maxArea_perResidue!$B$2:$B$21,MATCH($B93,maxArea_perResidue!$A$2:$A$21,0)))&gt;0),areaSAS!$F93/(INDEX(maxArea_perResidue!$B$2:$B$21,MATCH($B93,maxArea_perResidue!$A$2:$A$21,0))),"")</f>
        <v/>
      </c>
      <c r="AB93" t="str">
        <f>IF(AND($B93=AB$1,areaSAS!$F93/(INDEX(maxArea_perResidue!$B$2:$B$21,MATCH($B93,maxArea_perResidue!$A$2:$A$21,0)))&gt;0),areaSAS!$F93/(INDEX(maxArea_perResidue!$B$2:$B$21,MATCH($B93,maxArea_perResidue!$A$2:$A$21,0))),"")</f>
        <v/>
      </c>
      <c r="AC93" t="str">
        <f>IF(AND($B93=AC$1,areaSAS!$F93/(INDEX(maxArea_perResidue!$B$2:$B$21,MATCH($B93,maxArea_perResidue!$A$2:$A$21,0)))&gt;0),areaSAS!$F93/(INDEX(maxArea_perResidue!$B$2:$B$21,MATCH($B93,maxArea_perResidue!$A$2:$A$21,0))),"")</f>
        <v/>
      </c>
      <c r="AD93" t="str">
        <f>IF(AND($B93=AD$1,areaSAS!$F93/(INDEX(maxArea_perResidue!$B$2:$B$21,MATCH($B93,maxArea_perResidue!$A$2:$A$21,0)))&gt;0),areaSAS!$F93/(INDEX(maxArea_perResidue!$B$2:$B$21,MATCH($B93,maxArea_perResidue!$A$2:$A$21,0))),"")</f>
        <v/>
      </c>
      <c r="AE93" s="5" t="str">
        <f>IF(AND($B93=AE$1,areaSAS!$F93/(INDEX(maxArea_perResidue!$B$2:$B$21,MATCH($B93,maxArea_perResidue!$A$2:$A$21,0)))&gt;0),areaSAS!$F93/(INDEX(maxArea_perResidue!$B$2:$B$21,MATCH($B93,maxArea_perResidue!$A$2:$A$21,0))),"")</f>
        <v/>
      </c>
    </row>
    <row r="94" spans="1:31" x14ac:dyDescent="0.3">
      <c r="A94">
        <v>93</v>
      </c>
      <c r="B94" t="s">
        <v>532</v>
      </c>
      <c r="C94" t="s">
        <v>92</v>
      </c>
      <c r="D94">
        <v>9.8041502833366305</v>
      </c>
      <c r="F94" s="1">
        <f t="shared" si="4"/>
        <v>9.8041502833366305</v>
      </c>
      <c r="H94" s="2">
        <f t="shared" si="5"/>
        <v>5.9790166571191482E-2</v>
      </c>
      <c r="I94" s="2">
        <f t="shared" si="6"/>
        <v>1</v>
      </c>
      <c r="J94" s="2">
        <f t="shared" si="7"/>
        <v>15</v>
      </c>
      <c r="L94" t="str">
        <f>IF(AND($B94=L$1,areaSAS!$F94/(INDEX(maxArea_perResidue!$B$2:$B$21,MATCH($B94,maxArea_perResidue!$A$2:$A$21,0)))&gt;0),areaSAS!$F94/(INDEX(maxArea_perResidue!$B$2:$B$21,MATCH($B94,maxArea_perResidue!$A$2:$A$21,0))),"")</f>
        <v/>
      </c>
      <c r="M94" t="str">
        <f>IF(AND($B94=M$1,areaSAS!$F94/(INDEX(maxArea_perResidue!$B$2:$B$21,MATCH($B94,maxArea_perResidue!$A$2:$A$21,0)))&gt;0),areaSAS!$F94/(INDEX(maxArea_perResidue!$B$2:$B$21,MATCH($B94,maxArea_perResidue!$A$2:$A$21,0))),"")</f>
        <v/>
      </c>
      <c r="N94" t="str">
        <f>IF(AND($B94=N$1,areaSAS!$F94/(INDEX(maxArea_perResidue!$B$2:$B$21,MATCH($B94,maxArea_perResidue!$A$2:$A$21,0)))&gt;0),areaSAS!$F94/(INDEX(maxArea_perResidue!$B$2:$B$21,MATCH($B94,maxArea_perResidue!$A$2:$A$21,0))),"")</f>
        <v/>
      </c>
      <c r="O94" t="str">
        <f>IF(AND($B94=O$1,areaSAS!$F94/(INDEX(maxArea_perResidue!$B$2:$B$21,MATCH($B94,maxArea_perResidue!$A$2:$A$21,0)))&gt;0),areaSAS!$F94/(INDEX(maxArea_perResidue!$B$2:$B$21,MATCH($B94,maxArea_perResidue!$A$2:$A$21,0))),"")</f>
        <v/>
      </c>
      <c r="P94" t="str">
        <f>IF(AND($B94=P$1,areaSAS!$F94/(INDEX(maxArea_perResidue!$B$2:$B$21,MATCH($B94,maxArea_perResidue!$A$2:$A$21,0)))&gt;0),areaSAS!$F94/(INDEX(maxArea_perResidue!$B$2:$B$21,MATCH($B94,maxArea_perResidue!$A$2:$A$21,0))),"")</f>
        <v/>
      </c>
      <c r="Q94" t="str">
        <f>IF(AND($B94=Q$1,areaSAS!$F94/(INDEX(maxArea_perResidue!$B$2:$B$21,MATCH($B94,maxArea_perResidue!$A$2:$A$21,0)))&gt;0),areaSAS!$F94/(INDEX(maxArea_perResidue!$B$2:$B$21,MATCH($B94,maxArea_perResidue!$A$2:$A$21,0))),"")</f>
        <v/>
      </c>
      <c r="R94" t="str">
        <f>IF(AND($B94=R$1,areaSAS!$F94/(INDEX(maxArea_perResidue!$B$2:$B$21,MATCH($B94,maxArea_perResidue!$A$2:$A$21,0)))&gt;0),areaSAS!$F94/(INDEX(maxArea_perResidue!$B$2:$B$21,MATCH($B94,maxArea_perResidue!$A$2:$A$21,0))),"")</f>
        <v/>
      </c>
      <c r="S94">
        <f>IF(AND($B94=S$1,areaSAS!$F94/(INDEX(maxArea_perResidue!$B$2:$B$21,MATCH($B94,maxArea_perResidue!$A$2:$A$21,0)))&gt;0),areaSAS!$F94/(INDEX(maxArea_perResidue!$B$2:$B$21,MATCH($B94,maxArea_perResidue!$A$2:$A$21,0))),"")</f>
        <v>4.2626740362333174E-2</v>
      </c>
      <c r="T94" t="str">
        <f>IF(AND($B94=T$1,areaSAS!$F94/(INDEX(maxArea_perResidue!$B$2:$B$21,MATCH($B94,maxArea_perResidue!$A$2:$A$21,0)))&gt;0),areaSAS!$F94/(INDEX(maxArea_perResidue!$B$2:$B$21,MATCH($B94,maxArea_perResidue!$A$2:$A$21,0))),"")</f>
        <v/>
      </c>
      <c r="U94" t="str">
        <f>IF(AND($B94=U$1,areaSAS!$F94/(INDEX(maxArea_perResidue!$B$2:$B$21,MATCH($B94,maxArea_perResidue!$A$2:$A$21,0)))&gt;0),areaSAS!$F94/(INDEX(maxArea_perResidue!$B$2:$B$21,MATCH($B94,maxArea_perResidue!$A$2:$A$21,0))),"")</f>
        <v/>
      </c>
      <c r="V94" t="str">
        <f>IF(AND($B94=V$1,areaSAS!$F94/(INDEX(maxArea_perResidue!$B$2:$B$21,MATCH($B94,maxArea_perResidue!$A$2:$A$21,0)))&gt;0),areaSAS!$F94/(INDEX(maxArea_perResidue!$B$2:$B$21,MATCH($B94,maxArea_perResidue!$A$2:$A$21,0))),"")</f>
        <v/>
      </c>
      <c r="W94" t="str">
        <f>IF(AND($B94=W$1,areaSAS!$F94/(INDEX(maxArea_perResidue!$B$2:$B$21,MATCH($B94,maxArea_perResidue!$A$2:$A$21,0)))&gt;0),areaSAS!$F94/(INDEX(maxArea_perResidue!$B$2:$B$21,MATCH($B94,maxArea_perResidue!$A$2:$A$21,0))),"")</f>
        <v/>
      </c>
      <c r="X94" t="str">
        <f>IF(AND($B94=X$1,areaSAS!$F94/(INDEX(maxArea_perResidue!$B$2:$B$21,MATCH($B94,maxArea_perResidue!$A$2:$A$21,0)))&gt;0),areaSAS!$F94/(INDEX(maxArea_perResidue!$B$2:$B$21,MATCH($B94,maxArea_perResidue!$A$2:$A$21,0))),"")</f>
        <v/>
      </c>
      <c r="Y94" t="str">
        <f>IF(AND($B94=Y$1,areaSAS!$F94/(INDEX(maxArea_perResidue!$B$2:$B$21,MATCH($B94,maxArea_perResidue!$A$2:$A$21,0)))&gt;0),areaSAS!$F94/(INDEX(maxArea_perResidue!$B$2:$B$21,MATCH($B94,maxArea_perResidue!$A$2:$A$21,0))),"")</f>
        <v/>
      </c>
      <c r="Z94" t="str">
        <f>IF(AND($B94=Z$1,areaSAS!$F94/(INDEX(maxArea_perResidue!$B$2:$B$21,MATCH($B94,maxArea_perResidue!$A$2:$A$21,0)))&gt;0),areaSAS!$F94/(INDEX(maxArea_perResidue!$B$2:$B$21,MATCH($B94,maxArea_perResidue!$A$2:$A$21,0))),"")</f>
        <v/>
      </c>
      <c r="AA94" t="str">
        <f>IF(AND($B94=AA$1,areaSAS!$F94/(INDEX(maxArea_perResidue!$B$2:$B$21,MATCH($B94,maxArea_perResidue!$A$2:$A$21,0)))&gt;0),areaSAS!$F94/(INDEX(maxArea_perResidue!$B$2:$B$21,MATCH($B94,maxArea_perResidue!$A$2:$A$21,0))),"")</f>
        <v/>
      </c>
      <c r="AB94" t="str">
        <f>IF(AND($B94=AB$1,areaSAS!$F94/(INDEX(maxArea_perResidue!$B$2:$B$21,MATCH($B94,maxArea_perResidue!$A$2:$A$21,0)))&gt;0),areaSAS!$F94/(INDEX(maxArea_perResidue!$B$2:$B$21,MATCH($B94,maxArea_perResidue!$A$2:$A$21,0))),"")</f>
        <v/>
      </c>
      <c r="AC94" t="str">
        <f>IF(AND($B94=AC$1,areaSAS!$F94/(INDEX(maxArea_perResidue!$B$2:$B$21,MATCH($B94,maxArea_perResidue!$A$2:$A$21,0)))&gt;0),areaSAS!$F94/(INDEX(maxArea_perResidue!$B$2:$B$21,MATCH($B94,maxArea_perResidue!$A$2:$A$21,0))),"")</f>
        <v/>
      </c>
      <c r="AD94" t="str">
        <f>IF(AND($B94=AD$1,areaSAS!$F94/(INDEX(maxArea_perResidue!$B$2:$B$21,MATCH($B94,maxArea_perResidue!$A$2:$A$21,0)))&gt;0),areaSAS!$F94/(INDEX(maxArea_perResidue!$B$2:$B$21,MATCH($B94,maxArea_perResidue!$A$2:$A$21,0))),"")</f>
        <v/>
      </c>
      <c r="AE94" s="5" t="str">
        <f>IF(AND($B94=AE$1,areaSAS!$F94/(INDEX(maxArea_perResidue!$B$2:$B$21,MATCH($B94,maxArea_perResidue!$A$2:$A$21,0)))&gt;0),areaSAS!$F94/(INDEX(maxArea_perResidue!$B$2:$B$21,MATCH($B94,maxArea_perResidue!$A$2:$A$21,0))),"")</f>
        <v/>
      </c>
    </row>
    <row r="95" spans="1:31" x14ac:dyDescent="0.3">
      <c r="A95">
        <v>94</v>
      </c>
      <c r="B95" t="s">
        <v>516</v>
      </c>
      <c r="C95" t="s">
        <v>93</v>
      </c>
      <c r="D95">
        <v>139.76236721873201</v>
      </c>
      <c r="F95" s="1">
        <f t="shared" si="4"/>
        <v>139.76236721873201</v>
      </c>
      <c r="H95" s="2">
        <f t="shared" si="5"/>
        <v>0.85233446804612767</v>
      </c>
      <c r="I95" s="2">
        <f t="shared" si="6"/>
        <v>1</v>
      </c>
      <c r="J95" s="2">
        <f t="shared" si="7"/>
        <v>15</v>
      </c>
      <c r="L95" t="str">
        <f>IF(AND($B95=L$1,areaSAS!$F95/(INDEX(maxArea_perResidue!$B$2:$B$21,MATCH($B95,maxArea_perResidue!$A$2:$A$21,0)))&gt;0),areaSAS!$F95/(INDEX(maxArea_perResidue!$B$2:$B$21,MATCH($B95,maxArea_perResidue!$A$2:$A$21,0))),"")</f>
        <v/>
      </c>
      <c r="M95">
        <f>IF(AND($B95=M$1,areaSAS!$F95/(INDEX(maxArea_perResidue!$B$2:$B$21,MATCH($B95,maxArea_perResidue!$A$2:$A$21,0)))&gt;0),areaSAS!$F95/(INDEX(maxArea_perResidue!$B$2:$B$21,MATCH($B95,maxArea_perResidue!$A$2:$A$21,0))),"")</f>
        <v>0.52740515931596987</v>
      </c>
      <c r="N95" t="str">
        <f>IF(AND($B95=N$1,areaSAS!$F95/(INDEX(maxArea_perResidue!$B$2:$B$21,MATCH($B95,maxArea_perResidue!$A$2:$A$21,0)))&gt;0),areaSAS!$F95/(INDEX(maxArea_perResidue!$B$2:$B$21,MATCH($B95,maxArea_perResidue!$A$2:$A$21,0))),"")</f>
        <v/>
      </c>
      <c r="O95" t="str">
        <f>IF(AND($B95=O$1,areaSAS!$F95/(INDEX(maxArea_perResidue!$B$2:$B$21,MATCH($B95,maxArea_perResidue!$A$2:$A$21,0)))&gt;0),areaSAS!$F95/(INDEX(maxArea_perResidue!$B$2:$B$21,MATCH($B95,maxArea_perResidue!$A$2:$A$21,0))),"")</f>
        <v/>
      </c>
      <c r="P95" t="str">
        <f>IF(AND($B95=P$1,areaSAS!$F95/(INDEX(maxArea_perResidue!$B$2:$B$21,MATCH($B95,maxArea_perResidue!$A$2:$A$21,0)))&gt;0),areaSAS!$F95/(INDEX(maxArea_perResidue!$B$2:$B$21,MATCH($B95,maxArea_perResidue!$A$2:$A$21,0))),"")</f>
        <v/>
      </c>
      <c r="Q95" t="str">
        <f>IF(AND($B95=Q$1,areaSAS!$F95/(INDEX(maxArea_perResidue!$B$2:$B$21,MATCH($B95,maxArea_perResidue!$A$2:$A$21,0)))&gt;0),areaSAS!$F95/(INDEX(maxArea_perResidue!$B$2:$B$21,MATCH($B95,maxArea_perResidue!$A$2:$A$21,0))),"")</f>
        <v/>
      </c>
      <c r="R95" t="str">
        <f>IF(AND($B95=R$1,areaSAS!$F95/(INDEX(maxArea_perResidue!$B$2:$B$21,MATCH($B95,maxArea_perResidue!$A$2:$A$21,0)))&gt;0),areaSAS!$F95/(INDEX(maxArea_perResidue!$B$2:$B$21,MATCH($B95,maxArea_perResidue!$A$2:$A$21,0))),"")</f>
        <v/>
      </c>
      <c r="S95" t="str">
        <f>IF(AND($B95=S$1,areaSAS!$F95/(INDEX(maxArea_perResidue!$B$2:$B$21,MATCH($B95,maxArea_perResidue!$A$2:$A$21,0)))&gt;0),areaSAS!$F95/(INDEX(maxArea_perResidue!$B$2:$B$21,MATCH($B95,maxArea_perResidue!$A$2:$A$21,0))),"")</f>
        <v/>
      </c>
      <c r="T95" t="str">
        <f>IF(AND($B95=T$1,areaSAS!$F95/(INDEX(maxArea_perResidue!$B$2:$B$21,MATCH($B95,maxArea_perResidue!$A$2:$A$21,0)))&gt;0),areaSAS!$F95/(INDEX(maxArea_perResidue!$B$2:$B$21,MATCH($B95,maxArea_perResidue!$A$2:$A$21,0))),"")</f>
        <v/>
      </c>
      <c r="U95" t="str">
        <f>IF(AND($B95=U$1,areaSAS!$F95/(INDEX(maxArea_perResidue!$B$2:$B$21,MATCH($B95,maxArea_perResidue!$A$2:$A$21,0)))&gt;0),areaSAS!$F95/(INDEX(maxArea_perResidue!$B$2:$B$21,MATCH($B95,maxArea_perResidue!$A$2:$A$21,0))),"")</f>
        <v/>
      </c>
      <c r="V95" t="str">
        <f>IF(AND($B95=V$1,areaSAS!$F95/(INDEX(maxArea_perResidue!$B$2:$B$21,MATCH($B95,maxArea_perResidue!$A$2:$A$21,0)))&gt;0),areaSAS!$F95/(INDEX(maxArea_perResidue!$B$2:$B$21,MATCH($B95,maxArea_perResidue!$A$2:$A$21,0))),"")</f>
        <v/>
      </c>
      <c r="W95" t="str">
        <f>IF(AND($B95=W$1,areaSAS!$F95/(INDEX(maxArea_perResidue!$B$2:$B$21,MATCH($B95,maxArea_perResidue!$A$2:$A$21,0)))&gt;0),areaSAS!$F95/(INDEX(maxArea_perResidue!$B$2:$B$21,MATCH($B95,maxArea_perResidue!$A$2:$A$21,0))),"")</f>
        <v/>
      </c>
      <c r="X95" t="str">
        <f>IF(AND($B95=X$1,areaSAS!$F95/(INDEX(maxArea_perResidue!$B$2:$B$21,MATCH($B95,maxArea_perResidue!$A$2:$A$21,0)))&gt;0),areaSAS!$F95/(INDEX(maxArea_perResidue!$B$2:$B$21,MATCH($B95,maxArea_perResidue!$A$2:$A$21,0))),"")</f>
        <v/>
      </c>
      <c r="Y95" t="str">
        <f>IF(AND($B95=Y$1,areaSAS!$F95/(INDEX(maxArea_perResidue!$B$2:$B$21,MATCH($B95,maxArea_perResidue!$A$2:$A$21,0)))&gt;0),areaSAS!$F95/(INDEX(maxArea_perResidue!$B$2:$B$21,MATCH($B95,maxArea_perResidue!$A$2:$A$21,0))),"")</f>
        <v/>
      </c>
      <c r="Z95" t="str">
        <f>IF(AND($B95=Z$1,areaSAS!$F95/(INDEX(maxArea_perResidue!$B$2:$B$21,MATCH($B95,maxArea_perResidue!$A$2:$A$21,0)))&gt;0),areaSAS!$F95/(INDEX(maxArea_perResidue!$B$2:$B$21,MATCH($B95,maxArea_perResidue!$A$2:$A$21,0))),"")</f>
        <v/>
      </c>
      <c r="AA95" t="str">
        <f>IF(AND($B95=AA$1,areaSAS!$F95/(INDEX(maxArea_perResidue!$B$2:$B$21,MATCH($B95,maxArea_perResidue!$A$2:$A$21,0)))&gt;0),areaSAS!$F95/(INDEX(maxArea_perResidue!$B$2:$B$21,MATCH($B95,maxArea_perResidue!$A$2:$A$21,0))),"")</f>
        <v/>
      </c>
      <c r="AB95" t="str">
        <f>IF(AND($B95=AB$1,areaSAS!$F95/(INDEX(maxArea_perResidue!$B$2:$B$21,MATCH($B95,maxArea_perResidue!$A$2:$A$21,0)))&gt;0),areaSAS!$F95/(INDEX(maxArea_perResidue!$B$2:$B$21,MATCH($B95,maxArea_perResidue!$A$2:$A$21,0))),"")</f>
        <v/>
      </c>
      <c r="AC95" t="str">
        <f>IF(AND($B95=AC$1,areaSAS!$F95/(INDEX(maxArea_perResidue!$B$2:$B$21,MATCH($B95,maxArea_perResidue!$A$2:$A$21,0)))&gt;0),areaSAS!$F95/(INDEX(maxArea_perResidue!$B$2:$B$21,MATCH($B95,maxArea_perResidue!$A$2:$A$21,0))),"")</f>
        <v/>
      </c>
      <c r="AD95" t="str">
        <f>IF(AND($B95=AD$1,areaSAS!$F95/(INDEX(maxArea_perResidue!$B$2:$B$21,MATCH($B95,maxArea_perResidue!$A$2:$A$21,0)))&gt;0),areaSAS!$F95/(INDEX(maxArea_perResidue!$B$2:$B$21,MATCH($B95,maxArea_perResidue!$A$2:$A$21,0))),"")</f>
        <v/>
      </c>
      <c r="AE95" s="5" t="str">
        <f>IF(AND($B95=AE$1,areaSAS!$F95/(INDEX(maxArea_perResidue!$B$2:$B$21,MATCH($B95,maxArea_perResidue!$A$2:$A$21,0)))&gt;0),areaSAS!$F95/(INDEX(maxArea_perResidue!$B$2:$B$21,MATCH($B95,maxArea_perResidue!$A$2:$A$21,0))),"")</f>
        <v/>
      </c>
    </row>
    <row r="96" spans="1:31" x14ac:dyDescent="0.3">
      <c r="A96">
        <v>95</v>
      </c>
      <c r="B96" t="s">
        <v>526</v>
      </c>
      <c r="C96" t="s">
        <v>94</v>
      </c>
      <c r="D96">
        <v>39.899582136422303</v>
      </c>
      <c r="F96" s="1">
        <f t="shared" si="4"/>
        <v>39.899582136422303</v>
      </c>
      <c r="H96" s="2">
        <f t="shared" si="5"/>
        <v>0.24332579500665683</v>
      </c>
      <c r="I96" s="2">
        <f t="shared" si="6"/>
        <v>1</v>
      </c>
      <c r="J96" s="2">
        <f t="shared" si="7"/>
        <v>15</v>
      </c>
      <c r="L96" t="str">
        <f>IF(AND($B96=L$1,areaSAS!$F96/(INDEX(maxArea_perResidue!$B$2:$B$21,MATCH($B96,maxArea_perResidue!$A$2:$A$21,0)))&gt;0),areaSAS!$F96/(INDEX(maxArea_perResidue!$B$2:$B$21,MATCH($B96,maxArea_perResidue!$A$2:$A$21,0))),"")</f>
        <v/>
      </c>
      <c r="M96" t="str">
        <f>IF(AND($B96=M$1,areaSAS!$F96/(INDEX(maxArea_perResidue!$B$2:$B$21,MATCH($B96,maxArea_perResidue!$A$2:$A$21,0)))&gt;0),areaSAS!$F96/(INDEX(maxArea_perResidue!$B$2:$B$21,MATCH($B96,maxArea_perResidue!$A$2:$A$21,0))),"")</f>
        <v/>
      </c>
      <c r="N96" t="str">
        <f>IF(AND($B96=N$1,areaSAS!$F96/(INDEX(maxArea_perResidue!$B$2:$B$21,MATCH($B96,maxArea_perResidue!$A$2:$A$21,0)))&gt;0),areaSAS!$F96/(INDEX(maxArea_perResidue!$B$2:$B$21,MATCH($B96,maxArea_perResidue!$A$2:$A$21,0))),"")</f>
        <v/>
      </c>
      <c r="O96" t="str">
        <f>IF(AND($B96=O$1,areaSAS!$F96/(INDEX(maxArea_perResidue!$B$2:$B$21,MATCH($B96,maxArea_perResidue!$A$2:$A$21,0)))&gt;0),areaSAS!$F96/(INDEX(maxArea_perResidue!$B$2:$B$21,MATCH($B96,maxArea_perResidue!$A$2:$A$21,0))),"")</f>
        <v/>
      </c>
      <c r="P96" t="str">
        <f>IF(AND($B96=P$1,areaSAS!$F96/(INDEX(maxArea_perResidue!$B$2:$B$21,MATCH($B96,maxArea_perResidue!$A$2:$A$21,0)))&gt;0),areaSAS!$F96/(INDEX(maxArea_perResidue!$B$2:$B$21,MATCH($B96,maxArea_perResidue!$A$2:$A$21,0))),"")</f>
        <v/>
      </c>
      <c r="Q96" t="str">
        <f>IF(AND($B96=Q$1,areaSAS!$F96/(INDEX(maxArea_perResidue!$B$2:$B$21,MATCH($B96,maxArea_perResidue!$A$2:$A$21,0)))&gt;0),areaSAS!$F96/(INDEX(maxArea_perResidue!$B$2:$B$21,MATCH($B96,maxArea_perResidue!$A$2:$A$21,0))),"")</f>
        <v/>
      </c>
      <c r="R96" t="str">
        <f>IF(AND($B96=R$1,areaSAS!$F96/(INDEX(maxArea_perResidue!$B$2:$B$21,MATCH($B96,maxArea_perResidue!$A$2:$A$21,0)))&gt;0),areaSAS!$F96/(INDEX(maxArea_perResidue!$B$2:$B$21,MATCH($B96,maxArea_perResidue!$A$2:$A$21,0))),"")</f>
        <v/>
      </c>
      <c r="S96" t="str">
        <f>IF(AND($B96=S$1,areaSAS!$F96/(INDEX(maxArea_perResidue!$B$2:$B$21,MATCH($B96,maxArea_perResidue!$A$2:$A$21,0)))&gt;0),areaSAS!$F96/(INDEX(maxArea_perResidue!$B$2:$B$21,MATCH($B96,maxArea_perResidue!$A$2:$A$21,0))),"")</f>
        <v/>
      </c>
      <c r="T96" t="str">
        <f>IF(AND($B96=T$1,areaSAS!$F96/(INDEX(maxArea_perResidue!$B$2:$B$21,MATCH($B96,maxArea_perResidue!$A$2:$A$21,0)))&gt;0),areaSAS!$F96/(INDEX(maxArea_perResidue!$B$2:$B$21,MATCH($B96,maxArea_perResidue!$A$2:$A$21,0))),"")</f>
        <v/>
      </c>
      <c r="U96" t="str">
        <f>IF(AND($B96=U$1,areaSAS!$F96/(INDEX(maxArea_perResidue!$B$2:$B$21,MATCH($B96,maxArea_perResidue!$A$2:$A$21,0)))&gt;0),areaSAS!$F96/(INDEX(maxArea_perResidue!$B$2:$B$21,MATCH($B96,maxArea_perResidue!$A$2:$A$21,0))),"")</f>
        <v/>
      </c>
      <c r="V96">
        <f>IF(AND($B96=V$1,areaSAS!$F96/(INDEX(maxArea_perResidue!$B$2:$B$21,MATCH($B96,maxArea_perResidue!$A$2:$A$21,0)))&gt;0),areaSAS!$F96/(INDEX(maxArea_perResidue!$B$2:$B$21,MATCH($B96,maxArea_perResidue!$A$2:$A$21,0))),"")</f>
        <v>0.24478271249338837</v>
      </c>
      <c r="W96" t="str">
        <f>IF(AND($B96=W$1,areaSAS!$F96/(INDEX(maxArea_perResidue!$B$2:$B$21,MATCH($B96,maxArea_perResidue!$A$2:$A$21,0)))&gt;0),areaSAS!$F96/(INDEX(maxArea_perResidue!$B$2:$B$21,MATCH($B96,maxArea_perResidue!$A$2:$A$21,0))),"")</f>
        <v/>
      </c>
      <c r="X96" t="str">
        <f>IF(AND($B96=X$1,areaSAS!$F96/(INDEX(maxArea_perResidue!$B$2:$B$21,MATCH($B96,maxArea_perResidue!$A$2:$A$21,0)))&gt;0),areaSAS!$F96/(INDEX(maxArea_perResidue!$B$2:$B$21,MATCH($B96,maxArea_perResidue!$A$2:$A$21,0))),"")</f>
        <v/>
      </c>
      <c r="Y96" t="str">
        <f>IF(AND($B96=Y$1,areaSAS!$F96/(INDEX(maxArea_perResidue!$B$2:$B$21,MATCH($B96,maxArea_perResidue!$A$2:$A$21,0)))&gt;0),areaSAS!$F96/(INDEX(maxArea_perResidue!$B$2:$B$21,MATCH($B96,maxArea_perResidue!$A$2:$A$21,0))),"")</f>
        <v/>
      </c>
      <c r="Z96" t="str">
        <f>IF(AND($B96=Z$1,areaSAS!$F96/(INDEX(maxArea_perResidue!$B$2:$B$21,MATCH($B96,maxArea_perResidue!$A$2:$A$21,0)))&gt;0),areaSAS!$F96/(INDEX(maxArea_perResidue!$B$2:$B$21,MATCH($B96,maxArea_perResidue!$A$2:$A$21,0))),"")</f>
        <v/>
      </c>
      <c r="AA96" t="str">
        <f>IF(AND($B96=AA$1,areaSAS!$F96/(INDEX(maxArea_perResidue!$B$2:$B$21,MATCH($B96,maxArea_perResidue!$A$2:$A$21,0)))&gt;0),areaSAS!$F96/(INDEX(maxArea_perResidue!$B$2:$B$21,MATCH($B96,maxArea_perResidue!$A$2:$A$21,0))),"")</f>
        <v/>
      </c>
      <c r="AB96" t="str">
        <f>IF(AND($B96=AB$1,areaSAS!$F96/(INDEX(maxArea_perResidue!$B$2:$B$21,MATCH($B96,maxArea_perResidue!$A$2:$A$21,0)))&gt;0),areaSAS!$F96/(INDEX(maxArea_perResidue!$B$2:$B$21,MATCH($B96,maxArea_perResidue!$A$2:$A$21,0))),"")</f>
        <v/>
      </c>
      <c r="AC96" t="str">
        <f>IF(AND($B96=AC$1,areaSAS!$F96/(INDEX(maxArea_perResidue!$B$2:$B$21,MATCH($B96,maxArea_perResidue!$A$2:$A$21,0)))&gt;0),areaSAS!$F96/(INDEX(maxArea_perResidue!$B$2:$B$21,MATCH($B96,maxArea_perResidue!$A$2:$A$21,0))),"")</f>
        <v/>
      </c>
      <c r="AD96" t="str">
        <f>IF(AND($B96=AD$1,areaSAS!$F96/(INDEX(maxArea_perResidue!$B$2:$B$21,MATCH($B96,maxArea_perResidue!$A$2:$A$21,0)))&gt;0),areaSAS!$F96/(INDEX(maxArea_perResidue!$B$2:$B$21,MATCH($B96,maxArea_perResidue!$A$2:$A$21,0))),"")</f>
        <v/>
      </c>
      <c r="AE96" s="5" t="str">
        <f>IF(AND($B96=AE$1,areaSAS!$F96/(INDEX(maxArea_perResidue!$B$2:$B$21,MATCH($B96,maxArea_perResidue!$A$2:$A$21,0)))&gt;0),areaSAS!$F96/(INDEX(maxArea_perResidue!$B$2:$B$21,MATCH($B96,maxArea_perResidue!$A$2:$A$21,0))),"")</f>
        <v/>
      </c>
    </row>
    <row r="97" spans="1:31" x14ac:dyDescent="0.3">
      <c r="A97">
        <v>96</v>
      </c>
      <c r="B97" t="s">
        <v>528</v>
      </c>
      <c r="C97" t="s">
        <v>95</v>
      </c>
      <c r="D97">
        <v>134.82901963591499</v>
      </c>
      <c r="F97" s="1">
        <f t="shared" si="4"/>
        <v>134.82901963591499</v>
      </c>
      <c r="H97" s="2">
        <f t="shared" si="5"/>
        <v>0.82224867119420209</v>
      </c>
      <c r="I97" s="2">
        <f t="shared" si="6"/>
        <v>1</v>
      </c>
      <c r="J97" s="2">
        <f t="shared" si="7"/>
        <v>15</v>
      </c>
      <c r="L97" t="str">
        <f>IF(AND($B97=L$1,areaSAS!$F97/(INDEX(maxArea_perResidue!$B$2:$B$21,MATCH($B97,maxArea_perResidue!$A$2:$A$21,0)))&gt;0),areaSAS!$F97/(INDEX(maxArea_perResidue!$B$2:$B$21,MATCH($B97,maxArea_perResidue!$A$2:$A$21,0))),"")</f>
        <v/>
      </c>
      <c r="M97" t="str">
        <f>IF(AND($B97=M$1,areaSAS!$F97/(INDEX(maxArea_perResidue!$B$2:$B$21,MATCH($B97,maxArea_perResidue!$A$2:$A$21,0)))&gt;0),areaSAS!$F97/(INDEX(maxArea_perResidue!$B$2:$B$21,MATCH($B97,maxArea_perResidue!$A$2:$A$21,0))),"")</f>
        <v/>
      </c>
      <c r="N97" t="str">
        <f>IF(AND($B97=N$1,areaSAS!$F97/(INDEX(maxArea_perResidue!$B$2:$B$21,MATCH($B97,maxArea_perResidue!$A$2:$A$21,0)))&gt;0),areaSAS!$F97/(INDEX(maxArea_perResidue!$B$2:$B$21,MATCH($B97,maxArea_perResidue!$A$2:$A$21,0))),"")</f>
        <v/>
      </c>
      <c r="O97" t="str">
        <f>IF(AND($B97=O$1,areaSAS!$F97/(INDEX(maxArea_perResidue!$B$2:$B$21,MATCH($B97,maxArea_perResidue!$A$2:$A$21,0)))&gt;0),areaSAS!$F97/(INDEX(maxArea_perResidue!$B$2:$B$21,MATCH($B97,maxArea_perResidue!$A$2:$A$21,0))),"")</f>
        <v/>
      </c>
      <c r="P97" t="str">
        <f>IF(AND($B97=P$1,areaSAS!$F97/(INDEX(maxArea_perResidue!$B$2:$B$21,MATCH($B97,maxArea_perResidue!$A$2:$A$21,0)))&gt;0),areaSAS!$F97/(INDEX(maxArea_perResidue!$B$2:$B$21,MATCH($B97,maxArea_perResidue!$A$2:$A$21,0))),"")</f>
        <v/>
      </c>
      <c r="Q97" t="str">
        <f>IF(AND($B97=Q$1,areaSAS!$F97/(INDEX(maxArea_perResidue!$B$2:$B$21,MATCH($B97,maxArea_perResidue!$A$2:$A$21,0)))&gt;0),areaSAS!$F97/(INDEX(maxArea_perResidue!$B$2:$B$21,MATCH($B97,maxArea_perResidue!$A$2:$A$21,0))),"")</f>
        <v/>
      </c>
      <c r="R97" t="str">
        <f>IF(AND($B97=R$1,areaSAS!$F97/(INDEX(maxArea_perResidue!$B$2:$B$21,MATCH($B97,maxArea_perResidue!$A$2:$A$21,0)))&gt;0),areaSAS!$F97/(INDEX(maxArea_perResidue!$B$2:$B$21,MATCH($B97,maxArea_perResidue!$A$2:$A$21,0))),"")</f>
        <v/>
      </c>
      <c r="S97" t="str">
        <f>IF(AND($B97=S$1,areaSAS!$F97/(INDEX(maxArea_perResidue!$B$2:$B$21,MATCH($B97,maxArea_perResidue!$A$2:$A$21,0)))&gt;0),areaSAS!$F97/(INDEX(maxArea_perResidue!$B$2:$B$21,MATCH($B97,maxArea_perResidue!$A$2:$A$21,0))),"")</f>
        <v/>
      </c>
      <c r="T97" t="str">
        <f>IF(AND($B97=T$1,areaSAS!$F97/(INDEX(maxArea_perResidue!$B$2:$B$21,MATCH($B97,maxArea_perResidue!$A$2:$A$21,0)))&gt;0),areaSAS!$F97/(INDEX(maxArea_perResidue!$B$2:$B$21,MATCH($B97,maxArea_perResidue!$A$2:$A$21,0))),"")</f>
        <v/>
      </c>
      <c r="U97" t="str">
        <f>IF(AND($B97=U$1,areaSAS!$F97/(INDEX(maxArea_perResidue!$B$2:$B$21,MATCH($B97,maxArea_perResidue!$A$2:$A$21,0)))&gt;0),areaSAS!$F97/(INDEX(maxArea_perResidue!$B$2:$B$21,MATCH($B97,maxArea_perResidue!$A$2:$A$21,0))),"")</f>
        <v/>
      </c>
      <c r="V97" t="str">
        <f>IF(AND($B97=V$1,areaSAS!$F97/(INDEX(maxArea_perResidue!$B$2:$B$21,MATCH($B97,maxArea_perResidue!$A$2:$A$21,0)))&gt;0),areaSAS!$F97/(INDEX(maxArea_perResidue!$B$2:$B$21,MATCH($B97,maxArea_perResidue!$A$2:$A$21,0))),"")</f>
        <v/>
      </c>
      <c r="W97" t="str">
        <f>IF(AND($B97=W$1,areaSAS!$F97/(INDEX(maxArea_perResidue!$B$2:$B$21,MATCH($B97,maxArea_perResidue!$A$2:$A$21,0)))&gt;0),areaSAS!$F97/(INDEX(maxArea_perResidue!$B$2:$B$21,MATCH($B97,maxArea_perResidue!$A$2:$A$21,0))),"")</f>
        <v/>
      </c>
      <c r="X97" t="str">
        <f>IF(AND($B97=X$1,areaSAS!$F97/(INDEX(maxArea_perResidue!$B$2:$B$21,MATCH($B97,maxArea_perResidue!$A$2:$A$21,0)))&gt;0),areaSAS!$F97/(INDEX(maxArea_perResidue!$B$2:$B$21,MATCH($B97,maxArea_perResidue!$A$2:$A$21,0))),"")</f>
        <v/>
      </c>
      <c r="Y97" t="str">
        <f>IF(AND($B97=Y$1,areaSAS!$F97/(INDEX(maxArea_perResidue!$B$2:$B$21,MATCH($B97,maxArea_perResidue!$A$2:$A$21,0)))&gt;0),areaSAS!$F97/(INDEX(maxArea_perResidue!$B$2:$B$21,MATCH($B97,maxArea_perResidue!$A$2:$A$21,0))),"")</f>
        <v/>
      </c>
      <c r="Z97" t="str">
        <f>IF(AND($B97=Z$1,areaSAS!$F97/(INDEX(maxArea_perResidue!$B$2:$B$21,MATCH($B97,maxArea_perResidue!$A$2:$A$21,0)))&gt;0),areaSAS!$F97/(INDEX(maxArea_perResidue!$B$2:$B$21,MATCH($B97,maxArea_perResidue!$A$2:$A$21,0))),"")</f>
        <v/>
      </c>
      <c r="AA97">
        <f>IF(AND($B97=AA$1,areaSAS!$F97/(INDEX(maxArea_perResidue!$B$2:$B$21,MATCH($B97,maxArea_perResidue!$A$2:$A$21,0)))&gt;0),areaSAS!$F97/(INDEX(maxArea_perResidue!$B$2:$B$21,MATCH($B97,maxArea_perResidue!$A$2:$A$21,0))),"")</f>
        <v>0.70591109757023551</v>
      </c>
      <c r="AB97" t="str">
        <f>IF(AND($B97=AB$1,areaSAS!$F97/(INDEX(maxArea_perResidue!$B$2:$B$21,MATCH($B97,maxArea_perResidue!$A$2:$A$21,0)))&gt;0),areaSAS!$F97/(INDEX(maxArea_perResidue!$B$2:$B$21,MATCH($B97,maxArea_perResidue!$A$2:$A$21,0))),"")</f>
        <v/>
      </c>
      <c r="AC97" t="str">
        <f>IF(AND($B97=AC$1,areaSAS!$F97/(INDEX(maxArea_perResidue!$B$2:$B$21,MATCH($B97,maxArea_perResidue!$A$2:$A$21,0)))&gt;0),areaSAS!$F97/(INDEX(maxArea_perResidue!$B$2:$B$21,MATCH($B97,maxArea_perResidue!$A$2:$A$21,0))),"")</f>
        <v/>
      </c>
      <c r="AD97" t="str">
        <f>IF(AND($B97=AD$1,areaSAS!$F97/(INDEX(maxArea_perResidue!$B$2:$B$21,MATCH($B97,maxArea_perResidue!$A$2:$A$21,0)))&gt;0),areaSAS!$F97/(INDEX(maxArea_perResidue!$B$2:$B$21,MATCH($B97,maxArea_perResidue!$A$2:$A$21,0))),"")</f>
        <v/>
      </c>
      <c r="AE97" s="5" t="str">
        <f>IF(AND($B97=AE$1,areaSAS!$F97/(INDEX(maxArea_perResidue!$B$2:$B$21,MATCH($B97,maxArea_perResidue!$A$2:$A$21,0)))&gt;0),areaSAS!$F97/(INDEX(maxArea_perResidue!$B$2:$B$21,MATCH($B97,maxArea_perResidue!$A$2:$A$21,0))),"")</f>
        <v/>
      </c>
    </row>
    <row r="98" spans="1:31" x14ac:dyDescent="0.3">
      <c r="A98">
        <v>97</v>
      </c>
      <c r="B98" t="s">
        <v>519</v>
      </c>
      <c r="C98" t="s">
        <v>96</v>
      </c>
      <c r="D98">
        <v>14.940541341900801</v>
      </c>
      <c r="F98" s="1">
        <f t="shared" si="4"/>
        <v>14.940541341900801</v>
      </c>
      <c r="H98" s="2">
        <f t="shared" si="5"/>
        <v>9.1114214866156368E-2</v>
      </c>
      <c r="I98" s="2">
        <f t="shared" si="6"/>
        <v>1</v>
      </c>
      <c r="J98" s="2">
        <f t="shared" si="7"/>
        <v>14</v>
      </c>
      <c r="L98" t="str">
        <f>IF(AND($B98=L$1,areaSAS!$F98/(INDEX(maxArea_perResidue!$B$2:$B$21,MATCH($B98,maxArea_perResidue!$A$2:$A$21,0)))&gt;0),areaSAS!$F98/(INDEX(maxArea_perResidue!$B$2:$B$21,MATCH($B98,maxArea_perResidue!$A$2:$A$21,0))),"")</f>
        <v/>
      </c>
      <c r="M98" t="str">
        <f>IF(AND($B98=M$1,areaSAS!$F98/(INDEX(maxArea_perResidue!$B$2:$B$21,MATCH($B98,maxArea_perResidue!$A$2:$A$21,0)))&gt;0),areaSAS!$F98/(INDEX(maxArea_perResidue!$B$2:$B$21,MATCH($B98,maxArea_perResidue!$A$2:$A$21,0))),"")</f>
        <v/>
      </c>
      <c r="N98" t="str">
        <f>IF(AND($B98=N$1,areaSAS!$F98/(INDEX(maxArea_perResidue!$B$2:$B$21,MATCH($B98,maxArea_perResidue!$A$2:$A$21,0)))&gt;0),areaSAS!$F98/(INDEX(maxArea_perResidue!$B$2:$B$21,MATCH($B98,maxArea_perResidue!$A$2:$A$21,0))),"")</f>
        <v/>
      </c>
      <c r="O98" t="str">
        <f>IF(AND($B98=O$1,areaSAS!$F98/(INDEX(maxArea_perResidue!$B$2:$B$21,MATCH($B98,maxArea_perResidue!$A$2:$A$21,0)))&gt;0),areaSAS!$F98/(INDEX(maxArea_perResidue!$B$2:$B$21,MATCH($B98,maxArea_perResidue!$A$2:$A$21,0))),"")</f>
        <v/>
      </c>
      <c r="P98" t="str">
        <f>IF(AND($B98=P$1,areaSAS!$F98/(INDEX(maxArea_perResidue!$B$2:$B$21,MATCH($B98,maxArea_perResidue!$A$2:$A$21,0)))&gt;0),areaSAS!$F98/(INDEX(maxArea_perResidue!$B$2:$B$21,MATCH($B98,maxArea_perResidue!$A$2:$A$21,0))),"")</f>
        <v/>
      </c>
      <c r="Q98" t="str">
        <f>IF(AND($B98=Q$1,areaSAS!$F98/(INDEX(maxArea_perResidue!$B$2:$B$21,MATCH($B98,maxArea_perResidue!$A$2:$A$21,0)))&gt;0),areaSAS!$F98/(INDEX(maxArea_perResidue!$B$2:$B$21,MATCH($B98,maxArea_perResidue!$A$2:$A$21,0))),"")</f>
        <v/>
      </c>
      <c r="R98" t="str">
        <f>IF(AND($B98=R$1,areaSAS!$F98/(INDEX(maxArea_perResidue!$B$2:$B$21,MATCH($B98,maxArea_perResidue!$A$2:$A$21,0)))&gt;0),areaSAS!$F98/(INDEX(maxArea_perResidue!$B$2:$B$21,MATCH($B98,maxArea_perResidue!$A$2:$A$21,0))),"")</f>
        <v/>
      </c>
      <c r="S98" t="str">
        <f>IF(AND($B98=S$1,areaSAS!$F98/(INDEX(maxArea_perResidue!$B$2:$B$21,MATCH($B98,maxArea_perResidue!$A$2:$A$21,0)))&gt;0),areaSAS!$F98/(INDEX(maxArea_perResidue!$B$2:$B$21,MATCH($B98,maxArea_perResidue!$A$2:$A$21,0))),"")</f>
        <v/>
      </c>
      <c r="T98" t="str">
        <f>IF(AND($B98=T$1,areaSAS!$F98/(INDEX(maxArea_perResidue!$B$2:$B$21,MATCH($B98,maxArea_perResidue!$A$2:$A$21,0)))&gt;0),areaSAS!$F98/(INDEX(maxArea_perResidue!$B$2:$B$21,MATCH($B98,maxArea_perResidue!$A$2:$A$21,0))),"")</f>
        <v/>
      </c>
      <c r="U98" t="str">
        <f>IF(AND($B98=U$1,areaSAS!$F98/(INDEX(maxArea_perResidue!$B$2:$B$21,MATCH($B98,maxArea_perResidue!$A$2:$A$21,0)))&gt;0),areaSAS!$F98/(INDEX(maxArea_perResidue!$B$2:$B$21,MATCH($B98,maxArea_perResidue!$A$2:$A$21,0))),"")</f>
        <v/>
      </c>
      <c r="V98" t="str">
        <f>IF(AND($B98=V$1,areaSAS!$F98/(INDEX(maxArea_perResidue!$B$2:$B$21,MATCH($B98,maxArea_perResidue!$A$2:$A$21,0)))&gt;0),areaSAS!$F98/(INDEX(maxArea_perResidue!$B$2:$B$21,MATCH($B98,maxArea_perResidue!$A$2:$A$21,0))),"")</f>
        <v/>
      </c>
      <c r="W98">
        <f>IF(AND($B98=W$1,areaSAS!$F98/(INDEX(maxArea_perResidue!$B$2:$B$21,MATCH($B98,maxArea_perResidue!$A$2:$A$21,0)))&gt;0),areaSAS!$F98/(INDEX(maxArea_perResidue!$B$2:$B$21,MATCH($B98,maxArea_perResidue!$A$2:$A$21,0))),"")</f>
        <v>9.0548735405459393E-2</v>
      </c>
      <c r="X98" t="str">
        <f>IF(AND($B98=X$1,areaSAS!$F98/(INDEX(maxArea_perResidue!$B$2:$B$21,MATCH($B98,maxArea_perResidue!$A$2:$A$21,0)))&gt;0),areaSAS!$F98/(INDEX(maxArea_perResidue!$B$2:$B$21,MATCH($B98,maxArea_perResidue!$A$2:$A$21,0))),"")</f>
        <v/>
      </c>
      <c r="Y98" t="str">
        <f>IF(AND($B98=Y$1,areaSAS!$F98/(INDEX(maxArea_perResidue!$B$2:$B$21,MATCH($B98,maxArea_perResidue!$A$2:$A$21,0)))&gt;0),areaSAS!$F98/(INDEX(maxArea_perResidue!$B$2:$B$21,MATCH($B98,maxArea_perResidue!$A$2:$A$21,0))),"")</f>
        <v/>
      </c>
      <c r="Z98" t="str">
        <f>IF(AND($B98=Z$1,areaSAS!$F98/(INDEX(maxArea_perResidue!$B$2:$B$21,MATCH($B98,maxArea_perResidue!$A$2:$A$21,0)))&gt;0),areaSAS!$F98/(INDEX(maxArea_perResidue!$B$2:$B$21,MATCH($B98,maxArea_perResidue!$A$2:$A$21,0))),"")</f>
        <v/>
      </c>
      <c r="AA98" t="str">
        <f>IF(AND($B98=AA$1,areaSAS!$F98/(INDEX(maxArea_perResidue!$B$2:$B$21,MATCH($B98,maxArea_perResidue!$A$2:$A$21,0)))&gt;0),areaSAS!$F98/(INDEX(maxArea_perResidue!$B$2:$B$21,MATCH($B98,maxArea_perResidue!$A$2:$A$21,0))),"")</f>
        <v/>
      </c>
      <c r="AB98" t="str">
        <f>IF(AND($B98=AB$1,areaSAS!$F98/(INDEX(maxArea_perResidue!$B$2:$B$21,MATCH($B98,maxArea_perResidue!$A$2:$A$21,0)))&gt;0),areaSAS!$F98/(INDEX(maxArea_perResidue!$B$2:$B$21,MATCH($B98,maxArea_perResidue!$A$2:$A$21,0))),"")</f>
        <v/>
      </c>
      <c r="AC98" t="str">
        <f>IF(AND($B98=AC$1,areaSAS!$F98/(INDEX(maxArea_perResidue!$B$2:$B$21,MATCH($B98,maxArea_perResidue!$A$2:$A$21,0)))&gt;0),areaSAS!$F98/(INDEX(maxArea_perResidue!$B$2:$B$21,MATCH($B98,maxArea_perResidue!$A$2:$A$21,0))),"")</f>
        <v/>
      </c>
      <c r="AD98" t="str">
        <f>IF(AND($B98=AD$1,areaSAS!$F98/(INDEX(maxArea_perResidue!$B$2:$B$21,MATCH($B98,maxArea_perResidue!$A$2:$A$21,0)))&gt;0),areaSAS!$F98/(INDEX(maxArea_perResidue!$B$2:$B$21,MATCH($B98,maxArea_perResidue!$A$2:$A$21,0))),"")</f>
        <v/>
      </c>
      <c r="AE98" s="5" t="str">
        <f>IF(AND($B98=AE$1,areaSAS!$F98/(INDEX(maxArea_perResidue!$B$2:$B$21,MATCH($B98,maxArea_perResidue!$A$2:$A$21,0)))&gt;0),areaSAS!$F98/(INDEX(maxArea_perResidue!$B$2:$B$21,MATCH($B98,maxArea_perResidue!$A$2:$A$21,0))),"")</f>
        <v/>
      </c>
    </row>
    <row r="99" spans="1:31" x14ac:dyDescent="0.3">
      <c r="A99">
        <v>98</v>
      </c>
      <c r="B99" t="s">
        <v>522</v>
      </c>
      <c r="C99" t="s">
        <v>97</v>
      </c>
      <c r="D99">
        <v>85.232040341943502</v>
      </c>
      <c r="F99" s="1">
        <f t="shared" si="4"/>
        <v>85.232040341943502</v>
      </c>
      <c r="H99" s="2">
        <f t="shared" si="5"/>
        <v>0.51978373872018901</v>
      </c>
      <c r="I99" s="2">
        <f t="shared" si="6"/>
        <v>1</v>
      </c>
      <c r="J99" s="2">
        <f t="shared" si="7"/>
        <v>14</v>
      </c>
      <c r="L99" t="str">
        <f>IF(AND($B99=L$1,areaSAS!$F99/(INDEX(maxArea_perResidue!$B$2:$B$21,MATCH($B99,maxArea_perResidue!$A$2:$A$21,0)))&gt;0),areaSAS!$F99/(INDEX(maxArea_perResidue!$B$2:$B$21,MATCH($B99,maxArea_perResidue!$A$2:$A$21,0))),"")</f>
        <v/>
      </c>
      <c r="M99" t="str">
        <f>IF(AND($B99=M$1,areaSAS!$F99/(INDEX(maxArea_perResidue!$B$2:$B$21,MATCH($B99,maxArea_perResidue!$A$2:$A$21,0)))&gt;0),areaSAS!$F99/(INDEX(maxArea_perResidue!$B$2:$B$21,MATCH($B99,maxArea_perResidue!$A$2:$A$21,0))),"")</f>
        <v/>
      </c>
      <c r="N99" t="str">
        <f>IF(AND($B99=N$1,areaSAS!$F99/(INDEX(maxArea_perResidue!$B$2:$B$21,MATCH($B99,maxArea_perResidue!$A$2:$A$21,0)))&gt;0),areaSAS!$F99/(INDEX(maxArea_perResidue!$B$2:$B$21,MATCH($B99,maxArea_perResidue!$A$2:$A$21,0))),"")</f>
        <v/>
      </c>
      <c r="O99">
        <f>IF(AND($B99=O$1,areaSAS!$F99/(INDEX(maxArea_perResidue!$B$2:$B$21,MATCH($B99,maxArea_perResidue!$A$2:$A$21,0)))&gt;0),areaSAS!$F99/(INDEX(maxArea_perResidue!$B$2:$B$21,MATCH($B99,maxArea_perResidue!$A$2:$A$21,0))),"")</f>
        <v>0.45578631198900271</v>
      </c>
      <c r="P99" t="str">
        <f>IF(AND($B99=P$1,areaSAS!$F99/(INDEX(maxArea_perResidue!$B$2:$B$21,MATCH($B99,maxArea_perResidue!$A$2:$A$21,0)))&gt;0),areaSAS!$F99/(INDEX(maxArea_perResidue!$B$2:$B$21,MATCH($B99,maxArea_perResidue!$A$2:$A$21,0))),"")</f>
        <v/>
      </c>
      <c r="Q99" t="str">
        <f>IF(AND($B99=Q$1,areaSAS!$F99/(INDEX(maxArea_perResidue!$B$2:$B$21,MATCH($B99,maxArea_perResidue!$A$2:$A$21,0)))&gt;0),areaSAS!$F99/(INDEX(maxArea_perResidue!$B$2:$B$21,MATCH($B99,maxArea_perResidue!$A$2:$A$21,0))),"")</f>
        <v/>
      </c>
      <c r="R99" t="str">
        <f>IF(AND($B99=R$1,areaSAS!$F99/(INDEX(maxArea_perResidue!$B$2:$B$21,MATCH($B99,maxArea_perResidue!$A$2:$A$21,0)))&gt;0),areaSAS!$F99/(INDEX(maxArea_perResidue!$B$2:$B$21,MATCH($B99,maxArea_perResidue!$A$2:$A$21,0))),"")</f>
        <v/>
      </c>
      <c r="S99" t="str">
        <f>IF(AND($B99=S$1,areaSAS!$F99/(INDEX(maxArea_perResidue!$B$2:$B$21,MATCH($B99,maxArea_perResidue!$A$2:$A$21,0)))&gt;0),areaSAS!$F99/(INDEX(maxArea_perResidue!$B$2:$B$21,MATCH($B99,maxArea_perResidue!$A$2:$A$21,0))),"")</f>
        <v/>
      </c>
      <c r="T99" t="str">
        <f>IF(AND($B99=T$1,areaSAS!$F99/(INDEX(maxArea_perResidue!$B$2:$B$21,MATCH($B99,maxArea_perResidue!$A$2:$A$21,0)))&gt;0),areaSAS!$F99/(INDEX(maxArea_perResidue!$B$2:$B$21,MATCH($B99,maxArea_perResidue!$A$2:$A$21,0))),"")</f>
        <v/>
      </c>
      <c r="U99" t="str">
        <f>IF(AND($B99=U$1,areaSAS!$F99/(INDEX(maxArea_perResidue!$B$2:$B$21,MATCH($B99,maxArea_perResidue!$A$2:$A$21,0)))&gt;0),areaSAS!$F99/(INDEX(maxArea_perResidue!$B$2:$B$21,MATCH($B99,maxArea_perResidue!$A$2:$A$21,0))),"")</f>
        <v/>
      </c>
      <c r="V99" t="str">
        <f>IF(AND($B99=V$1,areaSAS!$F99/(INDEX(maxArea_perResidue!$B$2:$B$21,MATCH($B99,maxArea_perResidue!$A$2:$A$21,0)))&gt;0),areaSAS!$F99/(INDEX(maxArea_perResidue!$B$2:$B$21,MATCH($B99,maxArea_perResidue!$A$2:$A$21,0))),"")</f>
        <v/>
      </c>
      <c r="W99" t="str">
        <f>IF(AND($B99=W$1,areaSAS!$F99/(INDEX(maxArea_perResidue!$B$2:$B$21,MATCH($B99,maxArea_perResidue!$A$2:$A$21,0)))&gt;0),areaSAS!$F99/(INDEX(maxArea_perResidue!$B$2:$B$21,MATCH($B99,maxArea_perResidue!$A$2:$A$21,0))),"")</f>
        <v/>
      </c>
      <c r="X99" t="str">
        <f>IF(AND($B99=X$1,areaSAS!$F99/(INDEX(maxArea_perResidue!$B$2:$B$21,MATCH($B99,maxArea_perResidue!$A$2:$A$21,0)))&gt;0),areaSAS!$F99/(INDEX(maxArea_perResidue!$B$2:$B$21,MATCH($B99,maxArea_perResidue!$A$2:$A$21,0))),"")</f>
        <v/>
      </c>
      <c r="Y99" t="str">
        <f>IF(AND($B99=Y$1,areaSAS!$F99/(INDEX(maxArea_perResidue!$B$2:$B$21,MATCH($B99,maxArea_perResidue!$A$2:$A$21,0)))&gt;0),areaSAS!$F99/(INDEX(maxArea_perResidue!$B$2:$B$21,MATCH($B99,maxArea_perResidue!$A$2:$A$21,0))),"")</f>
        <v/>
      </c>
      <c r="Z99" t="str">
        <f>IF(AND($B99=Z$1,areaSAS!$F99/(INDEX(maxArea_perResidue!$B$2:$B$21,MATCH($B99,maxArea_perResidue!$A$2:$A$21,0)))&gt;0),areaSAS!$F99/(INDEX(maxArea_perResidue!$B$2:$B$21,MATCH($B99,maxArea_perResidue!$A$2:$A$21,0))),"")</f>
        <v/>
      </c>
      <c r="AA99" t="str">
        <f>IF(AND($B99=AA$1,areaSAS!$F99/(INDEX(maxArea_perResidue!$B$2:$B$21,MATCH($B99,maxArea_perResidue!$A$2:$A$21,0)))&gt;0),areaSAS!$F99/(INDEX(maxArea_perResidue!$B$2:$B$21,MATCH($B99,maxArea_perResidue!$A$2:$A$21,0))),"")</f>
        <v/>
      </c>
      <c r="AB99" t="str">
        <f>IF(AND($B99=AB$1,areaSAS!$F99/(INDEX(maxArea_perResidue!$B$2:$B$21,MATCH($B99,maxArea_perResidue!$A$2:$A$21,0)))&gt;0),areaSAS!$F99/(INDEX(maxArea_perResidue!$B$2:$B$21,MATCH($B99,maxArea_perResidue!$A$2:$A$21,0))),"")</f>
        <v/>
      </c>
      <c r="AC99" t="str">
        <f>IF(AND($B99=AC$1,areaSAS!$F99/(INDEX(maxArea_perResidue!$B$2:$B$21,MATCH($B99,maxArea_perResidue!$A$2:$A$21,0)))&gt;0),areaSAS!$F99/(INDEX(maxArea_perResidue!$B$2:$B$21,MATCH($B99,maxArea_perResidue!$A$2:$A$21,0))),"")</f>
        <v/>
      </c>
      <c r="AD99" t="str">
        <f>IF(AND($B99=AD$1,areaSAS!$F99/(INDEX(maxArea_perResidue!$B$2:$B$21,MATCH($B99,maxArea_perResidue!$A$2:$A$21,0)))&gt;0),areaSAS!$F99/(INDEX(maxArea_perResidue!$B$2:$B$21,MATCH($B99,maxArea_perResidue!$A$2:$A$21,0))),"")</f>
        <v/>
      </c>
      <c r="AE99" s="5" t="str">
        <f>IF(AND($B99=AE$1,areaSAS!$F99/(INDEX(maxArea_perResidue!$B$2:$B$21,MATCH($B99,maxArea_perResidue!$A$2:$A$21,0)))&gt;0),areaSAS!$F99/(INDEX(maxArea_perResidue!$B$2:$B$21,MATCH($B99,maxArea_perResidue!$A$2:$A$21,0))),"")</f>
        <v/>
      </c>
    </row>
    <row r="100" spans="1:31" x14ac:dyDescent="0.3">
      <c r="A100">
        <v>99</v>
      </c>
      <c r="B100" t="s">
        <v>516</v>
      </c>
      <c r="C100" t="s">
        <v>98</v>
      </c>
      <c r="D100">
        <v>47.159087130799797</v>
      </c>
      <c r="F100" s="1">
        <f t="shared" si="4"/>
        <v>47.159087130799797</v>
      </c>
      <c r="H100" s="2">
        <f t="shared" si="5"/>
        <v>0.28759755750462096</v>
      </c>
      <c r="I100" s="2">
        <f t="shared" si="6"/>
        <v>1</v>
      </c>
      <c r="J100" s="2">
        <f t="shared" si="7"/>
        <v>14</v>
      </c>
      <c r="L100" t="str">
        <f>IF(AND($B100=L$1,areaSAS!$F100/(INDEX(maxArea_perResidue!$B$2:$B$21,MATCH($B100,maxArea_perResidue!$A$2:$A$21,0)))&gt;0),areaSAS!$F100/(INDEX(maxArea_perResidue!$B$2:$B$21,MATCH($B100,maxArea_perResidue!$A$2:$A$21,0))),"")</f>
        <v/>
      </c>
      <c r="M100">
        <f>IF(AND($B100=M$1,areaSAS!$F100/(INDEX(maxArea_perResidue!$B$2:$B$21,MATCH($B100,maxArea_perResidue!$A$2:$A$21,0)))&gt;0),areaSAS!$F100/(INDEX(maxArea_perResidue!$B$2:$B$21,MATCH($B100,maxArea_perResidue!$A$2:$A$21,0))),"")</f>
        <v>0.17795881936150867</v>
      </c>
      <c r="N100" t="str">
        <f>IF(AND($B100=N$1,areaSAS!$F100/(INDEX(maxArea_perResidue!$B$2:$B$21,MATCH($B100,maxArea_perResidue!$A$2:$A$21,0)))&gt;0),areaSAS!$F100/(INDEX(maxArea_perResidue!$B$2:$B$21,MATCH($B100,maxArea_perResidue!$A$2:$A$21,0))),"")</f>
        <v/>
      </c>
      <c r="O100" t="str">
        <f>IF(AND($B100=O$1,areaSAS!$F100/(INDEX(maxArea_perResidue!$B$2:$B$21,MATCH($B100,maxArea_perResidue!$A$2:$A$21,0)))&gt;0),areaSAS!$F100/(INDEX(maxArea_perResidue!$B$2:$B$21,MATCH($B100,maxArea_perResidue!$A$2:$A$21,0))),"")</f>
        <v/>
      </c>
      <c r="P100" t="str">
        <f>IF(AND($B100=P$1,areaSAS!$F100/(INDEX(maxArea_perResidue!$B$2:$B$21,MATCH($B100,maxArea_perResidue!$A$2:$A$21,0)))&gt;0),areaSAS!$F100/(INDEX(maxArea_perResidue!$B$2:$B$21,MATCH($B100,maxArea_perResidue!$A$2:$A$21,0))),"")</f>
        <v/>
      </c>
      <c r="Q100" t="str">
        <f>IF(AND($B100=Q$1,areaSAS!$F100/(INDEX(maxArea_perResidue!$B$2:$B$21,MATCH($B100,maxArea_perResidue!$A$2:$A$21,0)))&gt;0),areaSAS!$F100/(INDEX(maxArea_perResidue!$B$2:$B$21,MATCH($B100,maxArea_perResidue!$A$2:$A$21,0))),"")</f>
        <v/>
      </c>
      <c r="R100" t="str">
        <f>IF(AND($B100=R$1,areaSAS!$F100/(INDEX(maxArea_perResidue!$B$2:$B$21,MATCH($B100,maxArea_perResidue!$A$2:$A$21,0)))&gt;0),areaSAS!$F100/(INDEX(maxArea_perResidue!$B$2:$B$21,MATCH($B100,maxArea_perResidue!$A$2:$A$21,0))),"")</f>
        <v/>
      </c>
      <c r="S100" t="str">
        <f>IF(AND($B100=S$1,areaSAS!$F100/(INDEX(maxArea_perResidue!$B$2:$B$21,MATCH($B100,maxArea_perResidue!$A$2:$A$21,0)))&gt;0),areaSAS!$F100/(INDEX(maxArea_perResidue!$B$2:$B$21,MATCH($B100,maxArea_perResidue!$A$2:$A$21,0))),"")</f>
        <v/>
      </c>
      <c r="T100" t="str">
        <f>IF(AND($B100=T$1,areaSAS!$F100/(INDEX(maxArea_perResidue!$B$2:$B$21,MATCH($B100,maxArea_perResidue!$A$2:$A$21,0)))&gt;0),areaSAS!$F100/(INDEX(maxArea_perResidue!$B$2:$B$21,MATCH($B100,maxArea_perResidue!$A$2:$A$21,0))),"")</f>
        <v/>
      </c>
      <c r="U100" t="str">
        <f>IF(AND($B100=U$1,areaSAS!$F100/(INDEX(maxArea_perResidue!$B$2:$B$21,MATCH($B100,maxArea_perResidue!$A$2:$A$21,0)))&gt;0),areaSAS!$F100/(INDEX(maxArea_perResidue!$B$2:$B$21,MATCH($B100,maxArea_perResidue!$A$2:$A$21,0))),"")</f>
        <v/>
      </c>
      <c r="V100" t="str">
        <f>IF(AND($B100=V$1,areaSAS!$F100/(INDEX(maxArea_perResidue!$B$2:$B$21,MATCH($B100,maxArea_perResidue!$A$2:$A$21,0)))&gt;0),areaSAS!$F100/(INDEX(maxArea_perResidue!$B$2:$B$21,MATCH($B100,maxArea_perResidue!$A$2:$A$21,0))),"")</f>
        <v/>
      </c>
      <c r="W100" t="str">
        <f>IF(AND($B100=W$1,areaSAS!$F100/(INDEX(maxArea_perResidue!$B$2:$B$21,MATCH($B100,maxArea_perResidue!$A$2:$A$21,0)))&gt;0),areaSAS!$F100/(INDEX(maxArea_perResidue!$B$2:$B$21,MATCH($B100,maxArea_perResidue!$A$2:$A$21,0))),"")</f>
        <v/>
      </c>
      <c r="X100" t="str">
        <f>IF(AND($B100=X$1,areaSAS!$F100/(INDEX(maxArea_perResidue!$B$2:$B$21,MATCH($B100,maxArea_perResidue!$A$2:$A$21,0)))&gt;0),areaSAS!$F100/(INDEX(maxArea_perResidue!$B$2:$B$21,MATCH($B100,maxArea_perResidue!$A$2:$A$21,0))),"")</f>
        <v/>
      </c>
      <c r="Y100" t="str">
        <f>IF(AND($B100=Y$1,areaSAS!$F100/(INDEX(maxArea_perResidue!$B$2:$B$21,MATCH($B100,maxArea_perResidue!$A$2:$A$21,0)))&gt;0),areaSAS!$F100/(INDEX(maxArea_perResidue!$B$2:$B$21,MATCH($B100,maxArea_perResidue!$A$2:$A$21,0))),"")</f>
        <v/>
      </c>
      <c r="Z100" t="str">
        <f>IF(AND($B100=Z$1,areaSAS!$F100/(INDEX(maxArea_perResidue!$B$2:$B$21,MATCH($B100,maxArea_perResidue!$A$2:$A$21,0)))&gt;0),areaSAS!$F100/(INDEX(maxArea_perResidue!$B$2:$B$21,MATCH($B100,maxArea_perResidue!$A$2:$A$21,0))),"")</f>
        <v/>
      </c>
      <c r="AA100" t="str">
        <f>IF(AND($B100=AA$1,areaSAS!$F100/(INDEX(maxArea_perResidue!$B$2:$B$21,MATCH($B100,maxArea_perResidue!$A$2:$A$21,0)))&gt;0),areaSAS!$F100/(INDEX(maxArea_perResidue!$B$2:$B$21,MATCH($B100,maxArea_perResidue!$A$2:$A$21,0))),"")</f>
        <v/>
      </c>
      <c r="AB100" t="str">
        <f>IF(AND($B100=AB$1,areaSAS!$F100/(INDEX(maxArea_perResidue!$B$2:$B$21,MATCH($B100,maxArea_perResidue!$A$2:$A$21,0)))&gt;0),areaSAS!$F100/(INDEX(maxArea_perResidue!$B$2:$B$21,MATCH($B100,maxArea_perResidue!$A$2:$A$21,0))),"")</f>
        <v/>
      </c>
      <c r="AC100" t="str">
        <f>IF(AND($B100=AC$1,areaSAS!$F100/(INDEX(maxArea_perResidue!$B$2:$B$21,MATCH($B100,maxArea_perResidue!$A$2:$A$21,0)))&gt;0),areaSAS!$F100/(INDEX(maxArea_perResidue!$B$2:$B$21,MATCH($B100,maxArea_perResidue!$A$2:$A$21,0))),"")</f>
        <v/>
      </c>
      <c r="AD100" t="str">
        <f>IF(AND($B100=AD$1,areaSAS!$F100/(INDEX(maxArea_perResidue!$B$2:$B$21,MATCH($B100,maxArea_perResidue!$A$2:$A$21,0)))&gt;0),areaSAS!$F100/(INDEX(maxArea_perResidue!$B$2:$B$21,MATCH($B100,maxArea_perResidue!$A$2:$A$21,0))),"")</f>
        <v/>
      </c>
      <c r="AE100" s="5" t="str">
        <f>IF(AND($B100=AE$1,areaSAS!$F100/(INDEX(maxArea_perResidue!$B$2:$B$21,MATCH($B100,maxArea_perResidue!$A$2:$A$21,0)))&gt;0),areaSAS!$F100/(INDEX(maxArea_perResidue!$B$2:$B$21,MATCH($B100,maxArea_perResidue!$A$2:$A$21,0))),"")</f>
        <v/>
      </c>
    </row>
    <row r="101" spans="1:31" x14ac:dyDescent="0.3">
      <c r="A101">
        <v>100</v>
      </c>
      <c r="B101" t="s">
        <v>518</v>
      </c>
      <c r="C101" t="s">
        <v>99</v>
      </c>
      <c r="D101">
        <v>25.197270989418001</v>
      </c>
      <c r="F101" s="1">
        <f t="shared" si="4"/>
        <v>25.197270989418001</v>
      </c>
      <c r="H101" s="2">
        <f t="shared" si="5"/>
        <v>0.15366441619701812</v>
      </c>
      <c r="I101" s="2">
        <f t="shared" si="6"/>
        <v>1</v>
      </c>
      <c r="J101" s="2">
        <f t="shared" si="7"/>
        <v>13</v>
      </c>
      <c r="L101" t="str">
        <f>IF(AND($B101=L$1,areaSAS!$F101/(INDEX(maxArea_perResidue!$B$2:$B$21,MATCH($B101,maxArea_perResidue!$A$2:$A$21,0)))&gt;0),areaSAS!$F101/(INDEX(maxArea_perResidue!$B$2:$B$21,MATCH($B101,maxArea_perResidue!$A$2:$A$21,0))),"")</f>
        <v/>
      </c>
      <c r="M101" t="str">
        <f>IF(AND($B101=M$1,areaSAS!$F101/(INDEX(maxArea_perResidue!$B$2:$B$21,MATCH($B101,maxArea_perResidue!$A$2:$A$21,0)))&gt;0),areaSAS!$F101/(INDEX(maxArea_perResidue!$B$2:$B$21,MATCH($B101,maxArea_perResidue!$A$2:$A$21,0))),"")</f>
        <v/>
      </c>
      <c r="N101" t="str">
        <f>IF(AND($B101=N$1,areaSAS!$F101/(INDEX(maxArea_perResidue!$B$2:$B$21,MATCH($B101,maxArea_perResidue!$A$2:$A$21,0)))&gt;0),areaSAS!$F101/(INDEX(maxArea_perResidue!$B$2:$B$21,MATCH($B101,maxArea_perResidue!$A$2:$A$21,0))),"")</f>
        <v/>
      </c>
      <c r="O101" t="str">
        <f>IF(AND($B101=O$1,areaSAS!$F101/(INDEX(maxArea_perResidue!$B$2:$B$21,MATCH($B101,maxArea_perResidue!$A$2:$A$21,0)))&gt;0),areaSAS!$F101/(INDEX(maxArea_perResidue!$B$2:$B$21,MATCH($B101,maxArea_perResidue!$A$2:$A$21,0))),"")</f>
        <v/>
      </c>
      <c r="P101" t="str">
        <f>IF(AND($B101=P$1,areaSAS!$F101/(INDEX(maxArea_perResidue!$B$2:$B$21,MATCH($B101,maxArea_perResidue!$A$2:$A$21,0)))&gt;0),areaSAS!$F101/(INDEX(maxArea_perResidue!$B$2:$B$21,MATCH($B101,maxArea_perResidue!$A$2:$A$21,0))),"")</f>
        <v/>
      </c>
      <c r="Q101" t="str">
        <f>IF(AND($B101=Q$1,areaSAS!$F101/(INDEX(maxArea_perResidue!$B$2:$B$21,MATCH($B101,maxArea_perResidue!$A$2:$A$21,0)))&gt;0),areaSAS!$F101/(INDEX(maxArea_perResidue!$B$2:$B$21,MATCH($B101,maxArea_perResidue!$A$2:$A$21,0))),"")</f>
        <v/>
      </c>
      <c r="R101" t="str">
        <f>IF(AND($B101=R$1,areaSAS!$F101/(INDEX(maxArea_perResidue!$B$2:$B$21,MATCH($B101,maxArea_perResidue!$A$2:$A$21,0)))&gt;0),areaSAS!$F101/(INDEX(maxArea_perResidue!$B$2:$B$21,MATCH($B101,maxArea_perResidue!$A$2:$A$21,0))),"")</f>
        <v/>
      </c>
      <c r="S101" t="str">
        <f>IF(AND($B101=S$1,areaSAS!$F101/(INDEX(maxArea_perResidue!$B$2:$B$21,MATCH($B101,maxArea_perResidue!$A$2:$A$21,0)))&gt;0),areaSAS!$F101/(INDEX(maxArea_perResidue!$B$2:$B$21,MATCH($B101,maxArea_perResidue!$A$2:$A$21,0))),"")</f>
        <v/>
      </c>
      <c r="T101" t="str">
        <f>IF(AND($B101=T$1,areaSAS!$F101/(INDEX(maxArea_perResidue!$B$2:$B$21,MATCH($B101,maxArea_perResidue!$A$2:$A$21,0)))&gt;0),areaSAS!$F101/(INDEX(maxArea_perResidue!$B$2:$B$21,MATCH($B101,maxArea_perResidue!$A$2:$A$21,0))),"")</f>
        <v/>
      </c>
      <c r="U101" t="str">
        <f>IF(AND($B101=U$1,areaSAS!$F101/(INDEX(maxArea_perResidue!$B$2:$B$21,MATCH($B101,maxArea_perResidue!$A$2:$A$21,0)))&gt;0),areaSAS!$F101/(INDEX(maxArea_perResidue!$B$2:$B$21,MATCH($B101,maxArea_perResidue!$A$2:$A$21,0))),"")</f>
        <v/>
      </c>
      <c r="V101" t="str">
        <f>IF(AND($B101=V$1,areaSAS!$F101/(INDEX(maxArea_perResidue!$B$2:$B$21,MATCH($B101,maxArea_perResidue!$A$2:$A$21,0)))&gt;0),areaSAS!$F101/(INDEX(maxArea_perResidue!$B$2:$B$21,MATCH($B101,maxArea_perResidue!$A$2:$A$21,0))),"")</f>
        <v/>
      </c>
      <c r="W101" t="str">
        <f>IF(AND($B101=W$1,areaSAS!$F101/(INDEX(maxArea_perResidue!$B$2:$B$21,MATCH($B101,maxArea_perResidue!$A$2:$A$21,0)))&gt;0),areaSAS!$F101/(INDEX(maxArea_perResidue!$B$2:$B$21,MATCH($B101,maxArea_perResidue!$A$2:$A$21,0))),"")</f>
        <v/>
      </c>
      <c r="X101">
        <f>IF(AND($B101=X$1,areaSAS!$F101/(INDEX(maxArea_perResidue!$B$2:$B$21,MATCH($B101,maxArea_perResidue!$A$2:$A$21,0)))&gt;0),areaSAS!$F101/(INDEX(maxArea_perResidue!$B$2:$B$21,MATCH($B101,maxArea_perResidue!$A$2:$A$21,0))),"")</f>
        <v>0.25976568030327835</v>
      </c>
      <c r="Y101" t="str">
        <f>IF(AND($B101=Y$1,areaSAS!$F101/(INDEX(maxArea_perResidue!$B$2:$B$21,MATCH($B101,maxArea_perResidue!$A$2:$A$21,0)))&gt;0),areaSAS!$F101/(INDEX(maxArea_perResidue!$B$2:$B$21,MATCH($B101,maxArea_perResidue!$A$2:$A$21,0))),"")</f>
        <v/>
      </c>
      <c r="Z101" t="str">
        <f>IF(AND($B101=Z$1,areaSAS!$F101/(INDEX(maxArea_perResidue!$B$2:$B$21,MATCH($B101,maxArea_perResidue!$A$2:$A$21,0)))&gt;0),areaSAS!$F101/(INDEX(maxArea_perResidue!$B$2:$B$21,MATCH($B101,maxArea_perResidue!$A$2:$A$21,0))),"")</f>
        <v/>
      </c>
      <c r="AA101" t="str">
        <f>IF(AND($B101=AA$1,areaSAS!$F101/(INDEX(maxArea_perResidue!$B$2:$B$21,MATCH($B101,maxArea_perResidue!$A$2:$A$21,0)))&gt;0),areaSAS!$F101/(INDEX(maxArea_perResidue!$B$2:$B$21,MATCH($B101,maxArea_perResidue!$A$2:$A$21,0))),"")</f>
        <v/>
      </c>
      <c r="AB101" t="str">
        <f>IF(AND($B101=AB$1,areaSAS!$F101/(INDEX(maxArea_perResidue!$B$2:$B$21,MATCH($B101,maxArea_perResidue!$A$2:$A$21,0)))&gt;0),areaSAS!$F101/(INDEX(maxArea_perResidue!$B$2:$B$21,MATCH($B101,maxArea_perResidue!$A$2:$A$21,0))),"")</f>
        <v/>
      </c>
      <c r="AC101" t="str">
        <f>IF(AND($B101=AC$1,areaSAS!$F101/(INDEX(maxArea_perResidue!$B$2:$B$21,MATCH($B101,maxArea_perResidue!$A$2:$A$21,0)))&gt;0),areaSAS!$F101/(INDEX(maxArea_perResidue!$B$2:$B$21,MATCH($B101,maxArea_perResidue!$A$2:$A$21,0))),"")</f>
        <v/>
      </c>
      <c r="AD101" t="str">
        <f>IF(AND($B101=AD$1,areaSAS!$F101/(INDEX(maxArea_perResidue!$B$2:$B$21,MATCH($B101,maxArea_perResidue!$A$2:$A$21,0)))&gt;0),areaSAS!$F101/(INDEX(maxArea_perResidue!$B$2:$B$21,MATCH($B101,maxArea_perResidue!$A$2:$A$21,0))),"")</f>
        <v/>
      </c>
      <c r="AE101" s="5" t="str">
        <f>IF(AND($B101=AE$1,areaSAS!$F101/(INDEX(maxArea_perResidue!$B$2:$B$21,MATCH($B101,maxArea_perResidue!$A$2:$A$21,0)))&gt;0),areaSAS!$F101/(INDEX(maxArea_perResidue!$B$2:$B$21,MATCH($B101,maxArea_perResidue!$A$2:$A$21,0))),"")</f>
        <v/>
      </c>
    </row>
    <row r="102" spans="1:31" x14ac:dyDescent="0.3">
      <c r="A102">
        <v>101</v>
      </c>
      <c r="B102" t="s">
        <v>527</v>
      </c>
      <c r="C102" t="s">
        <v>100</v>
      </c>
      <c r="D102">
        <v>163.975965373218</v>
      </c>
      <c r="F102" s="1">
        <f t="shared" si="4"/>
        <v>163.975965373218</v>
      </c>
      <c r="H102" s="2">
        <f t="shared" si="5"/>
        <v>1</v>
      </c>
      <c r="I102" s="2">
        <f t="shared" si="6"/>
        <v>1</v>
      </c>
      <c r="J102" s="2">
        <f t="shared" si="7"/>
        <v>12</v>
      </c>
      <c r="L102" t="str">
        <f>IF(AND($B102=L$1,areaSAS!$F102/(INDEX(maxArea_perResidue!$B$2:$B$21,MATCH($B102,maxArea_perResidue!$A$2:$A$21,0)))&gt;0),areaSAS!$F102/(INDEX(maxArea_perResidue!$B$2:$B$21,MATCH($B102,maxArea_perResidue!$A$2:$A$21,0))),"")</f>
        <v/>
      </c>
      <c r="M102" t="str">
        <f>IF(AND($B102=M$1,areaSAS!$F102/(INDEX(maxArea_perResidue!$B$2:$B$21,MATCH($B102,maxArea_perResidue!$A$2:$A$21,0)))&gt;0),areaSAS!$F102/(INDEX(maxArea_perResidue!$B$2:$B$21,MATCH($B102,maxArea_perResidue!$A$2:$A$21,0))),"")</f>
        <v/>
      </c>
      <c r="N102" t="str">
        <f>IF(AND($B102=N$1,areaSAS!$F102/(INDEX(maxArea_perResidue!$B$2:$B$21,MATCH($B102,maxArea_perResidue!$A$2:$A$21,0)))&gt;0),areaSAS!$F102/(INDEX(maxArea_perResidue!$B$2:$B$21,MATCH($B102,maxArea_perResidue!$A$2:$A$21,0))),"")</f>
        <v/>
      </c>
      <c r="O102" t="str">
        <f>IF(AND($B102=O$1,areaSAS!$F102/(INDEX(maxArea_perResidue!$B$2:$B$21,MATCH($B102,maxArea_perResidue!$A$2:$A$21,0)))&gt;0),areaSAS!$F102/(INDEX(maxArea_perResidue!$B$2:$B$21,MATCH($B102,maxArea_perResidue!$A$2:$A$21,0))),"")</f>
        <v/>
      </c>
      <c r="P102" t="str">
        <f>IF(AND($B102=P$1,areaSAS!$F102/(INDEX(maxArea_perResidue!$B$2:$B$21,MATCH($B102,maxArea_perResidue!$A$2:$A$21,0)))&gt;0),areaSAS!$F102/(INDEX(maxArea_perResidue!$B$2:$B$21,MATCH($B102,maxArea_perResidue!$A$2:$A$21,0))),"")</f>
        <v/>
      </c>
      <c r="Q102" t="str">
        <f>IF(AND($B102=Q$1,areaSAS!$F102/(INDEX(maxArea_perResidue!$B$2:$B$21,MATCH($B102,maxArea_perResidue!$A$2:$A$21,0)))&gt;0),areaSAS!$F102/(INDEX(maxArea_perResidue!$B$2:$B$21,MATCH($B102,maxArea_perResidue!$A$2:$A$21,0))),"")</f>
        <v/>
      </c>
      <c r="R102" t="str">
        <f>IF(AND($B102=R$1,areaSAS!$F102/(INDEX(maxArea_perResidue!$B$2:$B$21,MATCH($B102,maxArea_perResidue!$A$2:$A$21,0)))&gt;0),areaSAS!$F102/(INDEX(maxArea_perResidue!$B$2:$B$21,MATCH($B102,maxArea_perResidue!$A$2:$A$21,0))),"")</f>
        <v/>
      </c>
      <c r="S102" t="str">
        <f>IF(AND($B102=S$1,areaSAS!$F102/(INDEX(maxArea_perResidue!$B$2:$B$21,MATCH($B102,maxArea_perResidue!$A$2:$A$21,0)))&gt;0),areaSAS!$F102/(INDEX(maxArea_perResidue!$B$2:$B$21,MATCH($B102,maxArea_perResidue!$A$2:$A$21,0))),"")</f>
        <v/>
      </c>
      <c r="T102" t="str">
        <f>IF(AND($B102=T$1,areaSAS!$F102/(INDEX(maxArea_perResidue!$B$2:$B$21,MATCH($B102,maxArea_perResidue!$A$2:$A$21,0)))&gt;0),areaSAS!$F102/(INDEX(maxArea_perResidue!$B$2:$B$21,MATCH($B102,maxArea_perResidue!$A$2:$A$21,0))),"")</f>
        <v/>
      </c>
      <c r="U102" t="str">
        <f>IF(AND($B102=U$1,areaSAS!$F102/(INDEX(maxArea_perResidue!$B$2:$B$21,MATCH($B102,maxArea_perResidue!$A$2:$A$21,0)))&gt;0),areaSAS!$F102/(INDEX(maxArea_perResidue!$B$2:$B$21,MATCH($B102,maxArea_perResidue!$A$2:$A$21,0))),"")</f>
        <v/>
      </c>
      <c r="V102" t="str">
        <f>IF(AND($B102=V$1,areaSAS!$F102/(INDEX(maxArea_perResidue!$B$2:$B$21,MATCH($B102,maxArea_perResidue!$A$2:$A$21,0)))&gt;0),areaSAS!$F102/(INDEX(maxArea_perResidue!$B$2:$B$21,MATCH($B102,maxArea_perResidue!$A$2:$A$21,0))),"")</f>
        <v/>
      </c>
      <c r="W102" t="str">
        <f>IF(AND($B102=W$1,areaSAS!$F102/(INDEX(maxArea_perResidue!$B$2:$B$21,MATCH($B102,maxArea_perResidue!$A$2:$A$21,0)))&gt;0),areaSAS!$F102/(INDEX(maxArea_perResidue!$B$2:$B$21,MATCH($B102,maxArea_perResidue!$A$2:$A$21,0))),"")</f>
        <v/>
      </c>
      <c r="X102" t="str">
        <f>IF(AND($B102=X$1,areaSAS!$F102/(INDEX(maxArea_perResidue!$B$2:$B$21,MATCH($B102,maxArea_perResidue!$A$2:$A$21,0)))&gt;0),areaSAS!$F102/(INDEX(maxArea_perResidue!$B$2:$B$21,MATCH($B102,maxArea_perResidue!$A$2:$A$21,0))),"")</f>
        <v/>
      </c>
      <c r="Y102" t="str">
        <f>IF(AND($B102=Y$1,areaSAS!$F102/(INDEX(maxArea_perResidue!$B$2:$B$21,MATCH($B102,maxArea_perResidue!$A$2:$A$21,0)))&gt;0),areaSAS!$F102/(INDEX(maxArea_perResidue!$B$2:$B$21,MATCH($B102,maxArea_perResidue!$A$2:$A$21,0))),"")</f>
        <v/>
      </c>
      <c r="Z102" t="str">
        <f>IF(AND($B102=Z$1,areaSAS!$F102/(INDEX(maxArea_perResidue!$B$2:$B$21,MATCH($B102,maxArea_perResidue!$A$2:$A$21,0)))&gt;0),areaSAS!$F102/(INDEX(maxArea_perResidue!$B$2:$B$21,MATCH($B102,maxArea_perResidue!$A$2:$A$21,0))),"")</f>
        <v/>
      </c>
      <c r="AA102" t="str">
        <f>IF(AND($B102=AA$1,areaSAS!$F102/(INDEX(maxArea_perResidue!$B$2:$B$21,MATCH($B102,maxArea_perResidue!$A$2:$A$21,0)))&gt;0),areaSAS!$F102/(INDEX(maxArea_perResidue!$B$2:$B$21,MATCH($B102,maxArea_perResidue!$A$2:$A$21,0))),"")</f>
        <v/>
      </c>
      <c r="AB102" t="str">
        <f>IF(AND($B102=AB$1,areaSAS!$F102/(INDEX(maxArea_perResidue!$B$2:$B$21,MATCH($B102,maxArea_perResidue!$A$2:$A$21,0)))&gt;0),areaSAS!$F102/(INDEX(maxArea_perResidue!$B$2:$B$21,MATCH($B102,maxArea_perResidue!$A$2:$A$21,0))),"")</f>
        <v/>
      </c>
      <c r="AC102" t="str">
        <f>IF(AND($B102=AC$1,areaSAS!$F102/(INDEX(maxArea_perResidue!$B$2:$B$21,MATCH($B102,maxArea_perResidue!$A$2:$A$21,0)))&gt;0),areaSAS!$F102/(INDEX(maxArea_perResidue!$B$2:$B$21,MATCH($B102,maxArea_perResidue!$A$2:$A$21,0))),"")</f>
        <v/>
      </c>
      <c r="AD102">
        <f>IF(AND($B102=AD$1,areaSAS!$F102/(INDEX(maxArea_perResidue!$B$2:$B$21,MATCH($B102,maxArea_perResidue!$A$2:$A$21,0)))&gt;0),areaSAS!$F102/(INDEX(maxArea_perResidue!$B$2:$B$21,MATCH($B102,maxArea_perResidue!$A$2:$A$21,0))),"")</f>
        <v>0.62112108095915908</v>
      </c>
      <c r="AE102" s="5" t="str">
        <f>IF(AND($B102=AE$1,areaSAS!$F102/(INDEX(maxArea_perResidue!$B$2:$B$21,MATCH($B102,maxArea_perResidue!$A$2:$A$21,0)))&gt;0),areaSAS!$F102/(INDEX(maxArea_perResidue!$B$2:$B$21,MATCH($B102,maxArea_perResidue!$A$2:$A$21,0))),"")</f>
        <v/>
      </c>
    </row>
    <row r="103" spans="1:31" x14ac:dyDescent="0.3">
      <c r="A103">
        <v>102</v>
      </c>
      <c r="B103" t="s">
        <v>518</v>
      </c>
      <c r="C103" t="s">
        <v>101</v>
      </c>
      <c r="D103">
        <v>85.229115486145005</v>
      </c>
      <c r="F103" s="1">
        <f t="shared" si="4"/>
        <v>85.229115486145005</v>
      </c>
      <c r="H103" s="2">
        <f t="shared" si="5"/>
        <v>0.51976590161953928</v>
      </c>
      <c r="I103" s="2">
        <f t="shared" si="6"/>
        <v>1</v>
      </c>
      <c r="J103" s="2">
        <f t="shared" si="7"/>
        <v>11</v>
      </c>
      <c r="L103" t="str">
        <f>IF(AND($B103=L$1,areaSAS!$F103/(INDEX(maxArea_perResidue!$B$2:$B$21,MATCH($B103,maxArea_perResidue!$A$2:$A$21,0)))&gt;0),areaSAS!$F103/(INDEX(maxArea_perResidue!$B$2:$B$21,MATCH($B103,maxArea_perResidue!$A$2:$A$21,0))),"")</f>
        <v/>
      </c>
      <c r="M103" t="str">
        <f>IF(AND($B103=M$1,areaSAS!$F103/(INDEX(maxArea_perResidue!$B$2:$B$21,MATCH($B103,maxArea_perResidue!$A$2:$A$21,0)))&gt;0),areaSAS!$F103/(INDEX(maxArea_perResidue!$B$2:$B$21,MATCH($B103,maxArea_perResidue!$A$2:$A$21,0))),"")</f>
        <v/>
      </c>
      <c r="N103" t="str">
        <f>IF(AND($B103=N$1,areaSAS!$F103/(INDEX(maxArea_perResidue!$B$2:$B$21,MATCH($B103,maxArea_perResidue!$A$2:$A$21,0)))&gt;0),areaSAS!$F103/(INDEX(maxArea_perResidue!$B$2:$B$21,MATCH($B103,maxArea_perResidue!$A$2:$A$21,0))),"")</f>
        <v/>
      </c>
      <c r="O103" t="str">
        <f>IF(AND($B103=O$1,areaSAS!$F103/(INDEX(maxArea_perResidue!$B$2:$B$21,MATCH($B103,maxArea_perResidue!$A$2:$A$21,0)))&gt;0),areaSAS!$F103/(INDEX(maxArea_perResidue!$B$2:$B$21,MATCH($B103,maxArea_perResidue!$A$2:$A$21,0))),"")</f>
        <v/>
      </c>
      <c r="P103" t="str">
        <f>IF(AND($B103=P$1,areaSAS!$F103/(INDEX(maxArea_perResidue!$B$2:$B$21,MATCH($B103,maxArea_perResidue!$A$2:$A$21,0)))&gt;0),areaSAS!$F103/(INDEX(maxArea_perResidue!$B$2:$B$21,MATCH($B103,maxArea_perResidue!$A$2:$A$21,0))),"")</f>
        <v/>
      </c>
      <c r="Q103" t="str">
        <f>IF(AND($B103=Q$1,areaSAS!$F103/(INDEX(maxArea_perResidue!$B$2:$B$21,MATCH($B103,maxArea_perResidue!$A$2:$A$21,0)))&gt;0),areaSAS!$F103/(INDEX(maxArea_perResidue!$B$2:$B$21,MATCH($B103,maxArea_perResidue!$A$2:$A$21,0))),"")</f>
        <v/>
      </c>
      <c r="R103" t="str">
        <f>IF(AND($B103=R$1,areaSAS!$F103/(INDEX(maxArea_perResidue!$B$2:$B$21,MATCH($B103,maxArea_perResidue!$A$2:$A$21,0)))&gt;0),areaSAS!$F103/(INDEX(maxArea_perResidue!$B$2:$B$21,MATCH($B103,maxArea_perResidue!$A$2:$A$21,0))),"")</f>
        <v/>
      </c>
      <c r="S103" t="str">
        <f>IF(AND($B103=S$1,areaSAS!$F103/(INDEX(maxArea_perResidue!$B$2:$B$21,MATCH($B103,maxArea_perResidue!$A$2:$A$21,0)))&gt;0),areaSAS!$F103/(INDEX(maxArea_perResidue!$B$2:$B$21,MATCH($B103,maxArea_perResidue!$A$2:$A$21,0))),"")</f>
        <v/>
      </c>
      <c r="T103" t="str">
        <f>IF(AND($B103=T$1,areaSAS!$F103/(INDEX(maxArea_perResidue!$B$2:$B$21,MATCH($B103,maxArea_perResidue!$A$2:$A$21,0)))&gt;0),areaSAS!$F103/(INDEX(maxArea_perResidue!$B$2:$B$21,MATCH($B103,maxArea_perResidue!$A$2:$A$21,0))),"")</f>
        <v/>
      </c>
      <c r="U103" t="str">
        <f>IF(AND($B103=U$1,areaSAS!$F103/(INDEX(maxArea_perResidue!$B$2:$B$21,MATCH($B103,maxArea_perResidue!$A$2:$A$21,0)))&gt;0),areaSAS!$F103/(INDEX(maxArea_perResidue!$B$2:$B$21,MATCH($B103,maxArea_perResidue!$A$2:$A$21,0))),"")</f>
        <v/>
      </c>
      <c r="V103" t="str">
        <f>IF(AND($B103=V$1,areaSAS!$F103/(INDEX(maxArea_perResidue!$B$2:$B$21,MATCH($B103,maxArea_perResidue!$A$2:$A$21,0)))&gt;0),areaSAS!$F103/(INDEX(maxArea_perResidue!$B$2:$B$21,MATCH($B103,maxArea_perResidue!$A$2:$A$21,0))),"")</f>
        <v/>
      </c>
      <c r="W103" t="str">
        <f>IF(AND($B103=W$1,areaSAS!$F103/(INDEX(maxArea_perResidue!$B$2:$B$21,MATCH($B103,maxArea_perResidue!$A$2:$A$21,0)))&gt;0),areaSAS!$F103/(INDEX(maxArea_perResidue!$B$2:$B$21,MATCH($B103,maxArea_perResidue!$A$2:$A$21,0))),"")</f>
        <v/>
      </c>
      <c r="X103">
        <f>IF(AND($B103=X$1,areaSAS!$F103/(INDEX(maxArea_perResidue!$B$2:$B$21,MATCH($B103,maxArea_perResidue!$A$2:$A$21,0)))&gt;0),areaSAS!$F103/(INDEX(maxArea_perResidue!$B$2:$B$21,MATCH($B103,maxArea_perResidue!$A$2:$A$21,0))),"")</f>
        <v>0.87865067511489692</v>
      </c>
      <c r="Y103" t="str">
        <f>IF(AND($B103=Y$1,areaSAS!$F103/(INDEX(maxArea_perResidue!$B$2:$B$21,MATCH($B103,maxArea_perResidue!$A$2:$A$21,0)))&gt;0),areaSAS!$F103/(INDEX(maxArea_perResidue!$B$2:$B$21,MATCH($B103,maxArea_perResidue!$A$2:$A$21,0))),"")</f>
        <v/>
      </c>
      <c r="Z103" t="str">
        <f>IF(AND($B103=Z$1,areaSAS!$F103/(INDEX(maxArea_perResidue!$B$2:$B$21,MATCH($B103,maxArea_perResidue!$A$2:$A$21,0)))&gt;0),areaSAS!$F103/(INDEX(maxArea_perResidue!$B$2:$B$21,MATCH($B103,maxArea_perResidue!$A$2:$A$21,0))),"")</f>
        <v/>
      </c>
      <c r="AA103" t="str">
        <f>IF(AND($B103=AA$1,areaSAS!$F103/(INDEX(maxArea_perResidue!$B$2:$B$21,MATCH($B103,maxArea_perResidue!$A$2:$A$21,0)))&gt;0),areaSAS!$F103/(INDEX(maxArea_perResidue!$B$2:$B$21,MATCH($B103,maxArea_perResidue!$A$2:$A$21,0))),"")</f>
        <v/>
      </c>
      <c r="AB103" t="str">
        <f>IF(AND($B103=AB$1,areaSAS!$F103/(INDEX(maxArea_perResidue!$B$2:$B$21,MATCH($B103,maxArea_perResidue!$A$2:$A$21,0)))&gt;0),areaSAS!$F103/(INDEX(maxArea_perResidue!$B$2:$B$21,MATCH($B103,maxArea_perResidue!$A$2:$A$21,0))),"")</f>
        <v/>
      </c>
      <c r="AC103" t="str">
        <f>IF(AND($B103=AC$1,areaSAS!$F103/(INDEX(maxArea_perResidue!$B$2:$B$21,MATCH($B103,maxArea_perResidue!$A$2:$A$21,0)))&gt;0),areaSAS!$F103/(INDEX(maxArea_perResidue!$B$2:$B$21,MATCH($B103,maxArea_perResidue!$A$2:$A$21,0))),"")</f>
        <v/>
      </c>
      <c r="AD103" t="str">
        <f>IF(AND($B103=AD$1,areaSAS!$F103/(INDEX(maxArea_perResidue!$B$2:$B$21,MATCH($B103,maxArea_perResidue!$A$2:$A$21,0)))&gt;0),areaSAS!$F103/(INDEX(maxArea_perResidue!$B$2:$B$21,MATCH($B103,maxArea_perResidue!$A$2:$A$21,0))),"")</f>
        <v/>
      </c>
      <c r="AE103" s="5" t="str">
        <f>IF(AND($B103=AE$1,areaSAS!$F103/(INDEX(maxArea_perResidue!$B$2:$B$21,MATCH($B103,maxArea_perResidue!$A$2:$A$21,0)))&gt;0),areaSAS!$F103/(INDEX(maxArea_perResidue!$B$2:$B$21,MATCH($B103,maxArea_perResidue!$A$2:$A$21,0))),"")</f>
        <v/>
      </c>
    </row>
    <row r="104" spans="1:31" x14ac:dyDescent="0.3">
      <c r="A104">
        <v>103</v>
      </c>
      <c r="B104" t="s">
        <v>521</v>
      </c>
      <c r="C104" t="s">
        <v>102</v>
      </c>
      <c r="D104">
        <v>70.608793422579694</v>
      </c>
      <c r="F104" s="1">
        <f t="shared" si="4"/>
        <v>70.608793422579694</v>
      </c>
      <c r="H104" s="2">
        <f t="shared" si="5"/>
        <v>0.4306045295227891</v>
      </c>
      <c r="I104" s="2">
        <f t="shared" si="6"/>
        <v>1</v>
      </c>
      <c r="J104" s="2">
        <f t="shared" si="7"/>
        <v>10</v>
      </c>
      <c r="L104" t="str">
        <f>IF(AND($B104=L$1,areaSAS!$F104/(INDEX(maxArea_perResidue!$B$2:$B$21,MATCH($B104,maxArea_perResidue!$A$2:$A$21,0)))&gt;0),areaSAS!$F104/(INDEX(maxArea_perResidue!$B$2:$B$21,MATCH($B104,maxArea_perResidue!$A$2:$A$21,0))),"")</f>
        <v/>
      </c>
      <c r="M104" t="str">
        <f>IF(AND($B104=M$1,areaSAS!$F104/(INDEX(maxArea_perResidue!$B$2:$B$21,MATCH($B104,maxArea_perResidue!$A$2:$A$21,0)))&gt;0),areaSAS!$F104/(INDEX(maxArea_perResidue!$B$2:$B$21,MATCH($B104,maxArea_perResidue!$A$2:$A$21,0))),"")</f>
        <v/>
      </c>
      <c r="N104">
        <f>IF(AND($B104=N$1,areaSAS!$F104/(INDEX(maxArea_perResidue!$B$2:$B$21,MATCH($B104,maxArea_perResidue!$A$2:$A$21,0)))&gt;0),areaSAS!$F104/(INDEX(maxArea_perResidue!$B$2:$B$21,MATCH($B104,maxArea_perResidue!$A$2:$A$21,0))),"")</f>
        <v>0.37758713060203047</v>
      </c>
      <c r="O104" t="str">
        <f>IF(AND($B104=O$1,areaSAS!$F104/(INDEX(maxArea_perResidue!$B$2:$B$21,MATCH($B104,maxArea_perResidue!$A$2:$A$21,0)))&gt;0),areaSAS!$F104/(INDEX(maxArea_perResidue!$B$2:$B$21,MATCH($B104,maxArea_perResidue!$A$2:$A$21,0))),"")</f>
        <v/>
      </c>
      <c r="P104" t="str">
        <f>IF(AND($B104=P$1,areaSAS!$F104/(INDEX(maxArea_perResidue!$B$2:$B$21,MATCH($B104,maxArea_perResidue!$A$2:$A$21,0)))&gt;0),areaSAS!$F104/(INDEX(maxArea_perResidue!$B$2:$B$21,MATCH($B104,maxArea_perResidue!$A$2:$A$21,0))),"")</f>
        <v/>
      </c>
      <c r="Q104" t="str">
        <f>IF(AND($B104=Q$1,areaSAS!$F104/(INDEX(maxArea_perResidue!$B$2:$B$21,MATCH($B104,maxArea_perResidue!$A$2:$A$21,0)))&gt;0),areaSAS!$F104/(INDEX(maxArea_perResidue!$B$2:$B$21,MATCH($B104,maxArea_perResidue!$A$2:$A$21,0))),"")</f>
        <v/>
      </c>
      <c r="R104" t="str">
        <f>IF(AND($B104=R$1,areaSAS!$F104/(INDEX(maxArea_perResidue!$B$2:$B$21,MATCH($B104,maxArea_perResidue!$A$2:$A$21,0)))&gt;0),areaSAS!$F104/(INDEX(maxArea_perResidue!$B$2:$B$21,MATCH($B104,maxArea_perResidue!$A$2:$A$21,0))),"")</f>
        <v/>
      </c>
      <c r="S104" t="str">
        <f>IF(AND($B104=S$1,areaSAS!$F104/(INDEX(maxArea_perResidue!$B$2:$B$21,MATCH($B104,maxArea_perResidue!$A$2:$A$21,0)))&gt;0),areaSAS!$F104/(INDEX(maxArea_perResidue!$B$2:$B$21,MATCH($B104,maxArea_perResidue!$A$2:$A$21,0))),"")</f>
        <v/>
      </c>
      <c r="T104" t="str">
        <f>IF(AND($B104=T$1,areaSAS!$F104/(INDEX(maxArea_perResidue!$B$2:$B$21,MATCH($B104,maxArea_perResidue!$A$2:$A$21,0)))&gt;0),areaSAS!$F104/(INDEX(maxArea_perResidue!$B$2:$B$21,MATCH($B104,maxArea_perResidue!$A$2:$A$21,0))),"")</f>
        <v/>
      </c>
      <c r="U104" t="str">
        <f>IF(AND($B104=U$1,areaSAS!$F104/(INDEX(maxArea_perResidue!$B$2:$B$21,MATCH($B104,maxArea_perResidue!$A$2:$A$21,0)))&gt;0),areaSAS!$F104/(INDEX(maxArea_perResidue!$B$2:$B$21,MATCH($B104,maxArea_perResidue!$A$2:$A$21,0))),"")</f>
        <v/>
      </c>
      <c r="V104" t="str">
        <f>IF(AND($B104=V$1,areaSAS!$F104/(INDEX(maxArea_perResidue!$B$2:$B$21,MATCH($B104,maxArea_perResidue!$A$2:$A$21,0)))&gt;0),areaSAS!$F104/(INDEX(maxArea_perResidue!$B$2:$B$21,MATCH($B104,maxArea_perResidue!$A$2:$A$21,0))),"")</f>
        <v/>
      </c>
      <c r="W104" t="str">
        <f>IF(AND($B104=W$1,areaSAS!$F104/(INDEX(maxArea_perResidue!$B$2:$B$21,MATCH($B104,maxArea_perResidue!$A$2:$A$21,0)))&gt;0),areaSAS!$F104/(INDEX(maxArea_perResidue!$B$2:$B$21,MATCH($B104,maxArea_perResidue!$A$2:$A$21,0))),"")</f>
        <v/>
      </c>
      <c r="X104" t="str">
        <f>IF(AND($B104=X$1,areaSAS!$F104/(INDEX(maxArea_perResidue!$B$2:$B$21,MATCH($B104,maxArea_perResidue!$A$2:$A$21,0)))&gt;0),areaSAS!$F104/(INDEX(maxArea_perResidue!$B$2:$B$21,MATCH($B104,maxArea_perResidue!$A$2:$A$21,0))),"")</f>
        <v/>
      </c>
      <c r="Y104" t="str">
        <f>IF(AND($B104=Y$1,areaSAS!$F104/(INDEX(maxArea_perResidue!$B$2:$B$21,MATCH($B104,maxArea_perResidue!$A$2:$A$21,0)))&gt;0),areaSAS!$F104/(INDEX(maxArea_perResidue!$B$2:$B$21,MATCH($B104,maxArea_perResidue!$A$2:$A$21,0))),"")</f>
        <v/>
      </c>
      <c r="Z104" t="str">
        <f>IF(AND($B104=Z$1,areaSAS!$F104/(INDEX(maxArea_perResidue!$B$2:$B$21,MATCH($B104,maxArea_perResidue!$A$2:$A$21,0)))&gt;0),areaSAS!$F104/(INDEX(maxArea_perResidue!$B$2:$B$21,MATCH($B104,maxArea_perResidue!$A$2:$A$21,0))),"")</f>
        <v/>
      </c>
      <c r="AA104" t="str">
        <f>IF(AND($B104=AA$1,areaSAS!$F104/(INDEX(maxArea_perResidue!$B$2:$B$21,MATCH($B104,maxArea_perResidue!$A$2:$A$21,0)))&gt;0),areaSAS!$F104/(INDEX(maxArea_perResidue!$B$2:$B$21,MATCH($B104,maxArea_perResidue!$A$2:$A$21,0))),"")</f>
        <v/>
      </c>
      <c r="AB104" t="str">
        <f>IF(AND($B104=AB$1,areaSAS!$F104/(INDEX(maxArea_perResidue!$B$2:$B$21,MATCH($B104,maxArea_perResidue!$A$2:$A$21,0)))&gt;0),areaSAS!$F104/(INDEX(maxArea_perResidue!$B$2:$B$21,MATCH($B104,maxArea_perResidue!$A$2:$A$21,0))),"")</f>
        <v/>
      </c>
      <c r="AC104" t="str">
        <f>IF(AND($B104=AC$1,areaSAS!$F104/(INDEX(maxArea_perResidue!$B$2:$B$21,MATCH($B104,maxArea_perResidue!$A$2:$A$21,0)))&gt;0),areaSAS!$F104/(INDEX(maxArea_perResidue!$B$2:$B$21,MATCH($B104,maxArea_perResidue!$A$2:$A$21,0))),"")</f>
        <v/>
      </c>
      <c r="AD104" t="str">
        <f>IF(AND($B104=AD$1,areaSAS!$F104/(INDEX(maxArea_perResidue!$B$2:$B$21,MATCH($B104,maxArea_perResidue!$A$2:$A$21,0)))&gt;0),areaSAS!$F104/(INDEX(maxArea_perResidue!$B$2:$B$21,MATCH($B104,maxArea_perResidue!$A$2:$A$21,0))),"")</f>
        <v/>
      </c>
      <c r="AE104" s="5" t="str">
        <f>IF(AND($B104=AE$1,areaSAS!$F104/(INDEX(maxArea_perResidue!$B$2:$B$21,MATCH($B104,maxArea_perResidue!$A$2:$A$21,0)))&gt;0),areaSAS!$F104/(INDEX(maxArea_perResidue!$B$2:$B$21,MATCH($B104,maxArea_perResidue!$A$2:$A$21,0))),"")</f>
        <v/>
      </c>
    </row>
    <row r="105" spans="1:31" x14ac:dyDescent="0.3">
      <c r="A105">
        <v>104</v>
      </c>
      <c r="B105" t="s">
        <v>518</v>
      </c>
      <c r="C105" t="s">
        <v>103</v>
      </c>
      <c r="D105">
        <v>65.658381223678504</v>
      </c>
      <c r="F105" s="1">
        <f t="shared" si="4"/>
        <v>65.658381223678504</v>
      </c>
      <c r="H105" s="2">
        <f t="shared" si="5"/>
        <v>0.40041466488235972</v>
      </c>
      <c r="I105" s="2">
        <f t="shared" si="6"/>
        <v>1</v>
      </c>
      <c r="J105" s="2">
        <f t="shared" si="7"/>
        <v>10</v>
      </c>
      <c r="L105" t="str">
        <f>IF(AND($B105=L$1,areaSAS!$F105/(INDEX(maxArea_perResidue!$B$2:$B$21,MATCH($B105,maxArea_perResidue!$A$2:$A$21,0)))&gt;0),areaSAS!$F105/(INDEX(maxArea_perResidue!$B$2:$B$21,MATCH($B105,maxArea_perResidue!$A$2:$A$21,0))),"")</f>
        <v/>
      </c>
      <c r="M105" t="str">
        <f>IF(AND($B105=M$1,areaSAS!$F105/(INDEX(maxArea_perResidue!$B$2:$B$21,MATCH($B105,maxArea_perResidue!$A$2:$A$21,0)))&gt;0),areaSAS!$F105/(INDEX(maxArea_perResidue!$B$2:$B$21,MATCH($B105,maxArea_perResidue!$A$2:$A$21,0))),"")</f>
        <v/>
      </c>
      <c r="N105" t="str">
        <f>IF(AND($B105=N$1,areaSAS!$F105/(INDEX(maxArea_perResidue!$B$2:$B$21,MATCH($B105,maxArea_perResidue!$A$2:$A$21,0)))&gt;0),areaSAS!$F105/(INDEX(maxArea_perResidue!$B$2:$B$21,MATCH($B105,maxArea_perResidue!$A$2:$A$21,0))),"")</f>
        <v/>
      </c>
      <c r="O105" t="str">
        <f>IF(AND($B105=O$1,areaSAS!$F105/(INDEX(maxArea_perResidue!$B$2:$B$21,MATCH($B105,maxArea_perResidue!$A$2:$A$21,0)))&gt;0),areaSAS!$F105/(INDEX(maxArea_perResidue!$B$2:$B$21,MATCH($B105,maxArea_perResidue!$A$2:$A$21,0))),"")</f>
        <v/>
      </c>
      <c r="P105" t="str">
        <f>IF(AND($B105=P$1,areaSAS!$F105/(INDEX(maxArea_perResidue!$B$2:$B$21,MATCH($B105,maxArea_perResidue!$A$2:$A$21,0)))&gt;0),areaSAS!$F105/(INDEX(maxArea_perResidue!$B$2:$B$21,MATCH($B105,maxArea_perResidue!$A$2:$A$21,0))),"")</f>
        <v/>
      </c>
      <c r="Q105" t="str">
        <f>IF(AND($B105=Q$1,areaSAS!$F105/(INDEX(maxArea_perResidue!$B$2:$B$21,MATCH($B105,maxArea_perResidue!$A$2:$A$21,0)))&gt;0),areaSAS!$F105/(INDEX(maxArea_perResidue!$B$2:$B$21,MATCH($B105,maxArea_perResidue!$A$2:$A$21,0))),"")</f>
        <v/>
      </c>
      <c r="R105" t="str">
        <f>IF(AND($B105=R$1,areaSAS!$F105/(INDEX(maxArea_perResidue!$B$2:$B$21,MATCH($B105,maxArea_perResidue!$A$2:$A$21,0)))&gt;0),areaSAS!$F105/(INDEX(maxArea_perResidue!$B$2:$B$21,MATCH($B105,maxArea_perResidue!$A$2:$A$21,0))),"")</f>
        <v/>
      </c>
      <c r="S105" t="str">
        <f>IF(AND($B105=S$1,areaSAS!$F105/(INDEX(maxArea_perResidue!$B$2:$B$21,MATCH($B105,maxArea_perResidue!$A$2:$A$21,0)))&gt;0),areaSAS!$F105/(INDEX(maxArea_perResidue!$B$2:$B$21,MATCH($B105,maxArea_perResidue!$A$2:$A$21,0))),"")</f>
        <v/>
      </c>
      <c r="T105" t="str">
        <f>IF(AND($B105=T$1,areaSAS!$F105/(INDEX(maxArea_perResidue!$B$2:$B$21,MATCH($B105,maxArea_perResidue!$A$2:$A$21,0)))&gt;0),areaSAS!$F105/(INDEX(maxArea_perResidue!$B$2:$B$21,MATCH($B105,maxArea_perResidue!$A$2:$A$21,0))),"")</f>
        <v/>
      </c>
      <c r="U105" t="str">
        <f>IF(AND($B105=U$1,areaSAS!$F105/(INDEX(maxArea_perResidue!$B$2:$B$21,MATCH($B105,maxArea_perResidue!$A$2:$A$21,0)))&gt;0),areaSAS!$F105/(INDEX(maxArea_perResidue!$B$2:$B$21,MATCH($B105,maxArea_perResidue!$A$2:$A$21,0))),"")</f>
        <v/>
      </c>
      <c r="V105" t="str">
        <f>IF(AND($B105=V$1,areaSAS!$F105/(INDEX(maxArea_perResidue!$B$2:$B$21,MATCH($B105,maxArea_perResidue!$A$2:$A$21,0)))&gt;0),areaSAS!$F105/(INDEX(maxArea_perResidue!$B$2:$B$21,MATCH($B105,maxArea_perResidue!$A$2:$A$21,0))),"")</f>
        <v/>
      </c>
      <c r="W105" t="str">
        <f>IF(AND($B105=W$1,areaSAS!$F105/(INDEX(maxArea_perResidue!$B$2:$B$21,MATCH($B105,maxArea_perResidue!$A$2:$A$21,0)))&gt;0),areaSAS!$F105/(INDEX(maxArea_perResidue!$B$2:$B$21,MATCH($B105,maxArea_perResidue!$A$2:$A$21,0))),"")</f>
        <v/>
      </c>
      <c r="X105">
        <f>IF(AND($B105=X$1,areaSAS!$F105/(INDEX(maxArea_perResidue!$B$2:$B$21,MATCH($B105,maxArea_perResidue!$A$2:$A$21,0)))&gt;0),areaSAS!$F105/(INDEX(maxArea_perResidue!$B$2:$B$21,MATCH($B105,maxArea_perResidue!$A$2:$A$21,0))),"")</f>
        <v>0.67689052807915984</v>
      </c>
      <c r="Y105" t="str">
        <f>IF(AND($B105=Y$1,areaSAS!$F105/(INDEX(maxArea_perResidue!$B$2:$B$21,MATCH($B105,maxArea_perResidue!$A$2:$A$21,0)))&gt;0),areaSAS!$F105/(INDEX(maxArea_perResidue!$B$2:$B$21,MATCH($B105,maxArea_perResidue!$A$2:$A$21,0))),"")</f>
        <v/>
      </c>
      <c r="Z105" t="str">
        <f>IF(AND($B105=Z$1,areaSAS!$F105/(INDEX(maxArea_perResidue!$B$2:$B$21,MATCH($B105,maxArea_perResidue!$A$2:$A$21,0)))&gt;0),areaSAS!$F105/(INDEX(maxArea_perResidue!$B$2:$B$21,MATCH($B105,maxArea_perResidue!$A$2:$A$21,0))),"")</f>
        <v/>
      </c>
      <c r="AA105" t="str">
        <f>IF(AND($B105=AA$1,areaSAS!$F105/(INDEX(maxArea_perResidue!$B$2:$B$21,MATCH($B105,maxArea_perResidue!$A$2:$A$21,0)))&gt;0),areaSAS!$F105/(INDEX(maxArea_perResidue!$B$2:$B$21,MATCH($B105,maxArea_perResidue!$A$2:$A$21,0))),"")</f>
        <v/>
      </c>
      <c r="AB105" t="str">
        <f>IF(AND($B105=AB$1,areaSAS!$F105/(INDEX(maxArea_perResidue!$B$2:$B$21,MATCH($B105,maxArea_perResidue!$A$2:$A$21,0)))&gt;0),areaSAS!$F105/(INDEX(maxArea_perResidue!$B$2:$B$21,MATCH($B105,maxArea_perResidue!$A$2:$A$21,0))),"")</f>
        <v/>
      </c>
      <c r="AC105" t="str">
        <f>IF(AND($B105=AC$1,areaSAS!$F105/(INDEX(maxArea_perResidue!$B$2:$B$21,MATCH($B105,maxArea_perResidue!$A$2:$A$21,0)))&gt;0),areaSAS!$F105/(INDEX(maxArea_perResidue!$B$2:$B$21,MATCH($B105,maxArea_perResidue!$A$2:$A$21,0))),"")</f>
        <v/>
      </c>
      <c r="AD105" t="str">
        <f>IF(AND($B105=AD$1,areaSAS!$F105/(INDEX(maxArea_perResidue!$B$2:$B$21,MATCH($B105,maxArea_perResidue!$A$2:$A$21,0)))&gt;0),areaSAS!$F105/(INDEX(maxArea_perResidue!$B$2:$B$21,MATCH($B105,maxArea_perResidue!$A$2:$A$21,0))),"")</f>
        <v/>
      </c>
      <c r="AE105" s="5" t="str">
        <f>IF(AND($B105=AE$1,areaSAS!$F105/(INDEX(maxArea_perResidue!$B$2:$B$21,MATCH($B105,maxArea_perResidue!$A$2:$A$21,0)))&gt;0),areaSAS!$F105/(INDEX(maxArea_perResidue!$B$2:$B$21,MATCH($B105,maxArea_perResidue!$A$2:$A$21,0))),"")</f>
        <v/>
      </c>
    </row>
    <row r="106" spans="1:31" x14ac:dyDescent="0.3">
      <c r="A106">
        <v>105</v>
      </c>
      <c r="B106" t="s">
        <v>517</v>
      </c>
      <c r="C106" t="s">
        <v>104</v>
      </c>
      <c r="D106">
        <v>28.749255344271599</v>
      </c>
      <c r="F106" s="1">
        <f t="shared" si="4"/>
        <v>28.749255344271599</v>
      </c>
      <c r="H106" s="2">
        <f t="shared" si="5"/>
        <v>0.17532603195130925</v>
      </c>
      <c r="I106" s="2">
        <f t="shared" si="6"/>
        <v>1</v>
      </c>
      <c r="J106" s="2">
        <f t="shared" si="7"/>
        <v>9</v>
      </c>
      <c r="L106" t="str">
        <f>IF(AND($B106=L$1,areaSAS!$F106/(INDEX(maxArea_perResidue!$B$2:$B$21,MATCH($B106,maxArea_perResidue!$A$2:$A$21,0)))&gt;0),areaSAS!$F106/(INDEX(maxArea_perResidue!$B$2:$B$21,MATCH($B106,maxArea_perResidue!$A$2:$A$21,0))),"")</f>
        <v/>
      </c>
      <c r="M106" t="str">
        <f>IF(AND($B106=M$1,areaSAS!$F106/(INDEX(maxArea_perResidue!$B$2:$B$21,MATCH($B106,maxArea_perResidue!$A$2:$A$21,0)))&gt;0),areaSAS!$F106/(INDEX(maxArea_perResidue!$B$2:$B$21,MATCH($B106,maxArea_perResidue!$A$2:$A$21,0))),"")</f>
        <v/>
      </c>
      <c r="N106" t="str">
        <f>IF(AND($B106=N$1,areaSAS!$F106/(INDEX(maxArea_perResidue!$B$2:$B$21,MATCH($B106,maxArea_perResidue!$A$2:$A$21,0)))&gt;0),areaSAS!$F106/(INDEX(maxArea_perResidue!$B$2:$B$21,MATCH($B106,maxArea_perResidue!$A$2:$A$21,0))),"")</f>
        <v/>
      </c>
      <c r="O106" t="str">
        <f>IF(AND($B106=O$1,areaSAS!$F106/(INDEX(maxArea_perResidue!$B$2:$B$21,MATCH($B106,maxArea_perResidue!$A$2:$A$21,0)))&gt;0),areaSAS!$F106/(INDEX(maxArea_perResidue!$B$2:$B$21,MATCH($B106,maxArea_perResidue!$A$2:$A$21,0))),"")</f>
        <v/>
      </c>
      <c r="P106" t="str">
        <f>IF(AND($B106=P$1,areaSAS!$F106/(INDEX(maxArea_perResidue!$B$2:$B$21,MATCH($B106,maxArea_perResidue!$A$2:$A$21,0)))&gt;0),areaSAS!$F106/(INDEX(maxArea_perResidue!$B$2:$B$21,MATCH($B106,maxArea_perResidue!$A$2:$A$21,0))),"")</f>
        <v/>
      </c>
      <c r="Q106" t="str">
        <f>IF(AND($B106=Q$1,areaSAS!$F106/(INDEX(maxArea_perResidue!$B$2:$B$21,MATCH($B106,maxArea_perResidue!$A$2:$A$21,0)))&gt;0),areaSAS!$F106/(INDEX(maxArea_perResidue!$B$2:$B$21,MATCH($B106,maxArea_perResidue!$A$2:$A$21,0))),"")</f>
        <v/>
      </c>
      <c r="R106" t="str">
        <f>IF(AND($B106=R$1,areaSAS!$F106/(INDEX(maxArea_perResidue!$B$2:$B$21,MATCH($B106,maxArea_perResidue!$A$2:$A$21,0)))&gt;0),areaSAS!$F106/(INDEX(maxArea_perResidue!$B$2:$B$21,MATCH($B106,maxArea_perResidue!$A$2:$A$21,0))),"")</f>
        <v/>
      </c>
      <c r="S106" t="str">
        <f>IF(AND($B106=S$1,areaSAS!$F106/(INDEX(maxArea_perResidue!$B$2:$B$21,MATCH($B106,maxArea_perResidue!$A$2:$A$21,0)))&gt;0),areaSAS!$F106/(INDEX(maxArea_perResidue!$B$2:$B$21,MATCH($B106,maxArea_perResidue!$A$2:$A$21,0))),"")</f>
        <v/>
      </c>
      <c r="T106" t="str">
        <f>IF(AND($B106=T$1,areaSAS!$F106/(INDEX(maxArea_perResidue!$B$2:$B$21,MATCH($B106,maxArea_perResidue!$A$2:$A$21,0)))&gt;0),areaSAS!$F106/(INDEX(maxArea_perResidue!$B$2:$B$21,MATCH($B106,maxArea_perResidue!$A$2:$A$21,0))),"")</f>
        <v/>
      </c>
      <c r="U106" t="str">
        <f>IF(AND($B106=U$1,areaSAS!$F106/(INDEX(maxArea_perResidue!$B$2:$B$21,MATCH($B106,maxArea_perResidue!$A$2:$A$21,0)))&gt;0),areaSAS!$F106/(INDEX(maxArea_perResidue!$B$2:$B$21,MATCH($B106,maxArea_perResidue!$A$2:$A$21,0))),"")</f>
        <v/>
      </c>
      <c r="V106" t="str">
        <f>IF(AND($B106=V$1,areaSAS!$F106/(INDEX(maxArea_perResidue!$B$2:$B$21,MATCH($B106,maxArea_perResidue!$A$2:$A$21,0)))&gt;0),areaSAS!$F106/(INDEX(maxArea_perResidue!$B$2:$B$21,MATCH($B106,maxArea_perResidue!$A$2:$A$21,0))),"")</f>
        <v/>
      </c>
      <c r="W106" t="str">
        <f>IF(AND($B106=W$1,areaSAS!$F106/(INDEX(maxArea_perResidue!$B$2:$B$21,MATCH($B106,maxArea_perResidue!$A$2:$A$21,0)))&gt;0),areaSAS!$F106/(INDEX(maxArea_perResidue!$B$2:$B$21,MATCH($B106,maxArea_perResidue!$A$2:$A$21,0))),"")</f>
        <v/>
      </c>
      <c r="X106" t="str">
        <f>IF(AND($B106=X$1,areaSAS!$F106/(INDEX(maxArea_perResidue!$B$2:$B$21,MATCH($B106,maxArea_perResidue!$A$2:$A$21,0)))&gt;0),areaSAS!$F106/(INDEX(maxArea_perResidue!$B$2:$B$21,MATCH($B106,maxArea_perResidue!$A$2:$A$21,0))),"")</f>
        <v/>
      </c>
      <c r="Y106">
        <f>IF(AND($B106=Y$1,areaSAS!$F106/(INDEX(maxArea_perResidue!$B$2:$B$21,MATCH($B106,maxArea_perResidue!$A$2:$A$21,0)))&gt;0),areaSAS!$F106/(INDEX(maxArea_perResidue!$B$2:$B$21,MATCH($B106,maxArea_perResidue!$A$2:$A$21,0))),"")</f>
        <v>0.19425172529913243</v>
      </c>
      <c r="Z106" t="str">
        <f>IF(AND($B106=Z$1,areaSAS!$F106/(INDEX(maxArea_perResidue!$B$2:$B$21,MATCH($B106,maxArea_perResidue!$A$2:$A$21,0)))&gt;0),areaSAS!$F106/(INDEX(maxArea_perResidue!$B$2:$B$21,MATCH($B106,maxArea_perResidue!$A$2:$A$21,0))),"")</f>
        <v/>
      </c>
      <c r="AA106" t="str">
        <f>IF(AND($B106=AA$1,areaSAS!$F106/(INDEX(maxArea_perResidue!$B$2:$B$21,MATCH($B106,maxArea_perResidue!$A$2:$A$21,0)))&gt;0),areaSAS!$F106/(INDEX(maxArea_perResidue!$B$2:$B$21,MATCH($B106,maxArea_perResidue!$A$2:$A$21,0))),"")</f>
        <v/>
      </c>
      <c r="AB106" t="str">
        <f>IF(AND($B106=AB$1,areaSAS!$F106/(INDEX(maxArea_perResidue!$B$2:$B$21,MATCH($B106,maxArea_perResidue!$A$2:$A$21,0)))&gt;0),areaSAS!$F106/(INDEX(maxArea_perResidue!$B$2:$B$21,MATCH($B106,maxArea_perResidue!$A$2:$A$21,0))),"")</f>
        <v/>
      </c>
      <c r="AC106" t="str">
        <f>IF(AND($B106=AC$1,areaSAS!$F106/(INDEX(maxArea_perResidue!$B$2:$B$21,MATCH($B106,maxArea_perResidue!$A$2:$A$21,0)))&gt;0),areaSAS!$F106/(INDEX(maxArea_perResidue!$B$2:$B$21,MATCH($B106,maxArea_perResidue!$A$2:$A$21,0))),"")</f>
        <v/>
      </c>
      <c r="AD106" t="str">
        <f>IF(AND($B106=AD$1,areaSAS!$F106/(INDEX(maxArea_perResidue!$B$2:$B$21,MATCH($B106,maxArea_perResidue!$A$2:$A$21,0)))&gt;0),areaSAS!$F106/(INDEX(maxArea_perResidue!$B$2:$B$21,MATCH($B106,maxArea_perResidue!$A$2:$A$21,0))),"")</f>
        <v/>
      </c>
      <c r="AE106" s="5" t="str">
        <f>IF(AND($B106=AE$1,areaSAS!$F106/(INDEX(maxArea_perResidue!$B$2:$B$21,MATCH($B106,maxArea_perResidue!$A$2:$A$21,0)))&gt;0),areaSAS!$F106/(INDEX(maxArea_perResidue!$B$2:$B$21,MATCH($B106,maxArea_perResidue!$A$2:$A$21,0))),"")</f>
        <v/>
      </c>
    </row>
    <row r="107" spans="1:31" x14ac:dyDescent="0.3">
      <c r="A107">
        <v>106</v>
      </c>
      <c r="B107" t="s">
        <v>518</v>
      </c>
      <c r="C107" t="s">
        <v>105</v>
      </c>
      <c r="D107">
        <v>28.6507048234343</v>
      </c>
      <c r="F107" s="1">
        <f t="shared" si="4"/>
        <v>28.6507048234343</v>
      </c>
      <c r="H107" s="2">
        <f t="shared" si="5"/>
        <v>0.17472502606234869</v>
      </c>
      <c r="I107" s="2">
        <f t="shared" si="6"/>
        <v>1</v>
      </c>
      <c r="J107" s="2">
        <f t="shared" si="7"/>
        <v>9</v>
      </c>
      <c r="L107" t="str">
        <f>IF(AND($B107=L$1,areaSAS!$F107/(INDEX(maxArea_perResidue!$B$2:$B$21,MATCH($B107,maxArea_perResidue!$A$2:$A$21,0)))&gt;0),areaSAS!$F107/(INDEX(maxArea_perResidue!$B$2:$B$21,MATCH($B107,maxArea_perResidue!$A$2:$A$21,0))),"")</f>
        <v/>
      </c>
      <c r="M107" t="str">
        <f>IF(AND($B107=M$1,areaSAS!$F107/(INDEX(maxArea_perResidue!$B$2:$B$21,MATCH($B107,maxArea_perResidue!$A$2:$A$21,0)))&gt;0),areaSAS!$F107/(INDEX(maxArea_perResidue!$B$2:$B$21,MATCH($B107,maxArea_perResidue!$A$2:$A$21,0))),"")</f>
        <v/>
      </c>
      <c r="N107" t="str">
        <f>IF(AND($B107=N$1,areaSAS!$F107/(INDEX(maxArea_perResidue!$B$2:$B$21,MATCH($B107,maxArea_perResidue!$A$2:$A$21,0)))&gt;0),areaSAS!$F107/(INDEX(maxArea_perResidue!$B$2:$B$21,MATCH($B107,maxArea_perResidue!$A$2:$A$21,0))),"")</f>
        <v/>
      </c>
      <c r="O107" t="str">
        <f>IF(AND($B107=O$1,areaSAS!$F107/(INDEX(maxArea_perResidue!$B$2:$B$21,MATCH($B107,maxArea_perResidue!$A$2:$A$21,0)))&gt;0),areaSAS!$F107/(INDEX(maxArea_perResidue!$B$2:$B$21,MATCH($B107,maxArea_perResidue!$A$2:$A$21,0))),"")</f>
        <v/>
      </c>
      <c r="P107" t="str">
        <f>IF(AND($B107=P$1,areaSAS!$F107/(INDEX(maxArea_perResidue!$B$2:$B$21,MATCH($B107,maxArea_perResidue!$A$2:$A$21,0)))&gt;0),areaSAS!$F107/(INDEX(maxArea_perResidue!$B$2:$B$21,MATCH($B107,maxArea_perResidue!$A$2:$A$21,0))),"")</f>
        <v/>
      </c>
      <c r="Q107" t="str">
        <f>IF(AND($B107=Q$1,areaSAS!$F107/(INDEX(maxArea_perResidue!$B$2:$B$21,MATCH($B107,maxArea_perResidue!$A$2:$A$21,0)))&gt;0),areaSAS!$F107/(INDEX(maxArea_perResidue!$B$2:$B$21,MATCH($B107,maxArea_perResidue!$A$2:$A$21,0))),"")</f>
        <v/>
      </c>
      <c r="R107" t="str">
        <f>IF(AND($B107=R$1,areaSAS!$F107/(INDEX(maxArea_perResidue!$B$2:$B$21,MATCH($B107,maxArea_perResidue!$A$2:$A$21,0)))&gt;0),areaSAS!$F107/(INDEX(maxArea_perResidue!$B$2:$B$21,MATCH($B107,maxArea_perResidue!$A$2:$A$21,0))),"")</f>
        <v/>
      </c>
      <c r="S107" t="str">
        <f>IF(AND($B107=S$1,areaSAS!$F107/(INDEX(maxArea_perResidue!$B$2:$B$21,MATCH($B107,maxArea_perResidue!$A$2:$A$21,0)))&gt;0),areaSAS!$F107/(INDEX(maxArea_perResidue!$B$2:$B$21,MATCH($B107,maxArea_perResidue!$A$2:$A$21,0))),"")</f>
        <v/>
      </c>
      <c r="T107" t="str">
        <f>IF(AND($B107=T$1,areaSAS!$F107/(INDEX(maxArea_perResidue!$B$2:$B$21,MATCH($B107,maxArea_perResidue!$A$2:$A$21,0)))&gt;0),areaSAS!$F107/(INDEX(maxArea_perResidue!$B$2:$B$21,MATCH($B107,maxArea_perResidue!$A$2:$A$21,0))),"")</f>
        <v/>
      </c>
      <c r="U107" t="str">
        <f>IF(AND($B107=U$1,areaSAS!$F107/(INDEX(maxArea_perResidue!$B$2:$B$21,MATCH($B107,maxArea_perResidue!$A$2:$A$21,0)))&gt;0),areaSAS!$F107/(INDEX(maxArea_perResidue!$B$2:$B$21,MATCH($B107,maxArea_perResidue!$A$2:$A$21,0))),"")</f>
        <v/>
      </c>
      <c r="V107" t="str">
        <f>IF(AND($B107=V$1,areaSAS!$F107/(INDEX(maxArea_perResidue!$B$2:$B$21,MATCH($B107,maxArea_perResidue!$A$2:$A$21,0)))&gt;0),areaSAS!$F107/(INDEX(maxArea_perResidue!$B$2:$B$21,MATCH($B107,maxArea_perResidue!$A$2:$A$21,0))),"")</f>
        <v/>
      </c>
      <c r="W107" t="str">
        <f>IF(AND($B107=W$1,areaSAS!$F107/(INDEX(maxArea_perResidue!$B$2:$B$21,MATCH($B107,maxArea_perResidue!$A$2:$A$21,0)))&gt;0),areaSAS!$F107/(INDEX(maxArea_perResidue!$B$2:$B$21,MATCH($B107,maxArea_perResidue!$A$2:$A$21,0))),"")</f>
        <v/>
      </c>
      <c r="X107">
        <f>IF(AND($B107=X$1,areaSAS!$F107/(INDEX(maxArea_perResidue!$B$2:$B$21,MATCH($B107,maxArea_perResidue!$A$2:$A$21,0)))&gt;0),areaSAS!$F107/(INDEX(maxArea_perResidue!$B$2:$B$21,MATCH($B107,maxArea_perResidue!$A$2:$A$21,0))),"")</f>
        <v>0.29536809096324018</v>
      </c>
      <c r="Y107" t="str">
        <f>IF(AND($B107=Y$1,areaSAS!$F107/(INDEX(maxArea_perResidue!$B$2:$B$21,MATCH($B107,maxArea_perResidue!$A$2:$A$21,0)))&gt;0),areaSAS!$F107/(INDEX(maxArea_perResidue!$B$2:$B$21,MATCH($B107,maxArea_perResidue!$A$2:$A$21,0))),"")</f>
        <v/>
      </c>
      <c r="Z107" t="str">
        <f>IF(AND($B107=Z$1,areaSAS!$F107/(INDEX(maxArea_perResidue!$B$2:$B$21,MATCH($B107,maxArea_perResidue!$A$2:$A$21,0)))&gt;0),areaSAS!$F107/(INDEX(maxArea_perResidue!$B$2:$B$21,MATCH($B107,maxArea_perResidue!$A$2:$A$21,0))),"")</f>
        <v/>
      </c>
      <c r="AA107" t="str">
        <f>IF(AND($B107=AA$1,areaSAS!$F107/(INDEX(maxArea_perResidue!$B$2:$B$21,MATCH($B107,maxArea_perResidue!$A$2:$A$21,0)))&gt;0),areaSAS!$F107/(INDEX(maxArea_perResidue!$B$2:$B$21,MATCH($B107,maxArea_perResidue!$A$2:$A$21,0))),"")</f>
        <v/>
      </c>
      <c r="AB107" t="str">
        <f>IF(AND($B107=AB$1,areaSAS!$F107/(INDEX(maxArea_perResidue!$B$2:$B$21,MATCH($B107,maxArea_perResidue!$A$2:$A$21,0)))&gt;0),areaSAS!$F107/(INDEX(maxArea_perResidue!$B$2:$B$21,MATCH($B107,maxArea_perResidue!$A$2:$A$21,0))),"")</f>
        <v/>
      </c>
      <c r="AC107" t="str">
        <f>IF(AND($B107=AC$1,areaSAS!$F107/(INDEX(maxArea_perResidue!$B$2:$B$21,MATCH($B107,maxArea_perResidue!$A$2:$A$21,0)))&gt;0),areaSAS!$F107/(INDEX(maxArea_perResidue!$B$2:$B$21,MATCH($B107,maxArea_perResidue!$A$2:$A$21,0))),"")</f>
        <v/>
      </c>
      <c r="AD107" t="str">
        <f>IF(AND($B107=AD$1,areaSAS!$F107/(INDEX(maxArea_perResidue!$B$2:$B$21,MATCH($B107,maxArea_perResidue!$A$2:$A$21,0)))&gt;0),areaSAS!$F107/(INDEX(maxArea_perResidue!$B$2:$B$21,MATCH($B107,maxArea_perResidue!$A$2:$A$21,0))),"")</f>
        <v/>
      </c>
      <c r="AE107" s="5" t="str">
        <f>IF(AND($B107=AE$1,areaSAS!$F107/(INDEX(maxArea_perResidue!$B$2:$B$21,MATCH($B107,maxArea_perResidue!$A$2:$A$21,0)))&gt;0),areaSAS!$F107/(INDEX(maxArea_perResidue!$B$2:$B$21,MATCH($B107,maxArea_perResidue!$A$2:$A$21,0))),"")</f>
        <v/>
      </c>
    </row>
    <row r="108" spans="1:31" x14ac:dyDescent="0.3">
      <c r="A108">
        <v>107</v>
      </c>
      <c r="B108" t="s">
        <v>528</v>
      </c>
      <c r="C108" t="s">
        <v>106</v>
      </c>
      <c r="D108">
        <v>116.43807787403</v>
      </c>
      <c r="F108" s="1">
        <f t="shared" si="4"/>
        <v>116.43807787403</v>
      </c>
      <c r="H108" s="2">
        <f t="shared" si="5"/>
        <v>0.710092345600837</v>
      </c>
      <c r="I108" s="2">
        <f t="shared" si="6"/>
        <v>1</v>
      </c>
      <c r="J108" s="2">
        <f t="shared" si="7"/>
        <v>9</v>
      </c>
      <c r="L108" t="str">
        <f>IF(AND($B108=L$1,areaSAS!$F108/(INDEX(maxArea_perResidue!$B$2:$B$21,MATCH($B108,maxArea_perResidue!$A$2:$A$21,0)))&gt;0),areaSAS!$F108/(INDEX(maxArea_perResidue!$B$2:$B$21,MATCH($B108,maxArea_perResidue!$A$2:$A$21,0))),"")</f>
        <v/>
      </c>
      <c r="M108" t="str">
        <f>IF(AND($B108=M$1,areaSAS!$F108/(INDEX(maxArea_perResidue!$B$2:$B$21,MATCH($B108,maxArea_perResidue!$A$2:$A$21,0)))&gt;0),areaSAS!$F108/(INDEX(maxArea_perResidue!$B$2:$B$21,MATCH($B108,maxArea_perResidue!$A$2:$A$21,0))),"")</f>
        <v/>
      </c>
      <c r="N108" t="str">
        <f>IF(AND($B108=N$1,areaSAS!$F108/(INDEX(maxArea_perResidue!$B$2:$B$21,MATCH($B108,maxArea_perResidue!$A$2:$A$21,0)))&gt;0),areaSAS!$F108/(INDEX(maxArea_perResidue!$B$2:$B$21,MATCH($B108,maxArea_perResidue!$A$2:$A$21,0))),"")</f>
        <v/>
      </c>
      <c r="O108" t="str">
        <f>IF(AND($B108=O$1,areaSAS!$F108/(INDEX(maxArea_perResidue!$B$2:$B$21,MATCH($B108,maxArea_perResidue!$A$2:$A$21,0)))&gt;0),areaSAS!$F108/(INDEX(maxArea_perResidue!$B$2:$B$21,MATCH($B108,maxArea_perResidue!$A$2:$A$21,0))),"")</f>
        <v/>
      </c>
      <c r="P108" t="str">
        <f>IF(AND($B108=P$1,areaSAS!$F108/(INDEX(maxArea_perResidue!$B$2:$B$21,MATCH($B108,maxArea_perResidue!$A$2:$A$21,0)))&gt;0),areaSAS!$F108/(INDEX(maxArea_perResidue!$B$2:$B$21,MATCH($B108,maxArea_perResidue!$A$2:$A$21,0))),"")</f>
        <v/>
      </c>
      <c r="Q108" t="str">
        <f>IF(AND($B108=Q$1,areaSAS!$F108/(INDEX(maxArea_perResidue!$B$2:$B$21,MATCH($B108,maxArea_perResidue!$A$2:$A$21,0)))&gt;0),areaSAS!$F108/(INDEX(maxArea_perResidue!$B$2:$B$21,MATCH($B108,maxArea_perResidue!$A$2:$A$21,0))),"")</f>
        <v/>
      </c>
      <c r="R108" t="str">
        <f>IF(AND($B108=R$1,areaSAS!$F108/(INDEX(maxArea_perResidue!$B$2:$B$21,MATCH($B108,maxArea_perResidue!$A$2:$A$21,0)))&gt;0),areaSAS!$F108/(INDEX(maxArea_perResidue!$B$2:$B$21,MATCH($B108,maxArea_perResidue!$A$2:$A$21,0))),"")</f>
        <v/>
      </c>
      <c r="S108" t="str">
        <f>IF(AND($B108=S$1,areaSAS!$F108/(INDEX(maxArea_perResidue!$B$2:$B$21,MATCH($B108,maxArea_perResidue!$A$2:$A$21,0)))&gt;0),areaSAS!$F108/(INDEX(maxArea_perResidue!$B$2:$B$21,MATCH($B108,maxArea_perResidue!$A$2:$A$21,0))),"")</f>
        <v/>
      </c>
      <c r="T108" t="str">
        <f>IF(AND($B108=T$1,areaSAS!$F108/(INDEX(maxArea_perResidue!$B$2:$B$21,MATCH($B108,maxArea_perResidue!$A$2:$A$21,0)))&gt;0),areaSAS!$F108/(INDEX(maxArea_perResidue!$B$2:$B$21,MATCH($B108,maxArea_perResidue!$A$2:$A$21,0))),"")</f>
        <v/>
      </c>
      <c r="U108" t="str">
        <f>IF(AND($B108=U$1,areaSAS!$F108/(INDEX(maxArea_perResidue!$B$2:$B$21,MATCH($B108,maxArea_perResidue!$A$2:$A$21,0)))&gt;0),areaSAS!$F108/(INDEX(maxArea_perResidue!$B$2:$B$21,MATCH($B108,maxArea_perResidue!$A$2:$A$21,0))),"")</f>
        <v/>
      </c>
      <c r="V108" t="str">
        <f>IF(AND($B108=V$1,areaSAS!$F108/(INDEX(maxArea_perResidue!$B$2:$B$21,MATCH($B108,maxArea_perResidue!$A$2:$A$21,0)))&gt;0),areaSAS!$F108/(INDEX(maxArea_perResidue!$B$2:$B$21,MATCH($B108,maxArea_perResidue!$A$2:$A$21,0))),"")</f>
        <v/>
      </c>
      <c r="W108" t="str">
        <f>IF(AND($B108=W$1,areaSAS!$F108/(INDEX(maxArea_perResidue!$B$2:$B$21,MATCH($B108,maxArea_perResidue!$A$2:$A$21,0)))&gt;0),areaSAS!$F108/(INDEX(maxArea_perResidue!$B$2:$B$21,MATCH($B108,maxArea_perResidue!$A$2:$A$21,0))),"")</f>
        <v/>
      </c>
      <c r="X108" t="str">
        <f>IF(AND($B108=X$1,areaSAS!$F108/(INDEX(maxArea_perResidue!$B$2:$B$21,MATCH($B108,maxArea_perResidue!$A$2:$A$21,0)))&gt;0),areaSAS!$F108/(INDEX(maxArea_perResidue!$B$2:$B$21,MATCH($B108,maxArea_perResidue!$A$2:$A$21,0))),"")</f>
        <v/>
      </c>
      <c r="Y108" t="str">
        <f>IF(AND($B108=Y$1,areaSAS!$F108/(INDEX(maxArea_perResidue!$B$2:$B$21,MATCH($B108,maxArea_perResidue!$A$2:$A$21,0)))&gt;0),areaSAS!$F108/(INDEX(maxArea_perResidue!$B$2:$B$21,MATCH($B108,maxArea_perResidue!$A$2:$A$21,0))),"")</f>
        <v/>
      </c>
      <c r="Z108" t="str">
        <f>IF(AND($B108=Z$1,areaSAS!$F108/(INDEX(maxArea_perResidue!$B$2:$B$21,MATCH($B108,maxArea_perResidue!$A$2:$A$21,0)))&gt;0),areaSAS!$F108/(INDEX(maxArea_perResidue!$B$2:$B$21,MATCH($B108,maxArea_perResidue!$A$2:$A$21,0))),"")</f>
        <v/>
      </c>
      <c r="AA108">
        <f>IF(AND($B108=AA$1,areaSAS!$F108/(INDEX(maxArea_perResidue!$B$2:$B$21,MATCH($B108,maxArea_perResidue!$A$2:$A$21,0)))&gt;0),areaSAS!$F108/(INDEX(maxArea_perResidue!$B$2:$B$21,MATCH($B108,maxArea_perResidue!$A$2:$A$21,0))),"")</f>
        <v>0.60962344436664917</v>
      </c>
      <c r="AB108" t="str">
        <f>IF(AND($B108=AB$1,areaSAS!$F108/(INDEX(maxArea_perResidue!$B$2:$B$21,MATCH($B108,maxArea_perResidue!$A$2:$A$21,0)))&gt;0),areaSAS!$F108/(INDEX(maxArea_perResidue!$B$2:$B$21,MATCH($B108,maxArea_perResidue!$A$2:$A$21,0))),"")</f>
        <v/>
      </c>
      <c r="AC108" t="str">
        <f>IF(AND($B108=AC$1,areaSAS!$F108/(INDEX(maxArea_perResidue!$B$2:$B$21,MATCH($B108,maxArea_perResidue!$A$2:$A$21,0)))&gt;0),areaSAS!$F108/(INDEX(maxArea_perResidue!$B$2:$B$21,MATCH($B108,maxArea_perResidue!$A$2:$A$21,0))),"")</f>
        <v/>
      </c>
      <c r="AD108" t="str">
        <f>IF(AND($B108=AD$1,areaSAS!$F108/(INDEX(maxArea_perResidue!$B$2:$B$21,MATCH($B108,maxArea_perResidue!$A$2:$A$21,0)))&gt;0),areaSAS!$F108/(INDEX(maxArea_perResidue!$B$2:$B$21,MATCH($B108,maxArea_perResidue!$A$2:$A$21,0))),"")</f>
        <v/>
      </c>
      <c r="AE108" s="5" t="str">
        <f>IF(AND($B108=AE$1,areaSAS!$F108/(INDEX(maxArea_perResidue!$B$2:$B$21,MATCH($B108,maxArea_perResidue!$A$2:$A$21,0)))&gt;0),areaSAS!$F108/(INDEX(maxArea_perResidue!$B$2:$B$21,MATCH($B108,maxArea_perResidue!$A$2:$A$21,0))),"")</f>
        <v/>
      </c>
    </row>
    <row r="109" spans="1:31" x14ac:dyDescent="0.3">
      <c r="A109">
        <v>108</v>
      </c>
      <c r="B109" t="s">
        <v>523</v>
      </c>
      <c r="C109" t="s">
        <v>107</v>
      </c>
      <c r="D109">
        <v>135.1496950984</v>
      </c>
      <c r="F109" s="1">
        <f t="shared" si="4"/>
        <v>135.1496950984</v>
      </c>
      <c r="H109" s="2">
        <f t="shared" si="5"/>
        <v>0.82420429598198808</v>
      </c>
      <c r="I109" s="2">
        <f t="shared" si="6"/>
        <v>1</v>
      </c>
      <c r="J109" s="2">
        <f t="shared" si="7"/>
        <v>9</v>
      </c>
      <c r="L109" t="str">
        <f>IF(AND($B109=L$1,areaSAS!$F109/(INDEX(maxArea_perResidue!$B$2:$B$21,MATCH($B109,maxArea_perResidue!$A$2:$A$21,0)))&gt;0),areaSAS!$F109/(INDEX(maxArea_perResidue!$B$2:$B$21,MATCH($B109,maxArea_perResidue!$A$2:$A$21,0))),"")</f>
        <v/>
      </c>
      <c r="M109" t="str">
        <f>IF(AND($B109=M$1,areaSAS!$F109/(INDEX(maxArea_perResidue!$B$2:$B$21,MATCH($B109,maxArea_perResidue!$A$2:$A$21,0)))&gt;0),areaSAS!$F109/(INDEX(maxArea_perResidue!$B$2:$B$21,MATCH($B109,maxArea_perResidue!$A$2:$A$21,0))),"")</f>
        <v/>
      </c>
      <c r="N109" t="str">
        <f>IF(AND($B109=N$1,areaSAS!$F109/(INDEX(maxArea_perResidue!$B$2:$B$21,MATCH($B109,maxArea_perResidue!$A$2:$A$21,0)))&gt;0),areaSAS!$F109/(INDEX(maxArea_perResidue!$B$2:$B$21,MATCH($B109,maxArea_perResidue!$A$2:$A$21,0))),"")</f>
        <v/>
      </c>
      <c r="O109" t="str">
        <f>IF(AND($B109=O$1,areaSAS!$F109/(INDEX(maxArea_perResidue!$B$2:$B$21,MATCH($B109,maxArea_perResidue!$A$2:$A$21,0)))&gt;0),areaSAS!$F109/(INDEX(maxArea_perResidue!$B$2:$B$21,MATCH($B109,maxArea_perResidue!$A$2:$A$21,0))),"")</f>
        <v/>
      </c>
      <c r="P109" t="str">
        <f>IF(AND($B109=P$1,areaSAS!$F109/(INDEX(maxArea_perResidue!$B$2:$B$21,MATCH($B109,maxArea_perResidue!$A$2:$A$21,0)))&gt;0),areaSAS!$F109/(INDEX(maxArea_perResidue!$B$2:$B$21,MATCH($B109,maxArea_perResidue!$A$2:$A$21,0))),"")</f>
        <v/>
      </c>
      <c r="Q109" t="str">
        <f>IF(AND($B109=Q$1,areaSAS!$F109/(INDEX(maxArea_perResidue!$B$2:$B$21,MATCH($B109,maxArea_perResidue!$A$2:$A$21,0)))&gt;0),areaSAS!$F109/(INDEX(maxArea_perResidue!$B$2:$B$21,MATCH($B109,maxArea_perResidue!$A$2:$A$21,0))),"")</f>
        <v/>
      </c>
      <c r="R109" t="str">
        <f>IF(AND($B109=R$1,areaSAS!$F109/(INDEX(maxArea_perResidue!$B$2:$B$21,MATCH($B109,maxArea_perResidue!$A$2:$A$21,0)))&gt;0),areaSAS!$F109/(INDEX(maxArea_perResidue!$B$2:$B$21,MATCH($B109,maxArea_perResidue!$A$2:$A$21,0))),"")</f>
        <v/>
      </c>
      <c r="S109" t="str">
        <f>IF(AND($B109=S$1,areaSAS!$F109/(INDEX(maxArea_perResidue!$B$2:$B$21,MATCH($B109,maxArea_perResidue!$A$2:$A$21,0)))&gt;0),areaSAS!$F109/(INDEX(maxArea_perResidue!$B$2:$B$21,MATCH($B109,maxArea_perResidue!$A$2:$A$21,0))),"")</f>
        <v/>
      </c>
      <c r="T109" t="str">
        <f>IF(AND($B109=T$1,areaSAS!$F109/(INDEX(maxArea_perResidue!$B$2:$B$21,MATCH($B109,maxArea_perResidue!$A$2:$A$21,0)))&gt;0),areaSAS!$F109/(INDEX(maxArea_perResidue!$B$2:$B$21,MATCH($B109,maxArea_perResidue!$A$2:$A$21,0))),"")</f>
        <v/>
      </c>
      <c r="U109" t="str">
        <f>IF(AND($B109=U$1,areaSAS!$F109/(INDEX(maxArea_perResidue!$B$2:$B$21,MATCH($B109,maxArea_perResidue!$A$2:$A$21,0)))&gt;0),areaSAS!$F109/(INDEX(maxArea_perResidue!$B$2:$B$21,MATCH($B109,maxArea_perResidue!$A$2:$A$21,0))),"")</f>
        <v/>
      </c>
      <c r="V109" t="str">
        <f>IF(AND($B109=V$1,areaSAS!$F109/(INDEX(maxArea_perResidue!$B$2:$B$21,MATCH($B109,maxArea_perResidue!$A$2:$A$21,0)))&gt;0),areaSAS!$F109/(INDEX(maxArea_perResidue!$B$2:$B$21,MATCH($B109,maxArea_perResidue!$A$2:$A$21,0))),"")</f>
        <v/>
      </c>
      <c r="W109" t="str">
        <f>IF(AND($B109=W$1,areaSAS!$F109/(INDEX(maxArea_perResidue!$B$2:$B$21,MATCH($B109,maxArea_perResidue!$A$2:$A$21,0)))&gt;0),areaSAS!$F109/(INDEX(maxArea_perResidue!$B$2:$B$21,MATCH($B109,maxArea_perResidue!$A$2:$A$21,0))),"")</f>
        <v/>
      </c>
      <c r="X109" t="str">
        <f>IF(AND($B109=X$1,areaSAS!$F109/(INDEX(maxArea_perResidue!$B$2:$B$21,MATCH($B109,maxArea_perResidue!$A$2:$A$21,0)))&gt;0),areaSAS!$F109/(INDEX(maxArea_perResidue!$B$2:$B$21,MATCH($B109,maxArea_perResidue!$A$2:$A$21,0))),"")</f>
        <v/>
      </c>
      <c r="Y109" t="str">
        <f>IF(AND($B109=Y$1,areaSAS!$F109/(INDEX(maxArea_perResidue!$B$2:$B$21,MATCH($B109,maxArea_perResidue!$A$2:$A$21,0)))&gt;0),areaSAS!$F109/(INDEX(maxArea_perResidue!$B$2:$B$21,MATCH($B109,maxArea_perResidue!$A$2:$A$21,0))),"")</f>
        <v/>
      </c>
      <c r="Z109" t="str">
        <f>IF(AND($B109=Z$1,areaSAS!$F109/(INDEX(maxArea_perResidue!$B$2:$B$21,MATCH($B109,maxArea_perResidue!$A$2:$A$21,0)))&gt;0),areaSAS!$F109/(INDEX(maxArea_perResidue!$B$2:$B$21,MATCH($B109,maxArea_perResidue!$A$2:$A$21,0))),"")</f>
        <v/>
      </c>
      <c r="AA109" t="str">
        <f>IF(AND($B109=AA$1,areaSAS!$F109/(INDEX(maxArea_perResidue!$B$2:$B$21,MATCH($B109,maxArea_perResidue!$A$2:$A$21,0)))&gt;0),areaSAS!$F109/(INDEX(maxArea_perResidue!$B$2:$B$21,MATCH($B109,maxArea_perResidue!$A$2:$A$21,0))),"")</f>
        <v/>
      </c>
      <c r="AB109" t="str">
        <f>IF(AND($B109=AB$1,areaSAS!$F109/(INDEX(maxArea_perResidue!$B$2:$B$21,MATCH($B109,maxArea_perResidue!$A$2:$A$21,0)))&gt;0),areaSAS!$F109/(INDEX(maxArea_perResidue!$B$2:$B$21,MATCH($B109,maxArea_perResidue!$A$2:$A$21,0))),"")</f>
        <v/>
      </c>
      <c r="AC109">
        <f>IF(AND($B109=AC$1,areaSAS!$F109/(INDEX(maxArea_perResidue!$B$2:$B$21,MATCH($B109,maxArea_perResidue!$A$2:$A$21,0)))&gt;0),areaSAS!$F109/(INDEX(maxArea_perResidue!$B$2:$B$21,MATCH($B109,maxArea_perResidue!$A$2:$A$21,0))),"")</f>
        <v>0.59276182060701754</v>
      </c>
      <c r="AD109" t="str">
        <f>IF(AND($B109=AD$1,areaSAS!$F109/(INDEX(maxArea_perResidue!$B$2:$B$21,MATCH($B109,maxArea_perResidue!$A$2:$A$21,0)))&gt;0),areaSAS!$F109/(INDEX(maxArea_perResidue!$B$2:$B$21,MATCH($B109,maxArea_perResidue!$A$2:$A$21,0))),"")</f>
        <v/>
      </c>
      <c r="AE109" s="5" t="str">
        <f>IF(AND($B109=AE$1,areaSAS!$F109/(INDEX(maxArea_perResidue!$B$2:$B$21,MATCH($B109,maxArea_perResidue!$A$2:$A$21,0)))&gt;0),areaSAS!$F109/(INDEX(maxArea_perResidue!$B$2:$B$21,MATCH($B109,maxArea_perResidue!$A$2:$A$21,0))),"")</f>
        <v/>
      </c>
    </row>
    <row r="110" spans="1:31" x14ac:dyDescent="0.3">
      <c r="A110">
        <v>109</v>
      </c>
      <c r="B110" t="s">
        <v>518</v>
      </c>
      <c r="C110" t="s">
        <v>108</v>
      </c>
      <c r="D110">
        <v>46.677382379770201</v>
      </c>
      <c r="F110" s="1">
        <f t="shared" si="4"/>
        <v>46.677382379770201</v>
      </c>
      <c r="H110" s="2">
        <f t="shared" si="5"/>
        <v>0.28465990289204884</v>
      </c>
      <c r="I110" s="2">
        <f t="shared" si="6"/>
        <v>1</v>
      </c>
      <c r="J110" s="2">
        <f t="shared" si="7"/>
        <v>9</v>
      </c>
      <c r="L110" t="str">
        <f>IF(AND($B110=L$1,areaSAS!$F110/(INDEX(maxArea_perResidue!$B$2:$B$21,MATCH($B110,maxArea_perResidue!$A$2:$A$21,0)))&gt;0),areaSAS!$F110/(INDEX(maxArea_perResidue!$B$2:$B$21,MATCH($B110,maxArea_perResidue!$A$2:$A$21,0))),"")</f>
        <v/>
      </c>
      <c r="M110" t="str">
        <f>IF(AND($B110=M$1,areaSAS!$F110/(INDEX(maxArea_perResidue!$B$2:$B$21,MATCH($B110,maxArea_perResidue!$A$2:$A$21,0)))&gt;0),areaSAS!$F110/(INDEX(maxArea_perResidue!$B$2:$B$21,MATCH($B110,maxArea_perResidue!$A$2:$A$21,0))),"")</f>
        <v/>
      </c>
      <c r="N110" t="str">
        <f>IF(AND($B110=N$1,areaSAS!$F110/(INDEX(maxArea_perResidue!$B$2:$B$21,MATCH($B110,maxArea_perResidue!$A$2:$A$21,0)))&gt;0),areaSAS!$F110/(INDEX(maxArea_perResidue!$B$2:$B$21,MATCH($B110,maxArea_perResidue!$A$2:$A$21,0))),"")</f>
        <v/>
      </c>
      <c r="O110" t="str">
        <f>IF(AND($B110=O$1,areaSAS!$F110/(INDEX(maxArea_perResidue!$B$2:$B$21,MATCH($B110,maxArea_perResidue!$A$2:$A$21,0)))&gt;0),areaSAS!$F110/(INDEX(maxArea_perResidue!$B$2:$B$21,MATCH($B110,maxArea_perResidue!$A$2:$A$21,0))),"")</f>
        <v/>
      </c>
      <c r="P110" t="str">
        <f>IF(AND($B110=P$1,areaSAS!$F110/(INDEX(maxArea_perResidue!$B$2:$B$21,MATCH($B110,maxArea_perResidue!$A$2:$A$21,0)))&gt;0),areaSAS!$F110/(INDEX(maxArea_perResidue!$B$2:$B$21,MATCH($B110,maxArea_perResidue!$A$2:$A$21,0))),"")</f>
        <v/>
      </c>
      <c r="Q110" t="str">
        <f>IF(AND($B110=Q$1,areaSAS!$F110/(INDEX(maxArea_perResidue!$B$2:$B$21,MATCH($B110,maxArea_perResidue!$A$2:$A$21,0)))&gt;0),areaSAS!$F110/(INDEX(maxArea_perResidue!$B$2:$B$21,MATCH($B110,maxArea_perResidue!$A$2:$A$21,0))),"")</f>
        <v/>
      </c>
      <c r="R110" t="str">
        <f>IF(AND($B110=R$1,areaSAS!$F110/(INDEX(maxArea_perResidue!$B$2:$B$21,MATCH($B110,maxArea_perResidue!$A$2:$A$21,0)))&gt;0),areaSAS!$F110/(INDEX(maxArea_perResidue!$B$2:$B$21,MATCH($B110,maxArea_perResidue!$A$2:$A$21,0))),"")</f>
        <v/>
      </c>
      <c r="S110" t="str">
        <f>IF(AND($B110=S$1,areaSAS!$F110/(INDEX(maxArea_perResidue!$B$2:$B$21,MATCH($B110,maxArea_perResidue!$A$2:$A$21,0)))&gt;0),areaSAS!$F110/(INDEX(maxArea_perResidue!$B$2:$B$21,MATCH($B110,maxArea_perResidue!$A$2:$A$21,0))),"")</f>
        <v/>
      </c>
      <c r="T110" t="str">
        <f>IF(AND($B110=T$1,areaSAS!$F110/(INDEX(maxArea_perResidue!$B$2:$B$21,MATCH($B110,maxArea_perResidue!$A$2:$A$21,0)))&gt;0),areaSAS!$F110/(INDEX(maxArea_perResidue!$B$2:$B$21,MATCH($B110,maxArea_perResidue!$A$2:$A$21,0))),"")</f>
        <v/>
      </c>
      <c r="U110" t="str">
        <f>IF(AND($B110=U$1,areaSAS!$F110/(INDEX(maxArea_perResidue!$B$2:$B$21,MATCH($B110,maxArea_perResidue!$A$2:$A$21,0)))&gt;0),areaSAS!$F110/(INDEX(maxArea_perResidue!$B$2:$B$21,MATCH($B110,maxArea_perResidue!$A$2:$A$21,0))),"")</f>
        <v/>
      </c>
      <c r="V110" t="str">
        <f>IF(AND($B110=V$1,areaSAS!$F110/(INDEX(maxArea_perResidue!$B$2:$B$21,MATCH($B110,maxArea_perResidue!$A$2:$A$21,0)))&gt;0),areaSAS!$F110/(INDEX(maxArea_perResidue!$B$2:$B$21,MATCH($B110,maxArea_perResidue!$A$2:$A$21,0))),"")</f>
        <v/>
      </c>
      <c r="W110" t="str">
        <f>IF(AND($B110=W$1,areaSAS!$F110/(INDEX(maxArea_perResidue!$B$2:$B$21,MATCH($B110,maxArea_perResidue!$A$2:$A$21,0)))&gt;0),areaSAS!$F110/(INDEX(maxArea_perResidue!$B$2:$B$21,MATCH($B110,maxArea_perResidue!$A$2:$A$21,0))),"")</f>
        <v/>
      </c>
      <c r="X110">
        <f>IF(AND($B110=X$1,areaSAS!$F110/(INDEX(maxArea_perResidue!$B$2:$B$21,MATCH($B110,maxArea_perResidue!$A$2:$A$21,0)))&gt;0),areaSAS!$F110/(INDEX(maxArea_perResidue!$B$2:$B$21,MATCH($B110,maxArea_perResidue!$A$2:$A$21,0))),"")</f>
        <v>0.4812101276264969</v>
      </c>
      <c r="Y110" t="str">
        <f>IF(AND($B110=Y$1,areaSAS!$F110/(INDEX(maxArea_perResidue!$B$2:$B$21,MATCH($B110,maxArea_perResidue!$A$2:$A$21,0)))&gt;0),areaSAS!$F110/(INDEX(maxArea_perResidue!$B$2:$B$21,MATCH($B110,maxArea_perResidue!$A$2:$A$21,0))),"")</f>
        <v/>
      </c>
      <c r="Z110" t="str">
        <f>IF(AND($B110=Z$1,areaSAS!$F110/(INDEX(maxArea_perResidue!$B$2:$B$21,MATCH($B110,maxArea_perResidue!$A$2:$A$21,0)))&gt;0),areaSAS!$F110/(INDEX(maxArea_perResidue!$B$2:$B$21,MATCH($B110,maxArea_perResidue!$A$2:$A$21,0))),"")</f>
        <v/>
      </c>
      <c r="AA110" t="str">
        <f>IF(AND($B110=AA$1,areaSAS!$F110/(INDEX(maxArea_perResidue!$B$2:$B$21,MATCH($B110,maxArea_perResidue!$A$2:$A$21,0)))&gt;0),areaSAS!$F110/(INDEX(maxArea_perResidue!$B$2:$B$21,MATCH($B110,maxArea_perResidue!$A$2:$A$21,0))),"")</f>
        <v/>
      </c>
      <c r="AB110" t="str">
        <f>IF(AND($B110=AB$1,areaSAS!$F110/(INDEX(maxArea_perResidue!$B$2:$B$21,MATCH($B110,maxArea_perResidue!$A$2:$A$21,0)))&gt;0),areaSAS!$F110/(INDEX(maxArea_perResidue!$B$2:$B$21,MATCH($B110,maxArea_perResidue!$A$2:$A$21,0))),"")</f>
        <v/>
      </c>
      <c r="AC110" t="str">
        <f>IF(AND($B110=AC$1,areaSAS!$F110/(INDEX(maxArea_perResidue!$B$2:$B$21,MATCH($B110,maxArea_perResidue!$A$2:$A$21,0)))&gt;0),areaSAS!$F110/(INDEX(maxArea_perResidue!$B$2:$B$21,MATCH($B110,maxArea_perResidue!$A$2:$A$21,0))),"")</f>
        <v/>
      </c>
      <c r="AD110" t="str">
        <f>IF(AND($B110=AD$1,areaSAS!$F110/(INDEX(maxArea_perResidue!$B$2:$B$21,MATCH($B110,maxArea_perResidue!$A$2:$A$21,0)))&gt;0),areaSAS!$F110/(INDEX(maxArea_perResidue!$B$2:$B$21,MATCH($B110,maxArea_perResidue!$A$2:$A$21,0))),"")</f>
        <v/>
      </c>
      <c r="AE110" s="5" t="str">
        <f>IF(AND($B110=AE$1,areaSAS!$F110/(INDEX(maxArea_perResidue!$B$2:$B$21,MATCH($B110,maxArea_perResidue!$A$2:$A$21,0)))&gt;0),areaSAS!$F110/(INDEX(maxArea_perResidue!$B$2:$B$21,MATCH($B110,maxArea_perResidue!$A$2:$A$21,0))),"")</f>
        <v/>
      </c>
    </row>
    <row r="111" spans="1:31" x14ac:dyDescent="0.3">
      <c r="A111">
        <v>110</v>
      </c>
      <c r="B111" t="s">
        <v>532</v>
      </c>
      <c r="C111" t="s">
        <v>109</v>
      </c>
      <c r="D111">
        <v>147.38036489486601</v>
      </c>
      <c r="F111" s="1">
        <f t="shared" si="4"/>
        <v>147.38036489486601</v>
      </c>
      <c r="H111" s="2">
        <f t="shared" si="5"/>
        <v>0.89879248193124195</v>
      </c>
      <c r="I111" s="2">
        <f t="shared" si="6"/>
        <v>1</v>
      </c>
      <c r="J111" s="2">
        <f t="shared" si="7"/>
        <v>9</v>
      </c>
      <c r="L111" t="str">
        <f>IF(AND($B111=L$1,areaSAS!$F111/(INDEX(maxArea_perResidue!$B$2:$B$21,MATCH($B111,maxArea_perResidue!$A$2:$A$21,0)))&gt;0),areaSAS!$F111/(INDEX(maxArea_perResidue!$B$2:$B$21,MATCH($B111,maxArea_perResidue!$A$2:$A$21,0))),"")</f>
        <v/>
      </c>
      <c r="M111" t="str">
        <f>IF(AND($B111=M$1,areaSAS!$F111/(INDEX(maxArea_perResidue!$B$2:$B$21,MATCH($B111,maxArea_perResidue!$A$2:$A$21,0)))&gt;0),areaSAS!$F111/(INDEX(maxArea_perResidue!$B$2:$B$21,MATCH($B111,maxArea_perResidue!$A$2:$A$21,0))),"")</f>
        <v/>
      </c>
      <c r="N111" t="str">
        <f>IF(AND($B111=N$1,areaSAS!$F111/(INDEX(maxArea_perResidue!$B$2:$B$21,MATCH($B111,maxArea_perResidue!$A$2:$A$21,0)))&gt;0),areaSAS!$F111/(INDEX(maxArea_perResidue!$B$2:$B$21,MATCH($B111,maxArea_perResidue!$A$2:$A$21,0))),"")</f>
        <v/>
      </c>
      <c r="O111" t="str">
        <f>IF(AND($B111=O$1,areaSAS!$F111/(INDEX(maxArea_perResidue!$B$2:$B$21,MATCH($B111,maxArea_perResidue!$A$2:$A$21,0)))&gt;0),areaSAS!$F111/(INDEX(maxArea_perResidue!$B$2:$B$21,MATCH($B111,maxArea_perResidue!$A$2:$A$21,0))),"")</f>
        <v/>
      </c>
      <c r="P111" t="str">
        <f>IF(AND($B111=P$1,areaSAS!$F111/(INDEX(maxArea_perResidue!$B$2:$B$21,MATCH($B111,maxArea_perResidue!$A$2:$A$21,0)))&gt;0),areaSAS!$F111/(INDEX(maxArea_perResidue!$B$2:$B$21,MATCH($B111,maxArea_perResidue!$A$2:$A$21,0))),"")</f>
        <v/>
      </c>
      <c r="Q111" t="str">
        <f>IF(AND($B111=Q$1,areaSAS!$F111/(INDEX(maxArea_perResidue!$B$2:$B$21,MATCH($B111,maxArea_perResidue!$A$2:$A$21,0)))&gt;0),areaSAS!$F111/(INDEX(maxArea_perResidue!$B$2:$B$21,MATCH($B111,maxArea_perResidue!$A$2:$A$21,0))),"")</f>
        <v/>
      </c>
      <c r="R111" t="str">
        <f>IF(AND($B111=R$1,areaSAS!$F111/(INDEX(maxArea_perResidue!$B$2:$B$21,MATCH($B111,maxArea_perResidue!$A$2:$A$21,0)))&gt;0),areaSAS!$F111/(INDEX(maxArea_perResidue!$B$2:$B$21,MATCH($B111,maxArea_perResidue!$A$2:$A$21,0))),"")</f>
        <v/>
      </c>
      <c r="S111">
        <f>IF(AND($B111=S$1,areaSAS!$F111/(INDEX(maxArea_perResidue!$B$2:$B$21,MATCH($B111,maxArea_perResidue!$A$2:$A$21,0)))&gt;0),areaSAS!$F111/(INDEX(maxArea_perResidue!$B$2:$B$21,MATCH($B111,maxArea_perResidue!$A$2:$A$21,0))),"")</f>
        <v>0.64078419519506957</v>
      </c>
      <c r="T111" t="str">
        <f>IF(AND($B111=T$1,areaSAS!$F111/(INDEX(maxArea_perResidue!$B$2:$B$21,MATCH($B111,maxArea_perResidue!$A$2:$A$21,0)))&gt;0),areaSAS!$F111/(INDEX(maxArea_perResidue!$B$2:$B$21,MATCH($B111,maxArea_perResidue!$A$2:$A$21,0))),"")</f>
        <v/>
      </c>
      <c r="U111" t="str">
        <f>IF(AND($B111=U$1,areaSAS!$F111/(INDEX(maxArea_perResidue!$B$2:$B$21,MATCH($B111,maxArea_perResidue!$A$2:$A$21,0)))&gt;0),areaSAS!$F111/(INDEX(maxArea_perResidue!$B$2:$B$21,MATCH($B111,maxArea_perResidue!$A$2:$A$21,0))),"")</f>
        <v/>
      </c>
      <c r="V111" t="str">
        <f>IF(AND($B111=V$1,areaSAS!$F111/(INDEX(maxArea_perResidue!$B$2:$B$21,MATCH($B111,maxArea_perResidue!$A$2:$A$21,0)))&gt;0),areaSAS!$F111/(INDEX(maxArea_perResidue!$B$2:$B$21,MATCH($B111,maxArea_perResidue!$A$2:$A$21,0))),"")</f>
        <v/>
      </c>
      <c r="W111" t="str">
        <f>IF(AND($B111=W$1,areaSAS!$F111/(INDEX(maxArea_perResidue!$B$2:$B$21,MATCH($B111,maxArea_perResidue!$A$2:$A$21,0)))&gt;0),areaSAS!$F111/(INDEX(maxArea_perResidue!$B$2:$B$21,MATCH($B111,maxArea_perResidue!$A$2:$A$21,0))),"")</f>
        <v/>
      </c>
      <c r="X111" t="str">
        <f>IF(AND($B111=X$1,areaSAS!$F111/(INDEX(maxArea_perResidue!$B$2:$B$21,MATCH($B111,maxArea_perResidue!$A$2:$A$21,0)))&gt;0),areaSAS!$F111/(INDEX(maxArea_perResidue!$B$2:$B$21,MATCH($B111,maxArea_perResidue!$A$2:$A$21,0))),"")</f>
        <v/>
      </c>
      <c r="Y111" t="str">
        <f>IF(AND($B111=Y$1,areaSAS!$F111/(INDEX(maxArea_perResidue!$B$2:$B$21,MATCH($B111,maxArea_perResidue!$A$2:$A$21,0)))&gt;0),areaSAS!$F111/(INDEX(maxArea_perResidue!$B$2:$B$21,MATCH($B111,maxArea_perResidue!$A$2:$A$21,0))),"")</f>
        <v/>
      </c>
      <c r="Z111" t="str">
        <f>IF(AND($B111=Z$1,areaSAS!$F111/(INDEX(maxArea_perResidue!$B$2:$B$21,MATCH($B111,maxArea_perResidue!$A$2:$A$21,0)))&gt;0),areaSAS!$F111/(INDEX(maxArea_perResidue!$B$2:$B$21,MATCH($B111,maxArea_perResidue!$A$2:$A$21,0))),"")</f>
        <v/>
      </c>
      <c r="AA111" t="str">
        <f>IF(AND($B111=AA$1,areaSAS!$F111/(INDEX(maxArea_perResidue!$B$2:$B$21,MATCH($B111,maxArea_perResidue!$A$2:$A$21,0)))&gt;0),areaSAS!$F111/(INDEX(maxArea_perResidue!$B$2:$B$21,MATCH($B111,maxArea_perResidue!$A$2:$A$21,0))),"")</f>
        <v/>
      </c>
      <c r="AB111" t="str">
        <f>IF(AND($B111=AB$1,areaSAS!$F111/(INDEX(maxArea_perResidue!$B$2:$B$21,MATCH($B111,maxArea_perResidue!$A$2:$A$21,0)))&gt;0),areaSAS!$F111/(INDEX(maxArea_perResidue!$B$2:$B$21,MATCH($B111,maxArea_perResidue!$A$2:$A$21,0))),"")</f>
        <v/>
      </c>
      <c r="AC111" t="str">
        <f>IF(AND($B111=AC$1,areaSAS!$F111/(INDEX(maxArea_perResidue!$B$2:$B$21,MATCH($B111,maxArea_perResidue!$A$2:$A$21,0)))&gt;0),areaSAS!$F111/(INDEX(maxArea_perResidue!$B$2:$B$21,MATCH($B111,maxArea_perResidue!$A$2:$A$21,0))),"")</f>
        <v/>
      </c>
      <c r="AD111" t="str">
        <f>IF(AND($B111=AD$1,areaSAS!$F111/(INDEX(maxArea_perResidue!$B$2:$B$21,MATCH($B111,maxArea_perResidue!$A$2:$A$21,0)))&gt;0),areaSAS!$F111/(INDEX(maxArea_perResidue!$B$2:$B$21,MATCH($B111,maxArea_perResidue!$A$2:$A$21,0))),"")</f>
        <v/>
      </c>
      <c r="AE111" s="5" t="str">
        <f>IF(AND($B111=AE$1,areaSAS!$F111/(INDEX(maxArea_perResidue!$B$2:$B$21,MATCH($B111,maxArea_perResidue!$A$2:$A$21,0)))&gt;0),areaSAS!$F111/(INDEX(maxArea_perResidue!$B$2:$B$21,MATCH($B111,maxArea_perResidue!$A$2:$A$21,0))),"")</f>
        <v/>
      </c>
    </row>
    <row r="112" spans="1:31" x14ac:dyDescent="0.3">
      <c r="A112">
        <v>111</v>
      </c>
      <c r="B112" t="s">
        <v>518</v>
      </c>
      <c r="C112" t="s">
        <v>110</v>
      </c>
      <c r="D112">
        <v>5.8048244118690402</v>
      </c>
      <c r="F112" s="1">
        <f t="shared" si="4"/>
        <v>5.8048244118690402</v>
      </c>
      <c r="H112" s="2">
        <f t="shared" si="5"/>
        <v>3.5400458833445204E-2</v>
      </c>
      <c r="I112" s="2">
        <f t="shared" si="6"/>
        <v>0</v>
      </c>
      <c r="J112" s="2">
        <f t="shared" si="7"/>
        <v>8</v>
      </c>
      <c r="L112" t="str">
        <f>IF(AND($B112=L$1,areaSAS!$F112/(INDEX(maxArea_perResidue!$B$2:$B$21,MATCH($B112,maxArea_perResidue!$A$2:$A$21,0)))&gt;0),areaSAS!$F112/(INDEX(maxArea_perResidue!$B$2:$B$21,MATCH($B112,maxArea_perResidue!$A$2:$A$21,0))),"")</f>
        <v/>
      </c>
      <c r="M112" t="str">
        <f>IF(AND($B112=M$1,areaSAS!$F112/(INDEX(maxArea_perResidue!$B$2:$B$21,MATCH($B112,maxArea_perResidue!$A$2:$A$21,0)))&gt;0),areaSAS!$F112/(INDEX(maxArea_perResidue!$B$2:$B$21,MATCH($B112,maxArea_perResidue!$A$2:$A$21,0))),"")</f>
        <v/>
      </c>
      <c r="N112" t="str">
        <f>IF(AND($B112=N$1,areaSAS!$F112/(INDEX(maxArea_perResidue!$B$2:$B$21,MATCH($B112,maxArea_perResidue!$A$2:$A$21,0)))&gt;0),areaSAS!$F112/(INDEX(maxArea_perResidue!$B$2:$B$21,MATCH($B112,maxArea_perResidue!$A$2:$A$21,0))),"")</f>
        <v/>
      </c>
      <c r="O112" t="str">
        <f>IF(AND($B112=O$1,areaSAS!$F112/(INDEX(maxArea_perResidue!$B$2:$B$21,MATCH($B112,maxArea_perResidue!$A$2:$A$21,0)))&gt;0),areaSAS!$F112/(INDEX(maxArea_perResidue!$B$2:$B$21,MATCH($B112,maxArea_perResidue!$A$2:$A$21,0))),"")</f>
        <v/>
      </c>
      <c r="P112" t="str">
        <f>IF(AND($B112=P$1,areaSAS!$F112/(INDEX(maxArea_perResidue!$B$2:$B$21,MATCH($B112,maxArea_perResidue!$A$2:$A$21,0)))&gt;0),areaSAS!$F112/(INDEX(maxArea_perResidue!$B$2:$B$21,MATCH($B112,maxArea_perResidue!$A$2:$A$21,0))),"")</f>
        <v/>
      </c>
      <c r="Q112" t="str">
        <f>IF(AND($B112=Q$1,areaSAS!$F112/(INDEX(maxArea_perResidue!$B$2:$B$21,MATCH($B112,maxArea_perResidue!$A$2:$A$21,0)))&gt;0),areaSAS!$F112/(INDEX(maxArea_perResidue!$B$2:$B$21,MATCH($B112,maxArea_perResidue!$A$2:$A$21,0))),"")</f>
        <v/>
      </c>
      <c r="R112" t="str">
        <f>IF(AND($B112=R$1,areaSAS!$F112/(INDEX(maxArea_perResidue!$B$2:$B$21,MATCH($B112,maxArea_perResidue!$A$2:$A$21,0)))&gt;0),areaSAS!$F112/(INDEX(maxArea_perResidue!$B$2:$B$21,MATCH($B112,maxArea_perResidue!$A$2:$A$21,0))),"")</f>
        <v/>
      </c>
      <c r="S112" t="str">
        <f>IF(AND($B112=S$1,areaSAS!$F112/(INDEX(maxArea_perResidue!$B$2:$B$21,MATCH($B112,maxArea_perResidue!$A$2:$A$21,0)))&gt;0),areaSAS!$F112/(INDEX(maxArea_perResidue!$B$2:$B$21,MATCH($B112,maxArea_perResidue!$A$2:$A$21,0))),"")</f>
        <v/>
      </c>
      <c r="T112" t="str">
        <f>IF(AND($B112=T$1,areaSAS!$F112/(INDEX(maxArea_perResidue!$B$2:$B$21,MATCH($B112,maxArea_perResidue!$A$2:$A$21,0)))&gt;0),areaSAS!$F112/(INDEX(maxArea_perResidue!$B$2:$B$21,MATCH($B112,maxArea_perResidue!$A$2:$A$21,0))),"")</f>
        <v/>
      </c>
      <c r="U112" t="str">
        <f>IF(AND($B112=U$1,areaSAS!$F112/(INDEX(maxArea_perResidue!$B$2:$B$21,MATCH($B112,maxArea_perResidue!$A$2:$A$21,0)))&gt;0),areaSAS!$F112/(INDEX(maxArea_perResidue!$B$2:$B$21,MATCH($B112,maxArea_perResidue!$A$2:$A$21,0))),"")</f>
        <v/>
      </c>
      <c r="V112" t="str">
        <f>IF(AND($B112=V$1,areaSAS!$F112/(INDEX(maxArea_perResidue!$B$2:$B$21,MATCH($B112,maxArea_perResidue!$A$2:$A$21,0)))&gt;0),areaSAS!$F112/(INDEX(maxArea_perResidue!$B$2:$B$21,MATCH($B112,maxArea_perResidue!$A$2:$A$21,0))),"")</f>
        <v/>
      </c>
      <c r="W112" t="str">
        <f>IF(AND($B112=W$1,areaSAS!$F112/(INDEX(maxArea_perResidue!$B$2:$B$21,MATCH($B112,maxArea_perResidue!$A$2:$A$21,0)))&gt;0),areaSAS!$F112/(INDEX(maxArea_perResidue!$B$2:$B$21,MATCH($B112,maxArea_perResidue!$A$2:$A$21,0))),"")</f>
        <v/>
      </c>
      <c r="X112">
        <f>IF(AND($B112=X$1,areaSAS!$F112/(INDEX(maxArea_perResidue!$B$2:$B$21,MATCH($B112,maxArea_perResidue!$A$2:$A$21,0)))&gt;0),areaSAS!$F112/(INDEX(maxArea_perResidue!$B$2:$B$21,MATCH($B112,maxArea_perResidue!$A$2:$A$21,0))),"")</f>
        <v>5.9843550637825156E-2</v>
      </c>
      <c r="Y112" t="str">
        <f>IF(AND($B112=Y$1,areaSAS!$F112/(INDEX(maxArea_perResidue!$B$2:$B$21,MATCH($B112,maxArea_perResidue!$A$2:$A$21,0)))&gt;0),areaSAS!$F112/(INDEX(maxArea_perResidue!$B$2:$B$21,MATCH($B112,maxArea_perResidue!$A$2:$A$21,0))),"")</f>
        <v/>
      </c>
      <c r="Z112" t="str">
        <f>IF(AND($B112=Z$1,areaSAS!$F112/(INDEX(maxArea_perResidue!$B$2:$B$21,MATCH($B112,maxArea_perResidue!$A$2:$A$21,0)))&gt;0),areaSAS!$F112/(INDEX(maxArea_perResidue!$B$2:$B$21,MATCH($B112,maxArea_perResidue!$A$2:$A$21,0))),"")</f>
        <v/>
      </c>
      <c r="AA112" t="str">
        <f>IF(AND($B112=AA$1,areaSAS!$F112/(INDEX(maxArea_perResidue!$B$2:$B$21,MATCH($B112,maxArea_perResidue!$A$2:$A$21,0)))&gt;0),areaSAS!$F112/(INDEX(maxArea_perResidue!$B$2:$B$21,MATCH($B112,maxArea_perResidue!$A$2:$A$21,0))),"")</f>
        <v/>
      </c>
      <c r="AB112" t="str">
        <f>IF(AND($B112=AB$1,areaSAS!$F112/(INDEX(maxArea_perResidue!$B$2:$B$21,MATCH($B112,maxArea_perResidue!$A$2:$A$21,0)))&gt;0),areaSAS!$F112/(INDEX(maxArea_perResidue!$B$2:$B$21,MATCH($B112,maxArea_perResidue!$A$2:$A$21,0))),"")</f>
        <v/>
      </c>
      <c r="AC112" t="str">
        <f>IF(AND($B112=AC$1,areaSAS!$F112/(INDEX(maxArea_perResidue!$B$2:$B$21,MATCH($B112,maxArea_perResidue!$A$2:$A$21,0)))&gt;0),areaSAS!$F112/(INDEX(maxArea_perResidue!$B$2:$B$21,MATCH($B112,maxArea_perResidue!$A$2:$A$21,0))),"")</f>
        <v/>
      </c>
      <c r="AD112" t="str">
        <f>IF(AND($B112=AD$1,areaSAS!$F112/(INDEX(maxArea_perResidue!$B$2:$B$21,MATCH($B112,maxArea_perResidue!$A$2:$A$21,0)))&gt;0),areaSAS!$F112/(INDEX(maxArea_perResidue!$B$2:$B$21,MATCH($B112,maxArea_perResidue!$A$2:$A$21,0))),"")</f>
        <v/>
      </c>
      <c r="AE112" s="5" t="str">
        <f>IF(AND($B112=AE$1,areaSAS!$F112/(INDEX(maxArea_perResidue!$B$2:$B$21,MATCH($B112,maxArea_perResidue!$A$2:$A$21,0)))&gt;0),areaSAS!$F112/(INDEX(maxArea_perResidue!$B$2:$B$21,MATCH($B112,maxArea_perResidue!$A$2:$A$21,0))),"")</f>
        <v/>
      </c>
    </row>
    <row r="113" spans="1:31" x14ac:dyDescent="0.3">
      <c r="A113">
        <v>112</v>
      </c>
      <c r="B113" t="s">
        <v>520</v>
      </c>
      <c r="C113" t="s">
        <v>111</v>
      </c>
      <c r="D113">
        <v>14.492539897561</v>
      </c>
      <c r="F113" s="1">
        <f t="shared" si="4"/>
        <v>14.492539897561</v>
      </c>
      <c r="H113" s="2">
        <f t="shared" si="5"/>
        <v>8.8382098343346913E-2</v>
      </c>
      <c r="I113" s="2">
        <f t="shared" si="6"/>
        <v>1</v>
      </c>
      <c r="J113" s="2">
        <f t="shared" si="7"/>
        <v>9</v>
      </c>
      <c r="L113" t="str">
        <f>IF(AND($B113=L$1,areaSAS!$F113/(INDEX(maxArea_perResidue!$B$2:$B$21,MATCH($B113,maxArea_perResidue!$A$2:$A$21,0)))&gt;0),areaSAS!$F113/(INDEX(maxArea_perResidue!$B$2:$B$21,MATCH($B113,maxArea_perResidue!$A$2:$A$21,0))),"")</f>
        <v/>
      </c>
      <c r="M113" t="str">
        <f>IF(AND($B113=M$1,areaSAS!$F113/(INDEX(maxArea_perResidue!$B$2:$B$21,MATCH($B113,maxArea_perResidue!$A$2:$A$21,0)))&gt;0),areaSAS!$F113/(INDEX(maxArea_perResidue!$B$2:$B$21,MATCH($B113,maxArea_perResidue!$A$2:$A$21,0))),"")</f>
        <v/>
      </c>
      <c r="N113" t="str">
        <f>IF(AND($B113=N$1,areaSAS!$F113/(INDEX(maxArea_perResidue!$B$2:$B$21,MATCH($B113,maxArea_perResidue!$A$2:$A$21,0)))&gt;0),areaSAS!$F113/(INDEX(maxArea_perResidue!$B$2:$B$21,MATCH($B113,maxArea_perResidue!$A$2:$A$21,0))),"")</f>
        <v/>
      </c>
      <c r="O113" t="str">
        <f>IF(AND($B113=O$1,areaSAS!$F113/(INDEX(maxArea_perResidue!$B$2:$B$21,MATCH($B113,maxArea_perResidue!$A$2:$A$21,0)))&gt;0),areaSAS!$F113/(INDEX(maxArea_perResidue!$B$2:$B$21,MATCH($B113,maxArea_perResidue!$A$2:$A$21,0))),"")</f>
        <v/>
      </c>
      <c r="P113" t="str">
        <f>IF(AND($B113=P$1,areaSAS!$F113/(INDEX(maxArea_perResidue!$B$2:$B$21,MATCH($B113,maxArea_perResidue!$A$2:$A$21,0)))&gt;0),areaSAS!$F113/(INDEX(maxArea_perResidue!$B$2:$B$21,MATCH($B113,maxArea_perResidue!$A$2:$A$21,0))),"")</f>
        <v/>
      </c>
      <c r="Q113" t="str">
        <f>IF(AND($B113=Q$1,areaSAS!$F113/(INDEX(maxArea_perResidue!$B$2:$B$21,MATCH($B113,maxArea_perResidue!$A$2:$A$21,0)))&gt;0),areaSAS!$F113/(INDEX(maxArea_perResidue!$B$2:$B$21,MATCH($B113,maxArea_perResidue!$A$2:$A$21,0))),"")</f>
        <v/>
      </c>
      <c r="R113" t="str">
        <f>IF(AND($B113=R$1,areaSAS!$F113/(INDEX(maxArea_perResidue!$B$2:$B$21,MATCH($B113,maxArea_perResidue!$A$2:$A$21,0)))&gt;0),areaSAS!$F113/(INDEX(maxArea_perResidue!$B$2:$B$21,MATCH($B113,maxArea_perResidue!$A$2:$A$21,0))),"")</f>
        <v/>
      </c>
      <c r="S113" t="str">
        <f>IF(AND($B113=S$1,areaSAS!$F113/(INDEX(maxArea_perResidue!$B$2:$B$21,MATCH($B113,maxArea_perResidue!$A$2:$A$21,0)))&gt;0),areaSAS!$F113/(INDEX(maxArea_perResidue!$B$2:$B$21,MATCH($B113,maxArea_perResidue!$A$2:$A$21,0))),"")</f>
        <v/>
      </c>
      <c r="T113" t="str">
        <f>IF(AND($B113=T$1,areaSAS!$F113/(INDEX(maxArea_perResidue!$B$2:$B$21,MATCH($B113,maxArea_perResidue!$A$2:$A$21,0)))&gt;0),areaSAS!$F113/(INDEX(maxArea_perResidue!$B$2:$B$21,MATCH($B113,maxArea_perResidue!$A$2:$A$21,0))),"")</f>
        <v/>
      </c>
      <c r="U113">
        <f>IF(AND($B113=U$1,areaSAS!$F113/(INDEX(maxArea_perResidue!$B$2:$B$21,MATCH($B113,maxArea_perResidue!$A$2:$A$21,0)))&gt;0),areaSAS!$F113/(INDEX(maxArea_perResidue!$B$2:$B$21,MATCH($B113,maxArea_perResidue!$A$2:$A$21,0))),"")</f>
        <v>0.10134643285007693</v>
      </c>
      <c r="V113" t="str">
        <f>IF(AND($B113=V$1,areaSAS!$F113/(INDEX(maxArea_perResidue!$B$2:$B$21,MATCH($B113,maxArea_perResidue!$A$2:$A$21,0)))&gt;0),areaSAS!$F113/(INDEX(maxArea_perResidue!$B$2:$B$21,MATCH($B113,maxArea_perResidue!$A$2:$A$21,0))),"")</f>
        <v/>
      </c>
      <c r="W113" t="str">
        <f>IF(AND($B113=W$1,areaSAS!$F113/(INDEX(maxArea_perResidue!$B$2:$B$21,MATCH($B113,maxArea_perResidue!$A$2:$A$21,0)))&gt;0),areaSAS!$F113/(INDEX(maxArea_perResidue!$B$2:$B$21,MATCH($B113,maxArea_perResidue!$A$2:$A$21,0))),"")</f>
        <v/>
      </c>
      <c r="X113" t="str">
        <f>IF(AND($B113=X$1,areaSAS!$F113/(INDEX(maxArea_perResidue!$B$2:$B$21,MATCH($B113,maxArea_perResidue!$A$2:$A$21,0)))&gt;0),areaSAS!$F113/(INDEX(maxArea_perResidue!$B$2:$B$21,MATCH($B113,maxArea_perResidue!$A$2:$A$21,0))),"")</f>
        <v/>
      </c>
      <c r="Y113" t="str">
        <f>IF(AND($B113=Y$1,areaSAS!$F113/(INDEX(maxArea_perResidue!$B$2:$B$21,MATCH($B113,maxArea_perResidue!$A$2:$A$21,0)))&gt;0),areaSAS!$F113/(INDEX(maxArea_perResidue!$B$2:$B$21,MATCH($B113,maxArea_perResidue!$A$2:$A$21,0))),"")</f>
        <v/>
      </c>
      <c r="Z113" t="str">
        <f>IF(AND($B113=Z$1,areaSAS!$F113/(INDEX(maxArea_perResidue!$B$2:$B$21,MATCH($B113,maxArea_perResidue!$A$2:$A$21,0)))&gt;0),areaSAS!$F113/(INDEX(maxArea_perResidue!$B$2:$B$21,MATCH($B113,maxArea_perResidue!$A$2:$A$21,0))),"")</f>
        <v/>
      </c>
      <c r="AA113" t="str">
        <f>IF(AND($B113=AA$1,areaSAS!$F113/(INDEX(maxArea_perResidue!$B$2:$B$21,MATCH($B113,maxArea_perResidue!$A$2:$A$21,0)))&gt;0),areaSAS!$F113/(INDEX(maxArea_perResidue!$B$2:$B$21,MATCH($B113,maxArea_perResidue!$A$2:$A$21,0))),"")</f>
        <v/>
      </c>
      <c r="AB113" t="str">
        <f>IF(AND($B113=AB$1,areaSAS!$F113/(INDEX(maxArea_perResidue!$B$2:$B$21,MATCH($B113,maxArea_perResidue!$A$2:$A$21,0)))&gt;0),areaSAS!$F113/(INDEX(maxArea_perResidue!$B$2:$B$21,MATCH($B113,maxArea_perResidue!$A$2:$A$21,0))),"")</f>
        <v/>
      </c>
      <c r="AC113" t="str">
        <f>IF(AND($B113=AC$1,areaSAS!$F113/(INDEX(maxArea_perResidue!$B$2:$B$21,MATCH($B113,maxArea_perResidue!$A$2:$A$21,0)))&gt;0),areaSAS!$F113/(INDEX(maxArea_perResidue!$B$2:$B$21,MATCH($B113,maxArea_perResidue!$A$2:$A$21,0))),"")</f>
        <v/>
      </c>
      <c r="AD113" t="str">
        <f>IF(AND($B113=AD$1,areaSAS!$F113/(INDEX(maxArea_perResidue!$B$2:$B$21,MATCH($B113,maxArea_perResidue!$A$2:$A$21,0)))&gt;0),areaSAS!$F113/(INDEX(maxArea_perResidue!$B$2:$B$21,MATCH($B113,maxArea_perResidue!$A$2:$A$21,0))),"")</f>
        <v/>
      </c>
      <c r="AE113" s="5" t="str">
        <f>IF(AND($B113=AE$1,areaSAS!$F113/(INDEX(maxArea_perResidue!$B$2:$B$21,MATCH($B113,maxArea_perResidue!$A$2:$A$21,0)))&gt;0),areaSAS!$F113/(INDEX(maxArea_perResidue!$B$2:$B$21,MATCH($B113,maxArea_perResidue!$A$2:$A$21,0))),"")</f>
        <v/>
      </c>
    </row>
    <row r="114" spans="1:31" x14ac:dyDescent="0.3">
      <c r="A114">
        <v>113</v>
      </c>
      <c r="B114" t="s">
        <v>528</v>
      </c>
      <c r="C114" t="s">
        <v>112</v>
      </c>
      <c r="D114">
        <v>15.3488150388002</v>
      </c>
      <c r="F114" s="1">
        <f t="shared" si="4"/>
        <v>15.3488150388002</v>
      </c>
      <c r="H114" s="2">
        <f t="shared" si="5"/>
        <v>9.3604053520072186E-2</v>
      </c>
      <c r="I114" s="2">
        <f t="shared" si="6"/>
        <v>1</v>
      </c>
      <c r="J114" s="2">
        <f t="shared" si="7"/>
        <v>8</v>
      </c>
      <c r="L114" t="str">
        <f>IF(AND($B114=L$1,areaSAS!$F114/(INDEX(maxArea_perResidue!$B$2:$B$21,MATCH($B114,maxArea_perResidue!$A$2:$A$21,0)))&gt;0),areaSAS!$F114/(INDEX(maxArea_perResidue!$B$2:$B$21,MATCH($B114,maxArea_perResidue!$A$2:$A$21,0))),"")</f>
        <v/>
      </c>
      <c r="M114" t="str">
        <f>IF(AND($B114=M$1,areaSAS!$F114/(INDEX(maxArea_perResidue!$B$2:$B$21,MATCH($B114,maxArea_perResidue!$A$2:$A$21,0)))&gt;0),areaSAS!$F114/(INDEX(maxArea_perResidue!$B$2:$B$21,MATCH($B114,maxArea_perResidue!$A$2:$A$21,0))),"")</f>
        <v/>
      </c>
      <c r="N114" t="str">
        <f>IF(AND($B114=N$1,areaSAS!$F114/(INDEX(maxArea_perResidue!$B$2:$B$21,MATCH($B114,maxArea_perResidue!$A$2:$A$21,0)))&gt;0),areaSAS!$F114/(INDEX(maxArea_perResidue!$B$2:$B$21,MATCH($B114,maxArea_perResidue!$A$2:$A$21,0))),"")</f>
        <v/>
      </c>
      <c r="O114" t="str">
        <f>IF(AND($B114=O$1,areaSAS!$F114/(INDEX(maxArea_perResidue!$B$2:$B$21,MATCH($B114,maxArea_perResidue!$A$2:$A$21,0)))&gt;0),areaSAS!$F114/(INDEX(maxArea_perResidue!$B$2:$B$21,MATCH($B114,maxArea_perResidue!$A$2:$A$21,0))),"")</f>
        <v/>
      </c>
      <c r="P114" t="str">
        <f>IF(AND($B114=P$1,areaSAS!$F114/(INDEX(maxArea_perResidue!$B$2:$B$21,MATCH($B114,maxArea_perResidue!$A$2:$A$21,0)))&gt;0),areaSAS!$F114/(INDEX(maxArea_perResidue!$B$2:$B$21,MATCH($B114,maxArea_perResidue!$A$2:$A$21,0))),"")</f>
        <v/>
      </c>
      <c r="Q114" t="str">
        <f>IF(AND($B114=Q$1,areaSAS!$F114/(INDEX(maxArea_perResidue!$B$2:$B$21,MATCH($B114,maxArea_perResidue!$A$2:$A$21,0)))&gt;0),areaSAS!$F114/(INDEX(maxArea_perResidue!$B$2:$B$21,MATCH($B114,maxArea_perResidue!$A$2:$A$21,0))),"")</f>
        <v/>
      </c>
      <c r="R114" t="str">
        <f>IF(AND($B114=R$1,areaSAS!$F114/(INDEX(maxArea_perResidue!$B$2:$B$21,MATCH($B114,maxArea_perResidue!$A$2:$A$21,0)))&gt;0),areaSAS!$F114/(INDEX(maxArea_perResidue!$B$2:$B$21,MATCH($B114,maxArea_perResidue!$A$2:$A$21,0))),"")</f>
        <v/>
      </c>
      <c r="S114" t="str">
        <f>IF(AND($B114=S$1,areaSAS!$F114/(INDEX(maxArea_perResidue!$B$2:$B$21,MATCH($B114,maxArea_perResidue!$A$2:$A$21,0)))&gt;0),areaSAS!$F114/(INDEX(maxArea_perResidue!$B$2:$B$21,MATCH($B114,maxArea_perResidue!$A$2:$A$21,0))),"")</f>
        <v/>
      </c>
      <c r="T114" t="str">
        <f>IF(AND($B114=T$1,areaSAS!$F114/(INDEX(maxArea_perResidue!$B$2:$B$21,MATCH($B114,maxArea_perResidue!$A$2:$A$21,0)))&gt;0),areaSAS!$F114/(INDEX(maxArea_perResidue!$B$2:$B$21,MATCH($B114,maxArea_perResidue!$A$2:$A$21,0))),"")</f>
        <v/>
      </c>
      <c r="U114" t="str">
        <f>IF(AND($B114=U$1,areaSAS!$F114/(INDEX(maxArea_perResidue!$B$2:$B$21,MATCH($B114,maxArea_perResidue!$A$2:$A$21,0)))&gt;0),areaSAS!$F114/(INDEX(maxArea_perResidue!$B$2:$B$21,MATCH($B114,maxArea_perResidue!$A$2:$A$21,0))),"")</f>
        <v/>
      </c>
      <c r="V114" t="str">
        <f>IF(AND($B114=V$1,areaSAS!$F114/(INDEX(maxArea_perResidue!$B$2:$B$21,MATCH($B114,maxArea_perResidue!$A$2:$A$21,0)))&gt;0),areaSAS!$F114/(INDEX(maxArea_perResidue!$B$2:$B$21,MATCH($B114,maxArea_perResidue!$A$2:$A$21,0))),"")</f>
        <v/>
      </c>
      <c r="W114" t="str">
        <f>IF(AND($B114=W$1,areaSAS!$F114/(INDEX(maxArea_perResidue!$B$2:$B$21,MATCH($B114,maxArea_perResidue!$A$2:$A$21,0)))&gt;0),areaSAS!$F114/(INDEX(maxArea_perResidue!$B$2:$B$21,MATCH($B114,maxArea_perResidue!$A$2:$A$21,0))),"")</f>
        <v/>
      </c>
      <c r="X114" t="str">
        <f>IF(AND($B114=X$1,areaSAS!$F114/(INDEX(maxArea_perResidue!$B$2:$B$21,MATCH($B114,maxArea_perResidue!$A$2:$A$21,0)))&gt;0),areaSAS!$F114/(INDEX(maxArea_perResidue!$B$2:$B$21,MATCH($B114,maxArea_perResidue!$A$2:$A$21,0))),"")</f>
        <v/>
      </c>
      <c r="Y114" t="str">
        <f>IF(AND($B114=Y$1,areaSAS!$F114/(INDEX(maxArea_perResidue!$B$2:$B$21,MATCH($B114,maxArea_perResidue!$A$2:$A$21,0)))&gt;0),areaSAS!$F114/(INDEX(maxArea_perResidue!$B$2:$B$21,MATCH($B114,maxArea_perResidue!$A$2:$A$21,0))),"")</f>
        <v/>
      </c>
      <c r="Z114" t="str">
        <f>IF(AND($B114=Z$1,areaSAS!$F114/(INDEX(maxArea_perResidue!$B$2:$B$21,MATCH($B114,maxArea_perResidue!$A$2:$A$21,0)))&gt;0),areaSAS!$F114/(INDEX(maxArea_perResidue!$B$2:$B$21,MATCH($B114,maxArea_perResidue!$A$2:$A$21,0))),"")</f>
        <v/>
      </c>
      <c r="AA114">
        <f>IF(AND($B114=AA$1,areaSAS!$F114/(INDEX(maxArea_perResidue!$B$2:$B$21,MATCH($B114,maxArea_perResidue!$A$2:$A$21,0)))&gt;0),areaSAS!$F114/(INDEX(maxArea_perResidue!$B$2:$B$21,MATCH($B114,maxArea_perResidue!$A$2:$A$21,0))),"")</f>
        <v>8.0360288161257593E-2</v>
      </c>
      <c r="AB114" t="str">
        <f>IF(AND($B114=AB$1,areaSAS!$F114/(INDEX(maxArea_perResidue!$B$2:$B$21,MATCH($B114,maxArea_perResidue!$A$2:$A$21,0)))&gt;0),areaSAS!$F114/(INDEX(maxArea_perResidue!$B$2:$B$21,MATCH($B114,maxArea_perResidue!$A$2:$A$21,0))),"")</f>
        <v/>
      </c>
      <c r="AC114" t="str">
        <f>IF(AND($B114=AC$1,areaSAS!$F114/(INDEX(maxArea_perResidue!$B$2:$B$21,MATCH($B114,maxArea_perResidue!$A$2:$A$21,0)))&gt;0),areaSAS!$F114/(INDEX(maxArea_perResidue!$B$2:$B$21,MATCH($B114,maxArea_perResidue!$A$2:$A$21,0))),"")</f>
        <v/>
      </c>
      <c r="AD114" t="str">
        <f>IF(AND($B114=AD$1,areaSAS!$F114/(INDEX(maxArea_perResidue!$B$2:$B$21,MATCH($B114,maxArea_perResidue!$A$2:$A$21,0)))&gt;0),areaSAS!$F114/(INDEX(maxArea_perResidue!$B$2:$B$21,MATCH($B114,maxArea_perResidue!$A$2:$A$21,0))),"")</f>
        <v/>
      </c>
      <c r="AE114" s="5" t="str">
        <f>IF(AND($B114=AE$1,areaSAS!$F114/(INDEX(maxArea_perResidue!$B$2:$B$21,MATCH($B114,maxArea_perResidue!$A$2:$A$21,0)))&gt;0),areaSAS!$F114/(INDEX(maxArea_perResidue!$B$2:$B$21,MATCH($B114,maxArea_perResidue!$A$2:$A$21,0))),"")</f>
        <v/>
      </c>
    </row>
    <row r="115" spans="1:31" x14ac:dyDescent="0.3">
      <c r="A115">
        <v>114</v>
      </c>
      <c r="B115" t="s">
        <v>519</v>
      </c>
      <c r="C115" t="s">
        <v>113</v>
      </c>
      <c r="D115">
        <v>0.163501292467117</v>
      </c>
      <c r="F115" s="1">
        <f t="shared" si="4"/>
        <v>0.163501292467117</v>
      </c>
      <c r="H115" s="2">
        <f t="shared" si="5"/>
        <v>9.971052287753232E-4</v>
      </c>
      <c r="I115" s="2">
        <f t="shared" si="6"/>
        <v>0</v>
      </c>
      <c r="J115" s="2">
        <f t="shared" si="7"/>
        <v>8</v>
      </c>
      <c r="L115" t="str">
        <f>IF(AND($B115=L$1,areaSAS!$F115/(INDEX(maxArea_perResidue!$B$2:$B$21,MATCH($B115,maxArea_perResidue!$A$2:$A$21,0)))&gt;0),areaSAS!$F115/(INDEX(maxArea_perResidue!$B$2:$B$21,MATCH($B115,maxArea_perResidue!$A$2:$A$21,0))),"")</f>
        <v/>
      </c>
      <c r="M115" t="str">
        <f>IF(AND($B115=M$1,areaSAS!$F115/(INDEX(maxArea_perResidue!$B$2:$B$21,MATCH($B115,maxArea_perResidue!$A$2:$A$21,0)))&gt;0),areaSAS!$F115/(INDEX(maxArea_perResidue!$B$2:$B$21,MATCH($B115,maxArea_perResidue!$A$2:$A$21,0))),"")</f>
        <v/>
      </c>
      <c r="N115" t="str">
        <f>IF(AND($B115=N$1,areaSAS!$F115/(INDEX(maxArea_perResidue!$B$2:$B$21,MATCH($B115,maxArea_perResidue!$A$2:$A$21,0)))&gt;0),areaSAS!$F115/(INDEX(maxArea_perResidue!$B$2:$B$21,MATCH($B115,maxArea_perResidue!$A$2:$A$21,0))),"")</f>
        <v/>
      </c>
      <c r="O115" t="str">
        <f>IF(AND($B115=O$1,areaSAS!$F115/(INDEX(maxArea_perResidue!$B$2:$B$21,MATCH($B115,maxArea_perResidue!$A$2:$A$21,0)))&gt;0),areaSAS!$F115/(INDEX(maxArea_perResidue!$B$2:$B$21,MATCH($B115,maxArea_perResidue!$A$2:$A$21,0))),"")</f>
        <v/>
      </c>
      <c r="P115" t="str">
        <f>IF(AND($B115=P$1,areaSAS!$F115/(INDEX(maxArea_perResidue!$B$2:$B$21,MATCH($B115,maxArea_perResidue!$A$2:$A$21,0)))&gt;0),areaSAS!$F115/(INDEX(maxArea_perResidue!$B$2:$B$21,MATCH($B115,maxArea_perResidue!$A$2:$A$21,0))),"")</f>
        <v/>
      </c>
      <c r="Q115" t="str">
        <f>IF(AND($B115=Q$1,areaSAS!$F115/(INDEX(maxArea_perResidue!$B$2:$B$21,MATCH($B115,maxArea_perResidue!$A$2:$A$21,0)))&gt;0),areaSAS!$F115/(INDEX(maxArea_perResidue!$B$2:$B$21,MATCH($B115,maxArea_perResidue!$A$2:$A$21,0))),"")</f>
        <v/>
      </c>
      <c r="R115" t="str">
        <f>IF(AND($B115=R$1,areaSAS!$F115/(INDEX(maxArea_perResidue!$B$2:$B$21,MATCH($B115,maxArea_perResidue!$A$2:$A$21,0)))&gt;0),areaSAS!$F115/(INDEX(maxArea_perResidue!$B$2:$B$21,MATCH($B115,maxArea_perResidue!$A$2:$A$21,0))),"")</f>
        <v/>
      </c>
      <c r="S115" t="str">
        <f>IF(AND($B115=S$1,areaSAS!$F115/(INDEX(maxArea_perResidue!$B$2:$B$21,MATCH($B115,maxArea_perResidue!$A$2:$A$21,0)))&gt;0),areaSAS!$F115/(INDEX(maxArea_perResidue!$B$2:$B$21,MATCH($B115,maxArea_perResidue!$A$2:$A$21,0))),"")</f>
        <v/>
      </c>
      <c r="T115" t="str">
        <f>IF(AND($B115=T$1,areaSAS!$F115/(INDEX(maxArea_perResidue!$B$2:$B$21,MATCH($B115,maxArea_perResidue!$A$2:$A$21,0)))&gt;0),areaSAS!$F115/(INDEX(maxArea_perResidue!$B$2:$B$21,MATCH($B115,maxArea_perResidue!$A$2:$A$21,0))),"")</f>
        <v/>
      </c>
      <c r="U115" t="str">
        <f>IF(AND($B115=U$1,areaSAS!$F115/(INDEX(maxArea_perResidue!$B$2:$B$21,MATCH($B115,maxArea_perResidue!$A$2:$A$21,0)))&gt;0),areaSAS!$F115/(INDEX(maxArea_perResidue!$B$2:$B$21,MATCH($B115,maxArea_perResidue!$A$2:$A$21,0))),"")</f>
        <v/>
      </c>
      <c r="V115" t="str">
        <f>IF(AND($B115=V$1,areaSAS!$F115/(INDEX(maxArea_perResidue!$B$2:$B$21,MATCH($B115,maxArea_perResidue!$A$2:$A$21,0)))&gt;0),areaSAS!$F115/(INDEX(maxArea_perResidue!$B$2:$B$21,MATCH($B115,maxArea_perResidue!$A$2:$A$21,0))),"")</f>
        <v/>
      </c>
      <c r="W115">
        <f>IF(AND($B115=W$1,areaSAS!$F115/(INDEX(maxArea_perResidue!$B$2:$B$21,MATCH($B115,maxArea_perResidue!$A$2:$A$21,0)))&gt;0),areaSAS!$F115/(INDEX(maxArea_perResidue!$B$2:$B$21,MATCH($B115,maxArea_perResidue!$A$2:$A$21,0))),"")</f>
        <v>9.9091692404313335E-4</v>
      </c>
      <c r="X115" t="str">
        <f>IF(AND($B115=X$1,areaSAS!$F115/(INDEX(maxArea_perResidue!$B$2:$B$21,MATCH($B115,maxArea_perResidue!$A$2:$A$21,0)))&gt;0),areaSAS!$F115/(INDEX(maxArea_perResidue!$B$2:$B$21,MATCH($B115,maxArea_perResidue!$A$2:$A$21,0))),"")</f>
        <v/>
      </c>
      <c r="Y115" t="str">
        <f>IF(AND($B115=Y$1,areaSAS!$F115/(INDEX(maxArea_perResidue!$B$2:$B$21,MATCH($B115,maxArea_perResidue!$A$2:$A$21,0)))&gt;0),areaSAS!$F115/(INDEX(maxArea_perResidue!$B$2:$B$21,MATCH($B115,maxArea_perResidue!$A$2:$A$21,0))),"")</f>
        <v/>
      </c>
      <c r="Z115" t="str">
        <f>IF(AND($B115=Z$1,areaSAS!$F115/(INDEX(maxArea_perResidue!$B$2:$B$21,MATCH($B115,maxArea_perResidue!$A$2:$A$21,0)))&gt;0),areaSAS!$F115/(INDEX(maxArea_perResidue!$B$2:$B$21,MATCH($B115,maxArea_perResidue!$A$2:$A$21,0))),"")</f>
        <v/>
      </c>
      <c r="AA115" t="str">
        <f>IF(AND($B115=AA$1,areaSAS!$F115/(INDEX(maxArea_perResidue!$B$2:$B$21,MATCH($B115,maxArea_perResidue!$A$2:$A$21,0)))&gt;0),areaSAS!$F115/(INDEX(maxArea_perResidue!$B$2:$B$21,MATCH($B115,maxArea_perResidue!$A$2:$A$21,0))),"")</f>
        <v/>
      </c>
      <c r="AB115" t="str">
        <f>IF(AND($B115=AB$1,areaSAS!$F115/(INDEX(maxArea_perResidue!$B$2:$B$21,MATCH($B115,maxArea_perResidue!$A$2:$A$21,0)))&gt;0),areaSAS!$F115/(INDEX(maxArea_perResidue!$B$2:$B$21,MATCH($B115,maxArea_perResidue!$A$2:$A$21,0))),"")</f>
        <v/>
      </c>
      <c r="AC115" t="str">
        <f>IF(AND($B115=AC$1,areaSAS!$F115/(INDEX(maxArea_perResidue!$B$2:$B$21,MATCH($B115,maxArea_perResidue!$A$2:$A$21,0)))&gt;0),areaSAS!$F115/(INDEX(maxArea_perResidue!$B$2:$B$21,MATCH($B115,maxArea_perResidue!$A$2:$A$21,0))),"")</f>
        <v/>
      </c>
      <c r="AD115" t="str">
        <f>IF(AND($B115=AD$1,areaSAS!$F115/(INDEX(maxArea_perResidue!$B$2:$B$21,MATCH($B115,maxArea_perResidue!$A$2:$A$21,0)))&gt;0),areaSAS!$F115/(INDEX(maxArea_perResidue!$B$2:$B$21,MATCH($B115,maxArea_perResidue!$A$2:$A$21,0))),"")</f>
        <v/>
      </c>
      <c r="AE115" s="5" t="str">
        <f>IF(AND($B115=AE$1,areaSAS!$F115/(INDEX(maxArea_perResidue!$B$2:$B$21,MATCH($B115,maxArea_perResidue!$A$2:$A$21,0)))&gt;0),areaSAS!$F115/(INDEX(maxArea_perResidue!$B$2:$B$21,MATCH($B115,maxArea_perResidue!$A$2:$A$21,0))),"")</f>
        <v/>
      </c>
    </row>
    <row r="116" spans="1:31" x14ac:dyDescent="0.3">
      <c r="A116">
        <v>115</v>
      </c>
      <c r="B116" t="s">
        <v>526</v>
      </c>
      <c r="C116" t="s">
        <v>114</v>
      </c>
      <c r="D116">
        <v>6.1190095115452996</v>
      </c>
      <c r="F116" s="1">
        <f t="shared" si="4"/>
        <v>6.1190095115452996</v>
      </c>
      <c r="H116" s="2">
        <f t="shared" si="5"/>
        <v>3.731650243752558E-2</v>
      </c>
      <c r="I116" s="2">
        <f t="shared" si="6"/>
        <v>0</v>
      </c>
      <c r="J116" s="2">
        <f t="shared" si="7"/>
        <v>9</v>
      </c>
      <c r="L116" t="str">
        <f>IF(AND($B116=L$1,areaSAS!$F116/(INDEX(maxArea_perResidue!$B$2:$B$21,MATCH($B116,maxArea_perResidue!$A$2:$A$21,0)))&gt;0),areaSAS!$F116/(INDEX(maxArea_perResidue!$B$2:$B$21,MATCH($B116,maxArea_perResidue!$A$2:$A$21,0))),"")</f>
        <v/>
      </c>
      <c r="M116" t="str">
        <f>IF(AND($B116=M$1,areaSAS!$F116/(INDEX(maxArea_perResidue!$B$2:$B$21,MATCH($B116,maxArea_perResidue!$A$2:$A$21,0)))&gt;0),areaSAS!$F116/(INDEX(maxArea_perResidue!$B$2:$B$21,MATCH($B116,maxArea_perResidue!$A$2:$A$21,0))),"")</f>
        <v/>
      </c>
      <c r="N116" t="str">
        <f>IF(AND($B116=N$1,areaSAS!$F116/(INDEX(maxArea_perResidue!$B$2:$B$21,MATCH($B116,maxArea_perResidue!$A$2:$A$21,0)))&gt;0),areaSAS!$F116/(INDEX(maxArea_perResidue!$B$2:$B$21,MATCH($B116,maxArea_perResidue!$A$2:$A$21,0))),"")</f>
        <v/>
      </c>
      <c r="O116" t="str">
        <f>IF(AND($B116=O$1,areaSAS!$F116/(INDEX(maxArea_perResidue!$B$2:$B$21,MATCH($B116,maxArea_perResidue!$A$2:$A$21,0)))&gt;0),areaSAS!$F116/(INDEX(maxArea_perResidue!$B$2:$B$21,MATCH($B116,maxArea_perResidue!$A$2:$A$21,0))),"")</f>
        <v/>
      </c>
      <c r="P116" t="str">
        <f>IF(AND($B116=P$1,areaSAS!$F116/(INDEX(maxArea_perResidue!$B$2:$B$21,MATCH($B116,maxArea_perResidue!$A$2:$A$21,0)))&gt;0),areaSAS!$F116/(INDEX(maxArea_perResidue!$B$2:$B$21,MATCH($B116,maxArea_perResidue!$A$2:$A$21,0))),"")</f>
        <v/>
      </c>
      <c r="Q116" t="str">
        <f>IF(AND($B116=Q$1,areaSAS!$F116/(INDEX(maxArea_perResidue!$B$2:$B$21,MATCH($B116,maxArea_perResidue!$A$2:$A$21,0)))&gt;0),areaSAS!$F116/(INDEX(maxArea_perResidue!$B$2:$B$21,MATCH($B116,maxArea_perResidue!$A$2:$A$21,0))),"")</f>
        <v/>
      </c>
      <c r="R116" t="str">
        <f>IF(AND($B116=R$1,areaSAS!$F116/(INDEX(maxArea_perResidue!$B$2:$B$21,MATCH($B116,maxArea_perResidue!$A$2:$A$21,0)))&gt;0),areaSAS!$F116/(INDEX(maxArea_perResidue!$B$2:$B$21,MATCH($B116,maxArea_perResidue!$A$2:$A$21,0))),"")</f>
        <v/>
      </c>
      <c r="S116" t="str">
        <f>IF(AND($B116=S$1,areaSAS!$F116/(INDEX(maxArea_perResidue!$B$2:$B$21,MATCH($B116,maxArea_perResidue!$A$2:$A$21,0)))&gt;0),areaSAS!$F116/(INDEX(maxArea_perResidue!$B$2:$B$21,MATCH($B116,maxArea_perResidue!$A$2:$A$21,0))),"")</f>
        <v/>
      </c>
      <c r="T116" t="str">
        <f>IF(AND($B116=T$1,areaSAS!$F116/(INDEX(maxArea_perResidue!$B$2:$B$21,MATCH($B116,maxArea_perResidue!$A$2:$A$21,0)))&gt;0),areaSAS!$F116/(INDEX(maxArea_perResidue!$B$2:$B$21,MATCH($B116,maxArea_perResidue!$A$2:$A$21,0))),"")</f>
        <v/>
      </c>
      <c r="U116" t="str">
        <f>IF(AND($B116=U$1,areaSAS!$F116/(INDEX(maxArea_perResidue!$B$2:$B$21,MATCH($B116,maxArea_perResidue!$A$2:$A$21,0)))&gt;0),areaSAS!$F116/(INDEX(maxArea_perResidue!$B$2:$B$21,MATCH($B116,maxArea_perResidue!$A$2:$A$21,0))),"")</f>
        <v/>
      </c>
      <c r="V116">
        <f>IF(AND($B116=V$1,areaSAS!$F116/(INDEX(maxArea_perResidue!$B$2:$B$21,MATCH($B116,maxArea_perResidue!$A$2:$A$21,0)))&gt;0),areaSAS!$F116/(INDEX(maxArea_perResidue!$B$2:$B$21,MATCH($B116,maxArea_perResidue!$A$2:$A$21,0))),"")</f>
        <v>3.7539935653652143E-2</v>
      </c>
      <c r="W116" t="str">
        <f>IF(AND($B116=W$1,areaSAS!$F116/(INDEX(maxArea_perResidue!$B$2:$B$21,MATCH($B116,maxArea_perResidue!$A$2:$A$21,0)))&gt;0),areaSAS!$F116/(INDEX(maxArea_perResidue!$B$2:$B$21,MATCH($B116,maxArea_perResidue!$A$2:$A$21,0))),"")</f>
        <v/>
      </c>
      <c r="X116" t="str">
        <f>IF(AND($B116=X$1,areaSAS!$F116/(INDEX(maxArea_perResidue!$B$2:$B$21,MATCH($B116,maxArea_perResidue!$A$2:$A$21,0)))&gt;0),areaSAS!$F116/(INDEX(maxArea_perResidue!$B$2:$B$21,MATCH($B116,maxArea_perResidue!$A$2:$A$21,0))),"")</f>
        <v/>
      </c>
      <c r="Y116" t="str">
        <f>IF(AND($B116=Y$1,areaSAS!$F116/(INDEX(maxArea_perResidue!$B$2:$B$21,MATCH($B116,maxArea_perResidue!$A$2:$A$21,0)))&gt;0),areaSAS!$F116/(INDEX(maxArea_perResidue!$B$2:$B$21,MATCH($B116,maxArea_perResidue!$A$2:$A$21,0))),"")</f>
        <v/>
      </c>
      <c r="Z116" t="str">
        <f>IF(AND($B116=Z$1,areaSAS!$F116/(INDEX(maxArea_perResidue!$B$2:$B$21,MATCH($B116,maxArea_perResidue!$A$2:$A$21,0)))&gt;0),areaSAS!$F116/(INDEX(maxArea_perResidue!$B$2:$B$21,MATCH($B116,maxArea_perResidue!$A$2:$A$21,0))),"")</f>
        <v/>
      </c>
      <c r="AA116" t="str">
        <f>IF(AND($B116=AA$1,areaSAS!$F116/(INDEX(maxArea_perResidue!$B$2:$B$21,MATCH($B116,maxArea_perResidue!$A$2:$A$21,0)))&gt;0),areaSAS!$F116/(INDEX(maxArea_perResidue!$B$2:$B$21,MATCH($B116,maxArea_perResidue!$A$2:$A$21,0))),"")</f>
        <v/>
      </c>
      <c r="AB116" t="str">
        <f>IF(AND($B116=AB$1,areaSAS!$F116/(INDEX(maxArea_perResidue!$B$2:$B$21,MATCH($B116,maxArea_perResidue!$A$2:$A$21,0)))&gt;0),areaSAS!$F116/(INDEX(maxArea_perResidue!$B$2:$B$21,MATCH($B116,maxArea_perResidue!$A$2:$A$21,0))),"")</f>
        <v/>
      </c>
      <c r="AC116" t="str">
        <f>IF(AND($B116=AC$1,areaSAS!$F116/(INDEX(maxArea_perResidue!$B$2:$B$21,MATCH($B116,maxArea_perResidue!$A$2:$A$21,0)))&gt;0),areaSAS!$F116/(INDEX(maxArea_perResidue!$B$2:$B$21,MATCH($B116,maxArea_perResidue!$A$2:$A$21,0))),"")</f>
        <v/>
      </c>
      <c r="AD116" t="str">
        <f>IF(AND($B116=AD$1,areaSAS!$F116/(INDEX(maxArea_perResidue!$B$2:$B$21,MATCH($B116,maxArea_perResidue!$A$2:$A$21,0)))&gt;0),areaSAS!$F116/(INDEX(maxArea_perResidue!$B$2:$B$21,MATCH($B116,maxArea_perResidue!$A$2:$A$21,0))),"")</f>
        <v/>
      </c>
      <c r="AE116" s="5" t="str">
        <f>IF(AND($B116=AE$1,areaSAS!$F116/(INDEX(maxArea_perResidue!$B$2:$B$21,MATCH($B116,maxArea_perResidue!$A$2:$A$21,0)))&gt;0),areaSAS!$F116/(INDEX(maxArea_perResidue!$B$2:$B$21,MATCH($B116,maxArea_perResidue!$A$2:$A$21,0))),"")</f>
        <v/>
      </c>
    </row>
    <row r="117" spans="1:31" x14ac:dyDescent="0.3">
      <c r="A117">
        <v>116</v>
      </c>
      <c r="B117" t="s">
        <v>517</v>
      </c>
      <c r="C117" t="s">
        <v>115</v>
      </c>
      <c r="D117">
        <v>3.4742708411067702</v>
      </c>
      <c r="F117" s="1">
        <f t="shared" si="4"/>
        <v>3.4742708411067702</v>
      </c>
      <c r="H117" s="2">
        <f t="shared" si="5"/>
        <v>2.1187683409572527E-2</v>
      </c>
      <c r="I117" s="2">
        <f t="shared" si="6"/>
        <v>0</v>
      </c>
      <c r="J117" s="2">
        <f t="shared" si="7"/>
        <v>9</v>
      </c>
      <c r="L117" t="str">
        <f>IF(AND($B117=L$1,areaSAS!$F117/(INDEX(maxArea_perResidue!$B$2:$B$21,MATCH($B117,maxArea_perResidue!$A$2:$A$21,0)))&gt;0),areaSAS!$F117/(INDEX(maxArea_perResidue!$B$2:$B$21,MATCH($B117,maxArea_perResidue!$A$2:$A$21,0))),"")</f>
        <v/>
      </c>
      <c r="M117" t="str">
        <f>IF(AND($B117=M$1,areaSAS!$F117/(INDEX(maxArea_perResidue!$B$2:$B$21,MATCH($B117,maxArea_perResidue!$A$2:$A$21,0)))&gt;0),areaSAS!$F117/(INDEX(maxArea_perResidue!$B$2:$B$21,MATCH($B117,maxArea_perResidue!$A$2:$A$21,0))),"")</f>
        <v/>
      </c>
      <c r="N117" t="str">
        <f>IF(AND($B117=N$1,areaSAS!$F117/(INDEX(maxArea_perResidue!$B$2:$B$21,MATCH($B117,maxArea_perResidue!$A$2:$A$21,0)))&gt;0),areaSAS!$F117/(INDEX(maxArea_perResidue!$B$2:$B$21,MATCH($B117,maxArea_perResidue!$A$2:$A$21,0))),"")</f>
        <v/>
      </c>
      <c r="O117" t="str">
        <f>IF(AND($B117=O$1,areaSAS!$F117/(INDEX(maxArea_perResidue!$B$2:$B$21,MATCH($B117,maxArea_perResidue!$A$2:$A$21,0)))&gt;0),areaSAS!$F117/(INDEX(maxArea_perResidue!$B$2:$B$21,MATCH($B117,maxArea_perResidue!$A$2:$A$21,0))),"")</f>
        <v/>
      </c>
      <c r="P117" t="str">
        <f>IF(AND($B117=P$1,areaSAS!$F117/(INDEX(maxArea_perResidue!$B$2:$B$21,MATCH($B117,maxArea_perResidue!$A$2:$A$21,0)))&gt;0),areaSAS!$F117/(INDEX(maxArea_perResidue!$B$2:$B$21,MATCH($B117,maxArea_perResidue!$A$2:$A$21,0))),"")</f>
        <v/>
      </c>
      <c r="Q117" t="str">
        <f>IF(AND($B117=Q$1,areaSAS!$F117/(INDEX(maxArea_perResidue!$B$2:$B$21,MATCH($B117,maxArea_perResidue!$A$2:$A$21,0)))&gt;0),areaSAS!$F117/(INDEX(maxArea_perResidue!$B$2:$B$21,MATCH($B117,maxArea_perResidue!$A$2:$A$21,0))),"")</f>
        <v/>
      </c>
      <c r="R117" t="str">
        <f>IF(AND($B117=R$1,areaSAS!$F117/(INDEX(maxArea_perResidue!$B$2:$B$21,MATCH($B117,maxArea_perResidue!$A$2:$A$21,0)))&gt;0),areaSAS!$F117/(INDEX(maxArea_perResidue!$B$2:$B$21,MATCH($B117,maxArea_perResidue!$A$2:$A$21,0))),"")</f>
        <v/>
      </c>
      <c r="S117" t="str">
        <f>IF(AND($B117=S$1,areaSAS!$F117/(INDEX(maxArea_perResidue!$B$2:$B$21,MATCH($B117,maxArea_perResidue!$A$2:$A$21,0)))&gt;0),areaSAS!$F117/(INDEX(maxArea_perResidue!$B$2:$B$21,MATCH($B117,maxArea_perResidue!$A$2:$A$21,0))),"")</f>
        <v/>
      </c>
      <c r="T117" t="str">
        <f>IF(AND($B117=T$1,areaSAS!$F117/(INDEX(maxArea_perResidue!$B$2:$B$21,MATCH($B117,maxArea_perResidue!$A$2:$A$21,0)))&gt;0),areaSAS!$F117/(INDEX(maxArea_perResidue!$B$2:$B$21,MATCH($B117,maxArea_perResidue!$A$2:$A$21,0))),"")</f>
        <v/>
      </c>
      <c r="U117" t="str">
        <f>IF(AND($B117=U$1,areaSAS!$F117/(INDEX(maxArea_perResidue!$B$2:$B$21,MATCH($B117,maxArea_perResidue!$A$2:$A$21,0)))&gt;0),areaSAS!$F117/(INDEX(maxArea_perResidue!$B$2:$B$21,MATCH($B117,maxArea_perResidue!$A$2:$A$21,0))),"")</f>
        <v/>
      </c>
      <c r="V117" t="str">
        <f>IF(AND($B117=V$1,areaSAS!$F117/(INDEX(maxArea_perResidue!$B$2:$B$21,MATCH($B117,maxArea_perResidue!$A$2:$A$21,0)))&gt;0),areaSAS!$F117/(INDEX(maxArea_perResidue!$B$2:$B$21,MATCH($B117,maxArea_perResidue!$A$2:$A$21,0))),"")</f>
        <v/>
      </c>
      <c r="W117" t="str">
        <f>IF(AND($B117=W$1,areaSAS!$F117/(INDEX(maxArea_perResidue!$B$2:$B$21,MATCH($B117,maxArea_perResidue!$A$2:$A$21,0)))&gt;0),areaSAS!$F117/(INDEX(maxArea_perResidue!$B$2:$B$21,MATCH($B117,maxArea_perResidue!$A$2:$A$21,0))),"")</f>
        <v/>
      </c>
      <c r="X117" t="str">
        <f>IF(AND($B117=X$1,areaSAS!$F117/(INDEX(maxArea_perResidue!$B$2:$B$21,MATCH($B117,maxArea_perResidue!$A$2:$A$21,0)))&gt;0),areaSAS!$F117/(INDEX(maxArea_perResidue!$B$2:$B$21,MATCH($B117,maxArea_perResidue!$A$2:$A$21,0))),"")</f>
        <v/>
      </c>
      <c r="Y117">
        <f>IF(AND($B117=Y$1,areaSAS!$F117/(INDEX(maxArea_perResidue!$B$2:$B$21,MATCH($B117,maxArea_perResidue!$A$2:$A$21,0)))&gt;0),areaSAS!$F117/(INDEX(maxArea_perResidue!$B$2:$B$21,MATCH($B117,maxArea_perResidue!$A$2:$A$21,0))),"")</f>
        <v>2.347480298045115E-2</v>
      </c>
      <c r="Z117" t="str">
        <f>IF(AND($B117=Z$1,areaSAS!$F117/(INDEX(maxArea_perResidue!$B$2:$B$21,MATCH($B117,maxArea_perResidue!$A$2:$A$21,0)))&gt;0),areaSAS!$F117/(INDEX(maxArea_perResidue!$B$2:$B$21,MATCH($B117,maxArea_perResidue!$A$2:$A$21,0))),"")</f>
        <v/>
      </c>
      <c r="AA117" t="str">
        <f>IF(AND($B117=AA$1,areaSAS!$F117/(INDEX(maxArea_perResidue!$B$2:$B$21,MATCH($B117,maxArea_perResidue!$A$2:$A$21,0)))&gt;0),areaSAS!$F117/(INDEX(maxArea_perResidue!$B$2:$B$21,MATCH($B117,maxArea_perResidue!$A$2:$A$21,0))),"")</f>
        <v/>
      </c>
      <c r="AB117" t="str">
        <f>IF(AND($B117=AB$1,areaSAS!$F117/(INDEX(maxArea_perResidue!$B$2:$B$21,MATCH($B117,maxArea_perResidue!$A$2:$A$21,0)))&gt;0),areaSAS!$F117/(INDEX(maxArea_perResidue!$B$2:$B$21,MATCH($B117,maxArea_perResidue!$A$2:$A$21,0))),"")</f>
        <v/>
      </c>
      <c r="AC117" t="str">
        <f>IF(AND($B117=AC$1,areaSAS!$F117/(INDEX(maxArea_perResidue!$B$2:$B$21,MATCH($B117,maxArea_perResidue!$A$2:$A$21,0)))&gt;0),areaSAS!$F117/(INDEX(maxArea_perResidue!$B$2:$B$21,MATCH($B117,maxArea_perResidue!$A$2:$A$21,0))),"")</f>
        <v/>
      </c>
      <c r="AD117" t="str">
        <f>IF(AND($B117=AD$1,areaSAS!$F117/(INDEX(maxArea_perResidue!$B$2:$B$21,MATCH($B117,maxArea_perResidue!$A$2:$A$21,0)))&gt;0),areaSAS!$F117/(INDEX(maxArea_perResidue!$B$2:$B$21,MATCH($B117,maxArea_perResidue!$A$2:$A$21,0))),"")</f>
        <v/>
      </c>
      <c r="AE117" s="5" t="str">
        <f>IF(AND($B117=AE$1,areaSAS!$F117/(INDEX(maxArea_perResidue!$B$2:$B$21,MATCH($B117,maxArea_perResidue!$A$2:$A$21,0)))&gt;0),areaSAS!$F117/(INDEX(maxArea_perResidue!$B$2:$B$21,MATCH($B117,maxArea_perResidue!$A$2:$A$21,0))),"")</f>
        <v/>
      </c>
    </row>
    <row r="118" spans="1:31" x14ac:dyDescent="0.3">
      <c r="A118">
        <v>117</v>
      </c>
      <c r="B118" t="s">
        <v>530</v>
      </c>
      <c r="C118" t="s">
        <v>116</v>
      </c>
      <c r="D118">
        <v>2.8049604811239899</v>
      </c>
      <c r="F118" s="1">
        <f t="shared" si="4"/>
        <v>2.8049604811239899</v>
      </c>
      <c r="H118" s="2">
        <f t="shared" si="5"/>
        <v>1.7105924485577816E-2</v>
      </c>
      <c r="I118" s="2">
        <f t="shared" si="6"/>
        <v>0</v>
      </c>
      <c r="J118" s="2">
        <f t="shared" si="7"/>
        <v>10</v>
      </c>
      <c r="L118">
        <f>IF(AND($B118=L$1,areaSAS!$F118/(INDEX(maxArea_perResidue!$B$2:$B$21,MATCH($B118,maxArea_perResidue!$A$2:$A$21,0)))&gt;0),areaSAS!$F118/(INDEX(maxArea_perResidue!$B$2:$B$21,MATCH($B118,maxArea_perResidue!$A$2:$A$21,0))),"")</f>
        <v>2.3181491579537108E-2</v>
      </c>
      <c r="M118" t="str">
        <f>IF(AND($B118=M$1,areaSAS!$F118/(INDEX(maxArea_perResidue!$B$2:$B$21,MATCH($B118,maxArea_perResidue!$A$2:$A$21,0)))&gt;0),areaSAS!$F118/(INDEX(maxArea_perResidue!$B$2:$B$21,MATCH($B118,maxArea_perResidue!$A$2:$A$21,0))),"")</f>
        <v/>
      </c>
      <c r="N118" t="str">
        <f>IF(AND($B118=N$1,areaSAS!$F118/(INDEX(maxArea_perResidue!$B$2:$B$21,MATCH($B118,maxArea_perResidue!$A$2:$A$21,0)))&gt;0),areaSAS!$F118/(INDEX(maxArea_perResidue!$B$2:$B$21,MATCH($B118,maxArea_perResidue!$A$2:$A$21,0))),"")</f>
        <v/>
      </c>
      <c r="O118" t="str">
        <f>IF(AND($B118=O$1,areaSAS!$F118/(INDEX(maxArea_perResidue!$B$2:$B$21,MATCH($B118,maxArea_perResidue!$A$2:$A$21,0)))&gt;0),areaSAS!$F118/(INDEX(maxArea_perResidue!$B$2:$B$21,MATCH($B118,maxArea_perResidue!$A$2:$A$21,0))),"")</f>
        <v/>
      </c>
      <c r="P118" t="str">
        <f>IF(AND($B118=P$1,areaSAS!$F118/(INDEX(maxArea_perResidue!$B$2:$B$21,MATCH($B118,maxArea_perResidue!$A$2:$A$21,0)))&gt;0),areaSAS!$F118/(INDEX(maxArea_perResidue!$B$2:$B$21,MATCH($B118,maxArea_perResidue!$A$2:$A$21,0))),"")</f>
        <v/>
      </c>
      <c r="Q118" t="str">
        <f>IF(AND($B118=Q$1,areaSAS!$F118/(INDEX(maxArea_perResidue!$B$2:$B$21,MATCH($B118,maxArea_perResidue!$A$2:$A$21,0)))&gt;0),areaSAS!$F118/(INDEX(maxArea_perResidue!$B$2:$B$21,MATCH($B118,maxArea_perResidue!$A$2:$A$21,0))),"")</f>
        <v/>
      </c>
      <c r="R118" t="str">
        <f>IF(AND($B118=R$1,areaSAS!$F118/(INDEX(maxArea_perResidue!$B$2:$B$21,MATCH($B118,maxArea_perResidue!$A$2:$A$21,0)))&gt;0),areaSAS!$F118/(INDEX(maxArea_perResidue!$B$2:$B$21,MATCH($B118,maxArea_perResidue!$A$2:$A$21,0))),"")</f>
        <v/>
      </c>
      <c r="S118" t="str">
        <f>IF(AND($B118=S$1,areaSAS!$F118/(INDEX(maxArea_perResidue!$B$2:$B$21,MATCH($B118,maxArea_perResidue!$A$2:$A$21,0)))&gt;0),areaSAS!$F118/(INDEX(maxArea_perResidue!$B$2:$B$21,MATCH($B118,maxArea_perResidue!$A$2:$A$21,0))),"")</f>
        <v/>
      </c>
      <c r="T118" t="str">
        <f>IF(AND($B118=T$1,areaSAS!$F118/(INDEX(maxArea_perResidue!$B$2:$B$21,MATCH($B118,maxArea_perResidue!$A$2:$A$21,0)))&gt;0),areaSAS!$F118/(INDEX(maxArea_perResidue!$B$2:$B$21,MATCH($B118,maxArea_perResidue!$A$2:$A$21,0))),"")</f>
        <v/>
      </c>
      <c r="U118" t="str">
        <f>IF(AND($B118=U$1,areaSAS!$F118/(INDEX(maxArea_perResidue!$B$2:$B$21,MATCH($B118,maxArea_perResidue!$A$2:$A$21,0)))&gt;0),areaSAS!$F118/(INDEX(maxArea_perResidue!$B$2:$B$21,MATCH($B118,maxArea_perResidue!$A$2:$A$21,0))),"")</f>
        <v/>
      </c>
      <c r="V118" t="str">
        <f>IF(AND($B118=V$1,areaSAS!$F118/(INDEX(maxArea_perResidue!$B$2:$B$21,MATCH($B118,maxArea_perResidue!$A$2:$A$21,0)))&gt;0),areaSAS!$F118/(INDEX(maxArea_perResidue!$B$2:$B$21,MATCH($B118,maxArea_perResidue!$A$2:$A$21,0))),"")</f>
        <v/>
      </c>
      <c r="W118" t="str">
        <f>IF(AND($B118=W$1,areaSAS!$F118/(INDEX(maxArea_perResidue!$B$2:$B$21,MATCH($B118,maxArea_perResidue!$A$2:$A$21,0)))&gt;0),areaSAS!$F118/(INDEX(maxArea_perResidue!$B$2:$B$21,MATCH($B118,maxArea_perResidue!$A$2:$A$21,0))),"")</f>
        <v/>
      </c>
      <c r="X118" t="str">
        <f>IF(AND($B118=X$1,areaSAS!$F118/(INDEX(maxArea_perResidue!$B$2:$B$21,MATCH($B118,maxArea_perResidue!$A$2:$A$21,0)))&gt;0),areaSAS!$F118/(INDEX(maxArea_perResidue!$B$2:$B$21,MATCH($B118,maxArea_perResidue!$A$2:$A$21,0))),"")</f>
        <v/>
      </c>
      <c r="Y118" t="str">
        <f>IF(AND($B118=Y$1,areaSAS!$F118/(INDEX(maxArea_perResidue!$B$2:$B$21,MATCH($B118,maxArea_perResidue!$A$2:$A$21,0)))&gt;0),areaSAS!$F118/(INDEX(maxArea_perResidue!$B$2:$B$21,MATCH($B118,maxArea_perResidue!$A$2:$A$21,0))),"")</f>
        <v/>
      </c>
      <c r="Z118" t="str">
        <f>IF(AND($B118=Z$1,areaSAS!$F118/(INDEX(maxArea_perResidue!$B$2:$B$21,MATCH($B118,maxArea_perResidue!$A$2:$A$21,0)))&gt;0),areaSAS!$F118/(INDEX(maxArea_perResidue!$B$2:$B$21,MATCH($B118,maxArea_perResidue!$A$2:$A$21,0))),"")</f>
        <v/>
      </c>
      <c r="AA118" t="str">
        <f>IF(AND($B118=AA$1,areaSAS!$F118/(INDEX(maxArea_perResidue!$B$2:$B$21,MATCH($B118,maxArea_perResidue!$A$2:$A$21,0)))&gt;0),areaSAS!$F118/(INDEX(maxArea_perResidue!$B$2:$B$21,MATCH($B118,maxArea_perResidue!$A$2:$A$21,0))),"")</f>
        <v/>
      </c>
      <c r="AB118" t="str">
        <f>IF(AND($B118=AB$1,areaSAS!$F118/(INDEX(maxArea_perResidue!$B$2:$B$21,MATCH($B118,maxArea_perResidue!$A$2:$A$21,0)))&gt;0),areaSAS!$F118/(INDEX(maxArea_perResidue!$B$2:$B$21,MATCH($B118,maxArea_perResidue!$A$2:$A$21,0))),"")</f>
        <v/>
      </c>
      <c r="AC118" t="str">
        <f>IF(AND($B118=AC$1,areaSAS!$F118/(INDEX(maxArea_perResidue!$B$2:$B$21,MATCH($B118,maxArea_perResidue!$A$2:$A$21,0)))&gt;0),areaSAS!$F118/(INDEX(maxArea_perResidue!$B$2:$B$21,MATCH($B118,maxArea_perResidue!$A$2:$A$21,0))),"")</f>
        <v/>
      </c>
      <c r="AD118" t="str">
        <f>IF(AND($B118=AD$1,areaSAS!$F118/(INDEX(maxArea_perResidue!$B$2:$B$21,MATCH($B118,maxArea_perResidue!$A$2:$A$21,0)))&gt;0),areaSAS!$F118/(INDEX(maxArea_perResidue!$B$2:$B$21,MATCH($B118,maxArea_perResidue!$A$2:$A$21,0))),"")</f>
        <v/>
      </c>
      <c r="AE118" s="5" t="str">
        <f>IF(AND($B118=AE$1,areaSAS!$F118/(INDEX(maxArea_perResidue!$B$2:$B$21,MATCH($B118,maxArea_perResidue!$A$2:$A$21,0)))&gt;0),areaSAS!$F118/(INDEX(maxArea_perResidue!$B$2:$B$21,MATCH($B118,maxArea_perResidue!$A$2:$A$21,0))),"")</f>
        <v/>
      </c>
    </row>
    <row r="119" spans="1:31" x14ac:dyDescent="0.3">
      <c r="A119">
        <v>118</v>
      </c>
      <c r="B119" t="s">
        <v>532</v>
      </c>
      <c r="C119" t="s">
        <v>117</v>
      </c>
      <c r="D119">
        <v>91.530160069465595</v>
      </c>
      <c r="F119" s="1">
        <f t="shared" si="4"/>
        <v>91.530160069465595</v>
      </c>
      <c r="H119" s="2">
        <f t="shared" si="5"/>
        <v>0.55819253669974189</v>
      </c>
      <c r="I119" s="2">
        <f t="shared" si="6"/>
        <v>1</v>
      </c>
      <c r="J119" s="2">
        <f t="shared" si="7"/>
        <v>11</v>
      </c>
      <c r="L119" t="str">
        <f>IF(AND($B119=L$1,areaSAS!$F119/(INDEX(maxArea_perResidue!$B$2:$B$21,MATCH($B119,maxArea_perResidue!$A$2:$A$21,0)))&gt;0),areaSAS!$F119/(INDEX(maxArea_perResidue!$B$2:$B$21,MATCH($B119,maxArea_perResidue!$A$2:$A$21,0))),"")</f>
        <v/>
      </c>
      <c r="M119" t="str">
        <f>IF(AND($B119=M$1,areaSAS!$F119/(INDEX(maxArea_perResidue!$B$2:$B$21,MATCH($B119,maxArea_perResidue!$A$2:$A$21,0)))&gt;0),areaSAS!$F119/(INDEX(maxArea_perResidue!$B$2:$B$21,MATCH($B119,maxArea_perResidue!$A$2:$A$21,0))),"")</f>
        <v/>
      </c>
      <c r="N119" t="str">
        <f>IF(AND($B119=N$1,areaSAS!$F119/(INDEX(maxArea_perResidue!$B$2:$B$21,MATCH($B119,maxArea_perResidue!$A$2:$A$21,0)))&gt;0),areaSAS!$F119/(INDEX(maxArea_perResidue!$B$2:$B$21,MATCH($B119,maxArea_perResidue!$A$2:$A$21,0))),"")</f>
        <v/>
      </c>
      <c r="O119" t="str">
        <f>IF(AND($B119=O$1,areaSAS!$F119/(INDEX(maxArea_perResidue!$B$2:$B$21,MATCH($B119,maxArea_perResidue!$A$2:$A$21,0)))&gt;0),areaSAS!$F119/(INDEX(maxArea_perResidue!$B$2:$B$21,MATCH($B119,maxArea_perResidue!$A$2:$A$21,0))),"")</f>
        <v/>
      </c>
      <c r="P119" t="str">
        <f>IF(AND($B119=P$1,areaSAS!$F119/(INDEX(maxArea_perResidue!$B$2:$B$21,MATCH($B119,maxArea_perResidue!$A$2:$A$21,0)))&gt;0),areaSAS!$F119/(INDEX(maxArea_perResidue!$B$2:$B$21,MATCH($B119,maxArea_perResidue!$A$2:$A$21,0))),"")</f>
        <v/>
      </c>
      <c r="Q119" t="str">
        <f>IF(AND($B119=Q$1,areaSAS!$F119/(INDEX(maxArea_perResidue!$B$2:$B$21,MATCH($B119,maxArea_perResidue!$A$2:$A$21,0)))&gt;0),areaSAS!$F119/(INDEX(maxArea_perResidue!$B$2:$B$21,MATCH($B119,maxArea_perResidue!$A$2:$A$21,0))),"")</f>
        <v/>
      </c>
      <c r="R119" t="str">
        <f>IF(AND($B119=R$1,areaSAS!$F119/(INDEX(maxArea_perResidue!$B$2:$B$21,MATCH($B119,maxArea_perResidue!$A$2:$A$21,0)))&gt;0),areaSAS!$F119/(INDEX(maxArea_perResidue!$B$2:$B$21,MATCH($B119,maxArea_perResidue!$A$2:$A$21,0))),"")</f>
        <v/>
      </c>
      <c r="S119">
        <f>IF(AND($B119=S$1,areaSAS!$F119/(INDEX(maxArea_perResidue!$B$2:$B$21,MATCH($B119,maxArea_perResidue!$A$2:$A$21,0)))&gt;0),areaSAS!$F119/(INDEX(maxArea_perResidue!$B$2:$B$21,MATCH($B119,maxArea_perResidue!$A$2:$A$21,0))),"")</f>
        <v>0.39795721769332865</v>
      </c>
      <c r="T119" t="str">
        <f>IF(AND($B119=T$1,areaSAS!$F119/(INDEX(maxArea_perResidue!$B$2:$B$21,MATCH($B119,maxArea_perResidue!$A$2:$A$21,0)))&gt;0),areaSAS!$F119/(INDEX(maxArea_perResidue!$B$2:$B$21,MATCH($B119,maxArea_perResidue!$A$2:$A$21,0))),"")</f>
        <v/>
      </c>
      <c r="U119" t="str">
        <f>IF(AND($B119=U$1,areaSAS!$F119/(INDEX(maxArea_perResidue!$B$2:$B$21,MATCH($B119,maxArea_perResidue!$A$2:$A$21,0)))&gt;0),areaSAS!$F119/(INDEX(maxArea_perResidue!$B$2:$B$21,MATCH($B119,maxArea_perResidue!$A$2:$A$21,0))),"")</f>
        <v/>
      </c>
      <c r="V119" t="str">
        <f>IF(AND($B119=V$1,areaSAS!$F119/(INDEX(maxArea_perResidue!$B$2:$B$21,MATCH($B119,maxArea_perResidue!$A$2:$A$21,0)))&gt;0),areaSAS!$F119/(INDEX(maxArea_perResidue!$B$2:$B$21,MATCH($B119,maxArea_perResidue!$A$2:$A$21,0))),"")</f>
        <v/>
      </c>
      <c r="W119" t="str">
        <f>IF(AND($B119=W$1,areaSAS!$F119/(INDEX(maxArea_perResidue!$B$2:$B$21,MATCH($B119,maxArea_perResidue!$A$2:$A$21,0)))&gt;0),areaSAS!$F119/(INDEX(maxArea_perResidue!$B$2:$B$21,MATCH($B119,maxArea_perResidue!$A$2:$A$21,0))),"")</f>
        <v/>
      </c>
      <c r="X119" t="str">
        <f>IF(AND($B119=X$1,areaSAS!$F119/(INDEX(maxArea_perResidue!$B$2:$B$21,MATCH($B119,maxArea_perResidue!$A$2:$A$21,0)))&gt;0),areaSAS!$F119/(INDEX(maxArea_perResidue!$B$2:$B$21,MATCH($B119,maxArea_perResidue!$A$2:$A$21,0))),"")</f>
        <v/>
      </c>
      <c r="Y119" t="str">
        <f>IF(AND($B119=Y$1,areaSAS!$F119/(INDEX(maxArea_perResidue!$B$2:$B$21,MATCH($B119,maxArea_perResidue!$A$2:$A$21,0)))&gt;0),areaSAS!$F119/(INDEX(maxArea_perResidue!$B$2:$B$21,MATCH($B119,maxArea_perResidue!$A$2:$A$21,0))),"")</f>
        <v/>
      </c>
      <c r="Z119" t="str">
        <f>IF(AND($B119=Z$1,areaSAS!$F119/(INDEX(maxArea_perResidue!$B$2:$B$21,MATCH($B119,maxArea_perResidue!$A$2:$A$21,0)))&gt;0),areaSAS!$F119/(INDEX(maxArea_perResidue!$B$2:$B$21,MATCH($B119,maxArea_perResidue!$A$2:$A$21,0))),"")</f>
        <v/>
      </c>
      <c r="AA119" t="str">
        <f>IF(AND($B119=AA$1,areaSAS!$F119/(INDEX(maxArea_perResidue!$B$2:$B$21,MATCH($B119,maxArea_perResidue!$A$2:$A$21,0)))&gt;0),areaSAS!$F119/(INDEX(maxArea_perResidue!$B$2:$B$21,MATCH($B119,maxArea_perResidue!$A$2:$A$21,0))),"")</f>
        <v/>
      </c>
      <c r="AB119" t="str">
        <f>IF(AND($B119=AB$1,areaSAS!$F119/(INDEX(maxArea_perResidue!$B$2:$B$21,MATCH($B119,maxArea_perResidue!$A$2:$A$21,0)))&gt;0),areaSAS!$F119/(INDEX(maxArea_perResidue!$B$2:$B$21,MATCH($B119,maxArea_perResidue!$A$2:$A$21,0))),"")</f>
        <v/>
      </c>
      <c r="AC119" t="str">
        <f>IF(AND($B119=AC$1,areaSAS!$F119/(INDEX(maxArea_perResidue!$B$2:$B$21,MATCH($B119,maxArea_perResidue!$A$2:$A$21,0)))&gt;0),areaSAS!$F119/(INDEX(maxArea_perResidue!$B$2:$B$21,MATCH($B119,maxArea_perResidue!$A$2:$A$21,0))),"")</f>
        <v/>
      </c>
      <c r="AD119" t="str">
        <f>IF(AND($B119=AD$1,areaSAS!$F119/(INDEX(maxArea_perResidue!$B$2:$B$21,MATCH($B119,maxArea_perResidue!$A$2:$A$21,0)))&gt;0),areaSAS!$F119/(INDEX(maxArea_perResidue!$B$2:$B$21,MATCH($B119,maxArea_perResidue!$A$2:$A$21,0))),"")</f>
        <v/>
      </c>
      <c r="AE119" s="5" t="str">
        <f>IF(AND($B119=AE$1,areaSAS!$F119/(INDEX(maxArea_perResidue!$B$2:$B$21,MATCH($B119,maxArea_perResidue!$A$2:$A$21,0)))&gt;0),areaSAS!$F119/(INDEX(maxArea_perResidue!$B$2:$B$21,MATCH($B119,maxArea_perResidue!$A$2:$A$21,0))),"")</f>
        <v/>
      </c>
    </row>
    <row r="120" spans="1:31" x14ac:dyDescent="0.3">
      <c r="A120">
        <v>119</v>
      </c>
      <c r="B120" t="s">
        <v>523</v>
      </c>
      <c r="C120" t="s">
        <v>118</v>
      </c>
      <c r="D120">
        <v>3.5671794600784699</v>
      </c>
      <c r="F120" s="1">
        <f t="shared" si="4"/>
        <v>3.5671794600784699</v>
      </c>
      <c r="H120" s="2">
        <f t="shared" si="5"/>
        <v>2.1754282415470949E-2</v>
      </c>
      <c r="I120" s="2">
        <f t="shared" si="6"/>
        <v>0</v>
      </c>
      <c r="J120" s="2">
        <f t="shared" si="7"/>
        <v>11</v>
      </c>
      <c r="L120" t="str">
        <f>IF(AND($B120=L$1,areaSAS!$F120/(INDEX(maxArea_perResidue!$B$2:$B$21,MATCH($B120,maxArea_perResidue!$A$2:$A$21,0)))&gt;0),areaSAS!$F120/(INDEX(maxArea_perResidue!$B$2:$B$21,MATCH($B120,maxArea_perResidue!$A$2:$A$21,0))),"")</f>
        <v/>
      </c>
      <c r="M120" t="str">
        <f>IF(AND($B120=M$1,areaSAS!$F120/(INDEX(maxArea_perResidue!$B$2:$B$21,MATCH($B120,maxArea_perResidue!$A$2:$A$21,0)))&gt;0),areaSAS!$F120/(INDEX(maxArea_perResidue!$B$2:$B$21,MATCH($B120,maxArea_perResidue!$A$2:$A$21,0))),"")</f>
        <v/>
      </c>
      <c r="N120" t="str">
        <f>IF(AND($B120=N$1,areaSAS!$F120/(INDEX(maxArea_perResidue!$B$2:$B$21,MATCH($B120,maxArea_perResidue!$A$2:$A$21,0)))&gt;0),areaSAS!$F120/(INDEX(maxArea_perResidue!$B$2:$B$21,MATCH($B120,maxArea_perResidue!$A$2:$A$21,0))),"")</f>
        <v/>
      </c>
      <c r="O120" t="str">
        <f>IF(AND($B120=O$1,areaSAS!$F120/(INDEX(maxArea_perResidue!$B$2:$B$21,MATCH($B120,maxArea_perResidue!$A$2:$A$21,0)))&gt;0),areaSAS!$F120/(INDEX(maxArea_perResidue!$B$2:$B$21,MATCH($B120,maxArea_perResidue!$A$2:$A$21,0))),"")</f>
        <v/>
      </c>
      <c r="P120" t="str">
        <f>IF(AND($B120=P$1,areaSAS!$F120/(INDEX(maxArea_perResidue!$B$2:$B$21,MATCH($B120,maxArea_perResidue!$A$2:$A$21,0)))&gt;0),areaSAS!$F120/(INDEX(maxArea_perResidue!$B$2:$B$21,MATCH($B120,maxArea_perResidue!$A$2:$A$21,0))),"")</f>
        <v/>
      </c>
      <c r="Q120" t="str">
        <f>IF(AND($B120=Q$1,areaSAS!$F120/(INDEX(maxArea_perResidue!$B$2:$B$21,MATCH($B120,maxArea_perResidue!$A$2:$A$21,0)))&gt;0),areaSAS!$F120/(INDEX(maxArea_perResidue!$B$2:$B$21,MATCH($B120,maxArea_perResidue!$A$2:$A$21,0))),"")</f>
        <v/>
      </c>
      <c r="R120" t="str">
        <f>IF(AND($B120=R$1,areaSAS!$F120/(INDEX(maxArea_perResidue!$B$2:$B$21,MATCH($B120,maxArea_perResidue!$A$2:$A$21,0)))&gt;0),areaSAS!$F120/(INDEX(maxArea_perResidue!$B$2:$B$21,MATCH($B120,maxArea_perResidue!$A$2:$A$21,0))),"")</f>
        <v/>
      </c>
      <c r="S120" t="str">
        <f>IF(AND($B120=S$1,areaSAS!$F120/(INDEX(maxArea_perResidue!$B$2:$B$21,MATCH($B120,maxArea_perResidue!$A$2:$A$21,0)))&gt;0),areaSAS!$F120/(INDEX(maxArea_perResidue!$B$2:$B$21,MATCH($B120,maxArea_perResidue!$A$2:$A$21,0))),"")</f>
        <v/>
      </c>
      <c r="T120" t="str">
        <f>IF(AND($B120=T$1,areaSAS!$F120/(INDEX(maxArea_perResidue!$B$2:$B$21,MATCH($B120,maxArea_perResidue!$A$2:$A$21,0)))&gt;0),areaSAS!$F120/(INDEX(maxArea_perResidue!$B$2:$B$21,MATCH($B120,maxArea_perResidue!$A$2:$A$21,0))),"")</f>
        <v/>
      </c>
      <c r="U120" t="str">
        <f>IF(AND($B120=U$1,areaSAS!$F120/(INDEX(maxArea_perResidue!$B$2:$B$21,MATCH($B120,maxArea_perResidue!$A$2:$A$21,0)))&gt;0),areaSAS!$F120/(INDEX(maxArea_perResidue!$B$2:$B$21,MATCH($B120,maxArea_perResidue!$A$2:$A$21,0))),"")</f>
        <v/>
      </c>
      <c r="V120" t="str">
        <f>IF(AND($B120=V$1,areaSAS!$F120/(INDEX(maxArea_perResidue!$B$2:$B$21,MATCH($B120,maxArea_perResidue!$A$2:$A$21,0)))&gt;0),areaSAS!$F120/(INDEX(maxArea_perResidue!$B$2:$B$21,MATCH($B120,maxArea_perResidue!$A$2:$A$21,0))),"")</f>
        <v/>
      </c>
      <c r="W120" t="str">
        <f>IF(AND($B120=W$1,areaSAS!$F120/(INDEX(maxArea_perResidue!$B$2:$B$21,MATCH($B120,maxArea_perResidue!$A$2:$A$21,0)))&gt;0),areaSAS!$F120/(INDEX(maxArea_perResidue!$B$2:$B$21,MATCH($B120,maxArea_perResidue!$A$2:$A$21,0))),"")</f>
        <v/>
      </c>
      <c r="X120" t="str">
        <f>IF(AND($B120=X$1,areaSAS!$F120/(INDEX(maxArea_perResidue!$B$2:$B$21,MATCH($B120,maxArea_perResidue!$A$2:$A$21,0)))&gt;0),areaSAS!$F120/(INDEX(maxArea_perResidue!$B$2:$B$21,MATCH($B120,maxArea_perResidue!$A$2:$A$21,0))),"")</f>
        <v/>
      </c>
      <c r="Y120" t="str">
        <f>IF(AND($B120=Y$1,areaSAS!$F120/(INDEX(maxArea_perResidue!$B$2:$B$21,MATCH($B120,maxArea_perResidue!$A$2:$A$21,0)))&gt;0),areaSAS!$F120/(INDEX(maxArea_perResidue!$B$2:$B$21,MATCH($B120,maxArea_perResidue!$A$2:$A$21,0))),"")</f>
        <v/>
      </c>
      <c r="Z120" t="str">
        <f>IF(AND($B120=Z$1,areaSAS!$F120/(INDEX(maxArea_perResidue!$B$2:$B$21,MATCH($B120,maxArea_perResidue!$A$2:$A$21,0)))&gt;0),areaSAS!$F120/(INDEX(maxArea_perResidue!$B$2:$B$21,MATCH($B120,maxArea_perResidue!$A$2:$A$21,0))),"")</f>
        <v/>
      </c>
      <c r="AA120" t="str">
        <f>IF(AND($B120=AA$1,areaSAS!$F120/(INDEX(maxArea_perResidue!$B$2:$B$21,MATCH($B120,maxArea_perResidue!$A$2:$A$21,0)))&gt;0),areaSAS!$F120/(INDEX(maxArea_perResidue!$B$2:$B$21,MATCH($B120,maxArea_perResidue!$A$2:$A$21,0))),"")</f>
        <v/>
      </c>
      <c r="AB120" t="str">
        <f>IF(AND($B120=AB$1,areaSAS!$F120/(INDEX(maxArea_perResidue!$B$2:$B$21,MATCH($B120,maxArea_perResidue!$A$2:$A$21,0)))&gt;0),areaSAS!$F120/(INDEX(maxArea_perResidue!$B$2:$B$21,MATCH($B120,maxArea_perResidue!$A$2:$A$21,0))),"")</f>
        <v/>
      </c>
      <c r="AC120">
        <f>IF(AND($B120=AC$1,areaSAS!$F120/(INDEX(maxArea_perResidue!$B$2:$B$21,MATCH($B120,maxArea_perResidue!$A$2:$A$21,0)))&gt;0),areaSAS!$F120/(INDEX(maxArea_perResidue!$B$2:$B$21,MATCH($B120,maxArea_perResidue!$A$2:$A$21,0))),"")</f>
        <v>1.5645523947712587E-2</v>
      </c>
      <c r="AD120" t="str">
        <f>IF(AND($B120=AD$1,areaSAS!$F120/(INDEX(maxArea_perResidue!$B$2:$B$21,MATCH($B120,maxArea_perResidue!$A$2:$A$21,0)))&gt;0),areaSAS!$F120/(INDEX(maxArea_perResidue!$B$2:$B$21,MATCH($B120,maxArea_perResidue!$A$2:$A$21,0))),"")</f>
        <v/>
      </c>
      <c r="AE120" s="5" t="str">
        <f>IF(AND($B120=AE$1,areaSAS!$F120/(INDEX(maxArea_perResidue!$B$2:$B$21,MATCH($B120,maxArea_perResidue!$A$2:$A$21,0)))&gt;0),areaSAS!$F120/(INDEX(maxArea_perResidue!$B$2:$B$21,MATCH($B120,maxArea_perResidue!$A$2:$A$21,0))),"")</f>
        <v/>
      </c>
    </row>
    <row r="121" spans="1:31" x14ac:dyDescent="0.3">
      <c r="A121">
        <v>120</v>
      </c>
      <c r="B121" t="s">
        <v>530</v>
      </c>
      <c r="C121" t="s">
        <v>119</v>
      </c>
      <c r="D121">
        <v>55.463070144876802</v>
      </c>
      <c r="F121" s="1">
        <f t="shared" si="4"/>
        <v>55.463070144876802</v>
      </c>
      <c r="H121" s="2">
        <f t="shared" si="5"/>
        <v>0.33823902191177779</v>
      </c>
      <c r="I121" s="2">
        <f t="shared" si="6"/>
        <v>1</v>
      </c>
      <c r="J121" s="2">
        <f t="shared" si="7"/>
        <v>12</v>
      </c>
      <c r="L121">
        <f>IF(AND($B121=L$1,areaSAS!$F121/(INDEX(maxArea_perResidue!$B$2:$B$21,MATCH($B121,maxArea_perResidue!$A$2:$A$21,0)))&gt;0),areaSAS!$F121/(INDEX(maxArea_perResidue!$B$2:$B$21,MATCH($B121,maxArea_perResidue!$A$2:$A$21,0))),"")</f>
        <v>0.45837248053617191</v>
      </c>
      <c r="M121" t="str">
        <f>IF(AND($B121=M$1,areaSAS!$F121/(INDEX(maxArea_perResidue!$B$2:$B$21,MATCH($B121,maxArea_perResidue!$A$2:$A$21,0)))&gt;0),areaSAS!$F121/(INDEX(maxArea_perResidue!$B$2:$B$21,MATCH($B121,maxArea_perResidue!$A$2:$A$21,0))),"")</f>
        <v/>
      </c>
      <c r="N121" t="str">
        <f>IF(AND($B121=N$1,areaSAS!$F121/(INDEX(maxArea_perResidue!$B$2:$B$21,MATCH($B121,maxArea_perResidue!$A$2:$A$21,0)))&gt;0),areaSAS!$F121/(INDEX(maxArea_perResidue!$B$2:$B$21,MATCH($B121,maxArea_perResidue!$A$2:$A$21,0))),"")</f>
        <v/>
      </c>
      <c r="O121" t="str">
        <f>IF(AND($B121=O$1,areaSAS!$F121/(INDEX(maxArea_perResidue!$B$2:$B$21,MATCH($B121,maxArea_perResidue!$A$2:$A$21,0)))&gt;0),areaSAS!$F121/(INDEX(maxArea_perResidue!$B$2:$B$21,MATCH($B121,maxArea_perResidue!$A$2:$A$21,0))),"")</f>
        <v/>
      </c>
      <c r="P121" t="str">
        <f>IF(AND($B121=P$1,areaSAS!$F121/(INDEX(maxArea_perResidue!$B$2:$B$21,MATCH($B121,maxArea_perResidue!$A$2:$A$21,0)))&gt;0),areaSAS!$F121/(INDEX(maxArea_perResidue!$B$2:$B$21,MATCH($B121,maxArea_perResidue!$A$2:$A$21,0))),"")</f>
        <v/>
      </c>
      <c r="Q121" t="str">
        <f>IF(AND($B121=Q$1,areaSAS!$F121/(INDEX(maxArea_perResidue!$B$2:$B$21,MATCH($B121,maxArea_perResidue!$A$2:$A$21,0)))&gt;0),areaSAS!$F121/(INDEX(maxArea_perResidue!$B$2:$B$21,MATCH($B121,maxArea_perResidue!$A$2:$A$21,0))),"")</f>
        <v/>
      </c>
      <c r="R121" t="str">
        <f>IF(AND($B121=R$1,areaSAS!$F121/(INDEX(maxArea_perResidue!$B$2:$B$21,MATCH($B121,maxArea_perResidue!$A$2:$A$21,0)))&gt;0),areaSAS!$F121/(INDEX(maxArea_perResidue!$B$2:$B$21,MATCH($B121,maxArea_perResidue!$A$2:$A$21,0))),"")</f>
        <v/>
      </c>
      <c r="S121" t="str">
        <f>IF(AND($B121=S$1,areaSAS!$F121/(INDEX(maxArea_perResidue!$B$2:$B$21,MATCH($B121,maxArea_perResidue!$A$2:$A$21,0)))&gt;0),areaSAS!$F121/(INDEX(maxArea_perResidue!$B$2:$B$21,MATCH($B121,maxArea_perResidue!$A$2:$A$21,0))),"")</f>
        <v/>
      </c>
      <c r="T121" t="str">
        <f>IF(AND($B121=T$1,areaSAS!$F121/(INDEX(maxArea_perResidue!$B$2:$B$21,MATCH($B121,maxArea_perResidue!$A$2:$A$21,0)))&gt;0),areaSAS!$F121/(INDEX(maxArea_perResidue!$B$2:$B$21,MATCH($B121,maxArea_perResidue!$A$2:$A$21,0))),"")</f>
        <v/>
      </c>
      <c r="U121" t="str">
        <f>IF(AND($B121=U$1,areaSAS!$F121/(INDEX(maxArea_perResidue!$B$2:$B$21,MATCH($B121,maxArea_perResidue!$A$2:$A$21,0)))&gt;0),areaSAS!$F121/(INDEX(maxArea_perResidue!$B$2:$B$21,MATCH($B121,maxArea_perResidue!$A$2:$A$21,0))),"")</f>
        <v/>
      </c>
      <c r="V121" t="str">
        <f>IF(AND($B121=V$1,areaSAS!$F121/(INDEX(maxArea_perResidue!$B$2:$B$21,MATCH($B121,maxArea_perResidue!$A$2:$A$21,0)))&gt;0),areaSAS!$F121/(INDEX(maxArea_perResidue!$B$2:$B$21,MATCH($B121,maxArea_perResidue!$A$2:$A$21,0))),"")</f>
        <v/>
      </c>
      <c r="W121" t="str">
        <f>IF(AND($B121=W$1,areaSAS!$F121/(INDEX(maxArea_perResidue!$B$2:$B$21,MATCH($B121,maxArea_perResidue!$A$2:$A$21,0)))&gt;0),areaSAS!$F121/(INDEX(maxArea_perResidue!$B$2:$B$21,MATCH($B121,maxArea_perResidue!$A$2:$A$21,0))),"")</f>
        <v/>
      </c>
      <c r="X121" t="str">
        <f>IF(AND($B121=X$1,areaSAS!$F121/(INDEX(maxArea_perResidue!$B$2:$B$21,MATCH($B121,maxArea_perResidue!$A$2:$A$21,0)))&gt;0),areaSAS!$F121/(INDEX(maxArea_perResidue!$B$2:$B$21,MATCH($B121,maxArea_perResidue!$A$2:$A$21,0))),"")</f>
        <v/>
      </c>
      <c r="Y121" t="str">
        <f>IF(AND($B121=Y$1,areaSAS!$F121/(INDEX(maxArea_perResidue!$B$2:$B$21,MATCH($B121,maxArea_perResidue!$A$2:$A$21,0)))&gt;0),areaSAS!$F121/(INDEX(maxArea_perResidue!$B$2:$B$21,MATCH($B121,maxArea_perResidue!$A$2:$A$21,0))),"")</f>
        <v/>
      </c>
      <c r="Z121" t="str">
        <f>IF(AND($B121=Z$1,areaSAS!$F121/(INDEX(maxArea_perResidue!$B$2:$B$21,MATCH($B121,maxArea_perResidue!$A$2:$A$21,0)))&gt;0),areaSAS!$F121/(INDEX(maxArea_perResidue!$B$2:$B$21,MATCH($B121,maxArea_perResidue!$A$2:$A$21,0))),"")</f>
        <v/>
      </c>
      <c r="AA121" t="str">
        <f>IF(AND($B121=AA$1,areaSAS!$F121/(INDEX(maxArea_perResidue!$B$2:$B$21,MATCH($B121,maxArea_perResidue!$A$2:$A$21,0)))&gt;0),areaSAS!$F121/(INDEX(maxArea_perResidue!$B$2:$B$21,MATCH($B121,maxArea_perResidue!$A$2:$A$21,0))),"")</f>
        <v/>
      </c>
      <c r="AB121" t="str">
        <f>IF(AND($B121=AB$1,areaSAS!$F121/(INDEX(maxArea_perResidue!$B$2:$B$21,MATCH($B121,maxArea_perResidue!$A$2:$A$21,0)))&gt;0),areaSAS!$F121/(INDEX(maxArea_perResidue!$B$2:$B$21,MATCH($B121,maxArea_perResidue!$A$2:$A$21,0))),"")</f>
        <v/>
      </c>
      <c r="AC121" t="str">
        <f>IF(AND($B121=AC$1,areaSAS!$F121/(INDEX(maxArea_perResidue!$B$2:$B$21,MATCH($B121,maxArea_perResidue!$A$2:$A$21,0)))&gt;0),areaSAS!$F121/(INDEX(maxArea_perResidue!$B$2:$B$21,MATCH($B121,maxArea_perResidue!$A$2:$A$21,0))),"")</f>
        <v/>
      </c>
      <c r="AD121" t="str">
        <f>IF(AND($B121=AD$1,areaSAS!$F121/(INDEX(maxArea_perResidue!$B$2:$B$21,MATCH($B121,maxArea_perResidue!$A$2:$A$21,0)))&gt;0),areaSAS!$F121/(INDEX(maxArea_perResidue!$B$2:$B$21,MATCH($B121,maxArea_perResidue!$A$2:$A$21,0))),"")</f>
        <v/>
      </c>
      <c r="AE121" s="5" t="str">
        <f>IF(AND($B121=AE$1,areaSAS!$F121/(INDEX(maxArea_perResidue!$B$2:$B$21,MATCH($B121,maxArea_perResidue!$A$2:$A$21,0)))&gt;0),areaSAS!$F121/(INDEX(maxArea_perResidue!$B$2:$B$21,MATCH($B121,maxArea_perResidue!$A$2:$A$21,0))),"")</f>
        <v/>
      </c>
    </row>
    <row r="122" spans="1:31" x14ac:dyDescent="0.3">
      <c r="A122">
        <v>121</v>
      </c>
      <c r="B122" t="s">
        <v>517</v>
      </c>
      <c r="C122" t="s">
        <v>120</v>
      </c>
      <c r="D122">
        <v>35.862004280090297</v>
      </c>
      <c r="F122" s="1">
        <f t="shared" si="4"/>
        <v>35.862004280090297</v>
      </c>
      <c r="H122" s="2">
        <f t="shared" si="5"/>
        <v>0.21870280927126406</v>
      </c>
      <c r="I122" s="2">
        <f t="shared" si="6"/>
        <v>1</v>
      </c>
      <c r="J122" s="2">
        <f t="shared" si="7"/>
        <v>11</v>
      </c>
      <c r="L122" t="str">
        <f>IF(AND($B122=L$1,areaSAS!$F122/(INDEX(maxArea_perResidue!$B$2:$B$21,MATCH($B122,maxArea_perResidue!$A$2:$A$21,0)))&gt;0),areaSAS!$F122/(INDEX(maxArea_perResidue!$B$2:$B$21,MATCH($B122,maxArea_perResidue!$A$2:$A$21,0))),"")</f>
        <v/>
      </c>
      <c r="M122" t="str">
        <f>IF(AND($B122=M$1,areaSAS!$F122/(INDEX(maxArea_perResidue!$B$2:$B$21,MATCH($B122,maxArea_perResidue!$A$2:$A$21,0)))&gt;0),areaSAS!$F122/(INDEX(maxArea_perResidue!$B$2:$B$21,MATCH($B122,maxArea_perResidue!$A$2:$A$21,0))),"")</f>
        <v/>
      </c>
      <c r="N122" t="str">
        <f>IF(AND($B122=N$1,areaSAS!$F122/(INDEX(maxArea_perResidue!$B$2:$B$21,MATCH($B122,maxArea_perResidue!$A$2:$A$21,0)))&gt;0),areaSAS!$F122/(INDEX(maxArea_perResidue!$B$2:$B$21,MATCH($B122,maxArea_perResidue!$A$2:$A$21,0))),"")</f>
        <v/>
      </c>
      <c r="O122" t="str">
        <f>IF(AND($B122=O$1,areaSAS!$F122/(INDEX(maxArea_perResidue!$B$2:$B$21,MATCH($B122,maxArea_perResidue!$A$2:$A$21,0)))&gt;0),areaSAS!$F122/(INDEX(maxArea_perResidue!$B$2:$B$21,MATCH($B122,maxArea_perResidue!$A$2:$A$21,0))),"")</f>
        <v/>
      </c>
      <c r="P122" t="str">
        <f>IF(AND($B122=P$1,areaSAS!$F122/(INDEX(maxArea_perResidue!$B$2:$B$21,MATCH($B122,maxArea_perResidue!$A$2:$A$21,0)))&gt;0),areaSAS!$F122/(INDEX(maxArea_perResidue!$B$2:$B$21,MATCH($B122,maxArea_perResidue!$A$2:$A$21,0))),"")</f>
        <v/>
      </c>
      <c r="Q122" t="str">
        <f>IF(AND($B122=Q$1,areaSAS!$F122/(INDEX(maxArea_perResidue!$B$2:$B$21,MATCH($B122,maxArea_perResidue!$A$2:$A$21,0)))&gt;0),areaSAS!$F122/(INDEX(maxArea_perResidue!$B$2:$B$21,MATCH($B122,maxArea_perResidue!$A$2:$A$21,0))),"")</f>
        <v/>
      </c>
      <c r="R122" t="str">
        <f>IF(AND($B122=R$1,areaSAS!$F122/(INDEX(maxArea_perResidue!$B$2:$B$21,MATCH($B122,maxArea_perResidue!$A$2:$A$21,0)))&gt;0),areaSAS!$F122/(INDEX(maxArea_perResidue!$B$2:$B$21,MATCH($B122,maxArea_perResidue!$A$2:$A$21,0))),"")</f>
        <v/>
      </c>
      <c r="S122" t="str">
        <f>IF(AND($B122=S$1,areaSAS!$F122/(INDEX(maxArea_perResidue!$B$2:$B$21,MATCH($B122,maxArea_perResidue!$A$2:$A$21,0)))&gt;0),areaSAS!$F122/(INDEX(maxArea_perResidue!$B$2:$B$21,MATCH($B122,maxArea_perResidue!$A$2:$A$21,0))),"")</f>
        <v/>
      </c>
      <c r="T122" t="str">
        <f>IF(AND($B122=T$1,areaSAS!$F122/(INDEX(maxArea_perResidue!$B$2:$B$21,MATCH($B122,maxArea_perResidue!$A$2:$A$21,0)))&gt;0),areaSAS!$F122/(INDEX(maxArea_perResidue!$B$2:$B$21,MATCH($B122,maxArea_perResidue!$A$2:$A$21,0))),"")</f>
        <v/>
      </c>
      <c r="U122" t="str">
        <f>IF(AND($B122=U$1,areaSAS!$F122/(INDEX(maxArea_perResidue!$B$2:$B$21,MATCH($B122,maxArea_perResidue!$A$2:$A$21,0)))&gt;0),areaSAS!$F122/(INDEX(maxArea_perResidue!$B$2:$B$21,MATCH($B122,maxArea_perResidue!$A$2:$A$21,0))),"")</f>
        <v/>
      </c>
      <c r="V122" t="str">
        <f>IF(AND($B122=V$1,areaSAS!$F122/(INDEX(maxArea_perResidue!$B$2:$B$21,MATCH($B122,maxArea_perResidue!$A$2:$A$21,0)))&gt;0),areaSAS!$F122/(INDEX(maxArea_perResidue!$B$2:$B$21,MATCH($B122,maxArea_perResidue!$A$2:$A$21,0))),"")</f>
        <v/>
      </c>
      <c r="W122" t="str">
        <f>IF(AND($B122=W$1,areaSAS!$F122/(INDEX(maxArea_perResidue!$B$2:$B$21,MATCH($B122,maxArea_perResidue!$A$2:$A$21,0)))&gt;0),areaSAS!$F122/(INDEX(maxArea_perResidue!$B$2:$B$21,MATCH($B122,maxArea_perResidue!$A$2:$A$21,0))),"")</f>
        <v/>
      </c>
      <c r="X122" t="str">
        <f>IF(AND($B122=X$1,areaSAS!$F122/(INDEX(maxArea_perResidue!$B$2:$B$21,MATCH($B122,maxArea_perResidue!$A$2:$A$21,0)))&gt;0),areaSAS!$F122/(INDEX(maxArea_perResidue!$B$2:$B$21,MATCH($B122,maxArea_perResidue!$A$2:$A$21,0))),"")</f>
        <v/>
      </c>
      <c r="Y122">
        <f>IF(AND($B122=Y$1,areaSAS!$F122/(INDEX(maxArea_perResidue!$B$2:$B$21,MATCH($B122,maxArea_perResidue!$A$2:$A$21,0)))&gt;0),areaSAS!$F122/(INDEX(maxArea_perResidue!$B$2:$B$21,MATCH($B122,maxArea_perResidue!$A$2:$A$21,0))),"")</f>
        <v>0.24231083973033984</v>
      </c>
      <c r="Z122" t="str">
        <f>IF(AND($B122=Z$1,areaSAS!$F122/(INDEX(maxArea_perResidue!$B$2:$B$21,MATCH($B122,maxArea_perResidue!$A$2:$A$21,0)))&gt;0),areaSAS!$F122/(INDEX(maxArea_perResidue!$B$2:$B$21,MATCH($B122,maxArea_perResidue!$A$2:$A$21,0))),"")</f>
        <v/>
      </c>
      <c r="AA122" t="str">
        <f>IF(AND($B122=AA$1,areaSAS!$F122/(INDEX(maxArea_perResidue!$B$2:$B$21,MATCH($B122,maxArea_perResidue!$A$2:$A$21,0)))&gt;0),areaSAS!$F122/(INDEX(maxArea_perResidue!$B$2:$B$21,MATCH($B122,maxArea_perResidue!$A$2:$A$21,0))),"")</f>
        <v/>
      </c>
      <c r="AB122" t="str">
        <f>IF(AND($B122=AB$1,areaSAS!$F122/(INDEX(maxArea_perResidue!$B$2:$B$21,MATCH($B122,maxArea_perResidue!$A$2:$A$21,0)))&gt;0),areaSAS!$F122/(INDEX(maxArea_perResidue!$B$2:$B$21,MATCH($B122,maxArea_perResidue!$A$2:$A$21,0))),"")</f>
        <v/>
      </c>
      <c r="AC122" t="str">
        <f>IF(AND($B122=AC$1,areaSAS!$F122/(INDEX(maxArea_perResidue!$B$2:$B$21,MATCH($B122,maxArea_perResidue!$A$2:$A$21,0)))&gt;0),areaSAS!$F122/(INDEX(maxArea_perResidue!$B$2:$B$21,MATCH($B122,maxArea_perResidue!$A$2:$A$21,0))),"")</f>
        <v/>
      </c>
      <c r="AD122" t="str">
        <f>IF(AND($B122=AD$1,areaSAS!$F122/(INDEX(maxArea_perResidue!$B$2:$B$21,MATCH($B122,maxArea_perResidue!$A$2:$A$21,0)))&gt;0),areaSAS!$F122/(INDEX(maxArea_perResidue!$B$2:$B$21,MATCH($B122,maxArea_perResidue!$A$2:$A$21,0))),"")</f>
        <v/>
      </c>
      <c r="AE122" s="5" t="str">
        <f>IF(AND($B122=AE$1,areaSAS!$F122/(INDEX(maxArea_perResidue!$B$2:$B$21,MATCH($B122,maxArea_perResidue!$A$2:$A$21,0)))&gt;0),areaSAS!$F122/(INDEX(maxArea_perResidue!$B$2:$B$21,MATCH($B122,maxArea_perResidue!$A$2:$A$21,0))),"")</f>
        <v/>
      </c>
    </row>
    <row r="123" spans="1:31" x14ac:dyDescent="0.3">
      <c r="A123">
        <v>122</v>
      </c>
      <c r="B123" t="s">
        <v>520</v>
      </c>
      <c r="C123" t="s">
        <v>121</v>
      </c>
      <c r="D123">
        <v>49.179342269897397</v>
      </c>
      <c r="F123" s="1">
        <f t="shared" si="4"/>
        <v>49.179342269897397</v>
      </c>
      <c r="H123" s="2">
        <f t="shared" si="5"/>
        <v>0.29991799199329366</v>
      </c>
      <c r="I123" s="2">
        <f t="shared" si="6"/>
        <v>1</v>
      </c>
      <c r="J123" s="2">
        <f t="shared" si="7"/>
        <v>11</v>
      </c>
      <c r="L123" t="str">
        <f>IF(AND($B123=L$1,areaSAS!$F123/(INDEX(maxArea_perResidue!$B$2:$B$21,MATCH($B123,maxArea_perResidue!$A$2:$A$21,0)))&gt;0),areaSAS!$F123/(INDEX(maxArea_perResidue!$B$2:$B$21,MATCH($B123,maxArea_perResidue!$A$2:$A$21,0))),"")</f>
        <v/>
      </c>
      <c r="M123" t="str">
        <f>IF(AND($B123=M$1,areaSAS!$F123/(INDEX(maxArea_perResidue!$B$2:$B$21,MATCH($B123,maxArea_perResidue!$A$2:$A$21,0)))&gt;0),areaSAS!$F123/(INDEX(maxArea_perResidue!$B$2:$B$21,MATCH($B123,maxArea_perResidue!$A$2:$A$21,0))),"")</f>
        <v/>
      </c>
      <c r="N123" t="str">
        <f>IF(AND($B123=N$1,areaSAS!$F123/(INDEX(maxArea_perResidue!$B$2:$B$21,MATCH($B123,maxArea_perResidue!$A$2:$A$21,0)))&gt;0),areaSAS!$F123/(INDEX(maxArea_perResidue!$B$2:$B$21,MATCH($B123,maxArea_perResidue!$A$2:$A$21,0))),"")</f>
        <v/>
      </c>
      <c r="O123" t="str">
        <f>IF(AND($B123=O$1,areaSAS!$F123/(INDEX(maxArea_perResidue!$B$2:$B$21,MATCH($B123,maxArea_perResidue!$A$2:$A$21,0)))&gt;0),areaSAS!$F123/(INDEX(maxArea_perResidue!$B$2:$B$21,MATCH($B123,maxArea_perResidue!$A$2:$A$21,0))),"")</f>
        <v/>
      </c>
      <c r="P123" t="str">
        <f>IF(AND($B123=P$1,areaSAS!$F123/(INDEX(maxArea_perResidue!$B$2:$B$21,MATCH($B123,maxArea_perResidue!$A$2:$A$21,0)))&gt;0),areaSAS!$F123/(INDEX(maxArea_perResidue!$B$2:$B$21,MATCH($B123,maxArea_perResidue!$A$2:$A$21,0))),"")</f>
        <v/>
      </c>
      <c r="Q123" t="str">
        <f>IF(AND($B123=Q$1,areaSAS!$F123/(INDEX(maxArea_perResidue!$B$2:$B$21,MATCH($B123,maxArea_perResidue!$A$2:$A$21,0)))&gt;0),areaSAS!$F123/(INDEX(maxArea_perResidue!$B$2:$B$21,MATCH($B123,maxArea_perResidue!$A$2:$A$21,0))),"")</f>
        <v/>
      </c>
      <c r="R123" t="str">
        <f>IF(AND($B123=R$1,areaSAS!$F123/(INDEX(maxArea_perResidue!$B$2:$B$21,MATCH($B123,maxArea_perResidue!$A$2:$A$21,0)))&gt;0),areaSAS!$F123/(INDEX(maxArea_perResidue!$B$2:$B$21,MATCH($B123,maxArea_perResidue!$A$2:$A$21,0))),"")</f>
        <v/>
      </c>
      <c r="S123" t="str">
        <f>IF(AND($B123=S$1,areaSAS!$F123/(INDEX(maxArea_perResidue!$B$2:$B$21,MATCH($B123,maxArea_perResidue!$A$2:$A$21,0)))&gt;0),areaSAS!$F123/(INDEX(maxArea_perResidue!$B$2:$B$21,MATCH($B123,maxArea_perResidue!$A$2:$A$21,0))),"")</f>
        <v/>
      </c>
      <c r="T123" t="str">
        <f>IF(AND($B123=T$1,areaSAS!$F123/(INDEX(maxArea_perResidue!$B$2:$B$21,MATCH($B123,maxArea_perResidue!$A$2:$A$21,0)))&gt;0),areaSAS!$F123/(INDEX(maxArea_perResidue!$B$2:$B$21,MATCH($B123,maxArea_perResidue!$A$2:$A$21,0))),"")</f>
        <v/>
      </c>
      <c r="U123">
        <f>IF(AND($B123=U$1,areaSAS!$F123/(INDEX(maxArea_perResidue!$B$2:$B$21,MATCH($B123,maxArea_perResidue!$A$2:$A$21,0)))&gt;0),areaSAS!$F123/(INDEX(maxArea_perResidue!$B$2:$B$21,MATCH($B123,maxArea_perResidue!$A$2:$A$21,0))),"")</f>
        <v>0.3439114844048769</v>
      </c>
      <c r="V123" t="str">
        <f>IF(AND($B123=V$1,areaSAS!$F123/(INDEX(maxArea_perResidue!$B$2:$B$21,MATCH($B123,maxArea_perResidue!$A$2:$A$21,0)))&gt;0),areaSAS!$F123/(INDEX(maxArea_perResidue!$B$2:$B$21,MATCH($B123,maxArea_perResidue!$A$2:$A$21,0))),"")</f>
        <v/>
      </c>
      <c r="W123" t="str">
        <f>IF(AND($B123=W$1,areaSAS!$F123/(INDEX(maxArea_perResidue!$B$2:$B$21,MATCH($B123,maxArea_perResidue!$A$2:$A$21,0)))&gt;0),areaSAS!$F123/(INDEX(maxArea_perResidue!$B$2:$B$21,MATCH($B123,maxArea_perResidue!$A$2:$A$21,0))),"")</f>
        <v/>
      </c>
      <c r="X123" t="str">
        <f>IF(AND($B123=X$1,areaSAS!$F123/(INDEX(maxArea_perResidue!$B$2:$B$21,MATCH($B123,maxArea_perResidue!$A$2:$A$21,0)))&gt;0),areaSAS!$F123/(INDEX(maxArea_perResidue!$B$2:$B$21,MATCH($B123,maxArea_perResidue!$A$2:$A$21,0))),"")</f>
        <v/>
      </c>
      <c r="Y123" t="str">
        <f>IF(AND($B123=Y$1,areaSAS!$F123/(INDEX(maxArea_perResidue!$B$2:$B$21,MATCH($B123,maxArea_perResidue!$A$2:$A$21,0)))&gt;0),areaSAS!$F123/(INDEX(maxArea_perResidue!$B$2:$B$21,MATCH($B123,maxArea_perResidue!$A$2:$A$21,0))),"")</f>
        <v/>
      </c>
      <c r="Z123" t="str">
        <f>IF(AND($B123=Z$1,areaSAS!$F123/(INDEX(maxArea_perResidue!$B$2:$B$21,MATCH($B123,maxArea_perResidue!$A$2:$A$21,0)))&gt;0),areaSAS!$F123/(INDEX(maxArea_perResidue!$B$2:$B$21,MATCH($B123,maxArea_perResidue!$A$2:$A$21,0))),"")</f>
        <v/>
      </c>
      <c r="AA123" t="str">
        <f>IF(AND($B123=AA$1,areaSAS!$F123/(INDEX(maxArea_perResidue!$B$2:$B$21,MATCH($B123,maxArea_perResidue!$A$2:$A$21,0)))&gt;0),areaSAS!$F123/(INDEX(maxArea_perResidue!$B$2:$B$21,MATCH($B123,maxArea_perResidue!$A$2:$A$21,0))),"")</f>
        <v/>
      </c>
      <c r="AB123" t="str">
        <f>IF(AND($B123=AB$1,areaSAS!$F123/(INDEX(maxArea_perResidue!$B$2:$B$21,MATCH($B123,maxArea_perResidue!$A$2:$A$21,0)))&gt;0),areaSAS!$F123/(INDEX(maxArea_perResidue!$B$2:$B$21,MATCH($B123,maxArea_perResidue!$A$2:$A$21,0))),"")</f>
        <v/>
      </c>
      <c r="AC123" t="str">
        <f>IF(AND($B123=AC$1,areaSAS!$F123/(INDEX(maxArea_perResidue!$B$2:$B$21,MATCH($B123,maxArea_perResidue!$A$2:$A$21,0)))&gt;0),areaSAS!$F123/(INDEX(maxArea_perResidue!$B$2:$B$21,MATCH($B123,maxArea_perResidue!$A$2:$A$21,0))),"")</f>
        <v/>
      </c>
      <c r="AD123" t="str">
        <f>IF(AND($B123=AD$1,areaSAS!$F123/(INDEX(maxArea_perResidue!$B$2:$B$21,MATCH($B123,maxArea_perResidue!$A$2:$A$21,0)))&gt;0),areaSAS!$F123/(INDEX(maxArea_perResidue!$B$2:$B$21,MATCH($B123,maxArea_perResidue!$A$2:$A$21,0))),"")</f>
        <v/>
      </c>
      <c r="AE123" s="5" t="str">
        <f>IF(AND($B123=AE$1,areaSAS!$F123/(INDEX(maxArea_perResidue!$B$2:$B$21,MATCH($B123,maxArea_perResidue!$A$2:$A$21,0)))&gt;0),areaSAS!$F123/(INDEX(maxArea_perResidue!$B$2:$B$21,MATCH($B123,maxArea_perResidue!$A$2:$A$21,0))),"")</f>
        <v/>
      </c>
    </row>
    <row r="124" spans="1:31" x14ac:dyDescent="0.3">
      <c r="A124">
        <v>123</v>
      </c>
      <c r="B124" t="s">
        <v>532</v>
      </c>
      <c r="C124" t="s">
        <v>122</v>
      </c>
      <c r="D124">
        <v>76.409758567810002</v>
      </c>
      <c r="F124" s="1">
        <f t="shared" si="4"/>
        <v>76.409758567810002</v>
      </c>
      <c r="H124" s="2">
        <f t="shared" si="5"/>
        <v>0.46598145279338549</v>
      </c>
      <c r="I124" s="2">
        <f t="shared" si="6"/>
        <v>1</v>
      </c>
      <c r="J124" s="2">
        <f t="shared" si="7"/>
        <v>10</v>
      </c>
      <c r="L124" t="str">
        <f>IF(AND($B124=L$1,areaSAS!$F124/(INDEX(maxArea_perResidue!$B$2:$B$21,MATCH($B124,maxArea_perResidue!$A$2:$A$21,0)))&gt;0),areaSAS!$F124/(INDEX(maxArea_perResidue!$B$2:$B$21,MATCH($B124,maxArea_perResidue!$A$2:$A$21,0))),"")</f>
        <v/>
      </c>
      <c r="M124" t="str">
        <f>IF(AND($B124=M$1,areaSAS!$F124/(INDEX(maxArea_perResidue!$B$2:$B$21,MATCH($B124,maxArea_perResidue!$A$2:$A$21,0)))&gt;0),areaSAS!$F124/(INDEX(maxArea_perResidue!$B$2:$B$21,MATCH($B124,maxArea_perResidue!$A$2:$A$21,0))),"")</f>
        <v/>
      </c>
      <c r="N124" t="str">
        <f>IF(AND($B124=N$1,areaSAS!$F124/(INDEX(maxArea_perResidue!$B$2:$B$21,MATCH($B124,maxArea_perResidue!$A$2:$A$21,0)))&gt;0),areaSAS!$F124/(INDEX(maxArea_perResidue!$B$2:$B$21,MATCH($B124,maxArea_perResidue!$A$2:$A$21,0))),"")</f>
        <v/>
      </c>
      <c r="O124" t="str">
        <f>IF(AND($B124=O$1,areaSAS!$F124/(INDEX(maxArea_perResidue!$B$2:$B$21,MATCH($B124,maxArea_perResidue!$A$2:$A$21,0)))&gt;0),areaSAS!$F124/(INDEX(maxArea_perResidue!$B$2:$B$21,MATCH($B124,maxArea_perResidue!$A$2:$A$21,0))),"")</f>
        <v/>
      </c>
      <c r="P124" t="str">
        <f>IF(AND($B124=P$1,areaSAS!$F124/(INDEX(maxArea_perResidue!$B$2:$B$21,MATCH($B124,maxArea_perResidue!$A$2:$A$21,0)))&gt;0),areaSAS!$F124/(INDEX(maxArea_perResidue!$B$2:$B$21,MATCH($B124,maxArea_perResidue!$A$2:$A$21,0))),"")</f>
        <v/>
      </c>
      <c r="Q124" t="str">
        <f>IF(AND($B124=Q$1,areaSAS!$F124/(INDEX(maxArea_perResidue!$B$2:$B$21,MATCH($B124,maxArea_perResidue!$A$2:$A$21,0)))&gt;0),areaSAS!$F124/(INDEX(maxArea_perResidue!$B$2:$B$21,MATCH($B124,maxArea_perResidue!$A$2:$A$21,0))),"")</f>
        <v/>
      </c>
      <c r="R124" t="str">
        <f>IF(AND($B124=R$1,areaSAS!$F124/(INDEX(maxArea_perResidue!$B$2:$B$21,MATCH($B124,maxArea_perResidue!$A$2:$A$21,0)))&gt;0),areaSAS!$F124/(INDEX(maxArea_perResidue!$B$2:$B$21,MATCH($B124,maxArea_perResidue!$A$2:$A$21,0))),"")</f>
        <v/>
      </c>
      <c r="S124">
        <f>IF(AND($B124=S$1,areaSAS!$F124/(INDEX(maxArea_perResidue!$B$2:$B$21,MATCH($B124,maxArea_perResidue!$A$2:$A$21,0)))&gt;0),areaSAS!$F124/(INDEX(maxArea_perResidue!$B$2:$B$21,MATCH($B124,maxArea_perResidue!$A$2:$A$21,0))),"")</f>
        <v>0.3322163415991739</v>
      </c>
      <c r="T124" t="str">
        <f>IF(AND($B124=T$1,areaSAS!$F124/(INDEX(maxArea_perResidue!$B$2:$B$21,MATCH($B124,maxArea_perResidue!$A$2:$A$21,0)))&gt;0),areaSAS!$F124/(INDEX(maxArea_perResidue!$B$2:$B$21,MATCH($B124,maxArea_perResidue!$A$2:$A$21,0))),"")</f>
        <v/>
      </c>
      <c r="U124" t="str">
        <f>IF(AND($B124=U$1,areaSAS!$F124/(INDEX(maxArea_perResidue!$B$2:$B$21,MATCH($B124,maxArea_perResidue!$A$2:$A$21,0)))&gt;0),areaSAS!$F124/(INDEX(maxArea_perResidue!$B$2:$B$21,MATCH($B124,maxArea_perResidue!$A$2:$A$21,0))),"")</f>
        <v/>
      </c>
      <c r="V124" t="str">
        <f>IF(AND($B124=V$1,areaSAS!$F124/(INDEX(maxArea_perResidue!$B$2:$B$21,MATCH($B124,maxArea_perResidue!$A$2:$A$21,0)))&gt;0),areaSAS!$F124/(INDEX(maxArea_perResidue!$B$2:$B$21,MATCH($B124,maxArea_perResidue!$A$2:$A$21,0))),"")</f>
        <v/>
      </c>
      <c r="W124" t="str">
        <f>IF(AND($B124=W$1,areaSAS!$F124/(INDEX(maxArea_perResidue!$B$2:$B$21,MATCH($B124,maxArea_perResidue!$A$2:$A$21,0)))&gt;0),areaSAS!$F124/(INDEX(maxArea_perResidue!$B$2:$B$21,MATCH($B124,maxArea_perResidue!$A$2:$A$21,0))),"")</f>
        <v/>
      </c>
      <c r="X124" t="str">
        <f>IF(AND($B124=X$1,areaSAS!$F124/(INDEX(maxArea_perResidue!$B$2:$B$21,MATCH($B124,maxArea_perResidue!$A$2:$A$21,0)))&gt;0),areaSAS!$F124/(INDEX(maxArea_perResidue!$B$2:$B$21,MATCH($B124,maxArea_perResidue!$A$2:$A$21,0))),"")</f>
        <v/>
      </c>
      <c r="Y124" t="str">
        <f>IF(AND($B124=Y$1,areaSAS!$F124/(INDEX(maxArea_perResidue!$B$2:$B$21,MATCH($B124,maxArea_perResidue!$A$2:$A$21,0)))&gt;0),areaSAS!$F124/(INDEX(maxArea_perResidue!$B$2:$B$21,MATCH($B124,maxArea_perResidue!$A$2:$A$21,0))),"")</f>
        <v/>
      </c>
      <c r="Z124" t="str">
        <f>IF(AND($B124=Z$1,areaSAS!$F124/(INDEX(maxArea_perResidue!$B$2:$B$21,MATCH($B124,maxArea_perResidue!$A$2:$A$21,0)))&gt;0),areaSAS!$F124/(INDEX(maxArea_perResidue!$B$2:$B$21,MATCH($B124,maxArea_perResidue!$A$2:$A$21,0))),"")</f>
        <v/>
      </c>
      <c r="AA124" t="str">
        <f>IF(AND($B124=AA$1,areaSAS!$F124/(INDEX(maxArea_perResidue!$B$2:$B$21,MATCH($B124,maxArea_perResidue!$A$2:$A$21,0)))&gt;0),areaSAS!$F124/(INDEX(maxArea_perResidue!$B$2:$B$21,MATCH($B124,maxArea_perResidue!$A$2:$A$21,0))),"")</f>
        <v/>
      </c>
      <c r="AB124" t="str">
        <f>IF(AND($B124=AB$1,areaSAS!$F124/(INDEX(maxArea_perResidue!$B$2:$B$21,MATCH($B124,maxArea_perResidue!$A$2:$A$21,0)))&gt;0),areaSAS!$F124/(INDEX(maxArea_perResidue!$B$2:$B$21,MATCH($B124,maxArea_perResidue!$A$2:$A$21,0))),"")</f>
        <v/>
      </c>
      <c r="AC124" t="str">
        <f>IF(AND($B124=AC$1,areaSAS!$F124/(INDEX(maxArea_perResidue!$B$2:$B$21,MATCH($B124,maxArea_perResidue!$A$2:$A$21,0)))&gt;0),areaSAS!$F124/(INDEX(maxArea_perResidue!$B$2:$B$21,MATCH($B124,maxArea_perResidue!$A$2:$A$21,0))),"")</f>
        <v/>
      </c>
      <c r="AD124" t="str">
        <f>IF(AND($B124=AD$1,areaSAS!$F124/(INDEX(maxArea_perResidue!$B$2:$B$21,MATCH($B124,maxArea_perResidue!$A$2:$A$21,0)))&gt;0),areaSAS!$F124/(INDEX(maxArea_perResidue!$B$2:$B$21,MATCH($B124,maxArea_perResidue!$A$2:$A$21,0))),"")</f>
        <v/>
      </c>
      <c r="AE124" s="5" t="str">
        <f>IF(AND($B124=AE$1,areaSAS!$F124/(INDEX(maxArea_perResidue!$B$2:$B$21,MATCH($B124,maxArea_perResidue!$A$2:$A$21,0)))&gt;0),areaSAS!$F124/(INDEX(maxArea_perResidue!$B$2:$B$21,MATCH($B124,maxArea_perResidue!$A$2:$A$21,0))),"")</f>
        <v/>
      </c>
    </row>
    <row r="125" spans="1:31" x14ac:dyDescent="0.3">
      <c r="A125">
        <v>124</v>
      </c>
      <c r="B125" t="s">
        <v>532</v>
      </c>
      <c r="C125" t="s">
        <v>123</v>
      </c>
      <c r="D125">
        <v>43.161839820444499</v>
      </c>
      <c r="F125" s="1">
        <f t="shared" si="4"/>
        <v>43.161839820444499</v>
      </c>
      <c r="H125" s="2">
        <f t="shared" si="5"/>
        <v>0.26322052577770078</v>
      </c>
      <c r="I125" s="2">
        <f t="shared" si="6"/>
        <v>1</v>
      </c>
      <c r="J125" s="2">
        <f t="shared" si="7"/>
        <v>10</v>
      </c>
      <c r="L125" t="str">
        <f>IF(AND($B125=L$1,areaSAS!$F125/(INDEX(maxArea_perResidue!$B$2:$B$21,MATCH($B125,maxArea_perResidue!$A$2:$A$21,0)))&gt;0),areaSAS!$F125/(INDEX(maxArea_perResidue!$B$2:$B$21,MATCH($B125,maxArea_perResidue!$A$2:$A$21,0))),"")</f>
        <v/>
      </c>
      <c r="M125" t="str">
        <f>IF(AND($B125=M$1,areaSAS!$F125/(INDEX(maxArea_perResidue!$B$2:$B$21,MATCH($B125,maxArea_perResidue!$A$2:$A$21,0)))&gt;0),areaSAS!$F125/(INDEX(maxArea_perResidue!$B$2:$B$21,MATCH($B125,maxArea_perResidue!$A$2:$A$21,0))),"")</f>
        <v/>
      </c>
      <c r="N125" t="str">
        <f>IF(AND($B125=N$1,areaSAS!$F125/(INDEX(maxArea_perResidue!$B$2:$B$21,MATCH($B125,maxArea_perResidue!$A$2:$A$21,0)))&gt;0),areaSAS!$F125/(INDEX(maxArea_perResidue!$B$2:$B$21,MATCH($B125,maxArea_perResidue!$A$2:$A$21,0))),"")</f>
        <v/>
      </c>
      <c r="O125" t="str">
        <f>IF(AND($B125=O$1,areaSAS!$F125/(INDEX(maxArea_perResidue!$B$2:$B$21,MATCH($B125,maxArea_perResidue!$A$2:$A$21,0)))&gt;0),areaSAS!$F125/(INDEX(maxArea_perResidue!$B$2:$B$21,MATCH($B125,maxArea_perResidue!$A$2:$A$21,0))),"")</f>
        <v/>
      </c>
      <c r="P125" t="str">
        <f>IF(AND($B125=P$1,areaSAS!$F125/(INDEX(maxArea_perResidue!$B$2:$B$21,MATCH($B125,maxArea_perResidue!$A$2:$A$21,0)))&gt;0),areaSAS!$F125/(INDEX(maxArea_perResidue!$B$2:$B$21,MATCH($B125,maxArea_perResidue!$A$2:$A$21,0))),"")</f>
        <v/>
      </c>
      <c r="Q125" t="str">
        <f>IF(AND($B125=Q$1,areaSAS!$F125/(INDEX(maxArea_perResidue!$B$2:$B$21,MATCH($B125,maxArea_perResidue!$A$2:$A$21,0)))&gt;0),areaSAS!$F125/(INDEX(maxArea_perResidue!$B$2:$B$21,MATCH($B125,maxArea_perResidue!$A$2:$A$21,0))),"")</f>
        <v/>
      </c>
      <c r="R125" t="str">
        <f>IF(AND($B125=R$1,areaSAS!$F125/(INDEX(maxArea_perResidue!$B$2:$B$21,MATCH($B125,maxArea_perResidue!$A$2:$A$21,0)))&gt;0),areaSAS!$F125/(INDEX(maxArea_perResidue!$B$2:$B$21,MATCH($B125,maxArea_perResidue!$A$2:$A$21,0))),"")</f>
        <v/>
      </c>
      <c r="S125">
        <f>IF(AND($B125=S$1,areaSAS!$F125/(INDEX(maxArea_perResidue!$B$2:$B$21,MATCH($B125,maxArea_perResidue!$A$2:$A$21,0)))&gt;0),areaSAS!$F125/(INDEX(maxArea_perResidue!$B$2:$B$21,MATCH($B125,maxArea_perResidue!$A$2:$A$21,0))),"")</f>
        <v>0.18766017313236738</v>
      </c>
      <c r="T125" t="str">
        <f>IF(AND($B125=T$1,areaSAS!$F125/(INDEX(maxArea_perResidue!$B$2:$B$21,MATCH($B125,maxArea_perResidue!$A$2:$A$21,0)))&gt;0),areaSAS!$F125/(INDEX(maxArea_perResidue!$B$2:$B$21,MATCH($B125,maxArea_perResidue!$A$2:$A$21,0))),"")</f>
        <v/>
      </c>
      <c r="U125" t="str">
        <f>IF(AND($B125=U$1,areaSAS!$F125/(INDEX(maxArea_perResidue!$B$2:$B$21,MATCH($B125,maxArea_perResidue!$A$2:$A$21,0)))&gt;0),areaSAS!$F125/(INDEX(maxArea_perResidue!$B$2:$B$21,MATCH($B125,maxArea_perResidue!$A$2:$A$21,0))),"")</f>
        <v/>
      </c>
      <c r="V125" t="str">
        <f>IF(AND($B125=V$1,areaSAS!$F125/(INDEX(maxArea_perResidue!$B$2:$B$21,MATCH($B125,maxArea_perResidue!$A$2:$A$21,0)))&gt;0),areaSAS!$F125/(INDEX(maxArea_perResidue!$B$2:$B$21,MATCH($B125,maxArea_perResidue!$A$2:$A$21,0))),"")</f>
        <v/>
      </c>
      <c r="W125" t="str">
        <f>IF(AND($B125=W$1,areaSAS!$F125/(INDEX(maxArea_perResidue!$B$2:$B$21,MATCH($B125,maxArea_perResidue!$A$2:$A$21,0)))&gt;0),areaSAS!$F125/(INDEX(maxArea_perResidue!$B$2:$B$21,MATCH($B125,maxArea_perResidue!$A$2:$A$21,0))),"")</f>
        <v/>
      </c>
      <c r="X125" t="str">
        <f>IF(AND($B125=X$1,areaSAS!$F125/(INDEX(maxArea_perResidue!$B$2:$B$21,MATCH($B125,maxArea_perResidue!$A$2:$A$21,0)))&gt;0),areaSAS!$F125/(INDEX(maxArea_perResidue!$B$2:$B$21,MATCH($B125,maxArea_perResidue!$A$2:$A$21,0))),"")</f>
        <v/>
      </c>
      <c r="Y125" t="str">
        <f>IF(AND($B125=Y$1,areaSAS!$F125/(INDEX(maxArea_perResidue!$B$2:$B$21,MATCH($B125,maxArea_perResidue!$A$2:$A$21,0)))&gt;0),areaSAS!$F125/(INDEX(maxArea_perResidue!$B$2:$B$21,MATCH($B125,maxArea_perResidue!$A$2:$A$21,0))),"")</f>
        <v/>
      </c>
      <c r="Z125" t="str">
        <f>IF(AND($B125=Z$1,areaSAS!$F125/(INDEX(maxArea_perResidue!$B$2:$B$21,MATCH($B125,maxArea_perResidue!$A$2:$A$21,0)))&gt;0),areaSAS!$F125/(INDEX(maxArea_perResidue!$B$2:$B$21,MATCH($B125,maxArea_perResidue!$A$2:$A$21,0))),"")</f>
        <v/>
      </c>
      <c r="AA125" t="str">
        <f>IF(AND($B125=AA$1,areaSAS!$F125/(INDEX(maxArea_perResidue!$B$2:$B$21,MATCH($B125,maxArea_perResidue!$A$2:$A$21,0)))&gt;0),areaSAS!$F125/(INDEX(maxArea_perResidue!$B$2:$B$21,MATCH($B125,maxArea_perResidue!$A$2:$A$21,0))),"")</f>
        <v/>
      </c>
      <c r="AB125" t="str">
        <f>IF(AND($B125=AB$1,areaSAS!$F125/(INDEX(maxArea_perResidue!$B$2:$B$21,MATCH($B125,maxArea_perResidue!$A$2:$A$21,0)))&gt;0),areaSAS!$F125/(INDEX(maxArea_perResidue!$B$2:$B$21,MATCH($B125,maxArea_perResidue!$A$2:$A$21,0))),"")</f>
        <v/>
      </c>
      <c r="AC125" t="str">
        <f>IF(AND($B125=AC$1,areaSAS!$F125/(INDEX(maxArea_perResidue!$B$2:$B$21,MATCH($B125,maxArea_perResidue!$A$2:$A$21,0)))&gt;0),areaSAS!$F125/(INDEX(maxArea_perResidue!$B$2:$B$21,MATCH($B125,maxArea_perResidue!$A$2:$A$21,0))),"")</f>
        <v/>
      </c>
      <c r="AD125" t="str">
        <f>IF(AND($B125=AD$1,areaSAS!$F125/(INDEX(maxArea_perResidue!$B$2:$B$21,MATCH($B125,maxArea_perResidue!$A$2:$A$21,0)))&gt;0),areaSAS!$F125/(INDEX(maxArea_perResidue!$B$2:$B$21,MATCH($B125,maxArea_perResidue!$A$2:$A$21,0))),"")</f>
        <v/>
      </c>
      <c r="AE125" s="5" t="str">
        <f>IF(AND($B125=AE$1,areaSAS!$F125/(INDEX(maxArea_perResidue!$B$2:$B$21,MATCH($B125,maxArea_perResidue!$A$2:$A$21,0)))&gt;0),areaSAS!$F125/(INDEX(maxArea_perResidue!$B$2:$B$21,MATCH($B125,maxArea_perResidue!$A$2:$A$21,0))),"")</f>
        <v/>
      </c>
    </row>
    <row r="126" spans="1:31" x14ac:dyDescent="0.3">
      <c r="A126">
        <v>125</v>
      </c>
      <c r="B126" t="s">
        <v>525</v>
      </c>
      <c r="C126" t="s">
        <v>124</v>
      </c>
      <c r="D126">
        <v>1.0909858106024299</v>
      </c>
      <c r="F126" s="1">
        <f t="shared" si="4"/>
        <v>1.0909858106024299</v>
      </c>
      <c r="H126" s="2">
        <f t="shared" si="5"/>
        <v>6.6533275661423202E-3</v>
      </c>
      <c r="I126" s="2">
        <f t="shared" si="6"/>
        <v>0</v>
      </c>
      <c r="J126" s="2">
        <f t="shared" si="7"/>
        <v>9</v>
      </c>
      <c r="L126" t="str">
        <f>IF(AND($B126=L$1,areaSAS!$F126/(INDEX(maxArea_perResidue!$B$2:$B$21,MATCH($B126,maxArea_perResidue!$A$2:$A$21,0)))&gt;0),areaSAS!$F126/(INDEX(maxArea_perResidue!$B$2:$B$21,MATCH($B126,maxArea_perResidue!$A$2:$A$21,0))),"")</f>
        <v/>
      </c>
      <c r="M126" t="str">
        <f>IF(AND($B126=M$1,areaSAS!$F126/(INDEX(maxArea_perResidue!$B$2:$B$21,MATCH($B126,maxArea_perResidue!$A$2:$A$21,0)))&gt;0),areaSAS!$F126/(INDEX(maxArea_perResidue!$B$2:$B$21,MATCH($B126,maxArea_perResidue!$A$2:$A$21,0))),"")</f>
        <v/>
      </c>
      <c r="N126" t="str">
        <f>IF(AND($B126=N$1,areaSAS!$F126/(INDEX(maxArea_perResidue!$B$2:$B$21,MATCH($B126,maxArea_perResidue!$A$2:$A$21,0)))&gt;0),areaSAS!$F126/(INDEX(maxArea_perResidue!$B$2:$B$21,MATCH($B126,maxArea_perResidue!$A$2:$A$21,0))),"")</f>
        <v/>
      </c>
      <c r="O126" t="str">
        <f>IF(AND($B126=O$1,areaSAS!$F126/(INDEX(maxArea_perResidue!$B$2:$B$21,MATCH($B126,maxArea_perResidue!$A$2:$A$21,0)))&gt;0),areaSAS!$F126/(INDEX(maxArea_perResidue!$B$2:$B$21,MATCH($B126,maxArea_perResidue!$A$2:$A$21,0))),"")</f>
        <v/>
      </c>
      <c r="P126" t="str">
        <f>IF(AND($B126=P$1,areaSAS!$F126/(INDEX(maxArea_perResidue!$B$2:$B$21,MATCH($B126,maxArea_perResidue!$A$2:$A$21,0)))&gt;0),areaSAS!$F126/(INDEX(maxArea_perResidue!$B$2:$B$21,MATCH($B126,maxArea_perResidue!$A$2:$A$21,0))),"")</f>
        <v/>
      </c>
      <c r="Q126" t="str">
        <f>IF(AND($B126=Q$1,areaSAS!$F126/(INDEX(maxArea_perResidue!$B$2:$B$21,MATCH($B126,maxArea_perResidue!$A$2:$A$21,0)))&gt;0),areaSAS!$F126/(INDEX(maxArea_perResidue!$B$2:$B$21,MATCH($B126,maxArea_perResidue!$A$2:$A$21,0))),"")</f>
        <v/>
      </c>
      <c r="R126" t="str">
        <f>IF(AND($B126=R$1,areaSAS!$F126/(INDEX(maxArea_perResidue!$B$2:$B$21,MATCH($B126,maxArea_perResidue!$A$2:$A$21,0)))&gt;0),areaSAS!$F126/(INDEX(maxArea_perResidue!$B$2:$B$21,MATCH($B126,maxArea_perResidue!$A$2:$A$21,0))),"")</f>
        <v/>
      </c>
      <c r="S126" t="str">
        <f>IF(AND($B126=S$1,areaSAS!$F126/(INDEX(maxArea_perResidue!$B$2:$B$21,MATCH($B126,maxArea_perResidue!$A$2:$A$21,0)))&gt;0),areaSAS!$F126/(INDEX(maxArea_perResidue!$B$2:$B$21,MATCH($B126,maxArea_perResidue!$A$2:$A$21,0))),"")</f>
        <v/>
      </c>
      <c r="T126" t="str">
        <f>IF(AND($B126=T$1,areaSAS!$F126/(INDEX(maxArea_perResidue!$B$2:$B$21,MATCH($B126,maxArea_perResidue!$A$2:$A$21,0)))&gt;0),areaSAS!$F126/(INDEX(maxArea_perResidue!$B$2:$B$21,MATCH($B126,maxArea_perResidue!$A$2:$A$21,0))),"")</f>
        <v/>
      </c>
      <c r="U126" t="str">
        <f>IF(AND($B126=U$1,areaSAS!$F126/(INDEX(maxArea_perResidue!$B$2:$B$21,MATCH($B126,maxArea_perResidue!$A$2:$A$21,0)))&gt;0),areaSAS!$F126/(INDEX(maxArea_perResidue!$B$2:$B$21,MATCH($B126,maxArea_perResidue!$A$2:$A$21,0))),"")</f>
        <v/>
      </c>
      <c r="V126" t="str">
        <f>IF(AND($B126=V$1,areaSAS!$F126/(INDEX(maxArea_perResidue!$B$2:$B$21,MATCH($B126,maxArea_perResidue!$A$2:$A$21,0)))&gt;0),areaSAS!$F126/(INDEX(maxArea_perResidue!$B$2:$B$21,MATCH($B126,maxArea_perResidue!$A$2:$A$21,0))),"")</f>
        <v/>
      </c>
      <c r="W126" t="str">
        <f>IF(AND($B126=W$1,areaSAS!$F126/(INDEX(maxArea_perResidue!$B$2:$B$21,MATCH($B126,maxArea_perResidue!$A$2:$A$21,0)))&gt;0),areaSAS!$F126/(INDEX(maxArea_perResidue!$B$2:$B$21,MATCH($B126,maxArea_perResidue!$A$2:$A$21,0))),"")</f>
        <v/>
      </c>
      <c r="X126" t="str">
        <f>IF(AND($B126=X$1,areaSAS!$F126/(INDEX(maxArea_perResidue!$B$2:$B$21,MATCH($B126,maxArea_perResidue!$A$2:$A$21,0)))&gt;0),areaSAS!$F126/(INDEX(maxArea_perResidue!$B$2:$B$21,MATCH($B126,maxArea_perResidue!$A$2:$A$21,0))),"")</f>
        <v/>
      </c>
      <c r="Y126" t="str">
        <f>IF(AND($B126=Y$1,areaSAS!$F126/(INDEX(maxArea_perResidue!$B$2:$B$21,MATCH($B126,maxArea_perResidue!$A$2:$A$21,0)))&gt;0),areaSAS!$F126/(INDEX(maxArea_perResidue!$B$2:$B$21,MATCH($B126,maxArea_perResidue!$A$2:$A$21,0))),"")</f>
        <v/>
      </c>
      <c r="Z126" t="str">
        <f>IF(AND($B126=Z$1,areaSAS!$F126/(INDEX(maxArea_perResidue!$B$2:$B$21,MATCH($B126,maxArea_perResidue!$A$2:$A$21,0)))&gt;0),areaSAS!$F126/(INDEX(maxArea_perResidue!$B$2:$B$21,MATCH($B126,maxArea_perResidue!$A$2:$A$21,0))),"")</f>
        <v/>
      </c>
      <c r="AA126" t="str">
        <f>IF(AND($B126=AA$1,areaSAS!$F126/(INDEX(maxArea_perResidue!$B$2:$B$21,MATCH($B126,maxArea_perResidue!$A$2:$A$21,0)))&gt;0),areaSAS!$F126/(INDEX(maxArea_perResidue!$B$2:$B$21,MATCH($B126,maxArea_perResidue!$A$2:$A$21,0))),"")</f>
        <v/>
      </c>
      <c r="AB126">
        <f>IF(AND($B126=AB$1,areaSAS!$F126/(INDEX(maxArea_perResidue!$B$2:$B$21,MATCH($B126,maxArea_perResidue!$A$2:$A$21,0)))&gt;0),areaSAS!$F126/(INDEX(maxArea_perResidue!$B$2:$B$21,MATCH($B126,maxArea_perResidue!$A$2:$A$21,0))),"")</f>
        <v>5.374314337943005E-3</v>
      </c>
      <c r="AC126" t="str">
        <f>IF(AND($B126=AC$1,areaSAS!$F126/(INDEX(maxArea_perResidue!$B$2:$B$21,MATCH($B126,maxArea_perResidue!$A$2:$A$21,0)))&gt;0),areaSAS!$F126/(INDEX(maxArea_perResidue!$B$2:$B$21,MATCH($B126,maxArea_perResidue!$A$2:$A$21,0))),"")</f>
        <v/>
      </c>
      <c r="AD126" t="str">
        <f>IF(AND($B126=AD$1,areaSAS!$F126/(INDEX(maxArea_perResidue!$B$2:$B$21,MATCH($B126,maxArea_perResidue!$A$2:$A$21,0)))&gt;0),areaSAS!$F126/(INDEX(maxArea_perResidue!$B$2:$B$21,MATCH($B126,maxArea_perResidue!$A$2:$A$21,0))),"")</f>
        <v/>
      </c>
      <c r="AE126" s="5" t="str">
        <f>IF(AND($B126=AE$1,areaSAS!$F126/(INDEX(maxArea_perResidue!$B$2:$B$21,MATCH($B126,maxArea_perResidue!$A$2:$A$21,0)))&gt;0),areaSAS!$F126/(INDEX(maxArea_perResidue!$B$2:$B$21,MATCH($B126,maxArea_perResidue!$A$2:$A$21,0))),"")</f>
        <v/>
      </c>
    </row>
    <row r="127" spans="1:31" x14ac:dyDescent="0.3">
      <c r="A127">
        <v>126</v>
      </c>
      <c r="B127" t="s">
        <v>526</v>
      </c>
      <c r="C127" t="s">
        <v>125</v>
      </c>
      <c r="D127">
        <v>47.7968440204858</v>
      </c>
      <c r="F127" s="1">
        <f t="shared" si="4"/>
        <v>47.7968440204858</v>
      </c>
      <c r="H127" s="2">
        <f t="shared" si="5"/>
        <v>0.29148688901875131</v>
      </c>
      <c r="I127" s="2">
        <f t="shared" si="6"/>
        <v>1</v>
      </c>
      <c r="J127" s="2">
        <f t="shared" si="7"/>
        <v>10</v>
      </c>
      <c r="L127" t="str">
        <f>IF(AND($B127=L$1,areaSAS!$F127/(INDEX(maxArea_perResidue!$B$2:$B$21,MATCH($B127,maxArea_perResidue!$A$2:$A$21,0)))&gt;0),areaSAS!$F127/(INDEX(maxArea_perResidue!$B$2:$B$21,MATCH($B127,maxArea_perResidue!$A$2:$A$21,0))),"")</f>
        <v/>
      </c>
      <c r="M127" t="str">
        <f>IF(AND($B127=M$1,areaSAS!$F127/(INDEX(maxArea_perResidue!$B$2:$B$21,MATCH($B127,maxArea_perResidue!$A$2:$A$21,0)))&gt;0),areaSAS!$F127/(INDEX(maxArea_perResidue!$B$2:$B$21,MATCH($B127,maxArea_perResidue!$A$2:$A$21,0))),"")</f>
        <v/>
      </c>
      <c r="N127" t="str">
        <f>IF(AND($B127=N$1,areaSAS!$F127/(INDEX(maxArea_perResidue!$B$2:$B$21,MATCH($B127,maxArea_perResidue!$A$2:$A$21,0)))&gt;0),areaSAS!$F127/(INDEX(maxArea_perResidue!$B$2:$B$21,MATCH($B127,maxArea_perResidue!$A$2:$A$21,0))),"")</f>
        <v/>
      </c>
      <c r="O127" t="str">
        <f>IF(AND($B127=O$1,areaSAS!$F127/(INDEX(maxArea_perResidue!$B$2:$B$21,MATCH($B127,maxArea_perResidue!$A$2:$A$21,0)))&gt;0),areaSAS!$F127/(INDEX(maxArea_perResidue!$B$2:$B$21,MATCH($B127,maxArea_perResidue!$A$2:$A$21,0))),"")</f>
        <v/>
      </c>
      <c r="P127" t="str">
        <f>IF(AND($B127=P$1,areaSAS!$F127/(INDEX(maxArea_perResidue!$B$2:$B$21,MATCH($B127,maxArea_perResidue!$A$2:$A$21,0)))&gt;0),areaSAS!$F127/(INDEX(maxArea_perResidue!$B$2:$B$21,MATCH($B127,maxArea_perResidue!$A$2:$A$21,0))),"")</f>
        <v/>
      </c>
      <c r="Q127" t="str">
        <f>IF(AND($B127=Q$1,areaSAS!$F127/(INDEX(maxArea_perResidue!$B$2:$B$21,MATCH($B127,maxArea_perResidue!$A$2:$A$21,0)))&gt;0),areaSAS!$F127/(INDEX(maxArea_perResidue!$B$2:$B$21,MATCH($B127,maxArea_perResidue!$A$2:$A$21,0))),"")</f>
        <v/>
      </c>
      <c r="R127" t="str">
        <f>IF(AND($B127=R$1,areaSAS!$F127/(INDEX(maxArea_perResidue!$B$2:$B$21,MATCH($B127,maxArea_perResidue!$A$2:$A$21,0)))&gt;0),areaSAS!$F127/(INDEX(maxArea_perResidue!$B$2:$B$21,MATCH($B127,maxArea_perResidue!$A$2:$A$21,0))),"")</f>
        <v/>
      </c>
      <c r="S127" t="str">
        <f>IF(AND($B127=S$1,areaSAS!$F127/(INDEX(maxArea_perResidue!$B$2:$B$21,MATCH($B127,maxArea_perResidue!$A$2:$A$21,0)))&gt;0),areaSAS!$F127/(INDEX(maxArea_perResidue!$B$2:$B$21,MATCH($B127,maxArea_perResidue!$A$2:$A$21,0))),"")</f>
        <v/>
      </c>
      <c r="T127" t="str">
        <f>IF(AND($B127=T$1,areaSAS!$F127/(INDEX(maxArea_perResidue!$B$2:$B$21,MATCH($B127,maxArea_perResidue!$A$2:$A$21,0)))&gt;0),areaSAS!$F127/(INDEX(maxArea_perResidue!$B$2:$B$21,MATCH($B127,maxArea_perResidue!$A$2:$A$21,0))),"")</f>
        <v/>
      </c>
      <c r="U127" t="str">
        <f>IF(AND($B127=U$1,areaSAS!$F127/(INDEX(maxArea_perResidue!$B$2:$B$21,MATCH($B127,maxArea_perResidue!$A$2:$A$21,0)))&gt;0),areaSAS!$F127/(INDEX(maxArea_perResidue!$B$2:$B$21,MATCH($B127,maxArea_perResidue!$A$2:$A$21,0))),"")</f>
        <v/>
      </c>
      <c r="V127">
        <f>IF(AND($B127=V$1,areaSAS!$F127/(INDEX(maxArea_perResidue!$B$2:$B$21,MATCH($B127,maxArea_perResidue!$A$2:$A$21,0)))&gt;0),areaSAS!$F127/(INDEX(maxArea_perResidue!$B$2:$B$21,MATCH($B127,maxArea_perResidue!$A$2:$A$21,0))),"")</f>
        <v>0.29323217190482087</v>
      </c>
      <c r="W127" t="str">
        <f>IF(AND($B127=W$1,areaSAS!$F127/(INDEX(maxArea_perResidue!$B$2:$B$21,MATCH($B127,maxArea_perResidue!$A$2:$A$21,0)))&gt;0),areaSAS!$F127/(INDEX(maxArea_perResidue!$B$2:$B$21,MATCH($B127,maxArea_perResidue!$A$2:$A$21,0))),"")</f>
        <v/>
      </c>
      <c r="X127" t="str">
        <f>IF(AND($B127=X$1,areaSAS!$F127/(INDEX(maxArea_perResidue!$B$2:$B$21,MATCH($B127,maxArea_perResidue!$A$2:$A$21,0)))&gt;0),areaSAS!$F127/(INDEX(maxArea_perResidue!$B$2:$B$21,MATCH($B127,maxArea_perResidue!$A$2:$A$21,0))),"")</f>
        <v/>
      </c>
      <c r="Y127" t="str">
        <f>IF(AND($B127=Y$1,areaSAS!$F127/(INDEX(maxArea_perResidue!$B$2:$B$21,MATCH($B127,maxArea_perResidue!$A$2:$A$21,0)))&gt;0),areaSAS!$F127/(INDEX(maxArea_perResidue!$B$2:$B$21,MATCH($B127,maxArea_perResidue!$A$2:$A$21,0))),"")</f>
        <v/>
      </c>
      <c r="Z127" t="str">
        <f>IF(AND($B127=Z$1,areaSAS!$F127/(INDEX(maxArea_perResidue!$B$2:$B$21,MATCH($B127,maxArea_perResidue!$A$2:$A$21,0)))&gt;0),areaSAS!$F127/(INDEX(maxArea_perResidue!$B$2:$B$21,MATCH($B127,maxArea_perResidue!$A$2:$A$21,0))),"")</f>
        <v/>
      </c>
      <c r="AA127" t="str">
        <f>IF(AND($B127=AA$1,areaSAS!$F127/(INDEX(maxArea_perResidue!$B$2:$B$21,MATCH($B127,maxArea_perResidue!$A$2:$A$21,0)))&gt;0),areaSAS!$F127/(INDEX(maxArea_perResidue!$B$2:$B$21,MATCH($B127,maxArea_perResidue!$A$2:$A$21,0))),"")</f>
        <v/>
      </c>
      <c r="AB127" t="str">
        <f>IF(AND($B127=AB$1,areaSAS!$F127/(INDEX(maxArea_perResidue!$B$2:$B$21,MATCH($B127,maxArea_perResidue!$A$2:$A$21,0)))&gt;0),areaSAS!$F127/(INDEX(maxArea_perResidue!$B$2:$B$21,MATCH($B127,maxArea_perResidue!$A$2:$A$21,0))),"")</f>
        <v/>
      </c>
      <c r="AC127" t="str">
        <f>IF(AND($B127=AC$1,areaSAS!$F127/(INDEX(maxArea_perResidue!$B$2:$B$21,MATCH($B127,maxArea_perResidue!$A$2:$A$21,0)))&gt;0),areaSAS!$F127/(INDEX(maxArea_perResidue!$B$2:$B$21,MATCH($B127,maxArea_perResidue!$A$2:$A$21,0))),"")</f>
        <v/>
      </c>
      <c r="AD127" t="str">
        <f>IF(AND($B127=AD$1,areaSAS!$F127/(INDEX(maxArea_perResidue!$B$2:$B$21,MATCH($B127,maxArea_perResidue!$A$2:$A$21,0)))&gt;0),areaSAS!$F127/(INDEX(maxArea_perResidue!$B$2:$B$21,MATCH($B127,maxArea_perResidue!$A$2:$A$21,0))),"")</f>
        <v/>
      </c>
      <c r="AE127" s="5" t="str">
        <f>IF(AND($B127=AE$1,areaSAS!$F127/(INDEX(maxArea_perResidue!$B$2:$B$21,MATCH($B127,maxArea_perResidue!$A$2:$A$21,0)))&gt;0),areaSAS!$F127/(INDEX(maxArea_perResidue!$B$2:$B$21,MATCH($B127,maxArea_perResidue!$A$2:$A$21,0))),"")</f>
        <v/>
      </c>
    </row>
    <row r="128" spans="1:31" x14ac:dyDescent="0.3">
      <c r="A128">
        <v>127</v>
      </c>
      <c r="B128" t="s">
        <v>518</v>
      </c>
      <c r="C128" t="s">
        <v>126</v>
      </c>
      <c r="D128">
        <v>0</v>
      </c>
      <c r="F128" s="1">
        <f t="shared" si="4"/>
        <v>0</v>
      </c>
      <c r="H128" s="2">
        <f t="shared" si="5"/>
        <v>0</v>
      </c>
      <c r="I128" s="2">
        <f t="shared" si="6"/>
        <v>0</v>
      </c>
      <c r="J128" s="2">
        <f t="shared" si="7"/>
        <v>9</v>
      </c>
      <c r="L128" t="str">
        <f>IF(AND($B128=L$1,areaSAS!$F128/(INDEX(maxArea_perResidue!$B$2:$B$21,MATCH($B128,maxArea_perResidue!$A$2:$A$21,0)))&gt;0),areaSAS!$F128/(INDEX(maxArea_perResidue!$B$2:$B$21,MATCH($B128,maxArea_perResidue!$A$2:$A$21,0))),"")</f>
        <v/>
      </c>
      <c r="M128" t="str">
        <f>IF(AND($B128=M$1,areaSAS!$F128/(INDEX(maxArea_perResidue!$B$2:$B$21,MATCH($B128,maxArea_perResidue!$A$2:$A$21,0)))&gt;0),areaSAS!$F128/(INDEX(maxArea_perResidue!$B$2:$B$21,MATCH($B128,maxArea_perResidue!$A$2:$A$21,0))),"")</f>
        <v/>
      </c>
      <c r="N128" t="str">
        <f>IF(AND($B128=N$1,areaSAS!$F128/(INDEX(maxArea_perResidue!$B$2:$B$21,MATCH($B128,maxArea_perResidue!$A$2:$A$21,0)))&gt;0),areaSAS!$F128/(INDEX(maxArea_perResidue!$B$2:$B$21,MATCH($B128,maxArea_perResidue!$A$2:$A$21,0))),"")</f>
        <v/>
      </c>
      <c r="O128" t="str">
        <f>IF(AND($B128=O$1,areaSAS!$F128/(INDEX(maxArea_perResidue!$B$2:$B$21,MATCH($B128,maxArea_perResidue!$A$2:$A$21,0)))&gt;0),areaSAS!$F128/(INDEX(maxArea_perResidue!$B$2:$B$21,MATCH($B128,maxArea_perResidue!$A$2:$A$21,0))),"")</f>
        <v/>
      </c>
      <c r="P128" t="str">
        <f>IF(AND($B128=P$1,areaSAS!$F128/(INDEX(maxArea_perResidue!$B$2:$B$21,MATCH($B128,maxArea_perResidue!$A$2:$A$21,0)))&gt;0),areaSAS!$F128/(INDEX(maxArea_perResidue!$B$2:$B$21,MATCH($B128,maxArea_perResidue!$A$2:$A$21,0))),"")</f>
        <v/>
      </c>
      <c r="Q128" t="str">
        <f>IF(AND($B128=Q$1,areaSAS!$F128/(INDEX(maxArea_perResidue!$B$2:$B$21,MATCH($B128,maxArea_perResidue!$A$2:$A$21,0)))&gt;0),areaSAS!$F128/(INDEX(maxArea_perResidue!$B$2:$B$21,MATCH($B128,maxArea_perResidue!$A$2:$A$21,0))),"")</f>
        <v/>
      </c>
      <c r="R128" t="str">
        <f>IF(AND($B128=R$1,areaSAS!$F128/(INDEX(maxArea_perResidue!$B$2:$B$21,MATCH($B128,maxArea_perResidue!$A$2:$A$21,0)))&gt;0),areaSAS!$F128/(INDEX(maxArea_perResidue!$B$2:$B$21,MATCH($B128,maxArea_perResidue!$A$2:$A$21,0))),"")</f>
        <v/>
      </c>
      <c r="S128" t="str">
        <f>IF(AND($B128=S$1,areaSAS!$F128/(INDEX(maxArea_perResidue!$B$2:$B$21,MATCH($B128,maxArea_perResidue!$A$2:$A$21,0)))&gt;0),areaSAS!$F128/(INDEX(maxArea_perResidue!$B$2:$B$21,MATCH($B128,maxArea_perResidue!$A$2:$A$21,0))),"")</f>
        <v/>
      </c>
      <c r="T128" t="str">
        <f>IF(AND($B128=T$1,areaSAS!$F128/(INDEX(maxArea_perResidue!$B$2:$B$21,MATCH($B128,maxArea_perResidue!$A$2:$A$21,0)))&gt;0),areaSAS!$F128/(INDEX(maxArea_perResidue!$B$2:$B$21,MATCH($B128,maxArea_perResidue!$A$2:$A$21,0))),"")</f>
        <v/>
      </c>
      <c r="U128" t="str">
        <f>IF(AND($B128=U$1,areaSAS!$F128/(INDEX(maxArea_perResidue!$B$2:$B$21,MATCH($B128,maxArea_perResidue!$A$2:$A$21,0)))&gt;0),areaSAS!$F128/(INDEX(maxArea_perResidue!$B$2:$B$21,MATCH($B128,maxArea_perResidue!$A$2:$A$21,0))),"")</f>
        <v/>
      </c>
      <c r="V128" t="str">
        <f>IF(AND($B128=V$1,areaSAS!$F128/(INDEX(maxArea_perResidue!$B$2:$B$21,MATCH($B128,maxArea_perResidue!$A$2:$A$21,0)))&gt;0),areaSAS!$F128/(INDEX(maxArea_perResidue!$B$2:$B$21,MATCH($B128,maxArea_perResidue!$A$2:$A$21,0))),"")</f>
        <v/>
      </c>
      <c r="W128" t="str">
        <f>IF(AND($B128=W$1,areaSAS!$F128/(INDEX(maxArea_perResidue!$B$2:$B$21,MATCH($B128,maxArea_perResidue!$A$2:$A$21,0)))&gt;0),areaSAS!$F128/(INDEX(maxArea_perResidue!$B$2:$B$21,MATCH($B128,maxArea_perResidue!$A$2:$A$21,0))),"")</f>
        <v/>
      </c>
      <c r="X128" t="str">
        <f>IF(AND($B128=X$1,areaSAS!$F128/(INDEX(maxArea_perResidue!$B$2:$B$21,MATCH($B128,maxArea_perResidue!$A$2:$A$21,0)))&gt;0),areaSAS!$F128/(INDEX(maxArea_perResidue!$B$2:$B$21,MATCH($B128,maxArea_perResidue!$A$2:$A$21,0))),"")</f>
        <v/>
      </c>
      <c r="Y128" t="str">
        <f>IF(AND($B128=Y$1,areaSAS!$F128/(INDEX(maxArea_perResidue!$B$2:$B$21,MATCH($B128,maxArea_perResidue!$A$2:$A$21,0)))&gt;0),areaSAS!$F128/(INDEX(maxArea_perResidue!$B$2:$B$21,MATCH($B128,maxArea_perResidue!$A$2:$A$21,0))),"")</f>
        <v/>
      </c>
      <c r="Z128" t="str">
        <f>IF(AND($B128=Z$1,areaSAS!$F128/(INDEX(maxArea_perResidue!$B$2:$B$21,MATCH($B128,maxArea_perResidue!$A$2:$A$21,0)))&gt;0),areaSAS!$F128/(INDEX(maxArea_perResidue!$B$2:$B$21,MATCH($B128,maxArea_perResidue!$A$2:$A$21,0))),"")</f>
        <v/>
      </c>
      <c r="AA128" t="str">
        <f>IF(AND($B128=AA$1,areaSAS!$F128/(INDEX(maxArea_perResidue!$B$2:$B$21,MATCH($B128,maxArea_perResidue!$A$2:$A$21,0)))&gt;0),areaSAS!$F128/(INDEX(maxArea_perResidue!$B$2:$B$21,MATCH($B128,maxArea_perResidue!$A$2:$A$21,0))),"")</f>
        <v/>
      </c>
      <c r="AB128" t="str">
        <f>IF(AND($B128=AB$1,areaSAS!$F128/(INDEX(maxArea_perResidue!$B$2:$B$21,MATCH($B128,maxArea_perResidue!$A$2:$A$21,0)))&gt;0),areaSAS!$F128/(INDEX(maxArea_perResidue!$B$2:$B$21,MATCH($B128,maxArea_perResidue!$A$2:$A$21,0))),"")</f>
        <v/>
      </c>
      <c r="AC128" t="str">
        <f>IF(AND($B128=AC$1,areaSAS!$F128/(INDEX(maxArea_perResidue!$B$2:$B$21,MATCH($B128,maxArea_perResidue!$A$2:$A$21,0)))&gt;0),areaSAS!$F128/(INDEX(maxArea_perResidue!$B$2:$B$21,MATCH($B128,maxArea_perResidue!$A$2:$A$21,0))),"")</f>
        <v/>
      </c>
      <c r="AD128" t="str">
        <f>IF(AND($B128=AD$1,areaSAS!$F128/(INDEX(maxArea_perResidue!$B$2:$B$21,MATCH($B128,maxArea_perResidue!$A$2:$A$21,0)))&gt;0),areaSAS!$F128/(INDEX(maxArea_perResidue!$B$2:$B$21,MATCH($B128,maxArea_perResidue!$A$2:$A$21,0))),"")</f>
        <v/>
      </c>
      <c r="AE128" s="5" t="str">
        <f>IF(AND($B128=AE$1,areaSAS!$F128/(INDEX(maxArea_perResidue!$B$2:$B$21,MATCH($B128,maxArea_perResidue!$A$2:$A$21,0)))&gt;0),areaSAS!$F128/(INDEX(maxArea_perResidue!$B$2:$B$21,MATCH($B128,maxArea_perResidue!$A$2:$A$21,0))),"")</f>
        <v/>
      </c>
    </row>
    <row r="129" spans="1:31" x14ac:dyDescent="0.3">
      <c r="A129">
        <v>128</v>
      </c>
      <c r="B129" t="s">
        <v>532</v>
      </c>
      <c r="C129" t="s">
        <v>127</v>
      </c>
      <c r="D129">
        <v>52.670095115899997</v>
      </c>
      <c r="F129" s="1">
        <f t="shared" si="4"/>
        <v>52.670095115899997</v>
      </c>
      <c r="H129" s="2">
        <f t="shared" si="5"/>
        <v>0.32120619016341856</v>
      </c>
      <c r="I129" s="2">
        <f t="shared" si="6"/>
        <v>1</v>
      </c>
      <c r="J129" s="2">
        <f t="shared" si="7"/>
        <v>9</v>
      </c>
      <c r="L129" t="str">
        <f>IF(AND($B129=L$1,areaSAS!$F129/(INDEX(maxArea_perResidue!$B$2:$B$21,MATCH($B129,maxArea_perResidue!$A$2:$A$21,0)))&gt;0),areaSAS!$F129/(INDEX(maxArea_perResidue!$B$2:$B$21,MATCH($B129,maxArea_perResidue!$A$2:$A$21,0))),"")</f>
        <v/>
      </c>
      <c r="M129" t="str">
        <f>IF(AND($B129=M$1,areaSAS!$F129/(INDEX(maxArea_perResidue!$B$2:$B$21,MATCH($B129,maxArea_perResidue!$A$2:$A$21,0)))&gt;0),areaSAS!$F129/(INDEX(maxArea_perResidue!$B$2:$B$21,MATCH($B129,maxArea_perResidue!$A$2:$A$21,0))),"")</f>
        <v/>
      </c>
      <c r="N129" t="str">
        <f>IF(AND($B129=N$1,areaSAS!$F129/(INDEX(maxArea_perResidue!$B$2:$B$21,MATCH($B129,maxArea_perResidue!$A$2:$A$21,0)))&gt;0),areaSAS!$F129/(INDEX(maxArea_perResidue!$B$2:$B$21,MATCH($B129,maxArea_perResidue!$A$2:$A$21,0))),"")</f>
        <v/>
      </c>
      <c r="O129" t="str">
        <f>IF(AND($B129=O$1,areaSAS!$F129/(INDEX(maxArea_perResidue!$B$2:$B$21,MATCH($B129,maxArea_perResidue!$A$2:$A$21,0)))&gt;0),areaSAS!$F129/(INDEX(maxArea_perResidue!$B$2:$B$21,MATCH($B129,maxArea_perResidue!$A$2:$A$21,0))),"")</f>
        <v/>
      </c>
      <c r="P129" t="str">
        <f>IF(AND($B129=P$1,areaSAS!$F129/(INDEX(maxArea_perResidue!$B$2:$B$21,MATCH($B129,maxArea_perResidue!$A$2:$A$21,0)))&gt;0),areaSAS!$F129/(INDEX(maxArea_perResidue!$B$2:$B$21,MATCH($B129,maxArea_perResidue!$A$2:$A$21,0))),"")</f>
        <v/>
      </c>
      <c r="Q129" t="str">
        <f>IF(AND($B129=Q$1,areaSAS!$F129/(INDEX(maxArea_perResidue!$B$2:$B$21,MATCH($B129,maxArea_perResidue!$A$2:$A$21,0)))&gt;0),areaSAS!$F129/(INDEX(maxArea_perResidue!$B$2:$B$21,MATCH($B129,maxArea_perResidue!$A$2:$A$21,0))),"")</f>
        <v/>
      </c>
      <c r="R129" t="str">
        <f>IF(AND($B129=R$1,areaSAS!$F129/(INDEX(maxArea_perResidue!$B$2:$B$21,MATCH($B129,maxArea_perResidue!$A$2:$A$21,0)))&gt;0),areaSAS!$F129/(INDEX(maxArea_perResidue!$B$2:$B$21,MATCH($B129,maxArea_perResidue!$A$2:$A$21,0))),"")</f>
        <v/>
      </c>
      <c r="S129">
        <f>IF(AND($B129=S$1,areaSAS!$F129/(INDEX(maxArea_perResidue!$B$2:$B$21,MATCH($B129,maxArea_perResidue!$A$2:$A$21,0)))&gt;0),areaSAS!$F129/(INDEX(maxArea_perResidue!$B$2:$B$21,MATCH($B129,maxArea_perResidue!$A$2:$A$21,0))),"")</f>
        <v>0.22900041354739128</v>
      </c>
      <c r="T129" t="str">
        <f>IF(AND($B129=T$1,areaSAS!$F129/(INDEX(maxArea_perResidue!$B$2:$B$21,MATCH($B129,maxArea_perResidue!$A$2:$A$21,0)))&gt;0),areaSAS!$F129/(INDEX(maxArea_perResidue!$B$2:$B$21,MATCH($B129,maxArea_perResidue!$A$2:$A$21,0))),"")</f>
        <v/>
      </c>
      <c r="U129" t="str">
        <f>IF(AND($B129=U$1,areaSAS!$F129/(INDEX(maxArea_perResidue!$B$2:$B$21,MATCH($B129,maxArea_perResidue!$A$2:$A$21,0)))&gt;0),areaSAS!$F129/(INDEX(maxArea_perResidue!$B$2:$B$21,MATCH($B129,maxArea_perResidue!$A$2:$A$21,0))),"")</f>
        <v/>
      </c>
      <c r="V129" t="str">
        <f>IF(AND($B129=V$1,areaSAS!$F129/(INDEX(maxArea_perResidue!$B$2:$B$21,MATCH($B129,maxArea_perResidue!$A$2:$A$21,0)))&gt;0),areaSAS!$F129/(INDEX(maxArea_perResidue!$B$2:$B$21,MATCH($B129,maxArea_perResidue!$A$2:$A$21,0))),"")</f>
        <v/>
      </c>
      <c r="W129" t="str">
        <f>IF(AND($B129=W$1,areaSAS!$F129/(INDEX(maxArea_perResidue!$B$2:$B$21,MATCH($B129,maxArea_perResidue!$A$2:$A$21,0)))&gt;0),areaSAS!$F129/(INDEX(maxArea_perResidue!$B$2:$B$21,MATCH($B129,maxArea_perResidue!$A$2:$A$21,0))),"")</f>
        <v/>
      </c>
      <c r="X129" t="str">
        <f>IF(AND($B129=X$1,areaSAS!$F129/(INDEX(maxArea_perResidue!$B$2:$B$21,MATCH($B129,maxArea_perResidue!$A$2:$A$21,0)))&gt;0),areaSAS!$F129/(INDEX(maxArea_perResidue!$B$2:$B$21,MATCH($B129,maxArea_perResidue!$A$2:$A$21,0))),"")</f>
        <v/>
      </c>
      <c r="Y129" t="str">
        <f>IF(AND($B129=Y$1,areaSAS!$F129/(INDEX(maxArea_perResidue!$B$2:$B$21,MATCH($B129,maxArea_perResidue!$A$2:$A$21,0)))&gt;0),areaSAS!$F129/(INDEX(maxArea_perResidue!$B$2:$B$21,MATCH($B129,maxArea_perResidue!$A$2:$A$21,0))),"")</f>
        <v/>
      </c>
      <c r="Z129" t="str">
        <f>IF(AND($B129=Z$1,areaSAS!$F129/(INDEX(maxArea_perResidue!$B$2:$B$21,MATCH($B129,maxArea_perResidue!$A$2:$A$21,0)))&gt;0),areaSAS!$F129/(INDEX(maxArea_perResidue!$B$2:$B$21,MATCH($B129,maxArea_perResidue!$A$2:$A$21,0))),"")</f>
        <v/>
      </c>
      <c r="AA129" t="str">
        <f>IF(AND($B129=AA$1,areaSAS!$F129/(INDEX(maxArea_perResidue!$B$2:$B$21,MATCH($B129,maxArea_perResidue!$A$2:$A$21,0)))&gt;0),areaSAS!$F129/(INDEX(maxArea_perResidue!$B$2:$B$21,MATCH($B129,maxArea_perResidue!$A$2:$A$21,0))),"")</f>
        <v/>
      </c>
      <c r="AB129" t="str">
        <f>IF(AND($B129=AB$1,areaSAS!$F129/(INDEX(maxArea_perResidue!$B$2:$B$21,MATCH($B129,maxArea_perResidue!$A$2:$A$21,0)))&gt;0),areaSAS!$F129/(INDEX(maxArea_perResidue!$B$2:$B$21,MATCH($B129,maxArea_perResidue!$A$2:$A$21,0))),"")</f>
        <v/>
      </c>
      <c r="AC129" t="str">
        <f>IF(AND($B129=AC$1,areaSAS!$F129/(INDEX(maxArea_perResidue!$B$2:$B$21,MATCH($B129,maxArea_perResidue!$A$2:$A$21,0)))&gt;0),areaSAS!$F129/(INDEX(maxArea_perResidue!$B$2:$B$21,MATCH($B129,maxArea_perResidue!$A$2:$A$21,0))),"")</f>
        <v/>
      </c>
      <c r="AD129" t="str">
        <f>IF(AND($B129=AD$1,areaSAS!$F129/(INDEX(maxArea_perResidue!$B$2:$B$21,MATCH($B129,maxArea_perResidue!$A$2:$A$21,0)))&gt;0),areaSAS!$F129/(INDEX(maxArea_perResidue!$B$2:$B$21,MATCH($B129,maxArea_perResidue!$A$2:$A$21,0))),"")</f>
        <v/>
      </c>
      <c r="AE129" s="5" t="str">
        <f>IF(AND($B129=AE$1,areaSAS!$F129/(INDEX(maxArea_perResidue!$B$2:$B$21,MATCH($B129,maxArea_perResidue!$A$2:$A$21,0)))&gt;0),areaSAS!$F129/(INDEX(maxArea_perResidue!$B$2:$B$21,MATCH($B129,maxArea_perResidue!$A$2:$A$21,0))),"")</f>
        <v/>
      </c>
    </row>
    <row r="130" spans="1:31" x14ac:dyDescent="0.3">
      <c r="A130">
        <v>129</v>
      </c>
      <c r="B130" t="s">
        <v>520</v>
      </c>
      <c r="C130" t="s">
        <v>128</v>
      </c>
      <c r="D130">
        <v>25.310181200504299</v>
      </c>
      <c r="F130" s="1">
        <f t="shared" si="4"/>
        <v>25.310181200504299</v>
      </c>
      <c r="H130" s="2">
        <f t="shared" si="5"/>
        <v>0.1543529940067557</v>
      </c>
      <c r="I130" s="2">
        <f t="shared" si="6"/>
        <v>1</v>
      </c>
      <c r="J130" s="2">
        <f t="shared" si="7"/>
        <v>8</v>
      </c>
      <c r="L130" t="str">
        <f>IF(AND($B130=L$1,areaSAS!$F130/(INDEX(maxArea_perResidue!$B$2:$B$21,MATCH($B130,maxArea_perResidue!$A$2:$A$21,0)))&gt;0),areaSAS!$F130/(INDEX(maxArea_perResidue!$B$2:$B$21,MATCH($B130,maxArea_perResidue!$A$2:$A$21,0))),"")</f>
        <v/>
      </c>
      <c r="M130" t="str">
        <f>IF(AND($B130=M$1,areaSAS!$F130/(INDEX(maxArea_perResidue!$B$2:$B$21,MATCH($B130,maxArea_perResidue!$A$2:$A$21,0)))&gt;0),areaSAS!$F130/(INDEX(maxArea_perResidue!$B$2:$B$21,MATCH($B130,maxArea_perResidue!$A$2:$A$21,0))),"")</f>
        <v/>
      </c>
      <c r="N130" t="str">
        <f>IF(AND($B130=N$1,areaSAS!$F130/(INDEX(maxArea_perResidue!$B$2:$B$21,MATCH($B130,maxArea_perResidue!$A$2:$A$21,0)))&gt;0),areaSAS!$F130/(INDEX(maxArea_perResidue!$B$2:$B$21,MATCH($B130,maxArea_perResidue!$A$2:$A$21,0))),"")</f>
        <v/>
      </c>
      <c r="O130" t="str">
        <f>IF(AND($B130=O$1,areaSAS!$F130/(INDEX(maxArea_perResidue!$B$2:$B$21,MATCH($B130,maxArea_perResidue!$A$2:$A$21,0)))&gt;0),areaSAS!$F130/(INDEX(maxArea_perResidue!$B$2:$B$21,MATCH($B130,maxArea_perResidue!$A$2:$A$21,0))),"")</f>
        <v/>
      </c>
      <c r="P130" t="str">
        <f>IF(AND($B130=P$1,areaSAS!$F130/(INDEX(maxArea_perResidue!$B$2:$B$21,MATCH($B130,maxArea_perResidue!$A$2:$A$21,0)))&gt;0),areaSAS!$F130/(INDEX(maxArea_perResidue!$B$2:$B$21,MATCH($B130,maxArea_perResidue!$A$2:$A$21,0))),"")</f>
        <v/>
      </c>
      <c r="Q130" t="str">
        <f>IF(AND($B130=Q$1,areaSAS!$F130/(INDEX(maxArea_perResidue!$B$2:$B$21,MATCH($B130,maxArea_perResidue!$A$2:$A$21,0)))&gt;0),areaSAS!$F130/(INDEX(maxArea_perResidue!$B$2:$B$21,MATCH($B130,maxArea_perResidue!$A$2:$A$21,0))),"")</f>
        <v/>
      </c>
      <c r="R130" t="str">
        <f>IF(AND($B130=R$1,areaSAS!$F130/(INDEX(maxArea_perResidue!$B$2:$B$21,MATCH($B130,maxArea_perResidue!$A$2:$A$21,0)))&gt;0),areaSAS!$F130/(INDEX(maxArea_perResidue!$B$2:$B$21,MATCH($B130,maxArea_perResidue!$A$2:$A$21,0))),"")</f>
        <v/>
      </c>
      <c r="S130" t="str">
        <f>IF(AND($B130=S$1,areaSAS!$F130/(INDEX(maxArea_perResidue!$B$2:$B$21,MATCH($B130,maxArea_perResidue!$A$2:$A$21,0)))&gt;0),areaSAS!$F130/(INDEX(maxArea_perResidue!$B$2:$B$21,MATCH($B130,maxArea_perResidue!$A$2:$A$21,0))),"")</f>
        <v/>
      </c>
      <c r="T130" t="str">
        <f>IF(AND($B130=T$1,areaSAS!$F130/(INDEX(maxArea_perResidue!$B$2:$B$21,MATCH($B130,maxArea_perResidue!$A$2:$A$21,0)))&gt;0),areaSAS!$F130/(INDEX(maxArea_perResidue!$B$2:$B$21,MATCH($B130,maxArea_perResidue!$A$2:$A$21,0))),"")</f>
        <v/>
      </c>
      <c r="U130">
        <f>IF(AND($B130=U$1,areaSAS!$F130/(INDEX(maxArea_perResidue!$B$2:$B$21,MATCH($B130,maxArea_perResidue!$A$2:$A$21,0)))&gt;0),areaSAS!$F130/(INDEX(maxArea_perResidue!$B$2:$B$21,MATCH($B130,maxArea_perResidue!$A$2:$A$21,0))),"")</f>
        <v>0.17699427412940069</v>
      </c>
      <c r="V130" t="str">
        <f>IF(AND($B130=V$1,areaSAS!$F130/(INDEX(maxArea_perResidue!$B$2:$B$21,MATCH($B130,maxArea_perResidue!$A$2:$A$21,0)))&gt;0),areaSAS!$F130/(INDEX(maxArea_perResidue!$B$2:$B$21,MATCH($B130,maxArea_perResidue!$A$2:$A$21,0))),"")</f>
        <v/>
      </c>
      <c r="W130" t="str">
        <f>IF(AND($B130=W$1,areaSAS!$F130/(INDEX(maxArea_perResidue!$B$2:$B$21,MATCH($B130,maxArea_perResidue!$A$2:$A$21,0)))&gt;0),areaSAS!$F130/(INDEX(maxArea_perResidue!$B$2:$B$21,MATCH($B130,maxArea_perResidue!$A$2:$A$21,0))),"")</f>
        <v/>
      </c>
      <c r="X130" t="str">
        <f>IF(AND($B130=X$1,areaSAS!$F130/(INDEX(maxArea_perResidue!$B$2:$B$21,MATCH($B130,maxArea_perResidue!$A$2:$A$21,0)))&gt;0),areaSAS!$F130/(INDEX(maxArea_perResidue!$B$2:$B$21,MATCH($B130,maxArea_perResidue!$A$2:$A$21,0))),"")</f>
        <v/>
      </c>
      <c r="Y130" t="str">
        <f>IF(AND($B130=Y$1,areaSAS!$F130/(INDEX(maxArea_perResidue!$B$2:$B$21,MATCH($B130,maxArea_perResidue!$A$2:$A$21,0)))&gt;0),areaSAS!$F130/(INDEX(maxArea_perResidue!$B$2:$B$21,MATCH($B130,maxArea_perResidue!$A$2:$A$21,0))),"")</f>
        <v/>
      </c>
      <c r="Z130" t="str">
        <f>IF(AND($B130=Z$1,areaSAS!$F130/(INDEX(maxArea_perResidue!$B$2:$B$21,MATCH($B130,maxArea_perResidue!$A$2:$A$21,0)))&gt;0),areaSAS!$F130/(INDEX(maxArea_perResidue!$B$2:$B$21,MATCH($B130,maxArea_perResidue!$A$2:$A$21,0))),"")</f>
        <v/>
      </c>
      <c r="AA130" t="str">
        <f>IF(AND($B130=AA$1,areaSAS!$F130/(INDEX(maxArea_perResidue!$B$2:$B$21,MATCH($B130,maxArea_perResidue!$A$2:$A$21,0)))&gt;0),areaSAS!$F130/(INDEX(maxArea_perResidue!$B$2:$B$21,MATCH($B130,maxArea_perResidue!$A$2:$A$21,0))),"")</f>
        <v/>
      </c>
      <c r="AB130" t="str">
        <f>IF(AND($B130=AB$1,areaSAS!$F130/(INDEX(maxArea_perResidue!$B$2:$B$21,MATCH($B130,maxArea_perResidue!$A$2:$A$21,0)))&gt;0),areaSAS!$F130/(INDEX(maxArea_perResidue!$B$2:$B$21,MATCH($B130,maxArea_perResidue!$A$2:$A$21,0))),"")</f>
        <v/>
      </c>
      <c r="AC130" t="str">
        <f>IF(AND($B130=AC$1,areaSAS!$F130/(INDEX(maxArea_perResidue!$B$2:$B$21,MATCH($B130,maxArea_perResidue!$A$2:$A$21,0)))&gt;0),areaSAS!$F130/(INDEX(maxArea_perResidue!$B$2:$B$21,MATCH($B130,maxArea_perResidue!$A$2:$A$21,0))),"")</f>
        <v/>
      </c>
      <c r="AD130" t="str">
        <f>IF(AND($B130=AD$1,areaSAS!$F130/(INDEX(maxArea_perResidue!$B$2:$B$21,MATCH($B130,maxArea_perResidue!$A$2:$A$21,0)))&gt;0),areaSAS!$F130/(INDEX(maxArea_perResidue!$B$2:$B$21,MATCH($B130,maxArea_perResidue!$A$2:$A$21,0))),"")</f>
        <v/>
      </c>
      <c r="AE130" s="5" t="str">
        <f>IF(AND($B130=AE$1,areaSAS!$F130/(INDEX(maxArea_perResidue!$B$2:$B$21,MATCH($B130,maxArea_perResidue!$A$2:$A$21,0)))&gt;0),areaSAS!$F130/(INDEX(maxArea_perResidue!$B$2:$B$21,MATCH($B130,maxArea_perResidue!$A$2:$A$21,0))),"")</f>
        <v/>
      </c>
    </row>
    <row r="131" spans="1:31" x14ac:dyDescent="0.3">
      <c r="A131">
        <v>130</v>
      </c>
      <c r="B131" t="s">
        <v>515</v>
      </c>
      <c r="C131" t="s">
        <v>129</v>
      </c>
      <c r="D131">
        <v>7.8458072482608197</v>
      </c>
      <c r="F131" s="1">
        <f t="shared" ref="F131:F194" si="8">IF(E131,0,D131)</f>
        <v>7.8458072482608197</v>
      </c>
      <c r="H131" s="2">
        <f t="shared" ref="H131:H194" si="9">F131/MAX(F:F)</f>
        <v>4.7847300245516748E-2</v>
      </c>
      <c r="I131" s="2">
        <f t="shared" ref="I131:I194" si="10">IF(H131&gt;=0.05,1,0)</f>
        <v>0</v>
      </c>
      <c r="J131" s="2">
        <f t="shared" ref="J131:J194" si="11">SUM(I131:I145)</f>
        <v>8</v>
      </c>
      <c r="L131" t="str">
        <f>IF(AND($B131=L$1,areaSAS!$F131/(INDEX(maxArea_perResidue!$B$2:$B$21,MATCH($B131,maxArea_perResidue!$A$2:$A$21,0)))&gt;0),areaSAS!$F131/(INDEX(maxArea_perResidue!$B$2:$B$21,MATCH($B131,maxArea_perResidue!$A$2:$A$21,0))),"")</f>
        <v/>
      </c>
      <c r="M131" t="str">
        <f>IF(AND($B131=M$1,areaSAS!$F131/(INDEX(maxArea_perResidue!$B$2:$B$21,MATCH($B131,maxArea_perResidue!$A$2:$A$21,0)))&gt;0),areaSAS!$F131/(INDEX(maxArea_perResidue!$B$2:$B$21,MATCH($B131,maxArea_perResidue!$A$2:$A$21,0))),"")</f>
        <v/>
      </c>
      <c r="N131" t="str">
        <f>IF(AND($B131=N$1,areaSAS!$F131/(INDEX(maxArea_perResidue!$B$2:$B$21,MATCH($B131,maxArea_perResidue!$A$2:$A$21,0)))&gt;0),areaSAS!$F131/(INDEX(maxArea_perResidue!$B$2:$B$21,MATCH($B131,maxArea_perResidue!$A$2:$A$21,0))),"")</f>
        <v/>
      </c>
      <c r="O131" t="str">
        <f>IF(AND($B131=O$1,areaSAS!$F131/(INDEX(maxArea_perResidue!$B$2:$B$21,MATCH($B131,maxArea_perResidue!$A$2:$A$21,0)))&gt;0),areaSAS!$F131/(INDEX(maxArea_perResidue!$B$2:$B$21,MATCH($B131,maxArea_perResidue!$A$2:$A$21,0))),"")</f>
        <v/>
      </c>
      <c r="P131" t="str">
        <f>IF(AND($B131=P$1,areaSAS!$F131/(INDEX(maxArea_perResidue!$B$2:$B$21,MATCH($B131,maxArea_perResidue!$A$2:$A$21,0)))&gt;0),areaSAS!$F131/(INDEX(maxArea_perResidue!$B$2:$B$21,MATCH($B131,maxArea_perResidue!$A$2:$A$21,0))),"")</f>
        <v/>
      </c>
      <c r="Q131" t="str">
        <f>IF(AND($B131=Q$1,areaSAS!$F131/(INDEX(maxArea_perResidue!$B$2:$B$21,MATCH($B131,maxArea_perResidue!$A$2:$A$21,0)))&gt;0),areaSAS!$F131/(INDEX(maxArea_perResidue!$B$2:$B$21,MATCH($B131,maxArea_perResidue!$A$2:$A$21,0))),"")</f>
        <v/>
      </c>
      <c r="R131" t="str">
        <f>IF(AND($B131=R$1,areaSAS!$F131/(INDEX(maxArea_perResidue!$B$2:$B$21,MATCH($B131,maxArea_perResidue!$A$2:$A$21,0)))&gt;0),areaSAS!$F131/(INDEX(maxArea_perResidue!$B$2:$B$21,MATCH($B131,maxArea_perResidue!$A$2:$A$21,0))),"")</f>
        <v/>
      </c>
      <c r="S131" t="str">
        <f>IF(AND($B131=S$1,areaSAS!$F131/(INDEX(maxArea_perResidue!$B$2:$B$21,MATCH($B131,maxArea_perResidue!$A$2:$A$21,0)))&gt;0),areaSAS!$F131/(INDEX(maxArea_perResidue!$B$2:$B$21,MATCH($B131,maxArea_perResidue!$A$2:$A$21,0))),"")</f>
        <v/>
      </c>
      <c r="T131" t="str">
        <f>IF(AND($B131=T$1,areaSAS!$F131/(INDEX(maxArea_perResidue!$B$2:$B$21,MATCH($B131,maxArea_perResidue!$A$2:$A$21,0)))&gt;0),areaSAS!$F131/(INDEX(maxArea_perResidue!$B$2:$B$21,MATCH($B131,maxArea_perResidue!$A$2:$A$21,0))),"")</f>
        <v/>
      </c>
      <c r="U131" t="str">
        <f>IF(AND($B131=U$1,areaSAS!$F131/(INDEX(maxArea_perResidue!$B$2:$B$21,MATCH($B131,maxArea_perResidue!$A$2:$A$21,0)))&gt;0),areaSAS!$F131/(INDEX(maxArea_perResidue!$B$2:$B$21,MATCH($B131,maxArea_perResidue!$A$2:$A$21,0))),"")</f>
        <v/>
      </c>
      <c r="V131" t="str">
        <f>IF(AND($B131=V$1,areaSAS!$F131/(INDEX(maxArea_perResidue!$B$2:$B$21,MATCH($B131,maxArea_perResidue!$A$2:$A$21,0)))&gt;0),areaSAS!$F131/(INDEX(maxArea_perResidue!$B$2:$B$21,MATCH($B131,maxArea_perResidue!$A$2:$A$21,0))),"")</f>
        <v/>
      </c>
      <c r="W131" t="str">
        <f>IF(AND($B131=W$1,areaSAS!$F131/(INDEX(maxArea_perResidue!$B$2:$B$21,MATCH($B131,maxArea_perResidue!$A$2:$A$21,0)))&gt;0),areaSAS!$F131/(INDEX(maxArea_perResidue!$B$2:$B$21,MATCH($B131,maxArea_perResidue!$A$2:$A$21,0))),"")</f>
        <v/>
      </c>
      <c r="X131" t="str">
        <f>IF(AND($B131=X$1,areaSAS!$F131/(INDEX(maxArea_perResidue!$B$2:$B$21,MATCH($B131,maxArea_perResidue!$A$2:$A$21,0)))&gt;0),areaSAS!$F131/(INDEX(maxArea_perResidue!$B$2:$B$21,MATCH($B131,maxArea_perResidue!$A$2:$A$21,0))),"")</f>
        <v/>
      </c>
      <c r="Y131" t="str">
        <f>IF(AND($B131=Y$1,areaSAS!$F131/(INDEX(maxArea_perResidue!$B$2:$B$21,MATCH($B131,maxArea_perResidue!$A$2:$A$21,0)))&gt;0),areaSAS!$F131/(INDEX(maxArea_perResidue!$B$2:$B$21,MATCH($B131,maxArea_perResidue!$A$2:$A$21,0))),"")</f>
        <v/>
      </c>
      <c r="Z131">
        <f>IF(AND($B131=Z$1,areaSAS!$F131/(INDEX(maxArea_perResidue!$B$2:$B$21,MATCH($B131,maxArea_perResidue!$A$2:$A$21,0)))&gt;0),areaSAS!$F131/(INDEX(maxArea_perResidue!$B$2:$B$21,MATCH($B131,maxArea_perResidue!$A$2:$A$21,0))),"")</f>
        <v>4.0234908965440103E-2</v>
      </c>
      <c r="AA131" t="str">
        <f>IF(AND($B131=AA$1,areaSAS!$F131/(INDEX(maxArea_perResidue!$B$2:$B$21,MATCH($B131,maxArea_perResidue!$A$2:$A$21,0)))&gt;0),areaSAS!$F131/(INDEX(maxArea_perResidue!$B$2:$B$21,MATCH($B131,maxArea_perResidue!$A$2:$A$21,0))),"")</f>
        <v/>
      </c>
      <c r="AB131" t="str">
        <f>IF(AND($B131=AB$1,areaSAS!$F131/(INDEX(maxArea_perResidue!$B$2:$B$21,MATCH($B131,maxArea_perResidue!$A$2:$A$21,0)))&gt;0),areaSAS!$F131/(INDEX(maxArea_perResidue!$B$2:$B$21,MATCH($B131,maxArea_perResidue!$A$2:$A$21,0))),"")</f>
        <v/>
      </c>
      <c r="AC131" t="str">
        <f>IF(AND($B131=AC$1,areaSAS!$F131/(INDEX(maxArea_perResidue!$B$2:$B$21,MATCH($B131,maxArea_perResidue!$A$2:$A$21,0)))&gt;0),areaSAS!$F131/(INDEX(maxArea_perResidue!$B$2:$B$21,MATCH($B131,maxArea_perResidue!$A$2:$A$21,0))),"")</f>
        <v/>
      </c>
      <c r="AD131" t="str">
        <f>IF(AND($B131=AD$1,areaSAS!$F131/(INDEX(maxArea_perResidue!$B$2:$B$21,MATCH($B131,maxArea_perResidue!$A$2:$A$21,0)))&gt;0),areaSAS!$F131/(INDEX(maxArea_perResidue!$B$2:$B$21,MATCH($B131,maxArea_perResidue!$A$2:$A$21,0))),"")</f>
        <v/>
      </c>
      <c r="AE131" s="5" t="str">
        <f>IF(AND($B131=AE$1,areaSAS!$F131/(INDEX(maxArea_perResidue!$B$2:$B$21,MATCH($B131,maxArea_perResidue!$A$2:$A$21,0)))&gt;0),areaSAS!$F131/(INDEX(maxArea_perResidue!$B$2:$B$21,MATCH($B131,maxArea_perResidue!$A$2:$A$21,0))),"")</f>
        <v/>
      </c>
    </row>
    <row r="132" spans="1:31" x14ac:dyDescent="0.3">
      <c r="A132">
        <v>131</v>
      </c>
      <c r="B132" t="s">
        <v>531</v>
      </c>
      <c r="C132" t="s">
        <v>130</v>
      </c>
      <c r="D132">
        <v>110.09196005761601</v>
      </c>
      <c r="F132" s="1">
        <f t="shared" si="8"/>
        <v>110.09196005761601</v>
      </c>
      <c r="H132" s="2">
        <f t="shared" si="9"/>
        <v>0.67139083344952943</v>
      </c>
      <c r="I132" s="2">
        <f t="shared" si="10"/>
        <v>1</v>
      </c>
      <c r="J132" s="2">
        <f t="shared" si="11"/>
        <v>9</v>
      </c>
      <c r="L132" t="str">
        <f>IF(AND($B132=L$1,areaSAS!$F132/(INDEX(maxArea_perResidue!$B$2:$B$21,MATCH($B132,maxArea_perResidue!$A$2:$A$21,0)))&gt;0),areaSAS!$F132/(INDEX(maxArea_perResidue!$B$2:$B$21,MATCH($B132,maxArea_perResidue!$A$2:$A$21,0))),"")</f>
        <v/>
      </c>
      <c r="M132" t="str">
        <f>IF(AND($B132=M$1,areaSAS!$F132/(INDEX(maxArea_perResidue!$B$2:$B$21,MATCH($B132,maxArea_perResidue!$A$2:$A$21,0)))&gt;0),areaSAS!$F132/(INDEX(maxArea_perResidue!$B$2:$B$21,MATCH($B132,maxArea_perResidue!$A$2:$A$21,0))),"")</f>
        <v/>
      </c>
      <c r="N132" t="str">
        <f>IF(AND($B132=N$1,areaSAS!$F132/(INDEX(maxArea_perResidue!$B$2:$B$21,MATCH($B132,maxArea_perResidue!$A$2:$A$21,0)))&gt;0),areaSAS!$F132/(INDEX(maxArea_perResidue!$B$2:$B$21,MATCH($B132,maxArea_perResidue!$A$2:$A$21,0))),"")</f>
        <v/>
      </c>
      <c r="O132" t="str">
        <f>IF(AND($B132=O$1,areaSAS!$F132/(INDEX(maxArea_perResidue!$B$2:$B$21,MATCH($B132,maxArea_perResidue!$A$2:$A$21,0)))&gt;0),areaSAS!$F132/(INDEX(maxArea_perResidue!$B$2:$B$21,MATCH($B132,maxArea_perResidue!$A$2:$A$21,0))),"")</f>
        <v/>
      </c>
      <c r="P132" t="str">
        <f>IF(AND($B132=P$1,areaSAS!$F132/(INDEX(maxArea_perResidue!$B$2:$B$21,MATCH($B132,maxArea_perResidue!$A$2:$A$21,0)))&gt;0),areaSAS!$F132/(INDEX(maxArea_perResidue!$B$2:$B$21,MATCH($B132,maxArea_perResidue!$A$2:$A$21,0))),"")</f>
        <v/>
      </c>
      <c r="Q132">
        <f>IF(AND($B132=Q$1,areaSAS!$F132/(INDEX(maxArea_perResidue!$B$2:$B$21,MATCH($B132,maxArea_perResidue!$A$2:$A$21,0)))&gt;0),areaSAS!$F132/(INDEX(maxArea_perResidue!$B$2:$B$21,MATCH($B132,maxArea_perResidue!$A$2:$A$21,0))),"")</f>
        <v>0.51444841148418696</v>
      </c>
      <c r="R132" t="str">
        <f>IF(AND($B132=R$1,areaSAS!$F132/(INDEX(maxArea_perResidue!$B$2:$B$21,MATCH($B132,maxArea_perResidue!$A$2:$A$21,0)))&gt;0),areaSAS!$F132/(INDEX(maxArea_perResidue!$B$2:$B$21,MATCH($B132,maxArea_perResidue!$A$2:$A$21,0))),"")</f>
        <v/>
      </c>
      <c r="S132" t="str">
        <f>IF(AND($B132=S$1,areaSAS!$F132/(INDEX(maxArea_perResidue!$B$2:$B$21,MATCH($B132,maxArea_perResidue!$A$2:$A$21,0)))&gt;0),areaSAS!$F132/(INDEX(maxArea_perResidue!$B$2:$B$21,MATCH($B132,maxArea_perResidue!$A$2:$A$21,0))),"")</f>
        <v/>
      </c>
      <c r="T132" t="str">
        <f>IF(AND($B132=T$1,areaSAS!$F132/(INDEX(maxArea_perResidue!$B$2:$B$21,MATCH($B132,maxArea_perResidue!$A$2:$A$21,0)))&gt;0),areaSAS!$F132/(INDEX(maxArea_perResidue!$B$2:$B$21,MATCH($B132,maxArea_perResidue!$A$2:$A$21,0))),"")</f>
        <v/>
      </c>
      <c r="U132" t="str">
        <f>IF(AND($B132=U$1,areaSAS!$F132/(INDEX(maxArea_perResidue!$B$2:$B$21,MATCH($B132,maxArea_perResidue!$A$2:$A$21,0)))&gt;0),areaSAS!$F132/(INDEX(maxArea_perResidue!$B$2:$B$21,MATCH($B132,maxArea_perResidue!$A$2:$A$21,0))),"")</f>
        <v/>
      </c>
      <c r="V132" t="str">
        <f>IF(AND($B132=V$1,areaSAS!$F132/(INDEX(maxArea_perResidue!$B$2:$B$21,MATCH($B132,maxArea_perResidue!$A$2:$A$21,0)))&gt;0),areaSAS!$F132/(INDEX(maxArea_perResidue!$B$2:$B$21,MATCH($B132,maxArea_perResidue!$A$2:$A$21,0))),"")</f>
        <v/>
      </c>
      <c r="W132" t="str">
        <f>IF(AND($B132=W$1,areaSAS!$F132/(INDEX(maxArea_perResidue!$B$2:$B$21,MATCH($B132,maxArea_perResidue!$A$2:$A$21,0)))&gt;0),areaSAS!$F132/(INDEX(maxArea_perResidue!$B$2:$B$21,MATCH($B132,maxArea_perResidue!$A$2:$A$21,0))),"")</f>
        <v/>
      </c>
      <c r="X132" t="str">
        <f>IF(AND($B132=X$1,areaSAS!$F132/(INDEX(maxArea_perResidue!$B$2:$B$21,MATCH($B132,maxArea_perResidue!$A$2:$A$21,0)))&gt;0),areaSAS!$F132/(INDEX(maxArea_perResidue!$B$2:$B$21,MATCH($B132,maxArea_perResidue!$A$2:$A$21,0))),"")</f>
        <v/>
      </c>
      <c r="Y132" t="str">
        <f>IF(AND($B132=Y$1,areaSAS!$F132/(INDEX(maxArea_perResidue!$B$2:$B$21,MATCH($B132,maxArea_perResidue!$A$2:$A$21,0)))&gt;0),areaSAS!$F132/(INDEX(maxArea_perResidue!$B$2:$B$21,MATCH($B132,maxArea_perResidue!$A$2:$A$21,0))),"")</f>
        <v/>
      </c>
      <c r="Z132" t="str">
        <f>IF(AND($B132=Z$1,areaSAS!$F132/(INDEX(maxArea_perResidue!$B$2:$B$21,MATCH($B132,maxArea_perResidue!$A$2:$A$21,0)))&gt;0),areaSAS!$F132/(INDEX(maxArea_perResidue!$B$2:$B$21,MATCH($B132,maxArea_perResidue!$A$2:$A$21,0))),"")</f>
        <v/>
      </c>
      <c r="AA132" t="str">
        <f>IF(AND($B132=AA$1,areaSAS!$F132/(INDEX(maxArea_perResidue!$B$2:$B$21,MATCH($B132,maxArea_perResidue!$A$2:$A$21,0)))&gt;0),areaSAS!$F132/(INDEX(maxArea_perResidue!$B$2:$B$21,MATCH($B132,maxArea_perResidue!$A$2:$A$21,0))),"")</f>
        <v/>
      </c>
      <c r="AB132" t="str">
        <f>IF(AND($B132=AB$1,areaSAS!$F132/(INDEX(maxArea_perResidue!$B$2:$B$21,MATCH($B132,maxArea_perResidue!$A$2:$A$21,0)))&gt;0),areaSAS!$F132/(INDEX(maxArea_perResidue!$B$2:$B$21,MATCH($B132,maxArea_perResidue!$A$2:$A$21,0))),"")</f>
        <v/>
      </c>
      <c r="AC132" t="str">
        <f>IF(AND($B132=AC$1,areaSAS!$F132/(INDEX(maxArea_perResidue!$B$2:$B$21,MATCH($B132,maxArea_perResidue!$A$2:$A$21,0)))&gt;0),areaSAS!$F132/(INDEX(maxArea_perResidue!$B$2:$B$21,MATCH($B132,maxArea_perResidue!$A$2:$A$21,0))),"")</f>
        <v/>
      </c>
      <c r="AD132" t="str">
        <f>IF(AND($B132=AD$1,areaSAS!$F132/(INDEX(maxArea_perResidue!$B$2:$B$21,MATCH($B132,maxArea_perResidue!$A$2:$A$21,0)))&gt;0),areaSAS!$F132/(INDEX(maxArea_perResidue!$B$2:$B$21,MATCH($B132,maxArea_perResidue!$A$2:$A$21,0))),"")</f>
        <v/>
      </c>
      <c r="AE132" s="5" t="str">
        <f>IF(AND($B132=AE$1,areaSAS!$F132/(INDEX(maxArea_perResidue!$B$2:$B$21,MATCH($B132,maxArea_perResidue!$A$2:$A$21,0)))&gt;0),areaSAS!$F132/(INDEX(maxArea_perResidue!$B$2:$B$21,MATCH($B132,maxArea_perResidue!$A$2:$A$21,0))),"")</f>
        <v/>
      </c>
    </row>
    <row r="133" spans="1:31" x14ac:dyDescent="0.3">
      <c r="A133">
        <v>132</v>
      </c>
      <c r="B133" t="s">
        <v>533</v>
      </c>
      <c r="C133" t="s">
        <v>131</v>
      </c>
      <c r="D133">
        <v>28.0354755828157</v>
      </c>
      <c r="F133" s="1">
        <f t="shared" si="8"/>
        <v>28.0354755828157</v>
      </c>
      <c r="H133" s="2">
        <f t="shared" si="9"/>
        <v>0.17097307839600437</v>
      </c>
      <c r="I133" s="2">
        <f t="shared" si="10"/>
        <v>1</v>
      </c>
      <c r="J133" s="2">
        <f t="shared" si="11"/>
        <v>8</v>
      </c>
      <c r="L133" t="str">
        <f>IF(AND($B133=L$1,areaSAS!$F133/(INDEX(maxArea_perResidue!$B$2:$B$21,MATCH($B133,maxArea_perResidue!$A$2:$A$21,0)))&gt;0),areaSAS!$F133/(INDEX(maxArea_perResidue!$B$2:$B$21,MATCH($B133,maxArea_perResidue!$A$2:$A$21,0))),"")</f>
        <v/>
      </c>
      <c r="M133" t="str">
        <f>IF(AND($B133=M$1,areaSAS!$F133/(INDEX(maxArea_perResidue!$B$2:$B$21,MATCH($B133,maxArea_perResidue!$A$2:$A$21,0)))&gt;0),areaSAS!$F133/(INDEX(maxArea_perResidue!$B$2:$B$21,MATCH($B133,maxArea_perResidue!$A$2:$A$21,0))),"")</f>
        <v/>
      </c>
      <c r="N133" t="str">
        <f>IF(AND($B133=N$1,areaSAS!$F133/(INDEX(maxArea_perResidue!$B$2:$B$21,MATCH($B133,maxArea_perResidue!$A$2:$A$21,0)))&gt;0),areaSAS!$F133/(INDEX(maxArea_perResidue!$B$2:$B$21,MATCH($B133,maxArea_perResidue!$A$2:$A$21,0))),"")</f>
        <v/>
      </c>
      <c r="O133" t="str">
        <f>IF(AND($B133=O$1,areaSAS!$F133/(INDEX(maxArea_perResidue!$B$2:$B$21,MATCH($B133,maxArea_perResidue!$A$2:$A$21,0)))&gt;0),areaSAS!$F133/(INDEX(maxArea_perResidue!$B$2:$B$21,MATCH($B133,maxArea_perResidue!$A$2:$A$21,0))),"")</f>
        <v/>
      </c>
      <c r="P133" t="str">
        <f>IF(AND($B133=P$1,areaSAS!$F133/(INDEX(maxArea_perResidue!$B$2:$B$21,MATCH($B133,maxArea_perResidue!$A$2:$A$21,0)))&gt;0),areaSAS!$F133/(INDEX(maxArea_perResidue!$B$2:$B$21,MATCH($B133,maxArea_perResidue!$A$2:$A$21,0))),"")</f>
        <v/>
      </c>
      <c r="Q133" t="str">
        <f>IF(AND($B133=Q$1,areaSAS!$F133/(INDEX(maxArea_perResidue!$B$2:$B$21,MATCH($B133,maxArea_perResidue!$A$2:$A$21,0)))&gt;0),areaSAS!$F133/(INDEX(maxArea_perResidue!$B$2:$B$21,MATCH($B133,maxArea_perResidue!$A$2:$A$21,0))),"")</f>
        <v/>
      </c>
      <c r="R133" t="str">
        <f>IF(AND($B133=R$1,areaSAS!$F133/(INDEX(maxArea_perResidue!$B$2:$B$21,MATCH($B133,maxArea_perResidue!$A$2:$A$21,0)))&gt;0),areaSAS!$F133/(INDEX(maxArea_perResidue!$B$2:$B$21,MATCH($B133,maxArea_perResidue!$A$2:$A$21,0))),"")</f>
        <v/>
      </c>
      <c r="S133" t="str">
        <f>IF(AND($B133=S$1,areaSAS!$F133/(INDEX(maxArea_perResidue!$B$2:$B$21,MATCH($B133,maxArea_perResidue!$A$2:$A$21,0)))&gt;0),areaSAS!$F133/(INDEX(maxArea_perResidue!$B$2:$B$21,MATCH($B133,maxArea_perResidue!$A$2:$A$21,0))),"")</f>
        <v/>
      </c>
      <c r="T133">
        <f>IF(AND($B133=T$1,areaSAS!$F133/(INDEX(maxArea_perResidue!$B$2:$B$21,MATCH($B133,maxArea_perResidue!$A$2:$A$21,0)))&gt;0),areaSAS!$F133/(INDEX(maxArea_perResidue!$B$2:$B$21,MATCH($B133,maxArea_perResidue!$A$2:$A$21,0))),"")</f>
        <v>0.18204854274555649</v>
      </c>
      <c r="U133" t="str">
        <f>IF(AND($B133=U$1,areaSAS!$F133/(INDEX(maxArea_perResidue!$B$2:$B$21,MATCH($B133,maxArea_perResidue!$A$2:$A$21,0)))&gt;0),areaSAS!$F133/(INDEX(maxArea_perResidue!$B$2:$B$21,MATCH($B133,maxArea_perResidue!$A$2:$A$21,0))),"")</f>
        <v/>
      </c>
      <c r="V133" t="str">
        <f>IF(AND($B133=V$1,areaSAS!$F133/(INDEX(maxArea_perResidue!$B$2:$B$21,MATCH($B133,maxArea_perResidue!$A$2:$A$21,0)))&gt;0),areaSAS!$F133/(INDEX(maxArea_perResidue!$B$2:$B$21,MATCH($B133,maxArea_perResidue!$A$2:$A$21,0))),"")</f>
        <v/>
      </c>
      <c r="W133" t="str">
        <f>IF(AND($B133=W$1,areaSAS!$F133/(INDEX(maxArea_perResidue!$B$2:$B$21,MATCH($B133,maxArea_perResidue!$A$2:$A$21,0)))&gt;0),areaSAS!$F133/(INDEX(maxArea_perResidue!$B$2:$B$21,MATCH($B133,maxArea_perResidue!$A$2:$A$21,0))),"")</f>
        <v/>
      </c>
      <c r="X133" t="str">
        <f>IF(AND($B133=X$1,areaSAS!$F133/(INDEX(maxArea_perResidue!$B$2:$B$21,MATCH($B133,maxArea_perResidue!$A$2:$A$21,0)))&gt;0),areaSAS!$F133/(INDEX(maxArea_perResidue!$B$2:$B$21,MATCH($B133,maxArea_perResidue!$A$2:$A$21,0))),"")</f>
        <v/>
      </c>
      <c r="Y133" t="str">
        <f>IF(AND($B133=Y$1,areaSAS!$F133/(INDEX(maxArea_perResidue!$B$2:$B$21,MATCH($B133,maxArea_perResidue!$A$2:$A$21,0)))&gt;0),areaSAS!$F133/(INDEX(maxArea_perResidue!$B$2:$B$21,MATCH($B133,maxArea_perResidue!$A$2:$A$21,0))),"")</f>
        <v/>
      </c>
      <c r="Z133" t="str">
        <f>IF(AND($B133=Z$1,areaSAS!$F133/(INDEX(maxArea_perResidue!$B$2:$B$21,MATCH($B133,maxArea_perResidue!$A$2:$A$21,0)))&gt;0),areaSAS!$F133/(INDEX(maxArea_perResidue!$B$2:$B$21,MATCH($B133,maxArea_perResidue!$A$2:$A$21,0))),"")</f>
        <v/>
      </c>
      <c r="AA133" t="str">
        <f>IF(AND($B133=AA$1,areaSAS!$F133/(INDEX(maxArea_perResidue!$B$2:$B$21,MATCH($B133,maxArea_perResidue!$A$2:$A$21,0)))&gt;0),areaSAS!$F133/(INDEX(maxArea_perResidue!$B$2:$B$21,MATCH($B133,maxArea_perResidue!$A$2:$A$21,0))),"")</f>
        <v/>
      </c>
      <c r="AB133" t="str">
        <f>IF(AND($B133=AB$1,areaSAS!$F133/(INDEX(maxArea_perResidue!$B$2:$B$21,MATCH($B133,maxArea_perResidue!$A$2:$A$21,0)))&gt;0),areaSAS!$F133/(INDEX(maxArea_perResidue!$B$2:$B$21,MATCH($B133,maxArea_perResidue!$A$2:$A$21,0))),"")</f>
        <v/>
      </c>
      <c r="AC133" t="str">
        <f>IF(AND($B133=AC$1,areaSAS!$F133/(INDEX(maxArea_perResidue!$B$2:$B$21,MATCH($B133,maxArea_perResidue!$A$2:$A$21,0)))&gt;0),areaSAS!$F133/(INDEX(maxArea_perResidue!$B$2:$B$21,MATCH($B133,maxArea_perResidue!$A$2:$A$21,0))),"")</f>
        <v/>
      </c>
      <c r="AD133" t="str">
        <f>IF(AND($B133=AD$1,areaSAS!$F133/(INDEX(maxArea_perResidue!$B$2:$B$21,MATCH($B133,maxArea_perResidue!$A$2:$A$21,0)))&gt;0),areaSAS!$F133/(INDEX(maxArea_perResidue!$B$2:$B$21,MATCH($B133,maxArea_perResidue!$A$2:$A$21,0))),"")</f>
        <v/>
      </c>
      <c r="AE133" s="5" t="str">
        <f>IF(AND($B133=AE$1,areaSAS!$F133/(INDEX(maxArea_perResidue!$B$2:$B$21,MATCH($B133,maxArea_perResidue!$A$2:$A$21,0)))&gt;0),areaSAS!$F133/(INDEX(maxArea_perResidue!$B$2:$B$21,MATCH($B133,maxArea_perResidue!$A$2:$A$21,0))),"")</f>
        <v/>
      </c>
    </row>
    <row r="134" spans="1:31" x14ac:dyDescent="0.3">
      <c r="A134">
        <v>133</v>
      </c>
      <c r="B134" t="s">
        <v>524</v>
      </c>
      <c r="C134" t="s">
        <v>132</v>
      </c>
      <c r="D134">
        <v>52.505440741777399</v>
      </c>
      <c r="F134" s="1">
        <f t="shared" si="8"/>
        <v>52.505440741777399</v>
      </c>
      <c r="H134" s="2">
        <f t="shared" si="9"/>
        <v>0.32020205291837878</v>
      </c>
      <c r="I134" s="2">
        <f t="shared" si="10"/>
        <v>1</v>
      </c>
      <c r="J134" s="2">
        <f t="shared" si="11"/>
        <v>8</v>
      </c>
      <c r="L134" t="str">
        <f>IF(AND($B134=L$1,areaSAS!$F134/(INDEX(maxArea_perResidue!$B$2:$B$21,MATCH($B134,maxArea_perResidue!$A$2:$A$21,0)))&gt;0),areaSAS!$F134/(INDEX(maxArea_perResidue!$B$2:$B$21,MATCH($B134,maxArea_perResidue!$A$2:$A$21,0))),"")</f>
        <v/>
      </c>
      <c r="M134" t="str">
        <f>IF(AND($B134=M$1,areaSAS!$F134/(INDEX(maxArea_perResidue!$B$2:$B$21,MATCH($B134,maxArea_perResidue!$A$2:$A$21,0)))&gt;0),areaSAS!$F134/(INDEX(maxArea_perResidue!$B$2:$B$21,MATCH($B134,maxArea_perResidue!$A$2:$A$21,0))),"")</f>
        <v/>
      </c>
      <c r="N134" t="str">
        <f>IF(AND($B134=N$1,areaSAS!$F134/(INDEX(maxArea_perResidue!$B$2:$B$21,MATCH($B134,maxArea_perResidue!$A$2:$A$21,0)))&gt;0),areaSAS!$F134/(INDEX(maxArea_perResidue!$B$2:$B$21,MATCH($B134,maxArea_perResidue!$A$2:$A$21,0))),"")</f>
        <v/>
      </c>
      <c r="O134" t="str">
        <f>IF(AND($B134=O$1,areaSAS!$F134/(INDEX(maxArea_perResidue!$B$2:$B$21,MATCH($B134,maxArea_perResidue!$A$2:$A$21,0)))&gt;0),areaSAS!$F134/(INDEX(maxArea_perResidue!$B$2:$B$21,MATCH($B134,maxArea_perResidue!$A$2:$A$21,0))),"")</f>
        <v/>
      </c>
      <c r="P134">
        <f>IF(AND($B134=P$1,areaSAS!$F134/(INDEX(maxArea_perResidue!$B$2:$B$21,MATCH($B134,maxArea_perResidue!$A$2:$A$21,0)))&gt;0),areaSAS!$F134/(INDEX(maxArea_perResidue!$B$2:$B$21,MATCH($B134,maxArea_perResidue!$A$2:$A$21,0))),"")</f>
        <v>0.2453525268307355</v>
      </c>
      <c r="Q134" t="str">
        <f>IF(AND($B134=Q$1,areaSAS!$F134/(INDEX(maxArea_perResidue!$B$2:$B$21,MATCH($B134,maxArea_perResidue!$A$2:$A$21,0)))&gt;0),areaSAS!$F134/(INDEX(maxArea_perResidue!$B$2:$B$21,MATCH($B134,maxArea_perResidue!$A$2:$A$21,0))),"")</f>
        <v/>
      </c>
      <c r="R134" t="str">
        <f>IF(AND($B134=R$1,areaSAS!$F134/(INDEX(maxArea_perResidue!$B$2:$B$21,MATCH($B134,maxArea_perResidue!$A$2:$A$21,0)))&gt;0),areaSAS!$F134/(INDEX(maxArea_perResidue!$B$2:$B$21,MATCH($B134,maxArea_perResidue!$A$2:$A$21,0))),"")</f>
        <v/>
      </c>
      <c r="S134" t="str">
        <f>IF(AND($B134=S$1,areaSAS!$F134/(INDEX(maxArea_perResidue!$B$2:$B$21,MATCH($B134,maxArea_perResidue!$A$2:$A$21,0)))&gt;0),areaSAS!$F134/(INDEX(maxArea_perResidue!$B$2:$B$21,MATCH($B134,maxArea_perResidue!$A$2:$A$21,0))),"")</f>
        <v/>
      </c>
      <c r="T134" t="str">
        <f>IF(AND($B134=T$1,areaSAS!$F134/(INDEX(maxArea_perResidue!$B$2:$B$21,MATCH($B134,maxArea_perResidue!$A$2:$A$21,0)))&gt;0),areaSAS!$F134/(INDEX(maxArea_perResidue!$B$2:$B$21,MATCH($B134,maxArea_perResidue!$A$2:$A$21,0))),"")</f>
        <v/>
      </c>
      <c r="U134" t="str">
        <f>IF(AND($B134=U$1,areaSAS!$F134/(INDEX(maxArea_perResidue!$B$2:$B$21,MATCH($B134,maxArea_perResidue!$A$2:$A$21,0)))&gt;0),areaSAS!$F134/(INDEX(maxArea_perResidue!$B$2:$B$21,MATCH($B134,maxArea_perResidue!$A$2:$A$21,0))),"")</f>
        <v/>
      </c>
      <c r="V134" t="str">
        <f>IF(AND($B134=V$1,areaSAS!$F134/(INDEX(maxArea_perResidue!$B$2:$B$21,MATCH($B134,maxArea_perResidue!$A$2:$A$21,0)))&gt;0),areaSAS!$F134/(INDEX(maxArea_perResidue!$B$2:$B$21,MATCH($B134,maxArea_perResidue!$A$2:$A$21,0))),"")</f>
        <v/>
      </c>
      <c r="W134" t="str">
        <f>IF(AND($B134=W$1,areaSAS!$F134/(INDEX(maxArea_perResidue!$B$2:$B$21,MATCH($B134,maxArea_perResidue!$A$2:$A$21,0)))&gt;0),areaSAS!$F134/(INDEX(maxArea_perResidue!$B$2:$B$21,MATCH($B134,maxArea_perResidue!$A$2:$A$21,0))),"")</f>
        <v/>
      </c>
      <c r="X134" t="str">
        <f>IF(AND($B134=X$1,areaSAS!$F134/(INDEX(maxArea_perResidue!$B$2:$B$21,MATCH($B134,maxArea_perResidue!$A$2:$A$21,0)))&gt;0),areaSAS!$F134/(INDEX(maxArea_perResidue!$B$2:$B$21,MATCH($B134,maxArea_perResidue!$A$2:$A$21,0))),"")</f>
        <v/>
      </c>
      <c r="Y134" t="str">
        <f>IF(AND($B134=Y$1,areaSAS!$F134/(INDEX(maxArea_perResidue!$B$2:$B$21,MATCH($B134,maxArea_perResidue!$A$2:$A$21,0)))&gt;0),areaSAS!$F134/(INDEX(maxArea_perResidue!$B$2:$B$21,MATCH($B134,maxArea_perResidue!$A$2:$A$21,0))),"")</f>
        <v/>
      </c>
      <c r="Z134" t="str">
        <f>IF(AND($B134=Z$1,areaSAS!$F134/(INDEX(maxArea_perResidue!$B$2:$B$21,MATCH($B134,maxArea_perResidue!$A$2:$A$21,0)))&gt;0),areaSAS!$F134/(INDEX(maxArea_perResidue!$B$2:$B$21,MATCH($B134,maxArea_perResidue!$A$2:$A$21,0))),"")</f>
        <v/>
      </c>
      <c r="AA134" t="str">
        <f>IF(AND($B134=AA$1,areaSAS!$F134/(INDEX(maxArea_perResidue!$B$2:$B$21,MATCH($B134,maxArea_perResidue!$A$2:$A$21,0)))&gt;0),areaSAS!$F134/(INDEX(maxArea_perResidue!$B$2:$B$21,MATCH($B134,maxArea_perResidue!$A$2:$A$21,0))),"")</f>
        <v/>
      </c>
      <c r="AB134" t="str">
        <f>IF(AND($B134=AB$1,areaSAS!$F134/(INDEX(maxArea_perResidue!$B$2:$B$21,MATCH($B134,maxArea_perResidue!$A$2:$A$21,0)))&gt;0),areaSAS!$F134/(INDEX(maxArea_perResidue!$B$2:$B$21,MATCH($B134,maxArea_perResidue!$A$2:$A$21,0))),"")</f>
        <v/>
      </c>
      <c r="AC134" t="str">
        <f>IF(AND($B134=AC$1,areaSAS!$F134/(INDEX(maxArea_perResidue!$B$2:$B$21,MATCH($B134,maxArea_perResidue!$A$2:$A$21,0)))&gt;0),areaSAS!$F134/(INDEX(maxArea_perResidue!$B$2:$B$21,MATCH($B134,maxArea_perResidue!$A$2:$A$21,0))),"")</f>
        <v/>
      </c>
      <c r="AD134" t="str">
        <f>IF(AND($B134=AD$1,areaSAS!$F134/(INDEX(maxArea_perResidue!$B$2:$B$21,MATCH($B134,maxArea_perResidue!$A$2:$A$21,0)))&gt;0),areaSAS!$F134/(INDEX(maxArea_perResidue!$B$2:$B$21,MATCH($B134,maxArea_perResidue!$A$2:$A$21,0))),"")</f>
        <v/>
      </c>
      <c r="AE134" s="5" t="str">
        <f>IF(AND($B134=AE$1,areaSAS!$F134/(INDEX(maxArea_perResidue!$B$2:$B$21,MATCH($B134,maxArea_perResidue!$A$2:$A$21,0)))&gt;0),areaSAS!$F134/(INDEX(maxArea_perResidue!$B$2:$B$21,MATCH($B134,maxArea_perResidue!$A$2:$A$21,0))),"")</f>
        <v/>
      </c>
    </row>
    <row r="135" spans="1:31" x14ac:dyDescent="0.3">
      <c r="A135">
        <v>134</v>
      </c>
      <c r="B135" t="s">
        <v>521</v>
      </c>
      <c r="C135" t="s">
        <v>133</v>
      </c>
      <c r="D135">
        <v>56.792552679777103</v>
      </c>
      <c r="F135" s="1">
        <f t="shared" si="8"/>
        <v>56.792552679777103</v>
      </c>
      <c r="H135" s="2">
        <f t="shared" si="9"/>
        <v>0.3463468109519236</v>
      </c>
      <c r="I135" s="2">
        <f t="shared" si="10"/>
        <v>1</v>
      </c>
      <c r="J135" s="2">
        <f t="shared" si="11"/>
        <v>8</v>
      </c>
      <c r="L135" t="str">
        <f>IF(AND($B135=L$1,areaSAS!$F135/(INDEX(maxArea_perResidue!$B$2:$B$21,MATCH($B135,maxArea_perResidue!$A$2:$A$21,0)))&gt;0),areaSAS!$F135/(INDEX(maxArea_perResidue!$B$2:$B$21,MATCH($B135,maxArea_perResidue!$A$2:$A$21,0))),"")</f>
        <v/>
      </c>
      <c r="M135" t="str">
        <f>IF(AND($B135=M$1,areaSAS!$F135/(INDEX(maxArea_perResidue!$B$2:$B$21,MATCH($B135,maxArea_perResidue!$A$2:$A$21,0)))&gt;0),areaSAS!$F135/(INDEX(maxArea_perResidue!$B$2:$B$21,MATCH($B135,maxArea_perResidue!$A$2:$A$21,0))),"")</f>
        <v/>
      </c>
      <c r="N135">
        <f>IF(AND($B135=N$1,areaSAS!$F135/(INDEX(maxArea_perResidue!$B$2:$B$21,MATCH($B135,maxArea_perResidue!$A$2:$A$21,0)))&gt;0),areaSAS!$F135/(INDEX(maxArea_perResidue!$B$2:$B$21,MATCH($B135,maxArea_perResidue!$A$2:$A$21,0))),"")</f>
        <v>0.3037034902661877</v>
      </c>
      <c r="O135" t="str">
        <f>IF(AND($B135=O$1,areaSAS!$F135/(INDEX(maxArea_perResidue!$B$2:$B$21,MATCH($B135,maxArea_perResidue!$A$2:$A$21,0)))&gt;0),areaSAS!$F135/(INDEX(maxArea_perResidue!$B$2:$B$21,MATCH($B135,maxArea_perResidue!$A$2:$A$21,0))),"")</f>
        <v/>
      </c>
      <c r="P135" t="str">
        <f>IF(AND($B135=P$1,areaSAS!$F135/(INDEX(maxArea_perResidue!$B$2:$B$21,MATCH($B135,maxArea_perResidue!$A$2:$A$21,0)))&gt;0),areaSAS!$F135/(INDEX(maxArea_perResidue!$B$2:$B$21,MATCH($B135,maxArea_perResidue!$A$2:$A$21,0))),"")</f>
        <v/>
      </c>
      <c r="Q135" t="str">
        <f>IF(AND($B135=Q$1,areaSAS!$F135/(INDEX(maxArea_perResidue!$B$2:$B$21,MATCH($B135,maxArea_perResidue!$A$2:$A$21,0)))&gt;0),areaSAS!$F135/(INDEX(maxArea_perResidue!$B$2:$B$21,MATCH($B135,maxArea_perResidue!$A$2:$A$21,0))),"")</f>
        <v/>
      </c>
      <c r="R135" t="str">
        <f>IF(AND($B135=R$1,areaSAS!$F135/(INDEX(maxArea_perResidue!$B$2:$B$21,MATCH($B135,maxArea_perResidue!$A$2:$A$21,0)))&gt;0),areaSAS!$F135/(INDEX(maxArea_perResidue!$B$2:$B$21,MATCH($B135,maxArea_perResidue!$A$2:$A$21,0))),"")</f>
        <v/>
      </c>
      <c r="S135" t="str">
        <f>IF(AND($B135=S$1,areaSAS!$F135/(INDEX(maxArea_perResidue!$B$2:$B$21,MATCH($B135,maxArea_perResidue!$A$2:$A$21,0)))&gt;0),areaSAS!$F135/(INDEX(maxArea_perResidue!$B$2:$B$21,MATCH($B135,maxArea_perResidue!$A$2:$A$21,0))),"")</f>
        <v/>
      </c>
      <c r="T135" t="str">
        <f>IF(AND($B135=T$1,areaSAS!$F135/(INDEX(maxArea_perResidue!$B$2:$B$21,MATCH($B135,maxArea_perResidue!$A$2:$A$21,0)))&gt;0),areaSAS!$F135/(INDEX(maxArea_perResidue!$B$2:$B$21,MATCH($B135,maxArea_perResidue!$A$2:$A$21,0))),"")</f>
        <v/>
      </c>
      <c r="U135" t="str">
        <f>IF(AND($B135=U$1,areaSAS!$F135/(INDEX(maxArea_perResidue!$B$2:$B$21,MATCH($B135,maxArea_perResidue!$A$2:$A$21,0)))&gt;0),areaSAS!$F135/(INDEX(maxArea_perResidue!$B$2:$B$21,MATCH($B135,maxArea_perResidue!$A$2:$A$21,0))),"")</f>
        <v/>
      </c>
      <c r="V135" t="str">
        <f>IF(AND($B135=V$1,areaSAS!$F135/(INDEX(maxArea_perResidue!$B$2:$B$21,MATCH($B135,maxArea_perResidue!$A$2:$A$21,0)))&gt;0),areaSAS!$F135/(INDEX(maxArea_perResidue!$B$2:$B$21,MATCH($B135,maxArea_perResidue!$A$2:$A$21,0))),"")</f>
        <v/>
      </c>
      <c r="W135" t="str">
        <f>IF(AND($B135=W$1,areaSAS!$F135/(INDEX(maxArea_perResidue!$B$2:$B$21,MATCH($B135,maxArea_perResidue!$A$2:$A$21,0)))&gt;0),areaSAS!$F135/(INDEX(maxArea_perResidue!$B$2:$B$21,MATCH($B135,maxArea_perResidue!$A$2:$A$21,0))),"")</f>
        <v/>
      </c>
      <c r="X135" t="str">
        <f>IF(AND($B135=X$1,areaSAS!$F135/(INDEX(maxArea_perResidue!$B$2:$B$21,MATCH($B135,maxArea_perResidue!$A$2:$A$21,0)))&gt;0),areaSAS!$F135/(INDEX(maxArea_perResidue!$B$2:$B$21,MATCH($B135,maxArea_perResidue!$A$2:$A$21,0))),"")</f>
        <v/>
      </c>
      <c r="Y135" t="str">
        <f>IF(AND($B135=Y$1,areaSAS!$F135/(INDEX(maxArea_perResidue!$B$2:$B$21,MATCH($B135,maxArea_perResidue!$A$2:$A$21,0)))&gt;0),areaSAS!$F135/(INDEX(maxArea_perResidue!$B$2:$B$21,MATCH($B135,maxArea_perResidue!$A$2:$A$21,0))),"")</f>
        <v/>
      </c>
      <c r="Z135" t="str">
        <f>IF(AND($B135=Z$1,areaSAS!$F135/(INDEX(maxArea_perResidue!$B$2:$B$21,MATCH($B135,maxArea_perResidue!$A$2:$A$21,0)))&gt;0),areaSAS!$F135/(INDEX(maxArea_perResidue!$B$2:$B$21,MATCH($B135,maxArea_perResidue!$A$2:$A$21,0))),"")</f>
        <v/>
      </c>
      <c r="AA135" t="str">
        <f>IF(AND($B135=AA$1,areaSAS!$F135/(INDEX(maxArea_perResidue!$B$2:$B$21,MATCH($B135,maxArea_perResidue!$A$2:$A$21,0)))&gt;0),areaSAS!$F135/(INDEX(maxArea_perResidue!$B$2:$B$21,MATCH($B135,maxArea_perResidue!$A$2:$A$21,0))),"")</f>
        <v/>
      </c>
      <c r="AB135" t="str">
        <f>IF(AND($B135=AB$1,areaSAS!$F135/(INDEX(maxArea_perResidue!$B$2:$B$21,MATCH($B135,maxArea_perResidue!$A$2:$A$21,0)))&gt;0),areaSAS!$F135/(INDEX(maxArea_perResidue!$B$2:$B$21,MATCH($B135,maxArea_perResidue!$A$2:$A$21,0))),"")</f>
        <v/>
      </c>
      <c r="AC135" t="str">
        <f>IF(AND($B135=AC$1,areaSAS!$F135/(INDEX(maxArea_perResidue!$B$2:$B$21,MATCH($B135,maxArea_perResidue!$A$2:$A$21,0)))&gt;0),areaSAS!$F135/(INDEX(maxArea_perResidue!$B$2:$B$21,MATCH($B135,maxArea_perResidue!$A$2:$A$21,0))),"")</f>
        <v/>
      </c>
      <c r="AD135" t="str">
        <f>IF(AND($B135=AD$1,areaSAS!$F135/(INDEX(maxArea_perResidue!$B$2:$B$21,MATCH($B135,maxArea_perResidue!$A$2:$A$21,0)))&gt;0),areaSAS!$F135/(INDEX(maxArea_perResidue!$B$2:$B$21,MATCH($B135,maxArea_perResidue!$A$2:$A$21,0))),"")</f>
        <v/>
      </c>
      <c r="AE135" s="5" t="str">
        <f>IF(AND($B135=AE$1,areaSAS!$F135/(INDEX(maxArea_perResidue!$B$2:$B$21,MATCH($B135,maxArea_perResidue!$A$2:$A$21,0)))&gt;0),areaSAS!$F135/(INDEX(maxArea_perResidue!$B$2:$B$21,MATCH($B135,maxArea_perResidue!$A$2:$A$21,0))),"")</f>
        <v/>
      </c>
    </row>
    <row r="136" spans="1:31" x14ac:dyDescent="0.3">
      <c r="A136">
        <v>135</v>
      </c>
      <c r="B136" t="s">
        <v>528</v>
      </c>
      <c r="C136" t="s">
        <v>134</v>
      </c>
      <c r="D136">
        <v>2.6335855722427302</v>
      </c>
      <c r="F136" s="1">
        <f t="shared" si="8"/>
        <v>2.6335855722427302</v>
      </c>
      <c r="H136" s="2">
        <f t="shared" si="9"/>
        <v>1.6060802363618044E-2</v>
      </c>
      <c r="I136" s="2">
        <f t="shared" si="10"/>
        <v>0</v>
      </c>
      <c r="J136" s="2">
        <f t="shared" si="11"/>
        <v>8</v>
      </c>
      <c r="L136" t="str">
        <f>IF(AND($B136=L$1,areaSAS!$F136/(INDEX(maxArea_perResidue!$B$2:$B$21,MATCH($B136,maxArea_perResidue!$A$2:$A$21,0)))&gt;0),areaSAS!$F136/(INDEX(maxArea_perResidue!$B$2:$B$21,MATCH($B136,maxArea_perResidue!$A$2:$A$21,0))),"")</f>
        <v/>
      </c>
      <c r="M136" t="str">
        <f>IF(AND($B136=M$1,areaSAS!$F136/(INDEX(maxArea_perResidue!$B$2:$B$21,MATCH($B136,maxArea_perResidue!$A$2:$A$21,0)))&gt;0),areaSAS!$F136/(INDEX(maxArea_perResidue!$B$2:$B$21,MATCH($B136,maxArea_perResidue!$A$2:$A$21,0))),"")</f>
        <v/>
      </c>
      <c r="N136" t="str">
        <f>IF(AND($B136=N$1,areaSAS!$F136/(INDEX(maxArea_perResidue!$B$2:$B$21,MATCH($B136,maxArea_perResidue!$A$2:$A$21,0)))&gt;0),areaSAS!$F136/(INDEX(maxArea_perResidue!$B$2:$B$21,MATCH($B136,maxArea_perResidue!$A$2:$A$21,0))),"")</f>
        <v/>
      </c>
      <c r="O136" t="str">
        <f>IF(AND($B136=O$1,areaSAS!$F136/(INDEX(maxArea_perResidue!$B$2:$B$21,MATCH($B136,maxArea_perResidue!$A$2:$A$21,0)))&gt;0),areaSAS!$F136/(INDEX(maxArea_perResidue!$B$2:$B$21,MATCH($B136,maxArea_perResidue!$A$2:$A$21,0))),"")</f>
        <v/>
      </c>
      <c r="P136" t="str">
        <f>IF(AND($B136=P$1,areaSAS!$F136/(INDEX(maxArea_perResidue!$B$2:$B$21,MATCH($B136,maxArea_perResidue!$A$2:$A$21,0)))&gt;0),areaSAS!$F136/(INDEX(maxArea_perResidue!$B$2:$B$21,MATCH($B136,maxArea_perResidue!$A$2:$A$21,0))),"")</f>
        <v/>
      </c>
      <c r="Q136" t="str">
        <f>IF(AND($B136=Q$1,areaSAS!$F136/(INDEX(maxArea_perResidue!$B$2:$B$21,MATCH($B136,maxArea_perResidue!$A$2:$A$21,0)))&gt;0),areaSAS!$F136/(INDEX(maxArea_perResidue!$B$2:$B$21,MATCH($B136,maxArea_perResidue!$A$2:$A$21,0))),"")</f>
        <v/>
      </c>
      <c r="R136" t="str">
        <f>IF(AND($B136=R$1,areaSAS!$F136/(INDEX(maxArea_perResidue!$B$2:$B$21,MATCH($B136,maxArea_perResidue!$A$2:$A$21,0)))&gt;0),areaSAS!$F136/(INDEX(maxArea_perResidue!$B$2:$B$21,MATCH($B136,maxArea_perResidue!$A$2:$A$21,0))),"")</f>
        <v/>
      </c>
      <c r="S136" t="str">
        <f>IF(AND($B136=S$1,areaSAS!$F136/(INDEX(maxArea_perResidue!$B$2:$B$21,MATCH($B136,maxArea_perResidue!$A$2:$A$21,0)))&gt;0),areaSAS!$F136/(INDEX(maxArea_perResidue!$B$2:$B$21,MATCH($B136,maxArea_perResidue!$A$2:$A$21,0))),"")</f>
        <v/>
      </c>
      <c r="T136" t="str">
        <f>IF(AND($B136=T$1,areaSAS!$F136/(INDEX(maxArea_perResidue!$B$2:$B$21,MATCH($B136,maxArea_perResidue!$A$2:$A$21,0)))&gt;0),areaSAS!$F136/(INDEX(maxArea_perResidue!$B$2:$B$21,MATCH($B136,maxArea_perResidue!$A$2:$A$21,0))),"")</f>
        <v/>
      </c>
      <c r="U136" t="str">
        <f>IF(AND($B136=U$1,areaSAS!$F136/(INDEX(maxArea_perResidue!$B$2:$B$21,MATCH($B136,maxArea_perResidue!$A$2:$A$21,0)))&gt;0),areaSAS!$F136/(INDEX(maxArea_perResidue!$B$2:$B$21,MATCH($B136,maxArea_perResidue!$A$2:$A$21,0))),"")</f>
        <v/>
      </c>
      <c r="V136" t="str">
        <f>IF(AND($B136=V$1,areaSAS!$F136/(INDEX(maxArea_perResidue!$B$2:$B$21,MATCH($B136,maxArea_perResidue!$A$2:$A$21,0)))&gt;0),areaSAS!$F136/(INDEX(maxArea_perResidue!$B$2:$B$21,MATCH($B136,maxArea_perResidue!$A$2:$A$21,0))),"")</f>
        <v/>
      </c>
      <c r="W136" t="str">
        <f>IF(AND($B136=W$1,areaSAS!$F136/(INDEX(maxArea_perResidue!$B$2:$B$21,MATCH($B136,maxArea_perResidue!$A$2:$A$21,0)))&gt;0),areaSAS!$F136/(INDEX(maxArea_perResidue!$B$2:$B$21,MATCH($B136,maxArea_perResidue!$A$2:$A$21,0))),"")</f>
        <v/>
      </c>
      <c r="X136" t="str">
        <f>IF(AND($B136=X$1,areaSAS!$F136/(INDEX(maxArea_perResidue!$B$2:$B$21,MATCH($B136,maxArea_perResidue!$A$2:$A$21,0)))&gt;0),areaSAS!$F136/(INDEX(maxArea_perResidue!$B$2:$B$21,MATCH($B136,maxArea_perResidue!$A$2:$A$21,0))),"")</f>
        <v/>
      </c>
      <c r="Y136" t="str">
        <f>IF(AND($B136=Y$1,areaSAS!$F136/(INDEX(maxArea_perResidue!$B$2:$B$21,MATCH($B136,maxArea_perResidue!$A$2:$A$21,0)))&gt;0),areaSAS!$F136/(INDEX(maxArea_perResidue!$B$2:$B$21,MATCH($B136,maxArea_perResidue!$A$2:$A$21,0))),"")</f>
        <v/>
      </c>
      <c r="Z136" t="str">
        <f>IF(AND($B136=Z$1,areaSAS!$F136/(INDEX(maxArea_perResidue!$B$2:$B$21,MATCH($B136,maxArea_perResidue!$A$2:$A$21,0)))&gt;0),areaSAS!$F136/(INDEX(maxArea_perResidue!$B$2:$B$21,MATCH($B136,maxArea_perResidue!$A$2:$A$21,0))),"")</f>
        <v/>
      </c>
      <c r="AA136">
        <f>IF(AND($B136=AA$1,areaSAS!$F136/(INDEX(maxArea_perResidue!$B$2:$B$21,MATCH($B136,maxArea_perResidue!$A$2:$A$21,0)))&gt;0),areaSAS!$F136/(INDEX(maxArea_perResidue!$B$2:$B$21,MATCH($B136,maxArea_perResidue!$A$2:$A$21,0))),"")</f>
        <v>1.3788406137396493E-2</v>
      </c>
      <c r="AB136" t="str">
        <f>IF(AND($B136=AB$1,areaSAS!$F136/(INDEX(maxArea_perResidue!$B$2:$B$21,MATCH($B136,maxArea_perResidue!$A$2:$A$21,0)))&gt;0),areaSAS!$F136/(INDEX(maxArea_perResidue!$B$2:$B$21,MATCH($B136,maxArea_perResidue!$A$2:$A$21,0))),"")</f>
        <v/>
      </c>
      <c r="AC136" t="str">
        <f>IF(AND($B136=AC$1,areaSAS!$F136/(INDEX(maxArea_perResidue!$B$2:$B$21,MATCH($B136,maxArea_perResidue!$A$2:$A$21,0)))&gt;0),areaSAS!$F136/(INDEX(maxArea_perResidue!$B$2:$B$21,MATCH($B136,maxArea_perResidue!$A$2:$A$21,0))),"")</f>
        <v/>
      </c>
      <c r="AD136" t="str">
        <f>IF(AND($B136=AD$1,areaSAS!$F136/(INDEX(maxArea_perResidue!$B$2:$B$21,MATCH($B136,maxArea_perResidue!$A$2:$A$21,0)))&gt;0),areaSAS!$F136/(INDEX(maxArea_perResidue!$B$2:$B$21,MATCH($B136,maxArea_perResidue!$A$2:$A$21,0))),"")</f>
        <v/>
      </c>
      <c r="AE136" s="5" t="str">
        <f>IF(AND($B136=AE$1,areaSAS!$F136/(INDEX(maxArea_perResidue!$B$2:$B$21,MATCH($B136,maxArea_perResidue!$A$2:$A$21,0)))&gt;0),areaSAS!$F136/(INDEX(maxArea_perResidue!$B$2:$B$21,MATCH($B136,maxArea_perResidue!$A$2:$A$21,0))),"")</f>
        <v/>
      </c>
    </row>
    <row r="137" spans="1:31" x14ac:dyDescent="0.3">
      <c r="A137">
        <v>136</v>
      </c>
      <c r="B137" t="s">
        <v>524</v>
      </c>
      <c r="C137" t="s">
        <v>135</v>
      </c>
      <c r="D137">
        <v>22.885128021240199</v>
      </c>
      <c r="F137" s="1">
        <f t="shared" si="8"/>
        <v>22.885128021240199</v>
      </c>
      <c r="H137" s="2">
        <f t="shared" si="9"/>
        <v>0.13956391699937507</v>
      </c>
      <c r="I137" s="2">
        <f t="shared" si="10"/>
        <v>1</v>
      </c>
      <c r="J137" s="2">
        <f t="shared" si="11"/>
        <v>9</v>
      </c>
      <c r="L137" t="str">
        <f>IF(AND($B137=L$1,areaSAS!$F137/(INDEX(maxArea_perResidue!$B$2:$B$21,MATCH($B137,maxArea_perResidue!$A$2:$A$21,0)))&gt;0),areaSAS!$F137/(INDEX(maxArea_perResidue!$B$2:$B$21,MATCH($B137,maxArea_perResidue!$A$2:$A$21,0))),"")</f>
        <v/>
      </c>
      <c r="M137" t="str">
        <f>IF(AND($B137=M$1,areaSAS!$F137/(INDEX(maxArea_perResidue!$B$2:$B$21,MATCH($B137,maxArea_perResidue!$A$2:$A$21,0)))&gt;0),areaSAS!$F137/(INDEX(maxArea_perResidue!$B$2:$B$21,MATCH($B137,maxArea_perResidue!$A$2:$A$21,0))),"")</f>
        <v/>
      </c>
      <c r="N137" t="str">
        <f>IF(AND($B137=N$1,areaSAS!$F137/(INDEX(maxArea_perResidue!$B$2:$B$21,MATCH($B137,maxArea_perResidue!$A$2:$A$21,0)))&gt;0),areaSAS!$F137/(INDEX(maxArea_perResidue!$B$2:$B$21,MATCH($B137,maxArea_perResidue!$A$2:$A$21,0))),"")</f>
        <v/>
      </c>
      <c r="O137" t="str">
        <f>IF(AND($B137=O$1,areaSAS!$F137/(INDEX(maxArea_perResidue!$B$2:$B$21,MATCH($B137,maxArea_perResidue!$A$2:$A$21,0)))&gt;0),areaSAS!$F137/(INDEX(maxArea_perResidue!$B$2:$B$21,MATCH($B137,maxArea_perResidue!$A$2:$A$21,0))),"")</f>
        <v/>
      </c>
      <c r="P137">
        <f>IF(AND($B137=P$1,areaSAS!$F137/(INDEX(maxArea_perResidue!$B$2:$B$21,MATCH($B137,maxArea_perResidue!$A$2:$A$21,0)))&gt;0),areaSAS!$F137/(INDEX(maxArea_perResidue!$B$2:$B$21,MATCH($B137,maxArea_perResidue!$A$2:$A$21,0))),"")</f>
        <v>0.10693985056654298</v>
      </c>
      <c r="Q137" t="str">
        <f>IF(AND($B137=Q$1,areaSAS!$F137/(INDEX(maxArea_perResidue!$B$2:$B$21,MATCH($B137,maxArea_perResidue!$A$2:$A$21,0)))&gt;0),areaSAS!$F137/(INDEX(maxArea_perResidue!$B$2:$B$21,MATCH($B137,maxArea_perResidue!$A$2:$A$21,0))),"")</f>
        <v/>
      </c>
      <c r="R137" t="str">
        <f>IF(AND($B137=R$1,areaSAS!$F137/(INDEX(maxArea_perResidue!$B$2:$B$21,MATCH($B137,maxArea_perResidue!$A$2:$A$21,0)))&gt;0),areaSAS!$F137/(INDEX(maxArea_perResidue!$B$2:$B$21,MATCH($B137,maxArea_perResidue!$A$2:$A$21,0))),"")</f>
        <v/>
      </c>
      <c r="S137" t="str">
        <f>IF(AND($B137=S$1,areaSAS!$F137/(INDEX(maxArea_perResidue!$B$2:$B$21,MATCH($B137,maxArea_perResidue!$A$2:$A$21,0)))&gt;0),areaSAS!$F137/(INDEX(maxArea_perResidue!$B$2:$B$21,MATCH($B137,maxArea_perResidue!$A$2:$A$21,0))),"")</f>
        <v/>
      </c>
      <c r="T137" t="str">
        <f>IF(AND($B137=T$1,areaSAS!$F137/(INDEX(maxArea_perResidue!$B$2:$B$21,MATCH($B137,maxArea_perResidue!$A$2:$A$21,0)))&gt;0),areaSAS!$F137/(INDEX(maxArea_perResidue!$B$2:$B$21,MATCH($B137,maxArea_perResidue!$A$2:$A$21,0))),"")</f>
        <v/>
      </c>
      <c r="U137" t="str">
        <f>IF(AND($B137=U$1,areaSAS!$F137/(INDEX(maxArea_perResidue!$B$2:$B$21,MATCH($B137,maxArea_perResidue!$A$2:$A$21,0)))&gt;0),areaSAS!$F137/(INDEX(maxArea_perResidue!$B$2:$B$21,MATCH($B137,maxArea_perResidue!$A$2:$A$21,0))),"")</f>
        <v/>
      </c>
      <c r="V137" t="str">
        <f>IF(AND($B137=V$1,areaSAS!$F137/(INDEX(maxArea_perResidue!$B$2:$B$21,MATCH($B137,maxArea_perResidue!$A$2:$A$21,0)))&gt;0),areaSAS!$F137/(INDEX(maxArea_perResidue!$B$2:$B$21,MATCH($B137,maxArea_perResidue!$A$2:$A$21,0))),"")</f>
        <v/>
      </c>
      <c r="W137" t="str">
        <f>IF(AND($B137=W$1,areaSAS!$F137/(INDEX(maxArea_perResidue!$B$2:$B$21,MATCH($B137,maxArea_perResidue!$A$2:$A$21,0)))&gt;0),areaSAS!$F137/(INDEX(maxArea_perResidue!$B$2:$B$21,MATCH($B137,maxArea_perResidue!$A$2:$A$21,0))),"")</f>
        <v/>
      </c>
      <c r="X137" t="str">
        <f>IF(AND($B137=X$1,areaSAS!$F137/(INDEX(maxArea_perResidue!$B$2:$B$21,MATCH($B137,maxArea_perResidue!$A$2:$A$21,0)))&gt;0),areaSAS!$F137/(INDEX(maxArea_perResidue!$B$2:$B$21,MATCH($B137,maxArea_perResidue!$A$2:$A$21,0))),"")</f>
        <v/>
      </c>
      <c r="Y137" t="str">
        <f>IF(AND($B137=Y$1,areaSAS!$F137/(INDEX(maxArea_perResidue!$B$2:$B$21,MATCH($B137,maxArea_perResidue!$A$2:$A$21,0)))&gt;0),areaSAS!$F137/(INDEX(maxArea_perResidue!$B$2:$B$21,MATCH($B137,maxArea_perResidue!$A$2:$A$21,0))),"")</f>
        <v/>
      </c>
      <c r="Z137" t="str">
        <f>IF(AND($B137=Z$1,areaSAS!$F137/(INDEX(maxArea_perResidue!$B$2:$B$21,MATCH($B137,maxArea_perResidue!$A$2:$A$21,0)))&gt;0),areaSAS!$F137/(INDEX(maxArea_perResidue!$B$2:$B$21,MATCH($B137,maxArea_perResidue!$A$2:$A$21,0))),"")</f>
        <v/>
      </c>
      <c r="AA137" t="str">
        <f>IF(AND($B137=AA$1,areaSAS!$F137/(INDEX(maxArea_perResidue!$B$2:$B$21,MATCH($B137,maxArea_perResidue!$A$2:$A$21,0)))&gt;0),areaSAS!$F137/(INDEX(maxArea_perResidue!$B$2:$B$21,MATCH($B137,maxArea_perResidue!$A$2:$A$21,0))),"")</f>
        <v/>
      </c>
      <c r="AB137" t="str">
        <f>IF(AND($B137=AB$1,areaSAS!$F137/(INDEX(maxArea_perResidue!$B$2:$B$21,MATCH($B137,maxArea_perResidue!$A$2:$A$21,0)))&gt;0),areaSAS!$F137/(INDEX(maxArea_perResidue!$B$2:$B$21,MATCH($B137,maxArea_perResidue!$A$2:$A$21,0))),"")</f>
        <v/>
      </c>
      <c r="AC137" t="str">
        <f>IF(AND($B137=AC$1,areaSAS!$F137/(INDEX(maxArea_perResidue!$B$2:$B$21,MATCH($B137,maxArea_perResidue!$A$2:$A$21,0)))&gt;0),areaSAS!$F137/(INDEX(maxArea_perResidue!$B$2:$B$21,MATCH($B137,maxArea_perResidue!$A$2:$A$21,0))),"")</f>
        <v/>
      </c>
      <c r="AD137" t="str">
        <f>IF(AND($B137=AD$1,areaSAS!$F137/(INDEX(maxArea_perResidue!$B$2:$B$21,MATCH($B137,maxArea_perResidue!$A$2:$A$21,0)))&gt;0),areaSAS!$F137/(INDEX(maxArea_perResidue!$B$2:$B$21,MATCH($B137,maxArea_perResidue!$A$2:$A$21,0))),"")</f>
        <v/>
      </c>
      <c r="AE137" s="5" t="str">
        <f>IF(AND($B137=AE$1,areaSAS!$F137/(INDEX(maxArea_perResidue!$B$2:$B$21,MATCH($B137,maxArea_perResidue!$A$2:$A$21,0)))&gt;0),areaSAS!$F137/(INDEX(maxArea_perResidue!$B$2:$B$21,MATCH($B137,maxArea_perResidue!$A$2:$A$21,0))),"")</f>
        <v/>
      </c>
    </row>
    <row r="138" spans="1:31" x14ac:dyDescent="0.3">
      <c r="A138">
        <v>137</v>
      </c>
      <c r="B138" t="s">
        <v>534</v>
      </c>
      <c r="C138" t="s">
        <v>136</v>
      </c>
      <c r="D138">
        <v>7.1862543220631698</v>
      </c>
      <c r="F138" s="1">
        <f t="shared" si="8"/>
        <v>7.1862543220631698</v>
      </c>
      <c r="H138" s="2">
        <f t="shared" si="9"/>
        <v>4.3825046589644243E-2</v>
      </c>
      <c r="I138" s="2">
        <f t="shared" si="10"/>
        <v>0</v>
      </c>
      <c r="J138" s="2">
        <f t="shared" si="11"/>
        <v>9</v>
      </c>
      <c r="L138" t="str">
        <f>IF(AND($B138=L$1,areaSAS!$F138/(INDEX(maxArea_perResidue!$B$2:$B$21,MATCH($B138,maxArea_perResidue!$A$2:$A$21,0)))&gt;0),areaSAS!$F138/(INDEX(maxArea_perResidue!$B$2:$B$21,MATCH($B138,maxArea_perResidue!$A$2:$A$21,0))),"")</f>
        <v/>
      </c>
      <c r="M138" t="str">
        <f>IF(AND($B138=M$1,areaSAS!$F138/(INDEX(maxArea_perResidue!$B$2:$B$21,MATCH($B138,maxArea_perResidue!$A$2:$A$21,0)))&gt;0),areaSAS!$F138/(INDEX(maxArea_perResidue!$B$2:$B$21,MATCH($B138,maxArea_perResidue!$A$2:$A$21,0))),"")</f>
        <v/>
      </c>
      <c r="N138" t="str">
        <f>IF(AND($B138=N$1,areaSAS!$F138/(INDEX(maxArea_perResidue!$B$2:$B$21,MATCH($B138,maxArea_perResidue!$A$2:$A$21,0)))&gt;0),areaSAS!$F138/(INDEX(maxArea_perResidue!$B$2:$B$21,MATCH($B138,maxArea_perResidue!$A$2:$A$21,0))),"")</f>
        <v/>
      </c>
      <c r="O138" t="str">
        <f>IF(AND($B138=O$1,areaSAS!$F138/(INDEX(maxArea_perResidue!$B$2:$B$21,MATCH($B138,maxArea_perResidue!$A$2:$A$21,0)))&gt;0),areaSAS!$F138/(INDEX(maxArea_perResidue!$B$2:$B$21,MATCH($B138,maxArea_perResidue!$A$2:$A$21,0))),"")</f>
        <v/>
      </c>
      <c r="P138" t="str">
        <f>IF(AND($B138=P$1,areaSAS!$F138/(INDEX(maxArea_perResidue!$B$2:$B$21,MATCH($B138,maxArea_perResidue!$A$2:$A$21,0)))&gt;0),areaSAS!$F138/(INDEX(maxArea_perResidue!$B$2:$B$21,MATCH($B138,maxArea_perResidue!$A$2:$A$21,0))),"")</f>
        <v/>
      </c>
      <c r="Q138" t="str">
        <f>IF(AND($B138=Q$1,areaSAS!$F138/(INDEX(maxArea_perResidue!$B$2:$B$21,MATCH($B138,maxArea_perResidue!$A$2:$A$21,0)))&gt;0),areaSAS!$F138/(INDEX(maxArea_perResidue!$B$2:$B$21,MATCH($B138,maxArea_perResidue!$A$2:$A$21,0))),"")</f>
        <v/>
      </c>
      <c r="R138" t="str">
        <f>IF(AND($B138=R$1,areaSAS!$F138/(INDEX(maxArea_perResidue!$B$2:$B$21,MATCH($B138,maxArea_perResidue!$A$2:$A$21,0)))&gt;0),areaSAS!$F138/(INDEX(maxArea_perResidue!$B$2:$B$21,MATCH($B138,maxArea_perResidue!$A$2:$A$21,0))),"")</f>
        <v/>
      </c>
      <c r="S138" t="str">
        <f>IF(AND($B138=S$1,areaSAS!$F138/(INDEX(maxArea_perResidue!$B$2:$B$21,MATCH($B138,maxArea_perResidue!$A$2:$A$21,0)))&gt;0),areaSAS!$F138/(INDEX(maxArea_perResidue!$B$2:$B$21,MATCH($B138,maxArea_perResidue!$A$2:$A$21,0))),"")</f>
        <v/>
      </c>
      <c r="T138" t="str">
        <f>IF(AND($B138=T$1,areaSAS!$F138/(INDEX(maxArea_perResidue!$B$2:$B$21,MATCH($B138,maxArea_perResidue!$A$2:$A$21,0)))&gt;0),areaSAS!$F138/(INDEX(maxArea_perResidue!$B$2:$B$21,MATCH($B138,maxArea_perResidue!$A$2:$A$21,0))),"")</f>
        <v/>
      </c>
      <c r="U138" t="str">
        <f>IF(AND($B138=U$1,areaSAS!$F138/(INDEX(maxArea_perResidue!$B$2:$B$21,MATCH($B138,maxArea_perResidue!$A$2:$A$21,0)))&gt;0),areaSAS!$F138/(INDEX(maxArea_perResidue!$B$2:$B$21,MATCH($B138,maxArea_perResidue!$A$2:$A$21,0))),"")</f>
        <v/>
      </c>
      <c r="V138" t="str">
        <f>IF(AND($B138=V$1,areaSAS!$F138/(INDEX(maxArea_perResidue!$B$2:$B$21,MATCH($B138,maxArea_perResidue!$A$2:$A$21,0)))&gt;0),areaSAS!$F138/(INDEX(maxArea_perResidue!$B$2:$B$21,MATCH($B138,maxArea_perResidue!$A$2:$A$21,0))),"")</f>
        <v/>
      </c>
      <c r="W138" t="str">
        <f>IF(AND($B138=W$1,areaSAS!$F138/(INDEX(maxArea_perResidue!$B$2:$B$21,MATCH($B138,maxArea_perResidue!$A$2:$A$21,0)))&gt;0),areaSAS!$F138/(INDEX(maxArea_perResidue!$B$2:$B$21,MATCH($B138,maxArea_perResidue!$A$2:$A$21,0))),"")</f>
        <v/>
      </c>
      <c r="X138" t="str">
        <f>IF(AND($B138=X$1,areaSAS!$F138/(INDEX(maxArea_perResidue!$B$2:$B$21,MATCH($B138,maxArea_perResidue!$A$2:$A$21,0)))&gt;0),areaSAS!$F138/(INDEX(maxArea_perResidue!$B$2:$B$21,MATCH($B138,maxArea_perResidue!$A$2:$A$21,0))),"")</f>
        <v/>
      </c>
      <c r="Y138" t="str">
        <f>IF(AND($B138=Y$1,areaSAS!$F138/(INDEX(maxArea_perResidue!$B$2:$B$21,MATCH($B138,maxArea_perResidue!$A$2:$A$21,0)))&gt;0),areaSAS!$F138/(INDEX(maxArea_perResidue!$B$2:$B$21,MATCH($B138,maxArea_perResidue!$A$2:$A$21,0))),"")</f>
        <v/>
      </c>
      <c r="Z138" t="str">
        <f>IF(AND($B138=Z$1,areaSAS!$F138/(INDEX(maxArea_perResidue!$B$2:$B$21,MATCH($B138,maxArea_perResidue!$A$2:$A$21,0)))&gt;0),areaSAS!$F138/(INDEX(maxArea_perResidue!$B$2:$B$21,MATCH($B138,maxArea_perResidue!$A$2:$A$21,0))),"")</f>
        <v/>
      </c>
      <c r="AA138" t="str">
        <f>IF(AND($B138=AA$1,areaSAS!$F138/(INDEX(maxArea_perResidue!$B$2:$B$21,MATCH($B138,maxArea_perResidue!$A$2:$A$21,0)))&gt;0),areaSAS!$F138/(INDEX(maxArea_perResidue!$B$2:$B$21,MATCH($B138,maxArea_perResidue!$A$2:$A$21,0))),"")</f>
        <v/>
      </c>
      <c r="AB138" t="str">
        <f>IF(AND($B138=AB$1,areaSAS!$F138/(INDEX(maxArea_perResidue!$B$2:$B$21,MATCH($B138,maxArea_perResidue!$A$2:$A$21,0)))&gt;0),areaSAS!$F138/(INDEX(maxArea_perResidue!$B$2:$B$21,MATCH($B138,maxArea_perResidue!$A$2:$A$21,0))),"")</f>
        <v/>
      </c>
      <c r="AC138" t="str">
        <f>IF(AND($B138=AC$1,areaSAS!$F138/(INDEX(maxArea_perResidue!$B$2:$B$21,MATCH($B138,maxArea_perResidue!$A$2:$A$21,0)))&gt;0),areaSAS!$F138/(INDEX(maxArea_perResidue!$B$2:$B$21,MATCH($B138,maxArea_perResidue!$A$2:$A$21,0))),"")</f>
        <v/>
      </c>
      <c r="AD138" t="str">
        <f>IF(AND($B138=AD$1,areaSAS!$F138/(INDEX(maxArea_perResidue!$B$2:$B$21,MATCH($B138,maxArea_perResidue!$A$2:$A$21,0)))&gt;0),areaSAS!$F138/(INDEX(maxArea_perResidue!$B$2:$B$21,MATCH($B138,maxArea_perResidue!$A$2:$A$21,0))),"")</f>
        <v/>
      </c>
      <c r="AE138" s="5">
        <f>IF(AND($B138=AE$1,areaSAS!$F138/(INDEX(maxArea_perResidue!$B$2:$B$21,MATCH($B138,maxArea_perResidue!$A$2:$A$21,0)))&gt;0),areaSAS!$F138/(INDEX(maxArea_perResidue!$B$2:$B$21,MATCH($B138,maxArea_perResidue!$A$2:$A$21,0))),"")</f>
        <v>2.8181389498286941E-2</v>
      </c>
    </row>
    <row r="139" spans="1:31" x14ac:dyDescent="0.3">
      <c r="A139">
        <v>138</v>
      </c>
      <c r="B139" t="s">
        <v>516</v>
      </c>
      <c r="C139" t="s">
        <v>137</v>
      </c>
      <c r="D139">
        <v>86.491738833487005</v>
      </c>
      <c r="F139" s="1">
        <f t="shared" si="8"/>
        <v>86.491738833487005</v>
      </c>
      <c r="H139" s="2">
        <f t="shared" si="9"/>
        <v>0.52746595293174348</v>
      </c>
      <c r="I139" s="2">
        <f t="shared" si="10"/>
        <v>1</v>
      </c>
      <c r="J139" s="2">
        <f t="shared" si="11"/>
        <v>10</v>
      </c>
      <c r="L139" t="str">
        <f>IF(AND($B139=L$1,areaSAS!$F139/(INDEX(maxArea_perResidue!$B$2:$B$21,MATCH($B139,maxArea_perResidue!$A$2:$A$21,0)))&gt;0),areaSAS!$F139/(INDEX(maxArea_perResidue!$B$2:$B$21,MATCH($B139,maxArea_perResidue!$A$2:$A$21,0))),"")</f>
        <v/>
      </c>
      <c r="M139">
        <f>IF(AND($B139=M$1,areaSAS!$F139/(INDEX(maxArea_perResidue!$B$2:$B$21,MATCH($B139,maxArea_perResidue!$A$2:$A$21,0)))&gt;0),areaSAS!$F139/(INDEX(maxArea_perResidue!$B$2:$B$21,MATCH($B139,maxArea_perResidue!$A$2:$A$21,0))),"")</f>
        <v>0.32638392012636608</v>
      </c>
      <c r="N139" t="str">
        <f>IF(AND($B139=N$1,areaSAS!$F139/(INDEX(maxArea_perResidue!$B$2:$B$21,MATCH($B139,maxArea_perResidue!$A$2:$A$21,0)))&gt;0),areaSAS!$F139/(INDEX(maxArea_perResidue!$B$2:$B$21,MATCH($B139,maxArea_perResidue!$A$2:$A$21,0))),"")</f>
        <v/>
      </c>
      <c r="O139" t="str">
        <f>IF(AND($B139=O$1,areaSAS!$F139/(INDEX(maxArea_perResidue!$B$2:$B$21,MATCH($B139,maxArea_perResidue!$A$2:$A$21,0)))&gt;0),areaSAS!$F139/(INDEX(maxArea_perResidue!$B$2:$B$21,MATCH($B139,maxArea_perResidue!$A$2:$A$21,0))),"")</f>
        <v/>
      </c>
      <c r="P139" t="str">
        <f>IF(AND($B139=P$1,areaSAS!$F139/(INDEX(maxArea_perResidue!$B$2:$B$21,MATCH($B139,maxArea_perResidue!$A$2:$A$21,0)))&gt;0),areaSAS!$F139/(INDEX(maxArea_perResidue!$B$2:$B$21,MATCH($B139,maxArea_perResidue!$A$2:$A$21,0))),"")</f>
        <v/>
      </c>
      <c r="Q139" t="str">
        <f>IF(AND($B139=Q$1,areaSAS!$F139/(INDEX(maxArea_perResidue!$B$2:$B$21,MATCH($B139,maxArea_perResidue!$A$2:$A$21,0)))&gt;0),areaSAS!$F139/(INDEX(maxArea_perResidue!$B$2:$B$21,MATCH($B139,maxArea_perResidue!$A$2:$A$21,0))),"")</f>
        <v/>
      </c>
      <c r="R139" t="str">
        <f>IF(AND($B139=R$1,areaSAS!$F139/(INDEX(maxArea_perResidue!$B$2:$B$21,MATCH($B139,maxArea_perResidue!$A$2:$A$21,0)))&gt;0),areaSAS!$F139/(INDEX(maxArea_perResidue!$B$2:$B$21,MATCH($B139,maxArea_perResidue!$A$2:$A$21,0))),"")</f>
        <v/>
      </c>
      <c r="S139" t="str">
        <f>IF(AND($B139=S$1,areaSAS!$F139/(INDEX(maxArea_perResidue!$B$2:$B$21,MATCH($B139,maxArea_perResidue!$A$2:$A$21,0)))&gt;0),areaSAS!$F139/(INDEX(maxArea_perResidue!$B$2:$B$21,MATCH($B139,maxArea_perResidue!$A$2:$A$21,0))),"")</f>
        <v/>
      </c>
      <c r="T139" t="str">
        <f>IF(AND($B139=T$1,areaSAS!$F139/(INDEX(maxArea_perResidue!$B$2:$B$21,MATCH($B139,maxArea_perResidue!$A$2:$A$21,0)))&gt;0),areaSAS!$F139/(INDEX(maxArea_perResidue!$B$2:$B$21,MATCH($B139,maxArea_perResidue!$A$2:$A$21,0))),"")</f>
        <v/>
      </c>
      <c r="U139" t="str">
        <f>IF(AND($B139=U$1,areaSAS!$F139/(INDEX(maxArea_perResidue!$B$2:$B$21,MATCH($B139,maxArea_perResidue!$A$2:$A$21,0)))&gt;0),areaSAS!$F139/(INDEX(maxArea_perResidue!$B$2:$B$21,MATCH($B139,maxArea_perResidue!$A$2:$A$21,0))),"")</f>
        <v/>
      </c>
      <c r="V139" t="str">
        <f>IF(AND($B139=V$1,areaSAS!$F139/(INDEX(maxArea_perResidue!$B$2:$B$21,MATCH($B139,maxArea_perResidue!$A$2:$A$21,0)))&gt;0),areaSAS!$F139/(INDEX(maxArea_perResidue!$B$2:$B$21,MATCH($B139,maxArea_perResidue!$A$2:$A$21,0))),"")</f>
        <v/>
      </c>
      <c r="W139" t="str">
        <f>IF(AND($B139=W$1,areaSAS!$F139/(INDEX(maxArea_perResidue!$B$2:$B$21,MATCH($B139,maxArea_perResidue!$A$2:$A$21,0)))&gt;0),areaSAS!$F139/(INDEX(maxArea_perResidue!$B$2:$B$21,MATCH($B139,maxArea_perResidue!$A$2:$A$21,0))),"")</f>
        <v/>
      </c>
      <c r="X139" t="str">
        <f>IF(AND($B139=X$1,areaSAS!$F139/(INDEX(maxArea_perResidue!$B$2:$B$21,MATCH($B139,maxArea_perResidue!$A$2:$A$21,0)))&gt;0),areaSAS!$F139/(INDEX(maxArea_perResidue!$B$2:$B$21,MATCH($B139,maxArea_perResidue!$A$2:$A$21,0))),"")</f>
        <v/>
      </c>
      <c r="Y139" t="str">
        <f>IF(AND($B139=Y$1,areaSAS!$F139/(INDEX(maxArea_perResidue!$B$2:$B$21,MATCH($B139,maxArea_perResidue!$A$2:$A$21,0)))&gt;0),areaSAS!$F139/(INDEX(maxArea_perResidue!$B$2:$B$21,MATCH($B139,maxArea_perResidue!$A$2:$A$21,0))),"")</f>
        <v/>
      </c>
      <c r="Z139" t="str">
        <f>IF(AND($B139=Z$1,areaSAS!$F139/(INDEX(maxArea_perResidue!$B$2:$B$21,MATCH($B139,maxArea_perResidue!$A$2:$A$21,0)))&gt;0),areaSAS!$F139/(INDEX(maxArea_perResidue!$B$2:$B$21,MATCH($B139,maxArea_perResidue!$A$2:$A$21,0))),"")</f>
        <v/>
      </c>
      <c r="AA139" t="str">
        <f>IF(AND($B139=AA$1,areaSAS!$F139/(INDEX(maxArea_perResidue!$B$2:$B$21,MATCH($B139,maxArea_perResidue!$A$2:$A$21,0)))&gt;0),areaSAS!$F139/(INDEX(maxArea_perResidue!$B$2:$B$21,MATCH($B139,maxArea_perResidue!$A$2:$A$21,0))),"")</f>
        <v/>
      </c>
      <c r="AB139" t="str">
        <f>IF(AND($B139=AB$1,areaSAS!$F139/(INDEX(maxArea_perResidue!$B$2:$B$21,MATCH($B139,maxArea_perResidue!$A$2:$A$21,0)))&gt;0),areaSAS!$F139/(INDEX(maxArea_perResidue!$B$2:$B$21,MATCH($B139,maxArea_perResidue!$A$2:$A$21,0))),"")</f>
        <v/>
      </c>
      <c r="AC139" t="str">
        <f>IF(AND($B139=AC$1,areaSAS!$F139/(INDEX(maxArea_perResidue!$B$2:$B$21,MATCH($B139,maxArea_perResidue!$A$2:$A$21,0)))&gt;0),areaSAS!$F139/(INDEX(maxArea_perResidue!$B$2:$B$21,MATCH($B139,maxArea_perResidue!$A$2:$A$21,0))),"")</f>
        <v/>
      </c>
      <c r="AD139" t="str">
        <f>IF(AND($B139=AD$1,areaSAS!$F139/(INDEX(maxArea_perResidue!$B$2:$B$21,MATCH($B139,maxArea_perResidue!$A$2:$A$21,0)))&gt;0),areaSAS!$F139/(INDEX(maxArea_perResidue!$B$2:$B$21,MATCH($B139,maxArea_perResidue!$A$2:$A$21,0))),"")</f>
        <v/>
      </c>
      <c r="AE139" s="5" t="str">
        <f>IF(AND($B139=AE$1,areaSAS!$F139/(INDEX(maxArea_perResidue!$B$2:$B$21,MATCH($B139,maxArea_perResidue!$A$2:$A$21,0)))&gt;0),areaSAS!$F139/(INDEX(maxArea_perResidue!$B$2:$B$21,MATCH($B139,maxArea_perResidue!$A$2:$A$21,0))),"")</f>
        <v/>
      </c>
    </row>
    <row r="140" spans="1:31" x14ac:dyDescent="0.3">
      <c r="A140">
        <v>139</v>
      </c>
      <c r="B140" t="s">
        <v>515</v>
      </c>
      <c r="C140" t="s">
        <v>138</v>
      </c>
      <c r="D140">
        <v>9.0465793386101695E-2</v>
      </c>
      <c r="F140" s="1">
        <f t="shared" si="8"/>
        <v>9.0465793386101695E-2</v>
      </c>
      <c r="H140" s="2">
        <f t="shared" si="9"/>
        <v>5.5170154467575018E-4</v>
      </c>
      <c r="I140" s="2">
        <f t="shared" si="10"/>
        <v>0</v>
      </c>
      <c r="J140" s="2">
        <f t="shared" si="11"/>
        <v>9</v>
      </c>
      <c r="L140" t="str">
        <f>IF(AND($B140=L$1,areaSAS!$F140/(INDEX(maxArea_perResidue!$B$2:$B$21,MATCH($B140,maxArea_perResidue!$A$2:$A$21,0)))&gt;0),areaSAS!$F140/(INDEX(maxArea_perResidue!$B$2:$B$21,MATCH($B140,maxArea_perResidue!$A$2:$A$21,0))),"")</f>
        <v/>
      </c>
      <c r="M140" t="str">
        <f>IF(AND($B140=M$1,areaSAS!$F140/(INDEX(maxArea_perResidue!$B$2:$B$21,MATCH($B140,maxArea_perResidue!$A$2:$A$21,0)))&gt;0),areaSAS!$F140/(INDEX(maxArea_perResidue!$B$2:$B$21,MATCH($B140,maxArea_perResidue!$A$2:$A$21,0))),"")</f>
        <v/>
      </c>
      <c r="N140" t="str">
        <f>IF(AND($B140=N$1,areaSAS!$F140/(INDEX(maxArea_perResidue!$B$2:$B$21,MATCH($B140,maxArea_perResidue!$A$2:$A$21,0)))&gt;0),areaSAS!$F140/(INDEX(maxArea_perResidue!$B$2:$B$21,MATCH($B140,maxArea_perResidue!$A$2:$A$21,0))),"")</f>
        <v/>
      </c>
      <c r="O140" t="str">
        <f>IF(AND($B140=O$1,areaSAS!$F140/(INDEX(maxArea_perResidue!$B$2:$B$21,MATCH($B140,maxArea_perResidue!$A$2:$A$21,0)))&gt;0),areaSAS!$F140/(INDEX(maxArea_perResidue!$B$2:$B$21,MATCH($B140,maxArea_perResidue!$A$2:$A$21,0))),"")</f>
        <v/>
      </c>
      <c r="P140" t="str">
        <f>IF(AND($B140=P$1,areaSAS!$F140/(INDEX(maxArea_perResidue!$B$2:$B$21,MATCH($B140,maxArea_perResidue!$A$2:$A$21,0)))&gt;0),areaSAS!$F140/(INDEX(maxArea_perResidue!$B$2:$B$21,MATCH($B140,maxArea_perResidue!$A$2:$A$21,0))),"")</f>
        <v/>
      </c>
      <c r="Q140" t="str">
        <f>IF(AND($B140=Q$1,areaSAS!$F140/(INDEX(maxArea_perResidue!$B$2:$B$21,MATCH($B140,maxArea_perResidue!$A$2:$A$21,0)))&gt;0),areaSAS!$F140/(INDEX(maxArea_perResidue!$B$2:$B$21,MATCH($B140,maxArea_perResidue!$A$2:$A$21,0))),"")</f>
        <v/>
      </c>
      <c r="R140" t="str">
        <f>IF(AND($B140=R$1,areaSAS!$F140/(INDEX(maxArea_perResidue!$B$2:$B$21,MATCH($B140,maxArea_perResidue!$A$2:$A$21,0)))&gt;0),areaSAS!$F140/(INDEX(maxArea_perResidue!$B$2:$B$21,MATCH($B140,maxArea_perResidue!$A$2:$A$21,0))),"")</f>
        <v/>
      </c>
      <c r="S140" t="str">
        <f>IF(AND($B140=S$1,areaSAS!$F140/(INDEX(maxArea_perResidue!$B$2:$B$21,MATCH($B140,maxArea_perResidue!$A$2:$A$21,0)))&gt;0),areaSAS!$F140/(INDEX(maxArea_perResidue!$B$2:$B$21,MATCH($B140,maxArea_perResidue!$A$2:$A$21,0))),"")</f>
        <v/>
      </c>
      <c r="T140" t="str">
        <f>IF(AND($B140=T$1,areaSAS!$F140/(INDEX(maxArea_perResidue!$B$2:$B$21,MATCH($B140,maxArea_perResidue!$A$2:$A$21,0)))&gt;0),areaSAS!$F140/(INDEX(maxArea_perResidue!$B$2:$B$21,MATCH($B140,maxArea_perResidue!$A$2:$A$21,0))),"")</f>
        <v/>
      </c>
      <c r="U140" t="str">
        <f>IF(AND($B140=U$1,areaSAS!$F140/(INDEX(maxArea_perResidue!$B$2:$B$21,MATCH($B140,maxArea_perResidue!$A$2:$A$21,0)))&gt;0),areaSAS!$F140/(INDEX(maxArea_perResidue!$B$2:$B$21,MATCH($B140,maxArea_perResidue!$A$2:$A$21,0))),"")</f>
        <v/>
      </c>
      <c r="V140" t="str">
        <f>IF(AND($B140=V$1,areaSAS!$F140/(INDEX(maxArea_perResidue!$B$2:$B$21,MATCH($B140,maxArea_perResidue!$A$2:$A$21,0)))&gt;0),areaSAS!$F140/(INDEX(maxArea_perResidue!$B$2:$B$21,MATCH($B140,maxArea_perResidue!$A$2:$A$21,0))),"")</f>
        <v/>
      </c>
      <c r="W140" t="str">
        <f>IF(AND($B140=W$1,areaSAS!$F140/(INDEX(maxArea_perResidue!$B$2:$B$21,MATCH($B140,maxArea_perResidue!$A$2:$A$21,0)))&gt;0),areaSAS!$F140/(INDEX(maxArea_perResidue!$B$2:$B$21,MATCH($B140,maxArea_perResidue!$A$2:$A$21,0))),"")</f>
        <v/>
      </c>
      <c r="X140" t="str">
        <f>IF(AND($B140=X$1,areaSAS!$F140/(INDEX(maxArea_perResidue!$B$2:$B$21,MATCH($B140,maxArea_perResidue!$A$2:$A$21,0)))&gt;0),areaSAS!$F140/(INDEX(maxArea_perResidue!$B$2:$B$21,MATCH($B140,maxArea_perResidue!$A$2:$A$21,0))),"")</f>
        <v/>
      </c>
      <c r="Y140" t="str">
        <f>IF(AND($B140=Y$1,areaSAS!$F140/(INDEX(maxArea_perResidue!$B$2:$B$21,MATCH($B140,maxArea_perResidue!$A$2:$A$21,0)))&gt;0),areaSAS!$F140/(INDEX(maxArea_perResidue!$B$2:$B$21,MATCH($B140,maxArea_perResidue!$A$2:$A$21,0))),"")</f>
        <v/>
      </c>
      <c r="Z140">
        <f>IF(AND($B140=Z$1,areaSAS!$F140/(INDEX(maxArea_perResidue!$B$2:$B$21,MATCH($B140,maxArea_perResidue!$A$2:$A$21,0)))&gt;0),areaSAS!$F140/(INDEX(maxArea_perResidue!$B$2:$B$21,MATCH($B140,maxArea_perResidue!$A$2:$A$21,0))),"")</f>
        <v>4.6392714556975226E-4</v>
      </c>
      <c r="AA140" t="str">
        <f>IF(AND($B140=AA$1,areaSAS!$F140/(INDEX(maxArea_perResidue!$B$2:$B$21,MATCH($B140,maxArea_perResidue!$A$2:$A$21,0)))&gt;0),areaSAS!$F140/(INDEX(maxArea_perResidue!$B$2:$B$21,MATCH($B140,maxArea_perResidue!$A$2:$A$21,0))),"")</f>
        <v/>
      </c>
      <c r="AB140" t="str">
        <f>IF(AND($B140=AB$1,areaSAS!$F140/(INDEX(maxArea_perResidue!$B$2:$B$21,MATCH($B140,maxArea_perResidue!$A$2:$A$21,0)))&gt;0),areaSAS!$F140/(INDEX(maxArea_perResidue!$B$2:$B$21,MATCH($B140,maxArea_perResidue!$A$2:$A$21,0))),"")</f>
        <v/>
      </c>
      <c r="AC140" t="str">
        <f>IF(AND($B140=AC$1,areaSAS!$F140/(INDEX(maxArea_perResidue!$B$2:$B$21,MATCH($B140,maxArea_perResidue!$A$2:$A$21,0)))&gt;0),areaSAS!$F140/(INDEX(maxArea_perResidue!$B$2:$B$21,MATCH($B140,maxArea_perResidue!$A$2:$A$21,0))),"")</f>
        <v/>
      </c>
      <c r="AD140" t="str">
        <f>IF(AND($B140=AD$1,areaSAS!$F140/(INDEX(maxArea_perResidue!$B$2:$B$21,MATCH($B140,maxArea_perResidue!$A$2:$A$21,0)))&gt;0),areaSAS!$F140/(INDEX(maxArea_perResidue!$B$2:$B$21,MATCH($B140,maxArea_perResidue!$A$2:$A$21,0))),"")</f>
        <v/>
      </c>
      <c r="AE140" s="5" t="str">
        <f>IF(AND($B140=AE$1,areaSAS!$F140/(INDEX(maxArea_perResidue!$B$2:$B$21,MATCH($B140,maxArea_perResidue!$A$2:$A$21,0)))&gt;0),areaSAS!$F140/(INDEX(maxArea_perResidue!$B$2:$B$21,MATCH($B140,maxArea_perResidue!$A$2:$A$21,0))),"")</f>
        <v/>
      </c>
    </row>
    <row r="141" spans="1:31" x14ac:dyDescent="0.3">
      <c r="A141">
        <v>140</v>
      </c>
      <c r="B141" t="s">
        <v>525</v>
      </c>
      <c r="C141" t="s">
        <v>139</v>
      </c>
      <c r="D141">
        <v>10.549388885498001</v>
      </c>
      <c r="F141" s="1">
        <f t="shared" si="8"/>
        <v>10.549388885498001</v>
      </c>
      <c r="H141" s="2">
        <f t="shared" si="9"/>
        <v>6.4334970442082973E-2</v>
      </c>
      <c r="I141" s="2">
        <f t="shared" si="10"/>
        <v>1</v>
      </c>
      <c r="J141" s="2">
        <f t="shared" si="11"/>
        <v>9</v>
      </c>
      <c r="L141" t="str">
        <f>IF(AND($B141=L$1,areaSAS!$F141/(INDEX(maxArea_perResidue!$B$2:$B$21,MATCH($B141,maxArea_perResidue!$A$2:$A$21,0)))&gt;0),areaSAS!$F141/(INDEX(maxArea_perResidue!$B$2:$B$21,MATCH($B141,maxArea_perResidue!$A$2:$A$21,0))),"")</f>
        <v/>
      </c>
      <c r="M141" t="str">
        <f>IF(AND($B141=M$1,areaSAS!$F141/(INDEX(maxArea_perResidue!$B$2:$B$21,MATCH($B141,maxArea_perResidue!$A$2:$A$21,0)))&gt;0),areaSAS!$F141/(INDEX(maxArea_perResidue!$B$2:$B$21,MATCH($B141,maxArea_perResidue!$A$2:$A$21,0))),"")</f>
        <v/>
      </c>
      <c r="N141" t="str">
        <f>IF(AND($B141=N$1,areaSAS!$F141/(INDEX(maxArea_perResidue!$B$2:$B$21,MATCH($B141,maxArea_perResidue!$A$2:$A$21,0)))&gt;0),areaSAS!$F141/(INDEX(maxArea_perResidue!$B$2:$B$21,MATCH($B141,maxArea_perResidue!$A$2:$A$21,0))),"")</f>
        <v/>
      </c>
      <c r="O141" t="str">
        <f>IF(AND($B141=O$1,areaSAS!$F141/(INDEX(maxArea_perResidue!$B$2:$B$21,MATCH($B141,maxArea_perResidue!$A$2:$A$21,0)))&gt;0),areaSAS!$F141/(INDEX(maxArea_perResidue!$B$2:$B$21,MATCH($B141,maxArea_perResidue!$A$2:$A$21,0))),"")</f>
        <v/>
      </c>
      <c r="P141" t="str">
        <f>IF(AND($B141=P$1,areaSAS!$F141/(INDEX(maxArea_perResidue!$B$2:$B$21,MATCH($B141,maxArea_perResidue!$A$2:$A$21,0)))&gt;0),areaSAS!$F141/(INDEX(maxArea_perResidue!$B$2:$B$21,MATCH($B141,maxArea_perResidue!$A$2:$A$21,0))),"")</f>
        <v/>
      </c>
      <c r="Q141" t="str">
        <f>IF(AND($B141=Q$1,areaSAS!$F141/(INDEX(maxArea_perResidue!$B$2:$B$21,MATCH($B141,maxArea_perResidue!$A$2:$A$21,0)))&gt;0),areaSAS!$F141/(INDEX(maxArea_perResidue!$B$2:$B$21,MATCH($B141,maxArea_perResidue!$A$2:$A$21,0))),"")</f>
        <v/>
      </c>
      <c r="R141" t="str">
        <f>IF(AND($B141=R$1,areaSAS!$F141/(INDEX(maxArea_perResidue!$B$2:$B$21,MATCH($B141,maxArea_perResidue!$A$2:$A$21,0)))&gt;0),areaSAS!$F141/(INDEX(maxArea_perResidue!$B$2:$B$21,MATCH($B141,maxArea_perResidue!$A$2:$A$21,0))),"")</f>
        <v/>
      </c>
      <c r="S141" t="str">
        <f>IF(AND($B141=S$1,areaSAS!$F141/(INDEX(maxArea_perResidue!$B$2:$B$21,MATCH($B141,maxArea_perResidue!$A$2:$A$21,0)))&gt;0),areaSAS!$F141/(INDEX(maxArea_perResidue!$B$2:$B$21,MATCH($B141,maxArea_perResidue!$A$2:$A$21,0))),"")</f>
        <v/>
      </c>
      <c r="T141" t="str">
        <f>IF(AND($B141=T$1,areaSAS!$F141/(INDEX(maxArea_perResidue!$B$2:$B$21,MATCH($B141,maxArea_perResidue!$A$2:$A$21,0)))&gt;0),areaSAS!$F141/(INDEX(maxArea_perResidue!$B$2:$B$21,MATCH($B141,maxArea_perResidue!$A$2:$A$21,0))),"")</f>
        <v/>
      </c>
      <c r="U141" t="str">
        <f>IF(AND($B141=U$1,areaSAS!$F141/(INDEX(maxArea_perResidue!$B$2:$B$21,MATCH($B141,maxArea_perResidue!$A$2:$A$21,0)))&gt;0),areaSAS!$F141/(INDEX(maxArea_perResidue!$B$2:$B$21,MATCH($B141,maxArea_perResidue!$A$2:$A$21,0))),"")</f>
        <v/>
      </c>
      <c r="V141" t="str">
        <f>IF(AND($B141=V$1,areaSAS!$F141/(INDEX(maxArea_perResidue!$B$2:$B$21,MATCH($B141,maxArea_perResidue!$A$2:$A$21,0)))&gt;0),areaSAS!$F141/(INDEX(maxArea_perResidue!$B$2:$B$21,MATCH($B141,maxArea_perResidue!$A$2:$A$21,0))),"")</f>
        <v/>
      </c>
      <c r="W141" t="str">
        <f>IF(AND($B141=W$1,areaSAS!$F141/(INDEX(maxArea_perResidue!$B$2:$B$21,MATCH($B141,maxArea_perResidue!$A$2:$A$21,0)))&gt;0),areaSAS!$F141/(INDEX(maxArea_perResidue!$B$2:$B$21,MATCH($B141,maxArea_perResidue!$A$2:$A$21,0))),"")</f>
        <v/>
      </c>
      <c r="X141" t="str">
        <f>IF(AND($B141=X$1,areaSAS!$F141/(INDEX(maxArea_perResidue!$B$2:$B$21,MATCH($B141,maxArea_perResidue!$A$2:$A$21,0)))&gt;0),areaSAS!$F141/(INDEX(maxArea_perResidue!$B$2:$B$21,MATCH($B141,maxArea_perResidue!$A$2:$A$21,0))),"")</f>
        <v/>
      </c>
      <c r="Y141" t="str">
        <f>IF(AND($B141=Y$1,areaSAS!$F141/(INDEX(maxArea_perResidue!$B$2:$B$21,MATCH($B141,maxArea_perResidue!$A$2:$A$21,0)))&gt;0),areaSAS!$F141/(INDEX(maxArea_perResidue!$B$2:$B$21,MATCH($B141,maxArea_perResidue!$A$2:$A$21,0))),"")</f>
        <v/>
      </c>
      <c r="Z141" t="str">
        <f>IF(AND($B141=Z$1,areaSAS!$F141/(INDEX(maxArea_perResidue!$B$2:$B$21,MATCH($B141,maxArea_perResidue!$A$2:$A$21,0)))&gt;0),areaSAS!$F141/(INDEX(maxArea_perResidue!$B$2:$B$21,MATCH($B141,maxArea_perResidue!$A$2:$A$21,0))),"")</f>
        <v/>
      </c>
      <c r="AA141" t="str">
        <f>IF(AND($B141=AA$1,areaSAS!$F141/(INDEX(maxArea_perResidue!$B$2:$B$21,MATCH($B141,maxArea_perResidue!$A$2:$A$21,0)))&gt;0),areaSAS!$F141/(INDEX(maxArea_perResidue!$B$2:$B$21,MATCH($B141,maxArea_perResidue!$A$2:$A$21,0))),"")</f>
        <v/>
      </c>
      <c r="AB141">
        <f>IF(AND($B141=AB$1,areaSAS!$F141/(INDEX(maxArea_perResidue!$B$2:$B$21,MATCH($B141,maxArea_perResidue!$A$2:$A$21,0)))&gt;0),areaSAS!$F141/(INDEX(maxArea_perResidue!$B$2:$B$21,MATCH($B141,maxArea_perResidue!$A$2:$A$21,0))),"")</f>
        <v>5.1967432933487691E-2</v>
      </c>
      <c r="AC141" t="str">
        <f>IF(AND($B141=AC$1,areaSAS!$F141/(INDEX(maxArea_perResidue!$B$2:$B$21,MATCH($B141,maxArea_perResidue!$A$2:$A$21,0)))&gt;0),areaSAS!$F141/(INDEX(maxArea_perResidue!$B$2:$B$21,MATCH($B141,maxArea_perResidue!$A$2:$A$21,0))),"")</f>
        <v/>
      </c>
      <c r="AD141" t="str">
        <f>IF(AND($B141=AD$1,areaSAS!$F141/(INDEX(maxArea_perResidue!$B$2:$B$21,MATCH($B141,maxArea_perResidue!$A$2:$A$21,0)))&gt;0),areaSAS!$F141/(INDEX(maxArea_perResidue!$B$2:$B$21,MATCH($B141,maxArea_perResidue!$A$2:$A$21,0))),"")</f>
        <v/>
      </c>
      <c r="AE141" s="5" t="str">
        <f>IF(AND($B141=AE$1,areaSAS!$F141/(INDEX(maxArea_perResidue!$B$2:$B$21,MATCH($B141,maxArea_perResidue!$A$2:$A$21,0)))&gt;0),areaSAS!$F141/(INDEX(maxArea_perResidue!$B$2:$B$21,MATCH($B141,maxArea_perResidue!$A$2:$A$21,0))),"")</f>
        <v/>
      </c>
    </row>
    <row r="142" spans="1:31" x14ac:dyDescent="0.3">
      <c r="A142">
        <v>141</v>
      </c>
      <c r="B142" t="s">
        <v>528</v>
      </c>
      <c r="C142" t="s">
        <v>140</v>
      </c>
      <c r="D142">
        <v>1.8246414959430599</v>
      </c>
      <c r="F142" s="1">
        <f t="shared" si="8"/>
        <v>1.8246414959430599</v>
      </c>
      <c r="H142" s="2">
        <f t="shared" si="9"/>
        <v>1.1127493543276778E-2</v>
      </c>
      <c r="I142" s="2">
        <f t="shared" si="10"/>
        <v>0</v>
      </c>
      <c r="J142" s="2">
        <f t="shared" si="11"/>
        <v>9</v>
      </c>
      <c r="L142" t="str">
        <f>IF(AND($B142=L$1,areaSAS!$F142/(INDEX(maxArea_perResidue!$B$2:$B$21,MATCH($B142,maxArea_perResidue!$A$2:$A$21,0)))&gt;0),areaSAS!$F142/(INDEX(maxArea_perResidue!$B$2:$B$21,MATCH($B142,maxArea_perResidue!$A$2:$A$21,0))),"")</f>
        <v/>
      </c>
      <c r="M142" t="str">
        <f>IF(AND($B142=M$1,areaSAS!$F142/(INDEX(maxArea_perResidue!$B$2:$B$21,MATCH($B142,maxArea_perResidue!$A$2:$A$21,0)))&gt;0),areaSAS!$F142/(INDEX(maxArea_perResidue!$B$2:$B$21,MATCH($B142,maxArea_perResidue!$A$2:$A$21,0))),"")</f>
        <v/>
      </c>
      <c r="N142" t="str">
        <f>IF(AND($B142=N$1,areaSAS!$F142/(INDEX(maxArea_perResidue!$B$2:$B$21,MATCH($B142,maxArea_perResidue!$A$2:$A$21,0)))&gt;0),areaSAS!$F142/(INDEX(maxArea_perResidue!$B$2:$B$21,MATCH($B142,maxArea_perResidue!$A$2:$A$21,0))),"")</f>
        <v/>
      </c>
      <c r="O142" t="str">
        <f>IF(AND($B142=O$1,areaSAS!$F142/(INDEX(maxArea_perResidue!$B$2:$B$21,MATCH($B142,maxArea_perResidue!$A$2:$A$21,0)))&gt;0),areaSAS!$F142/(INDEX(maxArea_perResidue!$B$2:$B$21,MATCH($B142,maxArea_perResidue!$A$2:$A$21,0))),"")</f>
        <v/>
      </c>
      <c r="P142" t="str">
        <f>IF(AND($B142=P$1,areaSAS!$F142/(INDEX(maxArea_perResidue!$B$2:$B$21,MATCH($B142,maxArea_perResidue!$A$2:$A$21,0)))&gt;0),areaSAS!$F142/(INDEX(maxArea_perResidue!$B$2:$B$21,MATCH($B142,maxArea_perResidue!$A$2:$A$21,0))),"")</f>
        <v/>
      </c>
      <c r="Q142" t="str">
        <f>IF(AND($B142=Q$1,areaSAS!$F142/(INDEX(maxArea_perResidue!$B$2:$B$21,MATCH($B142,maxArea_perResidue!$A$2:$A$21,0)))&gt;0),areaSAS!$F142/(INDEX(maxArea_perResidue!$B$2:$B$21,MATCH($B142,maxArea_perResidue!$A$2:$A$21,0))),"")</f>
        <v/>
      </c>
      <c r="R142" t="str">
        <f>IF(AND($B142=R$1,areaSAS!$F142/(INDEX(maxArea_perResidue!$B$2:$B$21,MATCH($B142,maxArea_perResidue!$A$2:$A$21,0)))&gt;0),areaSAS!$F142/(INDEX(maxArea_perResidue!$B$2:$B$21,MATCH($B142,maxArea_perResidue!$A$2:$A$21,0))),"")</f>
        <v/>
      </c>
      <c r="S142" t="str">
        <f>IF(AND($B142=S$1,areaSAS!$F142/(INDEX(maxArea_perResidue!$B$2:$B$21,MATCH($B142,maxArea_perResidue!$A$2:$A$21,0)))&gt;0),areaSAS!$F142/(INDEX(maxArea_perResidue!$B$2:$B$21,MATCH($B142,maxArea_perResidue!$A$2:$A$21,0))),"")</f>
        <v/>
      </c>
      <c r="T142" t="str">
        <f>IF(AND($B142=T$1,areaSAS!$F142/(INDEX(maxArea_perResidue!$B$2:$B$21,MATCH($B142,maxArea_perResidue!$A$2:$A$21,0)))&gt;0),areaSAS!$F142/(INDEX(maxArea_perResidue!$B$2:$B$21,MATCH($B142,maxArea_perResidue!$A$2:$A$21,0))),"")</f>
        <v/>
      </c>
      <c r="U142" t="str">
        <f>IF(AND($B142=U$1,areaSAS!$F142/(INDEX(maxArea_perResidue!$B$2:$B$21,MATCH($B142,maxArea_perResidue!$A$2:$A$21,0)))&gt;0),areaSAS!$F142/(INDEX(maxArea_perResidue!$B$2:$B$21,MATCH($B142,maxArea_perResidue!$A$2:$A$21,0))),"")</f>
        <v/>
      </c>
      <c r="V142" t="str">
        <f>IF(AND($B142=V$1,areaSAS!$F142/(INDEX(maxArea_perResidue!$B$2:$B$21,MATCH($B142,maxArea_perResidue!$A$2:$A$21,0)))&gt;0),areaSAS!$F142/(INDEX(maxArea_perResidue!$B$2:$B$21,MATCH($B142,maxArea_perResidue!$A$2:$A$21,0))),"")</f>
        <v/>
      </c>
      <c r="W142" t="str">
        <f>IF(AND($B142=W$1,areaSAS!$F142/(INDEX(maxArea_perResidue!$B$2:$B$21,MATCH($B142,maxArea_perResidue!$A$2:$A$21,0)))&gt;0),areaSAS!$F142/(INDEX(maxArea_perResidue!$B$2:$B$21,MATCH($B142,maxArea_perResidue!$A$2:$A$21,0))),"")</f>
        <v/>
      </c>
      <c r="X142" t="str">
        <f>IF(AND($B142=X$1,areaSAS!$F142/(INDEX(maxArea_perResidue!$B$2:$B$21,MATCH($B142,maxArea_perResidue!$A$2:$A$21,0)))&gt;0),areaSAS!$F142/(INDEX(maxArea_perResidue!$B$2:$B$21,MATCH($B142,maxArea_perResidue!$A$2:$A$21,0))),"")</f>
        <v/>
      </c>
      <c r="Y142" t="str">
        <f>IF(AND($B142=Y$1,areaSAS!$F142/(INDEX(maxArea_perResidue!$B$2:$B$21,MATCH($B142,maxArea_perResidue!$A$2:$A$21,0)))&gt;0),areaSAS!$F142/(INDEX(maxArea_perResidue!$B$2:$B$21,MATCH($B142,maxArea_perResidue!$A$2:$A$21,0))),"")</f>
        <v/>
      </c>
      <c r="Z142" t="str">
        <f>IF(AND($B142=Z$1,areaSAS!$F142/(INDEX(maxArea_perResidue!$B$2:$B$21,MATCH($B142,maxArea_perResidue!$A$2:$A$21,0)))&gt;0),areaSAS!$F142/(INDEX(maxArea_perResidue!$B$2:$B$21,MATCH($B142,maxArea_perResidue!$A$2:$A$21,0))),"")</f>
        <v/>
      </c>
      <c r="AA142">
        <f>IF(AND($B142=AA$1,areaSAS!$F142/(INDEX(maxArea_perResidue!$B$2:$B$21,MATCH($B142,maxArea_perResidue!$A$2:$A$21,0)))&gt;0),areaSAS!$F142/(INDEX(maxArea_perResidue!$B$2:$B$21,MATCH($B142,maxArea_perResidue!$A$2:$A$21,0))),"")</f>
        <v>9.553096837398219E-3</v>
      </c>
      <c r="AB142" t="str">
        <f>IF(AND($B142=AB$1,areaSAS!$F142/(INDEX(maxArea_perResidue!$B$2:$B$21,MATCH($B142,maxArea_perResidue!$A$2:$A$21,0)))&gt;0),areaSAS!$F142/(INDEX(maxArea_perResidue!$B$2:$B$21,MATCH($B142,maxArea_perResidue!$A$2:$A$21,0))),"")</f>
        <v/>
      </c>
      <c r="AC142" t="str">
        <f>IF(AND($B142=AC$1,areaSAS!$F142/(INDEX(maxArea_perResidue!$B$2:$B$21,MATCH($B142,maxArea_perResidue!$A$2:$A$21,0)))&gt;0),areaSAS!$F142/(INDEX(maxArea_perResidue!$B$2:$B$21,MATCH($B142,maxArea_perResidue!$A$2:$A$21,0))),"")</f>
        <v/>
      </c>
      <c r="AD142" t="str">
        <f>IF(AND($B142=AD$1,areaSAS!$F142/(INDEX(maxArea_perResidue!$B$2:$B$21,MATCH($B142,maxArea_perResidue!$A$2:$A$21,0)))&gt;0),areaSAS!$F142/(INDEX(maxArea_perResidue!$B$2:$B$21,MATCH($B142,maxArea_perResidue!$A$2:$A$21,0))),"")</f>
        <v/>
      </c>
      <c r="AE142" s="5" t="str">
        <f>IF(AND($B142=AE$1,areaSAS!$F142/(INDEX(maxArea_perResidue!$B$2:$B$21,MATCH($B142,maxArea_perResidue!$A$2:$A$21,0)))&gt;0),areaSAS!$F142/(INDEX(maxArea_perResidue!$B$2:$B$21,MATCH($B142,maxArea_perResidue!$A$2:$A$21,0))),"")</f>
        <v/>
      </c>
    </row>
    <row r="143" spans="1:31" x14ac:dyDescent="0.3">
      <c r="A143">
        <v>142</v>
      </c>
      <c r="B143" t="s">
        <v>520</v>
      </c>
      <c r="C143" t="s">
        <v>141</v>
      </c>
      <c r="D143">
        <v>2.77567434310913</v>
      </c>
      <c r="F143" s="1">
        <f t="shared" si="8"/>
        <v>2.77567434310913</v>
      </c>
      <c r="H143" s="2">
        <f t="shared" si="9"/>
        <v>1.692732429896996E-2</v>
      </c>
      <c r="I143" s="2">
        <f t="shared" si="10"/>
        <v>0</v>
      </c>
      <c r="J143" s="2">
        <f t="shared" si="11"/>
        <v>10</v>
      </c>
      <c r="L143" t="str">
        <f>IF(AND($B143=L$1,areaSAS!$F143/(INDEX(maxArea_perResidue!$B$2:$B$21,MATCH($B143,maxArea_perResidue!$A$2:$A$21,0)))&gt;0),areaSAS!$F143/(INDEX(maxArea_perResidue!$B$2:$B$21,MATCH($B143,maxArea_perResidue!$A$2:$A$21,0))),"")</f>
        <v/>
      </c>
      <c r="M143" t="str">
        <f>IF(AND($B143=M$1,areaSAS!$F143/(INDEX(maxArea_perResidue!$B$2:$B$21,MATCH($B143,maxArea_perResidue!$A$2:$A$21,0)))&gt;0),areaSAS!$F143/(INDEX(maxArea_perResidue!$B$2:$B$21,MATCH($B143,maxArea_perResidue!$A$2:$A$21,0))),"")</f>
        <v/>
      </c>
      <c r="N143" t="str">
        <f>IF(AND($B143=N$1,areaSAS!$F143/(INDEX(maxArea_perResidue!$B$2:$B$21,MATCH($B143,maxArea_perResidue!$A$2:$A$21,0)))&gt;0),areaSAS!$F143/(INDEX(maxArea_perResidue!$B$2:$B$21,MATCH($B143,maxArea_perResidue!$A$2:$A$21,0))),"")</f>
        <v/>
      </c>
      <c r="O143" t="str">
        <f>IF(AND($B143=O$1,areaSAS!$F143/(INDEX(maxArea_perResidue!$B$2:$B$21,MATCH($B143,maxArea_perResidue!$A$2:$A$21,0)))&gt;0),areaSAS!$F143/(INDEX(maxArea_perResidue!$B$2:$B$21,MATCH($B143,maxArea_perResidue!$A$2:$A$21,0))),"")</f>
        <v/>
      </c>
      <c r="P143" t="str">
        <f>IF(AND($B143=P$1,areaSAS!$F143/(INDEX(maxArea_perResidue!$B$2:$B$21,MATCH($B143,maxArea_perResidue!$A$2:$A$21,0)))&gt;0),areaSAS!$F143/(INDEX(maxArea_perResidue!$B$2:$B$21,MATCH($B143,maxArea_perResidue!$A$2:$A$21,0))),"")</f>
        <v/>
      </c>
      <c r="Q143" t="str">
        <f>IF(AND($B143=Q$1,areaSAS!$F143/(INDEX(maxArea_perResidue!$B$2:$B$21,MATCH($B143,maxArea_perResidue!$A$2:$A$21,0)))&gt;0),areaSAS!$F143/(INDEX(maxArea_perResidue!$B$2:$B$21,MATCH($B143,maxArea_perResidue!$A$2:$A$21,0))),"")</f>
        <v/>
      </c>
      <c r="R143" t="str">
        <f>IF(AND($B143=R$1,areaSAS!$F143/(INDEX(maxArea_perResidue!$B$2:$B$21,MATCH($B143,maxArea_perResidue!$A$2:$A$21,0)))&gt;0),areaSAS!$F143/(INDEX(maxArea_perResidue!$B$2:$B$21,MATCH($B143,maxArea_perResidue!$A$2:$A$21,0))),"")</f>
        <v/>
      </c>
      <c r="S143" t="str">
        <f>IF(AND($B143=S$1,areaSAS!$F143/(INDEX(maxArea_perResidue!$B$2:$B$21,MATCH($B143,maxArea_perResidue!$A$2:$A$21,0)))&gt;0),areaSAS!$F143/(INDEX(maxArea_perResidue!$B$2:$B$21,MATCH($B143,maxArea_perResidue!$A$2:$A$21,0))),"")</f>
        <v/>
      </c>
      <c r="T143" t="str">
        <f>IF(AND($B143=T$1,areaSAS!$F143/(INDEX(maxArea_perResidue!$B$2:$B$21,MATCH($B143,maxArea_perResidue!$A$2:$A$21,0)))&gt;0),areaSAS!$F143/(INDEX(maxArea_perResidue!$B$2:$B$21,MATCH($B143,maxArea_perResidue!$A$2:$A$21,0))),"")</f>
        <v/>
      </c>
      <c r="U143">
        <f>IF(AND($B143=U$1,areaSAS!$F143/(INDEX(maxArea_perResidue!$B$2:$B$21,MATCH($B143,maxArea_perResidue!$A$2:$A$21,0)))&gt;0),areaSAS!$F143/(INDEX(maxArea_perResidue!$B$2:$B$21,MATCH($B143,maxArea_perResidue!$A$2:$A$21,0))),"")</f>
        <v>1.9410310091672236E-2</v>
      </c>
      <c r="V143" t="str">
        <f>IF(AND($B143=V$1,areaSAS!$F143/(INDEX(maxArea_perResidue!$B$2:$B$21,MATCH($B143,maxArea_perResidue!$A$2:$A$21,0)))&gt;0),areaSAS!$F143/(INDEX(maxArea_perResidue!$B$2:$B$21,MATCH($B143,maxArea_perResidue!$A$2:$A$21,0))),"")</f>
        <v/>
      </c>
      <c r="W143" t="str">
        <f>IF(AND($B143=W$1,areaSAS!$F143/(INDEX(maxArea_perResidue!$B$2:$B$21,MATCH($B143,maxArea_perResidue!$A$2:$A$21,0)))&gt;0),areaSAS!$F143/(INDEX(maxArea_perResidue!$B$2:$B$21,MATCH($B143,maxArea_perResidue!$A$2:$A$21,0))),"")</f>
        <v/>
      </c>
      <c r="X143" t="str">
        <f>IF(AND($B143=X$1,areaSAS!$F143/(INDEX(maxArea_perResidue!$B$2:$B$21,MATCH($B143,maxArea_perResidue!$A$2:$A$21,0)))&gt;0),areaSAS!$F143/(INDEX(maxArea_perResidue!$B$2:$B$21,MATCH($B143,maxArea_perResidue!$A$2:$A$21,0))),"")</f>
        <v/>
      </c>
      <c r="Y143" t="str">
        <f>IF(AND($B143=Y$1,areaSAS!$F143/(INDEX(maxArea_perResidue!$B$2:$B$21,MATCH($B143,maxArea_perResidue!$A$2:$A$21,0)))&gt;0),areaSAS!$F143/(INDEX(maxArea_perResidue!$B$2:$B$21,MATCH($B143,maxArea_perResidue!$A$2:$A$21,0))),"")</f>
        <v/>
      </c>
      <c r="Z143" t="str">
        <f>IF(AND($B143=Z$1,areaSAS!$F143/(INDEX(maxArea_perResidue!$B$2:$B$21,MATCH($B143,maxArea_perResidue!$A$2:$A$21,0)))&gt;0),areaSAS!$F143/(INDEX(maxArea_perResidue!$B$2:$B$21,MATCH($B143,maxArea_perResidue!$A$2:$A$21,0))),"")</f>
        <v/>
      </c>
      <c r="AA143" t="str">
        <f>IF(AND($B143=AA$1,areaSAS!$F143/(INDEX(maxArea_perResidue!$B$2:$B$21,MATCH($B143,maxArea_perResidue!$A$2:$A$21,0)))&gt;0),areaSAS!$F143/(INDEX(maxArea_perResidue!$B$2:$B$21,MATCH($B143,maxArea_perResidue!$A$2:$A$21,0))),"")</f>
        <v/>
      </c>
      <c r="AB143" t="str">
        <f>IF(AND($B143=AB$1,areaSAS!$F143/(INDEX(maxArea_perResidue!$B$2:$B$21,MATCH($B143,maxArea_perResidue!$A$2:$A$21,0)))&gt;0),areaSAS!$F143/(INDEX(maxArea_perResidue!$B$2:$B$21,MATCH($B143,maxArea_perResidue!$A$2:$A$21,0))),"")</f>
        <v/>
      </c>
      <c r="AC143" t="str">
        <f>IF(AND($B143=AC$1,areaSAS!$F143/(INDEX(maxArea_perResidue!$B$2:$B$21,MATCH($B143,maxArea_perResidue!$A$2:$A$21,0)))&gt;0),areaSAS!$F143/(INDEX(maxArea_perResidue!$B$2:$B$21,MATCH($B143,maxArea_perResidue!$A$2:$A$21,0))),"")</f>
        <v/>
      </c>
      <c r="AD143" t="str">
        <f>IF(AND($B143=AD$1,areaSAS!$F143/(INDEX(maxArea_perResidue!$B$2:$B$21,MATCH($B143,maxArea_perResidue!$A$2:$A$21,0)))&gt;0),areaSAS!$F143/(INDEX(maxArea_perResidue!$B$2:$B$21,MATCH($B143,maxArea_perResidue!$A$2:$A$21,0))),"")</f>
        <v/>
      </c>
      <c r="AE143" s="5" t="str">
        <f>IF(AND($B143=AE$1,areaSAS!$F143/(INDEX(maxArea_perResidue!$B$2:$B$21,MATCH($B143,maxArea_perResidue!$A$2:$A$21,0)))&gt;0),areaSAS!$F143/(INDEX(maxArea_perResidue!$B$2:$B$21,MATCH($B143,maxArea_perResidue!$A$2:$A$21,0))),"")</f>
        <v/>
      </c>
    </row>
    <row r="144" spans="1:31" x14ac:dyDescent="0.3">
      <c r="A144">
        <v>143</v>
      </c>
      <c r="B144" t="s">
        <v>519</v>
      </c>
      <c r="C144" t="s">
        <v>142</v>
      </c>
      <c r="D144">
        <v>6.3900590458069901</v>
      </c>
      <c r="F144" s="1">
        <f t="shared" si="8"/>
        <v>6.3900590458069901</v>
      </c>
      <c r="H144" s="2">
        <f t="shared" si="9"/>
        <v>3.8969485749102785E-2</v>
      </c>
      <c r="I144" s="2">
        <f t="shared" si="10"/>
        <v>0</v>
      </c>
      <c r="J144" s="2">
        <f t="shared" si="11"/>
        <v>11</v>
      </c>
      <c r="L144" t="str">
        <f>IF(AND($B144=L$1,areaSAS!$F144/(INDEX(maxArea_perResidue!$B$2:$B$21,MATCH($B144,maxArea_perResidue!$A$2:$A$21,0)))&gt;0),areaSAS!$F144/(INDEX(maxArea_perResidue!$B$2:$B$21,MATCH($B144,maxArea_perResidue!$A$2:$A$21,0))),"")</f>
        <v/>
      </c>
      <c r="M144" t="str">
        <f>IF(AND($B144=M$1,areaSAS!$F144/(INDEX(maxArea_perResidue!$B$2:$B$21,MATCH($B144,maxArea_perResidue!$A$2:$A$21,0)))&gt;0),areaSAS!$F144/(INDEX(maxArea_perResidue!$B$2:$B$21,MATCH($B144,maxArea_perResidue!$A$2:$A$21,0))),"")</f>
        <v/>
      </c>
      <c r="N144" t="str">
        <f>IF(AND($B144=N$1,areaSAS!$F144/(INDEX(maxArea_perResidue!$B$2:$B$21,MATCH($B144,maxArea_perResidue!$A$2:$A$21,0)))&gt;0),areaSAS!$F144/(INDEX(maxArea_perResidue!$B$2:$B$21,MATCH($B144,maxArea_perResidue!$A$2:$A$21,0))),"")</f>
        <v/>
      </c>
      <c r="O144" t="str">
        <f>IF(AND($B144=O$1,areaSAS!$F144/(INDEX(maxArea_perResidue!$B$2:$B$21,MATCH($B144,maxArea_perResidue!$A$2:$A$21,0)))&gt;0),areaSAS!$F144/(INDEX(maxArea_perResidue!$B$2:$B$21,MATCH($B144,maxArea_perResidue!$A$2:$A$21,0))),"")</f>
        <v/>
      </c>
      <c r="P144" t="str">
        <f>IF(AND($B144=P$1,areaSAS!$F144/(INDEX(maxArea_perResidue!$B$2:$B$21,MATCH($B144,maxArea_perResidue!$A$2:$A$21,0)))&gt;0),areaSAS!$F144/(INDEX(maxArea_perResidue!$B$2:$B$21,MATCH($B144,maxArea_perResidue!$A$2:$A$21,0))),"")</f>
        <v/>
      </c>
      <c r="Q144" t="str">
        <f>IF(AND($B144=Q$1,areaSAS!$F144/(INDEX(maxArea_perResidue!$B$2:$B$21,MATCH($B144,maxArea_perResidue!$A$2:$A$21,0)))&gt;0),areaSAS!$F144/(INDEX(maxArea_perResidue!$B$2:$B$21,MATCH($B144,maxArea_perResidue!$A$2:$A$21,0))),"")</f>
        <v/>
      </c>
      <c r="R144" t="str">
        <f>IF(AND($B144=R$1,areaSAS!$F144/(INDEX(maxArea_perResidue!$B$2:$B$21,MATCH($B144,maxArea_perResidue!$A$2:$A$21,0)))&gt;0),areaSAS!$F144/(INDEX(maxArea_perResidue!$B$2:$B$21,MATCH($B144,maxArea_perResidue!$A$2:$A$21,0))),"")</f>
        <v/>
      </c>
      <c r="S144" t="str">
        <f>IF(AND($B144=S$1,areaSAS!$F144/(INDEX(maxArea_perResidue!$B$2:$B$21,MATCH($B144,maxArea_perResidue!$A$2:$A$21,0)))&gt;0),areaSAS!$F144/(INDEX(maxArea_perResidue!$B$2:$B$21,MATCH($B144,maxArea_perResidue!$A$2:$A$21,0))),"")</f>
        <v/>
      </c>
      <c r="T144" t="str">
        <f>IF(AND($B144=T$1,areaSAS!$F144/(INDEX(maxArea_perResidue!$B$2:$B$21,MATCH($B144,maxArea_perResidue!$A$2:$A$21,0)))&gt;0),areaSAS!$F144/(INDEX(maxArea_perResidue!$B$2:$B$21,MATCH($B144,maxArea_perResidue!$A$2:$A$21,0))),"")</f>
        <v/>
      </c>
      <c r="U144" t="str">
        <f>IF(AND($B144=U$1,areaSAS!$F144/(INDEX(maxArea_perResidue!$B$2:$B$21,MATCH($B144,maxArea_perResidue!$A$2:$A$21,0)))&gt;0),areaSAS!$F144/(INDEX(maxArea_perResidue!$B$2:$B$21,MATCH($B144,maxArea_perResidue!$A$2:$A$21,0))),"")</f>
        <v/>
      </c>
      <c r="V144" t="str">
        <f>IF(AND($B144=V$1,areaSAS!$F144/(INDEX(maxArea_perResidue!$B$2:$B$21,MATCH($B144,maxArea_perResidue!$A$2:$A$21,0)))&gt;0),areaSAS!$F144/(INDEX(maxArea_perResidue!$B$2:$B$21,MATCH($B144,maxArea_perResidue!$A$2:$A$21,0))),"")</f>
        <v/>
      </c>
      <c r="W144">
        <f>IF(AND($B144=W$1,areaSAS!$F144/(INDEX(maxArea_perResidue!$B$2:$B$21,MATCH($B144,maxArea_perResidue!$A$2:$A$21,0)))&gt;0),areaSAS!$F144/(INDEX(maxArea_perResidue!$B$2:$B$21,MATCH($B144,maxArea_perResidue!$A$2:$A$21,0))),"")</f>
        <v>3.8727630580648424E-2</v>
      </c>
      <c r="X144" t="str">
        <f>IF(AND($B144=X$1,areaSAS!$F144/(INDEX(maxArea_perResidue!$B$2:$B$21,MATCH($B144,maxArea_perResidue!$A$2:$A$21,0)))&gt;0),areaSAS!$F144/(INDEX(maxArea_perResidue!$B$2:$B$21,MATCH($B144,maxArea_perResidue!$A$2:$A$21,0))),"")</f>
        <v/>
      </c>
      <c r="Y144" t="str">
        <f>IF(AND($B144=Y$1,areaSAS!$F144/(INDEX(maxArea_perResidue!$B$2:$B$21,MATCH($B144,maxArea_perResidue!$A$2:$A$21,0)))&gt;0),areaSAS!$F144/(INDEX(maxArea_perResidue!$B$2:$B$21,MATCH($B144,maxArea_perResidue!$A$2:$A$21,0))),"")</f>
        <v/>
      </c>
      <c r="Z144" t="str">
        <f>IF(AND($B144=Z$1,areaSAS!$F144/(INDEX(maxArea_perResidue!$B$2:$B$21,MATCH($B144,maxArea_perResidue!$A$2:$A$21,0)))&gt;0),areaSAS!$F144/(INDEX(maxArea_perResidue!$B$2:$B$21,MATCH($B144,maxArea_perResidue!$A$2:$A$21,0))),"")</f>
        <v/>
      </c>
      <c r="AA144" t="str">
        <f>IF(AND($B144=AA$1,areaSAS!$F144/(INDEX(maxArea_perResidue!$B$2:$B$21,MATCH($B144,maxArea_perResidue!$A$2:$A$21,0)))&gt;0),areaSAS!$F144/(INDEX(maxArea_perResidue!$B$2:$B$21,MATCH($B144,maxArea_perResidue!$A$2:$A$21,0))),"")</f>
        <v/>
      </c>
      <c r="AB144" t="str">
        <f>IF(AND($B144=AB$1,areaSAS!$F144/(INDEX(maxArea_perResidue!$B$2:$B$21,MATCH($B144,maxArea_perResidue!$A$2:$A$21,0)))&gt;0),areaSAS!$F144/(INDEX(maxArea_perResidue!$B$2:$B$21,MATCH($B144,maxArea_perResidue!$A$2:$A$21,0))),"")</f>
        <v/>
      </c>
      <c r="AC144" t="str">
        <f>IF(AND($B144=AC$1,areaSAS!$F144/(INDEX(maxArea_perResidue!$B$2:$B$21,MATCH($B144,maxArea_perResidue!$A$2:$A$21,0)))&gt;0),areaSAS!$F144/(INDEX(maxArea_perResidue!$B$2:$B$21,MATCH($B144,maxArea_perResidue!$A$2:$A$21,0))),"")</f>
        <v/>
      </c>
      <c r="AD144" t="str">
        <f>IF(AND($B144=AD$1,areaSAS!$F144/(INDEX(maxArea_perResidue!$B$2:$B$21,MATCH($B144,maxArea_perResidue!$A$2:$A$21,0)))&gt;0),areaSAS!$F144/(INDEX(maxArea_perResidue!$B$2:$B$21,MATCH($B144,maxArea_perResidue!$A$2:$A$21,0))),"")</f>
        <v/>
      </c>
      <c r="AE144" s="5" t="str">
        <f>IF(AND($B144=AE$1,areaSAS!$F144/(INDEX(maxArea_perResidue!$B$2:$B$21,MATCH($B144,maxArea_perResidue!$A$2:$A$21,0)))&gt;0),areaSAS!$F144/(INDEX(maxArea_perResidue!$B$2:$B$21,MATCH($B144,maxArea_perResidue!$A$2:$A$21,0))),"")</f>
        <v/>
      </c>
    </row>
    <row r="145" spans="1:31" x14ac:dyDescent="0.3">
      <c r="A145">
        <v>144</v>
      </c>
      <c r="B145" t="s">
        <v>529</v>
      </c>
      <c r="C145" t="s">
        <v>143</v>
      </c>
      <c r="D145">
        <v>25.661983100697299</v>
      </c>
      <c r="F145" s="1">
        <f t="shared" si="8"/>
        <v>25.661983100697299</v>
      </c>
      <c r="H145" s="2">
        <f t="shared" si="9"/>
        <v>0.15649844196549942</v>
      </c>
      <c r="I145" s="2">
        <f t="shared" si="10"/>
        <v>1</v>
      </c>
      <c r="J145" s="2">
        <f t="shared" si="11"/>
        <v>12</v>
      </c>
      <c r="L145" t="str">
        <f>IF(AND($B145=L$1,areaSAS!$F145/(INDEX(maxArea_perResidue!$B$2:$B$21,MATCH($B145,maxArea_perResidue!$A$2:$A$21,0)))&gt;0),areaSAS!$F145/(INDEX(maxArea_perResidue!$B$2:$B$21,MATCH($B145,maxArea_perResidue!$A$2:$A$21,0))),"")</f>
        <v/>
      </c>
      <c r="M145" t="str">
        <f>IF(AND($B145=M$1,areaSAS!$F145/(INDEX(maxArea_perResidue!$B$2:$B$21,MATCH($B145,maxArea_perResidue!$A$2:$A$21,0)))&gt;0),areaSAS!$F145/(INDEX(maxArea_perResidue!$B$2:$B$21,MATCH($B145,maxArea_perResidue!$A$2:$A$21,0))),"")</f>
        <v/>
      </c>
      <c r="N145" t="str">
        <f>IF(AND($B145=N$1,areaSAS!$F145/(INDEX(maxArea_perResidue!$B$2:$B$21,MATCH($B145,maxArea_perResidue!$A$2:$A$21,0)))&gt;0),areaSAS!$F145/(INDEX(maxArea_perResidue!$B$2:$B$21,MATCH($B145,maxArea_perResidue!$A$2:$A$21,0))),"")</f>
        <v/>
      </c>
      <c r="O145" t="str">
        <f>IF(AND($B145=O$1,areaSAS!$F145/(INDEX(maxArea_perResidue!$B$2:$B$21,MATCH($B145,maxArea_perResidue!$A$2:$A$21,0)))&gt;0),areaSAS!$F145/(INDEX(maxArea_perResidue!$B$2:$B$21,MATCH($B145,maxArea_perResidue!$A$2:$A$21,0))),"")</f>
        <v/>
      </c>
      <c r="P145" t="str">
        <f>IF(AND($B145=P$1,areaSAS!$F145/(INDEX(maxArea_perResidue!$B$2:$B$21,MATCH($B145,maxArea_perResidue!$A$2:$A$21,0)))&gt;0),areaSAS!$F145/(INDEX(maxArea_perResidue!$B$2:$B$21,MATCH($B145,maxArea_perResidue!$A$2:$A$21,0))),"")</f>
        <v/>
      </c>
      <c r="Q145" t="str">
        <f>IF(AND($B145=Q$1,areaSAS!$F145/(INDEX(maxArea_perResidue!$B$2:$B$21,MATCH($B145,maxArea_perResidue!$A$2:$A$21,0)))&gt;0),areaSAS!$F145/(INDEX(maxArea_perResidue!$B$2:$B$21,MATCH($B145,maxArea_perResidue!$A$2:$A$21,0))),"")</f>
        <v/>
      </c>
      <c r="R145">
        <f>IF(AND($B145=R$1,areaSAS!$F145/(INDEX(maxArea_perResidue!$B$2:$B$21,MATCH($B145,maxArea_perResidue!$A$2:$A$21,0)))&gt;0),areaSAS!$F145/(INDEX(maxArea_perResidue!$B$2:$B$21,MATCH($B145,maxArea_perResidue!$A$2:$A$21,0))),"")</f>
        <v>0.11880547731804304</v>
      </c>
      <c r="S145" t="str">
        <f>IF(AND($B145=S$1,areaSAS!$F145/(INDEX(maxArea_perResidue!$B$2:$B$21,MATCH($B145,maxArea_perResidue!$A$2:$A$21,0)))&gt;0),areaSAS!$F145/(INDEX(maxArea_perResidue!$B$2:$B$21,MATCH($B145,maxArea_perResidue!$A$2:$A$21,0))),"")</f>
        <v/>
      </c>
      <c r="T145" t="str">
        <f>IF(AND($B145=T$1,areaSAS!$F145/(INDEX(maxArea_perResidue!$B$2:$B$21,MATCH($B145,maxArea_perResidue!$A$2:$A$21,0)))&gt;0),areaSAS!$F145/(INDEX(maxArea_perResidue!$B$2:$B$21,MATCH($B145,maxArea_perResidue!$A$2:$A$21,0))),"")</f>
        <v/>
      </c>
      <c r="U145" t="str">
        <f>IF(AND($B145=U$1,areaSAS!$F145/(INDEX(maxArea_perResidue!$B$2:$B$21,MATCH($B145,maxArea_perResidue!$A$2:$A$21,0)))&gt;0),areaSAS!$F145/(INDEX(maxArea_perResidue!$B$2:$B$21,MATCH($B145,maxArea_perResidue!$A$2:$A$21,0))),"")</f>
        <v/>
      </c>
      <c r="V145" t="str">
        <f>IF(AND($B145=V$1,areaSAS!$F145/(INDEX(maxArea_perResidue!$B$2:$B$21,MATCH($B145,maxArea_perResidue!$A$2:$A$21,0)))&gt;0),areaSAS!$F145/(INDEX(maxArea_perResidue!$B$2:$B$21,MATCH($B145,maxArea_perResidue!$A$2:$A$21,0))),"")</f>
        <v/>
      </c>
      <c r="W145" t="str">
        <f>IF(AND($B145=W$1,areaSAS!$F145/(INDEX(maxArea_perResidue!$B$2:$B$21,MATCH($B145,maxArea_perResidue!$A$2:$A$21,0)))&gt;0),areaSAS!$F145/(INDEX(maxArea_perResidue!$B$2:$B$21,MATCH($B145,maxArea_perResidue!$A$2:$A$21,0))),"")</f>
        <v/>
      </c>
      <c r="X145" t="str">
        <f>IF(AND($B145=X$1,areaSAS!$F145/(INDEX(maxArea_perResidue!$B$2:$B$21,MATCH($B145,maxArea_perResidue!$A$2:$A$21,0)))&gt;0),areaSAS!$F145/(INDEX(maxArea_perResidue!$B$2:$B$21,MATCH($B145,maxArea_perResidue!$A$2:$A$21,0))),"")</f>
        <v/>
      </c>
      <c r="Y145" t="str">
        <f>IF(AND($B145=Y$1,areaSAS!$F145/(INDEX(maxArea_perResidue!$B$2:$B$21,MATCH($B145,maxArea_perResidue!$A$2:$A$21,0)))&gt;0),areaSAS!$F145/(INDEX(maxArea_perResidue!$B$2:$B$21,MATCH($B145,maxArea_perResidue!$A$2:$A$21,0))),"")</f>
        <v/>
      </c>
      <c r="Z145" t="str">
        <f>IF(AND($B145=Z$1,areaSAS!$F145/(INDEX(maxArea_perResidue!$B$2:$B$21,MATCH($B145,maxArea_perResidue!$A$2:$A$21,0)))&gt;0),areaSAS!$F145/(INDEX(maxArea_perResidue!$B$2:$B$21,MATCH($B145,maxArea_perResidue!$A$2:$A$21,0))),"")</f>
        <v/>
      </c>
      <c r="AA145" t="str">
        <f>IF(AND($B145=AA$1,areaSAS!$F145/(INDEX(maxArea_perResidue!$B$2:$B$21,MATCH($B145,maxArea_perResidue!$A$2:$A$21,0)))&gt;0),areaSAS!$F145/(INDEX(maxArea_perResidue!$B$2:$B$21,MATCH($B145,maxArea_perResidue!$A$2:$A$21,0))),"")</f>
        <v/>
      </c>
      <c r="AB145" t="str">
        <f>IF(AND($B145=AB$1,areaSAS!$F145/(INDEX(maxArea_perResidue!$B$2:$B$21,MATCH($B145,maxArea_perResidue!$A$2:$A$21,0)))&gt;0),areaSAS!$F145/(INDEX(maxArea_perResidue!$B$2:$B$21,MATCH($B145,maxArea_perResidue!$A$2:$A$21,0))),"")</f>
        <v/>
      </c>
      <c r="AC145" t="str">
        <f>IF(AND($B145=AC$1,areaSAS!$F145/(INDEX(maxArea_perResidue!$B$2:$B$21,MATCH($B145,maxArea_perResidue!$A$2:$A$21,0)))&gt;0),areaSAS!$F145/(INDEX(maxArea_perResidue!$B$2:$B$21,MATCH($B145,maxArea_perResidue!$A$2:$A$21,0))),"")</f>
        <v/>
      </c>
      <c r="AD145" t="str">
        <f>IF(AND($B145=AD$1,areaSAS!$F145/(INDEX(maxArea_perResidue!$B$2:$B$21,MATCH($B145,maxArea_perResidue!$A$2:$A$21,0)))&gt;0),areaSAS!$F145/(INDEX(maxArea_perResidue!$B$2:$B$21,MATCH($B145,maxArea_perResidue!$A$2:$A$21,0))),"")</f>
        <v/>
      </c>
      <c r="AE145" s="5" t="str">
        <f>IF(AND($B145=AE$1,areaSAS!$F145/(INDEX(maxArea_perResidue!$B$2:$B$21,MATCH($B145,maxArea_perResidue!$A$2:$A$21,0)))&gt;0),areaSAS!$F145/(INDEX(maxArea_perResidue!$B$2:$B$21,MATCH($B145,maxArea_perResidue!$A$2:$A$21,0))),"")</f>
        <v/>
      </c>
    </row>
    <row r="146" spans="1:31" x14ac:dyDescent="0.3">
      <c r="A146">
        <v>145</v>
      </c>
      <c r="B146" t="s">
        <v>518</v>
      </c>
      <c r="C146" t="s">
        <v>144</v>
      </c>
      <c r="D146">
        <v>15.223625965416399</v>
      </c>
      <c r="F146" s="1">
        <f t="shared" si="8"/>
        <v>15.223625965416399</v>
      </c>
      <c r="H146" s="2">
        <f t="shared" si="9"/>
        <v>9.2840593624599912E-2</v>
      </c>
      <c r="I146" s="2">
        <f t="shared" si="10"/>
        <v>1</v>
      </c>
      <c r="J146" s="2">
        <f t="shared" si="11"/>
        <v>12</v>
      </c>
      <c r="L146" t="str">
        <f>IF(AND($B146=L$1,areaSAS!$F146/(INDEX(maxArea_perResidue!$B$2:$B$21,MATCH($B146,maxArea_perResidue!$A$2:$A$21,0)))&gt;0),areaSAS!$F146/(INDEX(maxArea_perResidue!$B$2:$B$21,MATCH($B146,maxArea_perResidue!$A$2:$A$21,0))),"")</f>
        <v/>
      </c>
      <c r="M146" t="str">
        <f>IF(AND($B146=M$1,areaSAS!$F146/(INDEX(maxArea_perResidue!$B$2:$B$21,MATCH($B146,maxArea_perResidue!$A$2:$A$21,0)))&gt;0),areaSAS!$F146/(INDEX(maxArea_perResidue!$B$2:$B$21,MATCH($B146,maxArea_perResidue!$A$2:$A$21,0))),"")</f>
        <v/>
      </c>
      <c r="N146" t="str">
        <f>IF(AND($B146=N$1,areaSAS!$F146/(INDEX(maxArea_perResidue!$B$2:$B$21,MATCH($B146,maxArea_perResidue!$A$2:$A$21,0)))&gt;0),areaSAS!$F146/(INDEX(maxArea_perResidue!$B$2:$B$21,MATCH($B146,maxArea_perResidue!$A$2:$A$21,0))),"")</f>
        <v/>
      </c>
      <c r="O146" t="str">
        <f>IF(AND($B146=O$1,areaSAS!$F146/(INDEX(maxArea_perResidue!$B$2:$B$21,MATCH($B146,maxArea_perResidue!$A$2:$A$21,0)))&gt;0),areaSAS!$F146/(INDEX(maxArea_perResidue!$B$2:$B$21,MATCH($B146,maxArea_perResidue!$A$2:$A$21,0))),"")</f>
        <v/>
      </c>
      <c r="P146" t="str">
        <f>IF(AND($B146=P$1,areaSAS!$F146/(INDEX(maxArea_perResidue!$B$2:$B$21,MATCH($B146,maxArea_perResidue!$A$2:$A$21,0)))&gt;0),areaSAS!$F146/(INDEX(maxArea_perResidue!$B$2:$B$21,MATCH($B146,maxArea_perResidue!$A$2:$A$21,0))),"")</f>
        <v/>
      </c>
      <c r="Q146" t="str">
        <f>IF(AND($B146=Q$1,areaSAS!$F146/(INDEX(maxArea_perResidue!$B$2:$B$21,MATCH($B146,maxArea_perResidue!$A$2:$A$21,0)))&gt;0),areaSAS!$F146/(INDEX(maxArea_perResidue!$B$2:$B$21,MATCH($B146,maxArea_perResidue!$A$2:$A$21,0))),"")</f>
        <v/>
      </c>
      <c r="R146" t="str">
        <f>IF(AND($B146=R$1,areaSAS!$F146/(INDEX(maxArea_perResidue!$B$2:$B$21,MATCH($B146,maxArea_perResidue!$A$2:$A$21,0)))&gt;0),areaSAS!$F146/(INDEX(maxArea_perResidue!$B$2:$B$21,MATCH($B146,maxArea_perResidue!$A$2:$A$21,0))),"")</f>
        <v/>
      </c>
      <c r="S146" t="str">
        <f>IF(AND($B146=S$1,areaSAS!$F146/(INDEX(maxArea_perResidue!$B$2:$B$21,MATCH($B146,maxArea_perResidue!$A$2:$A$21,0)))&gt;0),areaSAS!$F146/(INDEX(maxArea_perResidue!$B$2:$B$21,MATCH($B146,maxArea_perResidue!$A$2:$A$21,0))),"")</f>
        <v/>
      </c>
      <c r="T146" t="str">
        <f>IF(AND($B146=T$1,areaSAS!$F146/(INDEX(maxArea_perResidue!$B$2:$B$21,MATCH($B146,maxArea_perResidue!$A$2:$A$21,0)))&gt;0),areaSAS!$F146/(INDEX(maxArea_perResidue!$B$2:$B$21,MATCH($B146,maxArea_perResidue!$A$2:$A$21,0))),"")</f>
        <v/>
      </c>
      <c r="U146" t="str">
        <f>IF(AND($B146=U$1,areaSAS!$F146/(INDEX(maxArea_perResidue!$B$2:$B$21,MATCH($B146,maxArea_perResidue!$A$2:$A$21,0)))&gt;0),areaSAS!$F146/(INDEX(maxArea_perResidue!$B$2:$B$21,MATCH($B146,maxArea_perResidue!$A$2:$A$21,0))),"")</f>
        <v/>
      </c>
      <c r="V146" t="str">
        <f>IF(AND($B146=V$1,areaSAS!$F146/(INDEX(maxArea_perResidue!$B$2:$B$21,MATCH($B146,maxArea_perResidue!$A$2:$A$21,0)))&gt;0),areaSAS!$F146/(INDEX(maxArea_perResidue!$B$2:$B$21,MATCH($B146,maxArea_perResidue!$A$2:$A$21,0))),"")</f>
        <v/>
      </c>
      <c r="W146" t="str">
        <f>IF(AND($B146=W$1,areaSAS!$F146/(INDEX(maxArea_perResidue!$B$2:$B$21,MATCH($B146,maxArea_perResidue!$A$2:$A$21,0)))&gt;0),areaSAS!$F146/(INDEX(maxArea_perResidue!$B$2:$B$21,MATCH($B146,maxArea_perResidue!$A$2:$A$21,0))),"")</f>
        <v/>
      </c>
      <c r="X146">
        <f>IF(AND($B146=X$1,areaSAS!$F146/(INDEX(maxArea_perResidue!$B$2:$B$21,MATCH($B146,maxArea_perResidue!$A$2:$A$21,0)))&gt;0),areaSAS!$F146/(INDEX(maxArea_perResidue!$B$2:$B$21,MATCH($B146,maxArea_perResidue!$A$2:$A$21,0))),"")</f>
        <v>0.15694459758161236</v>
      </c>
      <c r="Y146" t="str">
        <f>IF(AND($B146=Y$1,areaSAS!$F146/(INDEX(maxArea_perResidue!$B$2:$B$21,MATCH($B146,maxArea_perResidue!$A$2:$A$21,0)))&gt;0),areaSAS!$F146/(INDEX(maxArea_perResidue!$B$2:$B$21,MATCH($B146,maxArea_perResidue!$A$2:$A$21,0))),"")</f>
        <v/>
      </c>
      <c r="Z146" t="str">
        <f>IF(AND($B146=Z$1,areaSAS!$F146/(INDEX(maxArea_perResidue!$B$2:$B$21,MATCH($B146,maxArea_perResidue!$A$2:$A$21,0)))&gt;0),areaSAS!$F146/(INDEX(maxArea_perResidue!$B$2:$B$21,MATCH($B146,maxArea_perResidue!$A$2:$A$21,0))),"")</f>
        <v/>
      </c>
      <c r="AA146" t="str">
        <f>IF(AND($B146=AA$1,areaSAS!$F146/(INDEX(maxArea_perResidue!$B$2:$B$21,MATCH($B146,maxArea_perResidue!$A$2:$A$21,0)))&gt;0),areaSAS!$F146/(INDEX(maxArea_perResidue!$B$2:$B$21,MATCH($B146,maxArea_perResidue!$A$2:$A$21,0))),"")</f>
        <v/>
      </c>
      <c r="AB146" t="str">
        <f>IF(AND($B146=AB$1,areaSAS!$F146/(INDEX(maxArea_perResidue!$B$2:$B$21,MATCH($B146,maxArea_perResidue!$A$2:$A$21,0)))&gt;0),areaSAS!$F146/(INDEX(maxArea_perResidue!$B$2:$B$21,MATCH($B146,maxArea_perResidue!$A$2:$A$21,0))),"")</f>
        <v/>
      </c>
      <c r="AC146" t="str">
        <f>IF(AND($B146=AC$1,areaSAS!$F146/(INDEX(maxArea_perResidue!$B$2:$B$21,MATCH($B146,maxArea_perResidue!$A$2:$A$21,0)))&gt;0),areaSAS!$F146/(INDEX(maxArea_perResidue!$B$2:$B$21,MATCH($B146,maxArea_perResidue!$A$2:$A$21,0))),"")</f>
        <v/>
      </c>
      <c r="AD146" t="str">
        <f>IF(AND($B146=AD$1,areaSAS!$F146/(INDEX(maxArea_perResidue!$B$2:$B$21,MATCH($B146,maxArea_perResidue!$A$2:$A$21,0)))&gt;0),areaSAS!$F146/(INDEX(maxArea_perResidue!$B$2:$B$21,MATCH($B146,maxArea_perResidue!$A$2:$A$21,0))),"")</f>
        <v/>
      </c>
      <c r="AE146" s="5" t="str">
        <f>IF(AND($B146=AE$1,areaSAS!$F146/(INDEX(maxArea_perResidue!$B$2:$B$21,MATCH($B146,maxArea_perResidue!$A$2:$A$21,0)))&gt;0),areaSAS!$F146/(INDEX(maxArea_perResidue!$B$2:$B$21,MATCH($B146,maxArea_perResidue!$A$2:$A$21,0))),"")</f>
        <v/>
      </c>
    </row>
    <row r="147" spans="1:31" x14ac:dyDescent="0.3">
      <c r="A147">
        <v>146</v>
      </c>
      <c r="B147" t="s">
        <v>520</v>
      </c>
      <c r="C147" t="s">
        <v>145</v>
      </c>
      <c r="D147">
        <v>6.22063521854579</v>
      </c>
      <c r="F147" s="1">
        <f t="shared" si="8"/>
        <v>6.22063521854579</v>
      </c>
      <c r="H147" s="2">
        <f t="shared" si="9"/>
        <v>3.7936262210058004E-2</v>
      </c>
      <c r="I147" s="2">
        <f t="shared" si="10"/>
        <v>0</v>
      </c>
      <c r="J147" s="2">
        <f t="shared" si="11"/>
        <v>12</v>
      </c>
      <c r="L147" t="str">
        <f>IF(AND($B147=L$1,areaSAS!$F147/(INDEX(maxArea_perResidue!$B$2:$B$21,MATCH($B147,maxArea_perResidue!$A$2:$A$21,0)))&gt;0),areaSAS!$F147/(INDEX(maxArea_perResidue!$B$2:$B$21,MATCH($B147,maxArea_perResidue!$A$2:$A$21,0))),"")</f>
        <v/>
      </c>
      <c r="M147" t="str">
        <f>IF(AND($B147=M$1,areaSAS!$F147/(INDEX(maxArea_perResidue!$B$2:$B$21,MATCH($B147,maxArea_perResidue!$A$2:$A$21,0)))&gt;0),areaSAS!$F147/(INDEX(maxArea_perResidue!$B$2:$B$21,MATCH($B147,maxArea_perResidue!$A$2:$A$21,0))),"")</f>
        <v/>
      </c>
      <c r="N147" t="str">
        <f>IF(AND($B147=N$1,areaSAS!$F147/(INDEX(maxArea_perResidue!$B$2:$B$21,MATCH($B147,maxArea_perResidue!$A$2:$A$21,0)))&gt;0),areaSAS!$F147/(INDEX(maxArea_perResidue!$B$2:$B$21,MATCH($B147,maxArea_perResidue!$A$2:$A$21,0))),"")</f>
        <v/>
      </c>
      <c r="O147" t="str">
        <f>IF(AND($B147=O$1,areaSAS!$F147/(INDEX(maxArea_perResidue!$B$2:$B$21,MATCH($B147,maxArea_perResidue!$A$2:$A$21,0)))&gt;0),areaSAS!$F147/(INDEX(maxArea_perResidue!$B$2:$B$21,MATCH($B147,maxArea_perResidue!$A$2:$A$21,0))),"")</f>
        <v/>
      </c>
      <c r="P147" t="str">
        <f>IF(AND($B147=P$1,areaSAS!$F147/(INDEX(maxArea_perResidue!$B$2:$B$21,MATCH($B147,maxArea_perResidue!$A$2:$A$21,0)))&gt;0),areaSAS!$F147/(INDEX(maxArea_perResidue!$B$2:$B$21,MATCH($B147,maxArea_perResidue!$A$2:$A$21,0))),"")</f>
        <v/>
      </c>
      <c r="Q147" t="str">
        <f>IF(AND($B147=Q$1,areaSAS!$F147/(INDEX(maxArea_perResidue!$B$2:$B$21,MATCH($B147,maxArea_perResidue!$A$2:$A$21,0)))&gt;0),areaSAS!$F147/(INDEX(maxArea_perResidue!$B$2:$B$21,MATCH($B147,maxArea_perResidue!$A$2:$A$21,0))),"")</f>
        <v/>
      </c>
      <c r="R147" t="str">
        <f>IF(AND($B147=R$1,areaSAS!$F147/(INDEX(maxArea_perResidue!$B$2:$B$21,MATCH($B147,maxArea_perResidue!$A$2:$A$21,0)))&gt;0),areaSAS!$F147/(INDEX(maxArea_perResidue!$B$2:$B$21,MATCH($B147,maxArea_perResidue!$A$2:$A$21,0))),"")</f>
        <v/>
      </c>
      <c r="S147" t="str">
        <f>IF(AND($B147=S$1,areaSAS!$F147/(INDEX(maxArea_perResidue!$B$2:$B$21,MATCH($B147,maxArea_perResidue!$A$2:$A$21,0)))&gt;0),areaSAS!$F147/(INDEX(maxArea_perResidue!$B$2:$B$21,MATCH($B147,maxArea_perResidue!$A$2:$A$21,0))),"")</f>
        <v/>
      </c>
      <c r="T147" t="str">
        <f>IF(AND($B147=T$1,areaSAS!$F147/(INDEX(maxArea_perResidue!$B$2:$B$21,MATCH($B147,maxArea_perResidue!$A$2:$A$21,0)))&gt;0),areaSAS!$F147/(INDEX(maxArea_perResidue!$B$2:$B$21,MATCH($B147,maxArea_perResidue!$A$2:$A$21,0))),"")</f>
        <v/>
      </c>
      <c r="U147">
        <f>IF(AND($B147=U$1,areaSAS!$F147/(INDEX(maxArea_perResidue!$B$2:$B$21,MATCH($B147,maxArea_perResidue!$A$2:$A$21,0)))&gt;0),areaSAS!$F147/(INDEX(maxArea_perResidue!$B$2:$B$21,MATCH($B147,maxArea_perResidue!$A$2:$A$21,0))),"")</f>
        <v>4.3500945584236297E-2</v>
      </c>
      <c r="V147" t="str">
        <f>IF(AND($B147=V$1,areaSAS!$F147/(INDEX(maxArea_perResidue!$B$2:$B$21,MATCH($B147,maxArea_perResidue!$A$2:$A$21,0)))&gt;0),areaSAS!$F147/(INDEX(maxArea_perResidue!$B$2:$B$21,MATCH($B147,maxArea_perResidue!$A$2:$A$21,0))),"")</f>
        <v/>
      </c>
      <c r="W147" t="str">
        <f>IF(AND($B147=W$1,areaSAS!$F147/(INDEX(maxArea_perResidue!$B$2:$B$21,MATCH($B147,maxArea_perResidue!$A$2:$A$21,0)))&gt;0),areaSAS!$F147/(INDEX(maxArea_perResidue!$B$2:$B$21,MATCH($B147,maxArea_perResidue!$A$2:$A$21,0))),"")</f>
        <v/>
      </c>
      <c r="X147" t="str">
        <f>IF(AND($B147=X$1,areaSAS!$F147/(INDEX(maxArea_perResidue!$B$2:$B$21,MATCH($B147,maxArea_perResidue!$A$2:$A$21,0)))&gt;0),areaSAS!$F147/(INDEX(maxArea_perResidue!$B$2:$B$21,MATCH($B147,maxArea_perResidue!$A$2:$A$21,0))),"")</f>
        <v/>
      </c>
      <c r="Y147" t="str">
        <f>IF(AND($B147=Y$1,areaSAS!$F147/(INDEX(maxArea_perResidue!$B$2:$B$21,MATCH($B147,maxArea_perResidue!$A$2:$A$21,0)))&gt;0),areaSAS!$F147/(INDEX(maxArea_perResidue!$B$2:$B$21,MATCH($B147,maxArea_perResidue!$A$2:$A$21,0))),"")</f>
        <v/>
      </c>
      <c r="Z147" t="str">
        <f>IF(AND($B147=Z$1,areaSAS!$F147/(INDEX(maxArea_perResidue!$B$2:$B$21,MATCH($B147,maxArea_perResidue!$A$2:$A$21,0)))&gt;0),areaSAS!$F147/(INDEX(maxArea_perResidue!$B$2:$B$21,MATCH($B147,maxArea_perResidue!$A$2:$A$21,0))),"")</f>
        <v/>
      </c>
      <c r="AA147" t="str">
        <f>IF(AND($B147=AA$1,areaSAS!$F147/(INDEX(maxArea_perResidue!$B$2:$B$21,MATCH($B147,maxArea_perResidue!$A$2:$A$21,0)))&gt;0),areaSAS!$F147/(INDEX(maxArea_perResidue!$B$2:$B$21,MATCH($B147,maxArea_perResidue!$A$2:$A$21,0))),"")</f>
        <v/>
      </c>
      <c r="AB147" t="str">
        <f>IF(AND($B147=AB$1,areaSAS!$F147/(INDEX(maxArea_perResidue!$B$2:$B$21,MATCH($B147,maxArea_perResidue!$A$2:$A$21,0)))&gt;0),areaSAS!$F147/(INDEX(maxArea_perResidue!$B$2:$B$21,MATCH($B147,maxArea_perResidue!$A$2:$A$21,0))),"")</f>
        <v/>
      </c>
      <c r="AC147" t="str">
        <f>IF(AND($B147=AC$1,areaSAS!$F147/(INDEX(maxArea_perResidue!$B$2:$B$21,MATCH($B147,maxArea_perResidue!$A$2:$A$21,0)))&gt;0),areaSAS!$F147/(INDEX(maxArea_perResidue!$B$2:$B$21,MATCH($B147,maxArea_perResidue!$A$2:$A$21,0))),"")</f>
        <v/>
      </c>
      <c r="AD147" t="str">
        <f>IF(AND($B147=AD$1,areaSAS!$F147/(INDEX(maxArea_perResidue!$B$2:$B$21,MATCH($B147,maxArea_perResidue!$A$2:$A$21,0)))&gt;0),areaSAS!$F147/(INDEX(maxArea_perResidue!$B$2:$B$21,MATCH($B147,maxArea_perResidue!$A$2:$A$21,0))),"")</f>
        <v/>
      </c>
      <c r="AE147" s="5" t="str">
        <f>IF(AND($B147=AE$1,areaSAS!$F147/(INDEX(maxArea_perResidue!$B$2:$B$21,MATCH($B147,maxArea_perResidue!$A$2:$A$21,0)))&gt;0),areaSAS!$F147/(INDEX(maxArea_perResidue!$B$2:$B$21,MATCH($B147,maxArea_perResidue!$A$2:$A$21,0))),"")</f>
        <v/>
      </c>
    </row>
    <row r="148" spans="1:31" x14ac:dyDescent="0.3">
      <c r="A148">
        <v>147</v>
      </c>
      <c r="B148" t="s">
        <v>531</v>
      </c>
      <c r="C148" t="s">
        <v>146</v>
      </c>
      <c r="D148">
        <v>38.648629490286098</v>
      </c>
      <c r="F148" s="1">
        <f t="shared" si="8"/>
        <v>38.648629490286098</v>
      </c>
      <c r="H148" s="2">
        <f t="shared" si="9"/>
        <v>0.23569691693730704</v>
      </c>
      <c r="I148" s="2">
        <f t="shared" si="10"/>
        <v>1</v>
      </c>
      <c r="J148" s="2">
        <f t="shared" si="11"/>
        <v>13</v>
      </c>
      <c r="L148" t="str">
        <f>IF(AND($B148=L$1,areaSAS!$F148/(INDEX(maxArea_perResidue!$B$2:$B$21,MATCH($B148,maxArea_perResidue!$A$2:$A$21,0)))&gt;0),areaSAS!$F148/(INDEX(maxArea_perResidue!$B$2:$B$21,MATCH($B148,maxArea_perResidue!$A$2:$A$21,0))),"")</f>
        <v/>
      </c>
      <c r="M148" t="str">
        <f>IF(AND($B148=M$1,areaSAS!$F148/(INDEX(maxArea_perResidue!$B$2:$B$21,MATCH($B148,maxArea_perResidue!$A$2:$A$21,0)))&gt;0),areaSAS!$F148/(INDEX(maxArea_perResidue!$B$2:$B$21,MATCH($B148,maxArea_perResidue!$A$2:$A$21,0))),"")</f>
        <v/>
      </c>
      <c r="N148" t="str">
        <f>IF(AND($B148=N$1,areaSAS!$F148/(INDEX(maxArea_perResidue!$B$2:$B$21,MATCH($B148,maxArea_perResidue!$A$2:$A$21,0)))&gt;0),areaSAS!$F148/(INDEX(maxArea_perResidue!$B$2:$B$21,MATCH($B148,maxArea_perResidue!$A$2:$A$21,0))),"")</f>
        <v/>
      </c>
      <c r="O148" t="str">
        <f>IF(AND($B148=O$1,areaSAS!$F148/(INDEX(maxArea_perResidue!$B$2:$B$21,MATCH($B148,maxArea_perResidue!$A$2:$A$21,0)))&gt;0),areaSAS!$F148/(INDEX(maxArea_perResidue!$B$2:$B$21,MATCH($B148,maxArea_perResidue!$A$2:$A$21,0))),"")</f>
        <v/>
      </c>
      <c r="P148" t="str">
        <f>IF(AND($B148=P$1,areaSAS!$F148/(INDEX(maxArea_perResidue!$B$2:$B$21,MATCH($B148,maxArea_perResidue!$A$2:$A$21,0)))&gt;0),areaSAS!$F148/(INDEX(maxArea_perResidue!$B$2:$B$21,MATCH($B148,maxArea_perResidue!$A$2:$A$21,0))),"")</f>
        <v/>
      </c>
      <c r="Q148">
        <f>IF(AND($B148=Q$1,areaSAS!$F148/(INDEX(maxArea_perResidue!$B$2:$B$21,MATCH($B148,maxArea_perResidue!$A$2:$A$21,0)))&gt;0),areaSAS!$F148/(INDEX(maxArea_perResidue!$B$2:$B$21,MATCH($B148,maxArea_perResidue!$A$2:$A$21,0))),"")</f>
        <v>0.18060107238451448</v>
      </c>
      <c r="R148" t="str">
        <f>IF(AND($B148=R$1,areaSAS!$F148/(INDEX(maxArea_perResidue!$B$2:$B$21,MATCH($B148,maxArea_perResidue!$A$2:$A$21,0)))&gt;0),areaSAS!$F148/(INDEX(maxArea_perResidue!$B$2:$B$21,MATCH($B148,maxArea_perResidue!$A$2:$A$21,0))),"")</f>
        <v/>
      </c>
      <c r="S148" t="str">
        <f>IF(AND($B148=S$1,areaSAS!$F148/(INDEX(maxArea_perResidue!$B$2:$B$21,MATCH($B148,maxArea_perResidue!$A$2:$A$21,0)))&gt;0),areaSAS!$F148/(INDEX(maxArea_perResidue!$B$2:$B$21,MATCH($B148,maxArea_perResidue!$A$2:$A$21,0))),"")</f>
        <v/>
      </c>
      <c r="T148" t="str">
        <f>IF(AND($B148=T$1,areaSAS!$F148/(INDEX(maxArea_perResidue!$B$2:$B$21,MATCH($B148,maxArea_perResidue!$A$2:$A$21,0)))&gt;0),areaSAS!$F148/(INDEX(maxArea_perResidue!$B$2:$B$21,MATCH($B148,maxArea_perResidue!$A$2:$A$21,0))),"")</f>
        <v/>
      </c>
      <c r="U148" t="str">
        <f>IF(AND($B148=U$1,areaSAS!$F148/(INDEX(maxArea_perResidue!$B$2:$B$21,MATCH($B148,maxArea_perResidue!$A$2:$A$21,0)))&gt;0),areaSAS!$F148/(INDEX(maxArea_perResidue!$B$2:$B$21,MATCH($B148,maxArea_perResidue!$A$2:$A$21,0))),"")</f>
        <v/>
      </c>
      <c r="V148" t="str">
        <f>IF(AND($B148=V$1,areaSAS!$F148/(INDEX(maxArea_perResidue!$B$2:$B$21,MATCH($B148,maxArea_perResidue!$A$2:$A$21,0)))&gt;0),areaSAS!$F148/(INDEX(maxArea_perResidue!$B$2:$B$21,MATCH($B148,maxArea_perResidue!$A$2:$A$21,0))),"")</f>
        <v/>
      </c>
      <c r="W148" t="str">
        <f>IF(AND($B148=W$1,areaSAS!$F148/(INDEX(maxArea_perResidue!$B$2:$B$21,MATCH($B148,maxArea_perResidue!$A$2:$A$21,0)))&gt;0),areaSAS!$F148/(INDEX(maxArea_perResidue!$B$2:$B$21,MATCH($B148,maxArea_perResidue!$A$2:$A$21,0))),"")</f>
        <v/>
      </c>
      <c r="X148" t="str">
        <f>IF(AND($B148=X$1,areaSAS!$F148/(INDEX(maxArea_perResidue!$B$2:$B$21,MATCH($B148,maxArea_perResidue!$A$2:$A$21,0)))&gt;0),areaSAS!$F148/(INDEX(maxArea_perResidue!$B$2:$B$21,MATCH($B148,maxArea_perResidue!$A$2:$A$21,0))),"")</f>
        <v/>
      </c>
      <c r="Y148" t="str">
        <f>IF(AND($B148=Y$1,areaSAS!$F148/(INDEX(maxArea_perResidue!$B$2:$B$21,MATCH($B148,maxArea_perResidue!$A$2:$A$21,0)))&gt;0),areaSAS!$F148/(INDEX(maxArea_perResidue!$B$2:$B$21,MATCH($B148,maxArea_perResidue!$A$2:$A$21,0))),"")</f>
        <v/>
      </c>
      <c r="Z148" t="str">
        <f>IF(AND($B148=Z$1,areaSAS!$F148/(INDEX(maxArea_perResidue!$B$2:$B$21,MATCH($B148,maxArea_perResidue!$A$2:$A$21,0)))&gt;0),areaSAS!$F148/(INDEX(maxArea_perResidue!$B$2:$B$21,MATCH($B148,maxArea_perResidue!$A$2:$A$21,0))),"")</f>
        <v/>
      </c>
      <c r="AA148" t="str">
        <f>IF(AND($B148=AA$1,areaSAS!$F148/(INDEX(maxArea_perResidue!$B$2:$B$21,MATCH($B148,maxArea_perResidue!$A$2:$A$21,0)))&gt;0),areaSAS!$F148/(INDEX(maxArea_perResidue!$B$2:$B$21,MATCH($B148,maxArea_perResidue!$A$2:$A$21,0))),"")</f>
        <v/>
      </c>
      <c r="AB148" t="str">
        <f>IF(AND($B148=AB$1,areaSAS!$F148/(INDEX(maxArea_perResidue!$B$2:$B$21,MATCH($B148,maxArea_perResidue!$A$2:$A$21,0)))&gt;0),areaSAS!$F148/(INDEX(maxArea_perResidue!$B$2:$B$21,MATCH($B148,maxArea_perResidue!$A$2:$A$21,0))),"")</f>
        <v/>
      </c>
      <c r="AC148" t="str">
        <f>IF(AND($B148=AC$1,areaSAS!$F148/(INDEX(maxArea_perResidue!$B$2:$B$21,MATCH($B148,maxArea_perResidue!$A$2:$A$21,0)))&gt;0),areaSAS!$F148/(INDEX(maxArea_perResidue!$B$2:$B$21,MATCH($B148,maxArea_perResidue!$A$2:$A$21,0))),"")</f>
        <v/>
      </c>
      <c r="AD148" t="str">
        <f>IF(AND($B148=AD$1,areaSAS!$F148/(INDEX(maxArea_perResidue!$B$2:$B$21,MATCH($B148,maxArea_perResidue!$A$2:$A$21,0)))&gt;0),areaSAS!$F148/(INDEX(maxArea_perResidue!$B$2:$B$21,MATCH($B148,maxArea_perResidue!$A$2:$A$21,0))),"")</f>
        <v/>
      </c>
      <c r="AE148" s="5" t="str">
        <f>IF(AND($B148=AE$1,areaSAS!$F148/(INDEX(maxArea_perResidue!$B$2:$B$21,MATCH($B148,maxArea_perResidue!$A$2:$A$21,0)))&gt;0),areaSAS!$F148/(INDEX(maxArea_perResidue!$B$2:$B$21,MATCH($B148,maxArea_perResidue!$A$2:$A$21,0))),"")</f>
        <v/>
      </c>
    </row>
    <row r="149" spans="1:31" x14ac:dyDescent="0.3">
      <c r="A149">
        <v>148</v>
      </c>
      <c r="B149" t="s">
        <v>529</v>
      </c>
      <c r="C149" t="s">
        <v>147</v>
      </c>
      <c r="D149">
        <v>52.566351398825603</v>
      </c>
      <c r="F149" s="1">
        <f t="shared" si="8"/>
        <v>52.566351398825603</v>
      </c>
      <c r="H149" s="2">
        <f t="shared" si="9"/>
        <v>0.32057351380235388</v>
      </c>
      <c r="I149" s="2">
        <f t="shared" si="10"/>
        <v>1</v>
      </c>
      <c r="J149" s="2">
        <f t="shared" si="11"/>
        <v>13</v>
      </c>
      <c r="L149" t="str">
        <f>IF(AND($B149=L$1,areaSAS!$F149/(INDEX(maxArea_perResidue!$B$2:$B$21,MATCH($B149,maxArea_perResidue!$A$2:$A$21,0)))&gt;0),areaSAS!$F149/(INDEX(maxArea_perResidue!$B$2:$B$21,MATCH($B149,maxArea_perResidue!$A$2:$A$21,0))),"")</f>
        <v/>
      </c>
      <c r="M149" t="str">
        <f>IF(AND($B149=M$1,areaSAS!$F149/(INDEX(maxArea_perResidue!$B$2:$B$21,MATCH($B149,maxArea_perResidue!$A$2:$A$21,0)))&gt;0),areaSAS!$F149/(INDEX(maxArea_perResidue!$B$2:$B$21,MATCH($B149,maxArea_perResidue!$A$2:$A$21,0))),"")</f>
        <v/>
      </c>
      <c r="N149" t="str">
        <f>IF(AND($B149=N$1,areaSAS!$F149/(INDEX(maxArea_perResidue!$B$2:$B$21,MATCH($B149,maxArea_perResidue!$A$2:$A$21,0)))&gt;0),areaSAS!$F149/(INDEX(maxArea_perResidue!$B$2:$B$21,MATCH($B149,maxArea_perResidue!$A$2:$A$21,0))),"")</f>
        <v/>
      </c>
      <c r="O149" t="str">
        <f>IF(AND($B149=O$1,areaSAS!$F149/(INDEX(maxArea_perResidue!$B$2:$B$21,MATCH($B149,maxArea_perResidue!$A$2:$A$21,0)))&gt;0),areaSAS!$F149/(INDEX(maxArea_perResidue!$B$2:$B$21,MATCH($B149,maxArea_perResidue!$A$2:$A$21,0))),"")</f>
        <v/>
      </c>
      <c r="P149" t="str">
        <f>IF(AND($B149=P$1,areaSAS!$F149/(INDEX(maxArea_perResidue!$B$2:$B$21,MATCH($B149,maxArea_perResidue!$A$2:$A$21,0)))&gt;0),areaSAS!$F149/(INDEX(maxArea_perResidue!$B$2:$B$21,MATCH($B149,maxArea_perResidue!$A$2:$A$21,0))),"")</f>
        <v/>
      </c>
      <c r="Q149" t="str">
        <f>IF(AND($B149=Q$1,areaSAS!$F149/(INDEX(maxArea_perResidue!$B$2:$B$21,MATCH($B149,maxArea_perResidue!$A$2:$A$21,0)))&gt;0),areaSAS!$F149/(INDEX(maxArea_perResidue!$B$2:$B$21,MATCH($B149,maxArea_perResidue!$A$2:$A$21,0))),"")</f>
        <v/>
      </c>
      <c r="R149">
        <f>IF(AND($B149=R$1,areaSAS!$F149/(INDEX(maxArea_perResidue!$B$2:$B$21,MATCH($B149,maxArea_perResidue!$A$2:$A$21,0)))&gt;0),areaSAS!$F149/(INDEX(maxArea_perResidue!$B$2:$B$21,MATCH($B149,maxArea_perResidue!$A$2:$A$21,0))),"")</f>
        <v>0.24336273795752594</v>
      </c>
      <c r="S149" t="str">
        <f>IF(AND($B149=S$1,areaSAS!$F149/(INDEX(maxArea_perResidue!$B$2:$B$21,MATCH($B149,maxArea_perResidue!$A$2:$A$21,0)))&gt;0),areaSAS!$F149/(INDEX(maxArea_perResidue!$B$2:$B$21,MATCH($B149,maxArea_perResidue!$A$2:$A$21,0))),"")</f>
        <v/>
      </c>
      <c r="T149" t="str">
        <f>IF(AND($B149=T$1,areaSAS!$F149/(INDEX(maxArea_perResidue!$B$2:$B$21,MATCH($B149,maxArea_perResidue!$A$2:$A$21,0)))&gt;0),areaSAS!$F149/(INDEX(maxArea_perResidue!$B$2:$B$21,MATCH($B149,maxArea_perResidue!$A$2:$A$21,0))),"")</f>
        <v/>
      </c>
      <c r="U149" t="str">
        <f>IF(AND($B149=U$1,areaSAS!$F149/(INDEX(maxArea_perResidue!$B$2:$B$21,MATCH($B149,maxArea_perResidue!$A$2:$A$21,0)))&gt;0),areaSAS!$F149/(INDEX(maxArea_perResidue!$B$2:$B$21,MATCH($B149,maxArea_perResidue!$A$2:$A$21,0))),"")</f>
        <v/>
      </c>
      <c r="V149" t="str">
        <f>IF(AND($B149=V$1,areaSAS!$F149/(INDEX(maxArea_perResidue!$B$2:$B$21,MATCH($B149,maxArea_perResidue!$A$2:$A$21,0)))&gt;0),areaSAS!$F149/(INDEX(maxArea_perResidue!$B$2:$B$21,MATCH($B149,maxArea_perResidue!$A$2:$A$21,0))),"")</f>
        <v/>
      </c>
      <c r="W149" t="str">
        <f>IF(AND($B149=W$1,areaSAS!$F149/(INDEX(maxArea_perResidue!$B$2:$B$21,MATCH($B149,maxArea_perResidue!$A$2:$A$21,0)))&gt;0),areaSAS!$F149/(INDEX(maxArea_perResidue!$B$2:$B$21,MATCH($B149,maxArea_perResidue!$A$2:$A$21,0))),"")</f>
        <v/>
      </c>
      <c r="X149" t="str">
        <f>IF(AND($B149=X$1,areaSAS!$F149/(INDEX(maxArea_perResidue!$B$2:$B$21,MATCH($B149,maxArea_perResidue!$A$2:$A$21,0)))&gt;0),areaSAS!$F149/(INDEX(maxArea_perResidue!$B$2:$B$21,MATCH($B149,maxArea_perResidue!$A$2:$A$21,0))),"")</f>
        <v/>
      </c>
      <c r="Y149" t="str">
        <f>IF(AND($B149=Y$1,areaSAS!$F149/(INDEX(maxArea_perResidue!$B$2:$B$21,MATCH($B149,maxArea_perResidue!$A$2:$A$21,0)))&gt;0),areaSAS!$F149/(INDEX(maxArea_perResidue!$B$2:$B$21,MATCH($B149,maxArea_perResidue!$A$2:$A$21,0))),"")</f>
        <v/>
      </c>
      <c r="Z149" t="str">
        <f>IF(AND($B149=Z$1,areaSAS!$F149/(INDEX(maxArea_perResidue!$B$2:$B$21,MATCH($B149,maxArea_perResidue!$A$2:$A$21,0)))&gt;0),areaSAS!$F149/(INDEX(maxArea_perResidue!$B$2:$B$21,MATCH($B149,maxArea_perResidue!$A$2:$A$21,0))),"")</f>
        <v/>
      </c>
      <c r="AA149" t="str">
        <f>IF(AND($B149=AA$1,areaSAS!$F149/(INDEX(maxArea_perResidue!$B$2:$B$21,MATCH($B149,maxArea_perResidue!$A$2:$A$21,0)))&gt;0),areaSAS!$F149/(INDEX(maxArea_perResidue!$B$2:$B$21,MATCH($B149,maxArea_perResidue!$A$2:$A$21,0))),"")</f>
        <v/>
      </c>
      <c r="AB149" t="str">
        <f>IF(AND($B149=AB$1,areaSAS!$F149/(INDEX(maxArea_perResidue!$B$2:$B$21,MATCH($B149,maxArea_perResidue!$A$2:$A$21,0)))&gt;0),areaSAS!$F149/(INDEX(maxArea_perResidue!$B$2:$B$21,MATCH($B149,maxArea_perResidue!$A$2:$A$21,0))),"")</f>
        <v/>
      </c>
      <c r="AC149" t="str">
        <f>IF(AND($B149=AC$1,areaSAS!$F149/(INDEX(maxArea_perResidue!$B$2:$B$21,MATCH($B149,maxArea_perResidue!$A$2:$A$21,0)))&gt;0),areaSAS!$F149/(INDEX(maxArea_perResidue!$B$2:$B$21,MATCH($B149,maxArea_perResidue!$A$2:$A$21,0))),"")</f>
        <v/>
      </c>
      <c r="AD149" t="str">
        <f>IF(AND($B149=AD$1,areaSAS!$F149/(INDEX(maxArea_perResidue!$B$2:$B$21,MATCH($B149,maxArea_perResidue!$A$2:$A$21,0)))&gt;0),areaSAS!$F149/(INDEX(maxArea_perResidue!$B$2:$B$21,MATCH($B149,maxArea_perResidue!$A$2:$A$21,0))),"")</f>
        <v/>
      </c>
      <c r="AE149" s="5" t="str">
        <f>IF(AND($B149=AE$1,areaSAS!$F149/(INDEX(maxArea_perResidue!$B$2:$B$21,MATCH($B149,maxArea_perResidue!$A$2:$A$21,0)))&gt;0),areaSAS!$F149/(INDEX(maxArea_perResidue!$B$2:$B$21,MATCH($B149,maxArea_perResidue!$A$2:$A$21,0))),"")</f>
        <v/>
      </c>
    </row>
    <row r="150" spans="1:31" x14ac:dyDescent="0.3">
      <c r="A150">
        <v>149</v>
      </c>
      <c r="B150" t="s">
        <v>520</v>
      </c>
      <c r="C150" t="s">
        <v>148</v>
      </c>
      <c r="D150">
        <v>43.3718190491199</v>
      </c>
      <c r="F150" s="1">
        <f t="shared" si="8"/>
        <v>43.3718190491199</v>
      </c>
      <c r="H150" s="2">
        <f t="shared" si="9"/>
        <v>0.26450107459592226</v>
      </c>
      <c r="I150" s="2">
        <f t="shared" si="10"/>
        <v>1</v>
      </c>
      <c r="J150" s="2">
        <f t="shared" si="11"/>
        <v>13</v>
      </c>
      <c r="L150" t="str">
        <f>IF(AND($B150=L$1,areaSAS!$F150/(INDEX(maxArea_perResidue!$B$2:$B$21,MATCH($B150,maxArea_perResidue!$A$2:$A$21,0)))&gt;0),areaSAS!$F150/(INDEX(maxArea_perResidue!$B$2:$B$21,MATCH($B150,maxArea_perResidue!$A$2:$A$21,0))),"")</f>
        <v/>
      </c>
      <c r="M150" t="str">
        <f>IF(AND($B150=M$1,areaSAS!$F150/(INDEX(maxArea_perResidue!$B$2:$B$21,MATCH($B150,maxArea_perResidue!$A$2:$A$21,0)))&gt;0),areaSAS!$F150/(INDEX(maxArea_perResidue!$B$2:$B$21,MATCH($B150,maxArea_perResidue!$A$2:$A$21,0))),"")</f>
        <v/>
      </c>
      <c r="N150" t="str">
        <f>IF(AND($B150=N$1,areaSAS!$F150/(INDEX(maxArea_perResidue!$B$2:$B$21,MATCH($B150,maxArea_perResidue!$A$2:$A$21,0)))&gt;0),areaSAS!$F150/(INDEX(maxArea_perResidue!$B$2:$B$21,MATCH($B150,maxArea_perResidue!$A$2:$A$21,0))),"")</f>
        <v/>
      </c>
      <c r="O150" t="str">
        <f>IF(AND($B150=O$1,areaSAS!$F150/(INDEX(maxArea_perResidue!$B$2:$B$21,MATCH($B150,maxArea_perResidue!$A$2:$A$21,0)))&gt;0),areaSAS!$F150/(INDEX(maxArea_perResidue!$B$2:$B$21,MATCH($B150,maxArea_perResidue!$A$2:$A$21,0))),"")</f>
        <v/>
      </c>
      <c r="P150" t="str">
        <f>IF(AND($B150=P$1,areaSAS!$F150/(INDEX(maxArea_perResidue!$B$2:$B$21,MATCH($B150,maxArea_perResidue!$A$2:$A$21,0)))&gt;0),areaSAS!$F150/(INDEX(maxArea_perResidue!$B$2:$B$21,MATCH($B150,maxArea_perResidue!$A$2:$A$21,0))),"")</f>
        <v/>
      </c>
      <c r="Q150" t="str">
        <f>IF(AND($B150=Q$1,areaSAS!$F150/(INDEX(maxArea_perResidue!$B$2:$B$21,MATCH($B150,maxArea_perResidue!$A$2:$A$21,0)))&gt;0),areaSAS!$F150/(INDEX(maxArea_perResidue!$B$2:$B$21,MATCH($B150,maxArea_perResidue!$A$2:$A$21,0))),"")</f>
        <v/>
      </c>
      <c r="R150" t="str">
        <f>IF(AND($B150=R$1,areaSAS!$F150/(INDEX(maxArea_perResidue!$B$2:$B$21,MATCH($B150,maxArea_perResidue!$A$2:$A$21,0)))&gt;0),areaSAS!$F150/(INDEX(maxArea_perResidue!$B$2:$B$21,MATCH($B150,maxArea_perResidue!$A$2:$A$21,0))),"")</f>
        <v/>
      </c>
      <c r="S150" t="str">
        <f>IF(AND($B150=S$1,areaSAS!$F150/(INDEX(maxArea_perResidue!$B$2:$B$21,MATCH($B150,maxArea_perResidue!$A$2:$A$21,0)))&gt;0),areaSAS!$F150/(INDEX(maxArea_perResidue!$B$2:$B$21,MATCH($B150,maxArea_perResidue!$A$2:$A$21,0))),"")</f>
        <v/>
      </c>
      <c r="T150" t="str">
        <f>IF(AND($B150=T$1,areaSAS!$F150/(INDEX(maxArea_perResidue!$B$2:$B$21,MATCH($B150,maxArea_perResidue!$A$2:$A$21,0)))&gt;0),areaSAS!$F150/(INDEX(maxArea_perResidue!$B$2:$B$21,MATCH($B150,maxArea_perResidue!$A$2:$A$21,0))),"")</f>
        <v/>
      </c>
      <c r="U150">
        <f>IF(AND($B150=U$1,areaSAS!$F150/(INDEX(maxArea_perResidue!$B$2:$B$21,MATCH($B150,maxArea_perResidue!$A$2:$A$21,0)))&gt;0),areaSAS!$F150/(INDEX(maxArea_perResidue!$B$2:$B$21,MATCH($B150,maxArea_perResidue!$A$2:$A$21,0))),"")</f>
        <v>0.30329943390992936</v>
      </c>
      <c r="V150" t="str">
        <f>IF(AND($B150=V$1,areaSAS!$F150/(INDEX(maxArea_perResidue!$B$2:$B$21,MATCH($B150,maxArea_perResidue!$A$2:$A$21,0)))&gt;0),areaSAS!$F150/(INDEX(maxArea_perResidue!$B$2:$B$21,MATCH($B150,maxArea_perResidue!$A$2:$A$21,0))),"")</f>
        <v/>
      </c>
      <c r="W150" t="str">
        <f>IF(AND($B150=W$1,areaSAS!$F150/(INDEX(maxArea_perResidue!$B$2:$B$21,MATCH($B150,maxArea_perResidue!$A$2:$A$21,0)))&gt;0),areaSAS!$F150/(INDEX(maxArea_perResidue!$B$2:$B$21,MATCH($B150,maxArea_perResidue!$A$2:$A$21,0))),"")</f>
        <v/>
      </c>
      <c r="X150" t="str">
        <f>IF(AND($B150=X$1,areaSAS!$F150/(INDEX(maxArea_perResidue!$B$2:$B$21,MATCH($B150,maxArea_perResidue!$A$2:$A$21,0)))&gt;0),areaSAS!$F150/(INDEX(maxArea_perResidue!$B$2:$B$21,MATCH($B150,maxArea_perResidue!$A$2:$A$21,0))),"")</f>
        <v/>
      </c>
      <c r="Y150" t="str">
        <f>IF(AND($B150=Y$1,areaSAS!$F150/(INDEX(maxArea_perResidue!$B$2:$B$21,MATCH($B150,maxArea_perResidue!$A$2:$A$21,0)))&gt;0),areaSAS!$F150/(INDEX(maxArea_perResidue!$B$2:$B$21,MATCH($B150,maxArea_perResidue!$A$2:$A$21,0))),"")</f>
        <v/>
      </c>
      <c r="Z150" t="str">
        <f>IF(AND($B150=Z$1,areaSAS!$F150/(INDEX(maxArea_perResidue!$B$2:$B$21,MATCH($B150,maxArea_perResidue!$A$2:$A$21,0)))&gt;0),areaSAS!$F150/(INDEX(maxArea_perResidue!$B$2:$B$21,MATCH($B150,maxArea_perResidue!$A$2:$A$21,0))),"")</f>
        <v/>
      </c>
      <c r="AA150" t="str">
        <f>IF(AND($B150=AA$1,areaSAS!$F150/(INDEX(maxArea_perResidue!$B$2:$B$21,MATCH($B150,maxArea_perResidue!$A$2:$A$21,0)))&gt;0),areaSAS!$F150/(INDEX(maxArea_perResidue!$B$2:$B$21,MATCH($B150,maxArea_perResidue!$A$2:$A$21,0))),"")</f>
        <v/>
      </c>
      <c r="AB150" t="str">
        <f>IF(AND($B150=AB$1,areaSAS!$F150/(INDEX(maxArea_perResidue!$B$2:$B$21,MATCH($B150,maxArea_perResidue!$A$2:$A$21,0)))&gt;0),areaSAS!$F150/(INDEX(maxArea_perResidue!$B$2:$B$21,MATCH($B150,maxArea_perResidue!$A$2:$A$21,0))),"")</f>
        <v/>
      </c>
      <c r="AC150" t="str">
        <f>IF(AND($B150=AC$1,areaSAS!$F150/(INDEX(maxArea_perResidue!$B$2:$B$21,MATCH($B150,maxArea_perResidue!$A$2:$A$21,0)))&gt;0),areaSAS!$F150/(INDEX(maxArea_perResidue!$B$2:$B$21,MATCH($B150,maxArea_perResidue!$A$2:$A$21,0))),"")</f>
        <v/>
      </c>
      <c r="AD150" t="str">
        <f>IF(AND($B150=AD$1,areaSAS!$F150/(INDEX(maxArea_perResidue!$B$2:$B$21,MATCH($B150,maxArea_perResidue!$A$2:$A$21,0)))&gt;0),areaSAS!$F150/(INDEX(maxArea_perResidue!$B$2:$B$21,MATCH($B150,maxArea_perResidue!$A$2:$A$21,0))),"")</f>
        <v/>
      </c>
      <c r="AE150" s="5" t="str">
        <f>IF(AND($B150=AE$1,areaSAS!$F150/(INDEX(maxArea_perResidue!$B$2:$B$21,MATCH($B150,maxArea_perResidue!$A$2:$A$21,0)))&gt;0),areaSAS!$F150/(INDEX(maxArea_perResidue!$B$2:$B$21,MATCH($B150,maxArea_perResidue!$A$2:$A$21,0))),"")</f>
        <v/>
      </c>
    </row>
    <row r="151" spans="1:31" x14ac:dyDescent="0.3">
      <c r="A151">
        <v>150</v>
      </c>
      <c r="B151" t="s">
        <v>518</v>
      </c>
      <c r="C151" t="s">
        <v>149</v>
      </c>
      <c r="D151">
        <v>73.706606984138404</v>
      </c>
      <c r="F151" s="1">
        <f t="shared" si="8"/>
        <v>73.706606984138404</v>
      </c>
      <c r="H151" s="2">
        <f t="shared" si="9"/>
        <v>0.44949640525901619</v>
      </c>
      <c r="I151" s="2">
        <f t="shared" si="10"/>
        <v>1</v>
      </c>
      <c r="J151" s="2">
        <f t="shared" si="11"/>
        <v>13</v>
      </c>
      <c r="L151" t="str">
        <f>IF(AND($B151=L$1,areaSAS!$F151/(INDEX(maxArea_perResidue!$B$2:$B$21,MATCH($B151,maxArea_perResidue!$A$2:$A$21,0)))&gt;0),areaSAS!$F151/(INDEX(maxArea_perResidue!$B$2:$B$21,MATCH($B151,maxArea_perResidue!$A$2:$A$21,0))),"")</f>
        <v/>
      </c>
      <c r="M151" t="str">
        <f>IF(AND($B151=M$1,areaSAS!$F151/(INDEX(maxArea_perResidue!$B$2:$B$21,MATCH($B151,maxArea_perResidue!$A$2:$A$21,0)))&gt;0),areaSAS!$F151/(INDEX(maxArea_perResidue!$B$2:$B$21,MATCH($B151,maxArea_perResidue!$A$2:$A$21,0))),"")</f>
        <v/>
      </c>
      <c r="N151" t="str">
        <f>IF(AND($B151=N$1,areaSAS!$F151/(INDEX(maxArea_perResidue!$B$2:$B$21,MATCH($B151,maxArea_perResidue!$A$2:$A$21,0)))&gt;0),areaSAS!$F151/(INDEX(maxArea_perResidue!$B$2:$B$21,MATCH($B151,maxArea_perResidue!$A$2:$A$21,0))),"")</f>
        <v/>
      </c>
      <c r="O151" t="str">
        <f>IF(AND($B151=O$1,areaSAS!$F151/(INDEX(maxArea_perResidue!$B$2:$B$21,MATCH($B151,maxArea_perResidue!$A$2:$A$21,0)))&gt;0),areaSAS!$F151/(INDEX(maxArea_perResidue!$B$2:$B$21,MATCH($B151,maxArea_perResidue!$A$2:$A$21,0))),"")</f>
        <v/>
      </c>
      <c r="P151" t="str">
        <f>IF(AND($B151=P$1,areaSAS!$F151/(INDEX(maxArea_perResidue!$B$2:$B$21,MATCH($B151,maxArea_perResidue!$A$2:$A$21,0)))&gt;0),areaSAS!$F151/(INDEX(maxArea_perResidue!$B$2:$B$21,MATCH($B151,maxArea_perResidue!$A$2:$A$21,0))),"")</f>
        <v/>
      </c>
      <c r="Q151" t="str">
        <f>IF(AND($B151=Q$1,areaSAS!$F151/(INDEX(maxArea_perResidue!$B$2:$B$21,MATCH($B151,maxArea_perResidue!$A$2:$A$21,0)))&gt;0),areaSAS!$F151/(INDEX(maxArea_perResidue!$B$2:$B$21,MATCH($B151,maxArea_perResidue!$A$2:$A$21,0))),"")</f>
        <v/>
      </c>
      <c r="R151" t="str">
        <f>IF(AND($B151=R$1,areaSAS!$F151/(INDEX(maxArea_perResidue!$B$2:$B$21,MATCH($B151,maxArea_perResidue!$A$2:$A$21,0)))&gt;0),areaSAS!$F151/(INDEX(maxArea_perResidue!$B$2:$B$21,MATCH($B151,maxArea_perResidue!$A$2:$A$21,0))),"")</f>
        <v/>
      </c>
      <c r="S151" t="str">
        <f>IF(AND($B151=S$1,areaSAS!$F151/(INDEX(maxArea_perResidue!$B$2:$B$21,MATCH($B151,maxArea_perResidue!$A$2:$A$21,0)))&gt;0),areaSAS!$F151/(INDEX(maxArea_perResidue!$B$2:$B$21,MATCH($B151,maxArea_perResidue!$A$2:$A$21,0))),"")</f>
        <v/>
      </c>
      <c r="T151" t="str">
        <f>IF(AND($B151=T$1,areaSAS!$F151/(INDEX(maxArea_perResidue!$B$2:$B$21,MATCH($B151,maxArea_perResidue!$A$2:$A$21,0)))&gt;0),areaSAS!$F151/(INDEX(maxArea_perResidue!$B$2:$B$21,MATCH($B151,maxArea_perResidue!$A$2:$A$21,0))),"")</f>
        <v/>
      </c>
      <c r="U151" t="str">
        <f>IF(AND($B151=U$1,areaSAS!$F151/(INDEX(maxArea_perResidue!$B$2:$B$21,MATCH($B151,maxArea_perResidue!$A$2:$A$21,0)))&gt;0),areaSAS!$F151/(INDEX(maxArea_perResidue!$B$2:$B$21,MATCH($B151,maxArea_perResidue!$A$2:$A$21,0))),"")</f>
        <v/>
      </c>
      <c r="V151" t="str">
        <f>IF(AND($B151=V$1,areaSAS!$F151/(INDEX(maxArea_perResidue!$B$2:$B$21,MATCH($B151,maxArea_perResidue!$A$2:$A$21,0)))&gt;0),areaSAS!$F151/(INDEX(maxArea_perResidue!$B$2:$B$21,MATCH($B151,maxArea_perResidue!$A$2:$A$21,0))),"")</f>
        <v/>
      </c>
      <c r="W151" t="str">
        <f>IF(AND($B151=W$1,areaSAS!$F151/(INDEX(maxArea_perResidue!$B$2:$B$21,MATCH($B151,maxArea_perResidue!$A$2:$A$21,0)))&gt;0),areaSAS!$F151/(INDEX(maxArea_perResidue!$B$2:$B$21,MATCH($B151,maxArea_perResidue!$A$2:$A$21,0))),"")</f>
        <v/>
      </c>
      <c r="X151">
        <f>IF(AND($B151=X$1,areaSAS!$F151/(INDEX(maxArea_perResidue!$B$2:$B$21,MATCH($B151,maxArea_perResidue!$A$2:$A$21,0)))&gt;0),areaSAS!$F151/(INDEX(maxArea_perResidue!$B$2:$B$21,MATCH($B151,maxArea_perResidue!$A$2:$A$21,0))),"")</f>
        <v>0.75986192767152994</v>
      </c>
      <c r="Y151" t="str">
        <f>IF(AND($B151=Y$1,areaSAS!$F151/(INDEX(maxArea_perResidue!$B$2:$B$21,MATCH($B151,maxArea_perResidue!$A$2:$A$21,0)))&gt;0),areaSAS!$F151/(INDEX(maxArea_perResidue!$B$2:$B$21,MATCH($B151,maxArea_perResidue!$A$2:$A$21,0))),"")</f>
        <v/>
      </c>
      <c r="Z151" t="str">
        <f>IF(AND($B151=Z$1,areaSAS!$F151/(INDEX(maxArea_perResidue!$B$2:$B$21,MATCH($B151,maxArea_perResidue!$A$2:$A$21,0)))&gt;0),areaSAS!$F151/(INDEX(maxArea_perResidue!$B$2:$B$21,MATCH($B151,maxArea_perResidue!$A$2:$A$21,0))),"")</f>
        <v/>
      </c>
      <c r="AA151" t="str">
        <f>IF(AND($B151=AA$1,areaSAS!$F151/(INDEX(maxArea_perResidue!$B$2:$B$21,MATCH($B151,maxArea_perResidue!$A$2:$A$21,0)))&gt;0),areaSAS!$F151/(INDEX(maxArea_perResidue!$B$2:$B$21,MATCH($B151,maxArea_perResidue!$A$2:$A$21,0))),"")</f>
        <v/>
      </c>
      <c r="AB151" t="str">
        <f>IF(AND($B151=AB$1,areaSAS!$F151/(INDEX(maxArea_perResidue!$B$2:$B$21,MATCH($B151,maxArea_perResidue!$A$2:$A$21,0)))&gt;0),areaSAS!$F151/(INDEX(maxArea_perResidue!$B$2:$B$21,MATCH($B151,maxArea_perResidue!$A$2:$A$21,0))),"")</f>
        <v/>
      </c>
      <c r="AC151" t="str">
        <f>IF(AND($B151=AC$1,areaSAS!$F151/(INDEX(maxArea_perResidue!$B$2:$B$21,MATCH($B151,maxArea_perResidue!$A$2:$A$21,0)))&gt;0),areaSAS!$F151/(INDEX(maxArea_perResidue!$B$2:$B$21,MATCH($B151,maxArea_perResidue!$A$2:$A$21,0))),"")</f>
        <v/>
      </c>
      <c r="AD151" t="str">
        <f>IF(AND($B151=AD$1,areaSAS!$F151/(INDEX(maxArea_perResidue!$B$2:$B$21,MATCH($B151,maxArea_perResidue!$A$2:$A$21,0)))&gt;0),areaSAS!$F151/(INDEX(maxArea_perResidue!$B$2:$B$21,MATCH($B151,maxArea_perResidue!$A$2:$A$21,0))),"")</f>
        <v/>
      </c>
      <c r="AE151" s="5" t="str">
        <f>IF(AND($B151=AE$1,areaSAS!$F151/(INDEX(maxArea_perResidue!$B$2:$B$21,MATCH($B151,maxArea_perResidue!$A$2:$A$21,0)))&gt;0),areaSAS!$F151/(INDEX(maxArea_perResidue!$B$2:$B$21,MATCH($B151,maxArea_perResidue!$A$2:$A$21,0))),"")</f>
        <v/>
      </c>
    </row>
    <row r="152" spans="1:31" x14ac:dyDescent="0.3">
      <c r="A152">
        <v>151</v>
      </c>
      <c r="B152" t="s">
        <v>525</v>
      </c>
      <c r="C152" t="s">
        <v>150</v>
      </c>
      <c r="D152">
        <v>22.240000069141299</v>
      </c>
      <c r="F152" s="1">
        <f t="shared" si="8"/>
        <v>22.240000069141299</v>
      </c>
      <c r="H152" s="2">
        <f t="shared" si="9"/>
        <v>0.13562963339488124</v>
      </c>
      <c r="I152" s="2">
        <f t="shared" si="10"/>
        <v>1</v>
      </c>
      <c r="J152" s="2">
        <f t="shared" si="11"/>
        <v>13</v>
      </c>
      <c r="L152" t="str">
        <f>IF(AND($B152=L$1,areaSAS!$F152/(INDEX(maxArea_perResidue!$B$2:$B$21,MATCH($B152,maxArea_perResidue!$A$2:$A$21,0)))&gt;0),areaSAS!$F152/(INDEX(maxArea_perResidue!$B$2:$B$21,MATCH($B152,maxArea_perResidue!$A$2:$A$21,0))),"")</f>
        <v/>
      </c>
      <c r="M152" t="str">
        <f>IF(AND($B152=M$1,areaSAS!$F152/(INDEX(maxArea_perResidue!$B$2:$B$21,MATCH($B152,maxArea_perResidue!$A$2:$A$21,0)))&gt;0),areaSAS!$F152/(INDEX(maxArea_perResidue!$B$2:$B$21,MATCH($B152,maxArea_perResidue!$A$2:$A$21,0))),"")</f>
        <v/>
      </c>
      <c r="N152" t="str">
        <f>IF(AND($B152=N$1,areaSAS!$F152/(INDEX(maxArea_perResidue!$B$2:$B$21,MATCH($B152,maxArea_perResidue!$A$2:$A$21,0)))&gt;0),areaSAS!$F152/(INDEX(maxArea_perResidue!$B$2:$B$21,MATCH($B152,maxArea_perResidue!$A$2:$A$21,0))),"")</f>
        <v/>
      </c>
      <c r="O152" t="str">
        <f>IF(AND($B152=O$1,areaSAS!$F152/(INDEX(maxArea_perResidue!$B$2:$B$21,MATCH($B152,maxArea_perResidue!$A$2:$A$21,0)))&gt;0),areaSAS!$F152/(INDEX(maxArea_perResidue!$B$2:$B$21,MATCH($B152,maxArea_perResidue!$A$2:$A$21,0))),"")</f>
        <v/>
      </c>
      <c r="P152" t="str">
        <f>IF(AND($B152=P$1,areaSAS!$F152/(INDEX(maxArea_perResidue!$B$2:$B$21,MATCH($B152,maxArea_perResidue!$A$2:$A$21,0)))&gt;0),areaSAS!$F152/(INDEX(maxArea_perResidue!$B$2:$B$21,MATCH($B152,maxArea_perResidue!$A$2:$A$21,0))),"")</f>
        <v/>
      </c>
      <c r="Q152" t="str">
        <f>IF(AND($B152=Q$1,areaSAS!$F152/(INDEX(maxArea_perResidue!$B$2:$B$21,MATCH($B152,maxArea_perResidue!$A$2:$A$21,0)))&gt;0),areaSAS!$F152/(INDEX(maxArea_perResidue!$B$2:$B$21,MATCH($B152,maxArea_perResidue!$A$2:$A$21,0))),"")</f>
        <v/>
      </c>
      <c r="R152" t="str">
        <f>IF(AND($B152=R$1,areaSAS!$F152/(INDEX(maxArea_perResidue!$B$2:$B$21,MATCH($B152,maxArea_perResidue!$A$2:$A$21,0)))&gt;0),areaSAS!$F152/(INDEX(maxArea_perResidue!$B$2:$B$21,MATCH($B152,maxArea_perResidue!$A$2:$A$21,0))),"")</f>
        <v/>
      </c>
      <c r="S152" t="str">
        <f>IF(AND($B152=S$1,areaSAS!$F152/(INDEX(maxArea_perResidue!$B$2:$B$21,MATCH($B152,maxArea_perResidue!$A$2:$A$21,0)))&gt;0),areaSAS!$F152/(INDEX(maxArea_perResidue!$B$2:$B$21,MATCH($B152,maxArea_perResidue!$A$2:$A$21,0))),"")</f>
        <v/>
      </c>
      <c r="T152" t="str">
        <f>IF(AND($B152=T$1,areaSAS!$F152/(INDEX(maxArea_perResidue!$B$2:$B$21,MATCH($B152,maxArea_perResidue!$A$2:$A$21,0)))&gt;0),areaSAS!$F152/(INDEX(maxArea_perResidue!$B$2:$B$21,MATCH($B152,maxArea_perResidue!$A$2:$A$21,0))),"")</f>
        <v/>
      </c>
      <c r="U152" t="str">
        <f>IF(AND($B152=U$1,areaSAS!$F152/(INDEX(maxArea_perResidue!$B$2:$B$21,MATCH($B152,maxArea_perResidue!$A$2:$A$21,0)))&gt;0),areaSAS!$F152/(INDEX(maxArea_perResidue!$B$2:$B$21,MATCH($B152,maxArea_perResidue!$A$2:$A$21,0))),"")</f>
        <v/>
      </c>
      <c r="V152" t="str">
        <f>IF(AND($B152=V$1,areaSAS!$F152/(INDEX(maxArea_perResidue!$B$2:$B$21,MATCH($B152,maxArea_perResidue!$A$2:$A$21,0)))&gt;0),areaSAS!$F152/(INDEX(maxArea_perResidue!$B$2:$B$21,MATCH($B152,maxArea_perResidue!$A$2:$A$21,0))),"")</f>
        <v/>
      </c>
      <c r="W152" t="str">
        <f>IF(AND($B152=W$1,areaSAS!$F152/(INDEX(maxArea_perResidue!$B$2:$B$21,MATCH($B152,maxArea_perResidue!$A$2:$A$21,0)))&gt;0),areaSAS!$F152/(INDEX(maxArea_perResidue!$B$2:$B$21,MATCH($B152,maxArea_perResidue!$A$2:$A$21,0))),"")</f>
        <v/>
      </c>
      <c r="X152" t="str">
        <f>IF(AND($B152=X$1,areaSAS!$F152/(INDEX(maxArea_perResidue!$B$2:$B$21,MATCH($B152,maxArea_perResidue!$A$2:$A$21,0)))&gt;0),areaSAS!$F152/(INDEX(maxArea_perResidue!$B$2:$B$21,MATCH($B152,maxArea_perResidue!$A$2:$A$21,0))),"")</f>
        <v/>
      </c>
      <c r="Y152" t="str">
        <f>IF(AND($B152=Y$1,areaSAS!$F152/(INDEX(maxArea_perResidue!$B$2:$B$21,MATCH($B152,maxArea_perResidue!$A$2:$A$21,0)))&gt;0),areaSAS!$F152/(INDEX(maxArea_perResidue!$B$2:$B$21,MATCH($B152,maxArea_perResidue!$A$2:$A$21,0))),"")</f>
        <v/>
      </c>
      <c r="Z152" t="str">
        <f>IF(AND($B152=Z$1,areaSAS!$F152/(INDEX(maxArea_perResidue!$B$2:$B$21,MATCH($B152,maxArea_perResidue!$A$2:$A$21,0)))&gt;0),areaSAS!$F152/(INDEX(maxArea_perResidue!$B$2:$B$21,MATCH($B152,maxArea_perResidue!$A$2:$A$21,0))),"")</f>
        <v/>
      </c>
      <c r="AA152" t="str">
        <f>IF(AND($B152=AA$1,areaSAS!$F152/(INDEX(maxArea_perResidue!$B$2:$B$21,MATCH($B152,maxArea_perResidue!$A$2:$A$21,0)))&gt;0),areaSAS!$F152/(INDEX(maxArea_perResidue!$B$2:$B$21,MATCH($B152,maxArea_perResidue!$A$2:$A$21,0))),"")</f>
        <v/>
      </c>
      <c r="AB152">
        <f>IF(AND($B152=AB$1,areaSAS!$F152/(INDEX(maxArea_perResidue!$B$2:$B$21,MATCH($B152,maxArea_perResidue!$A$2:$A$21,0)))&gt;0),areaSAS!$F152/(INDEX(maxArea_perResidue!$B$2:$B$21,MATCH($B152,maxArea_perResidue!$A$2:$A$21,0))),"")</f>
        <v>0.10955665058690295</v>
      </c>
      <c r="AC152" t="str">
        <f>IF(AND($B152=AC$1,areaSAS!$F152/(INDEX(maxArea_perResidue!$B$2:$B$21,MATCH($B152,maxArea_perResidue!$A$2:$A$21,0)))&gt;0),areaSAS!$F152/(INDEX(maxArea_perResidue!$B$2:$B$21,MATCH($B152,maxArea_perResidue!$A$2:$A$21,0))),"")</f>
        <v/>
      </c>
      <c r="AD152" t="str">
        <f>IF(AND($B152=AD$1,areaSAS!$F152/(INDEX(maxArea_perResidue!$B$2:$B$21,MATCH($B152,maxArea_perResidue!$A$2:$A$21,0)))&gt;0),areaSAS!$F152/(INDEX(maxArea_perResidue!$B$2:$B$21,MATCH($B152,maxArea_perResidue!$A$2:$A$21,0))),"")</f>
        <v/>
      </c>
      <c r="AE152" s="5" t="str">
        <f>IF(AND($B152=AE$1,areaSAS!$F152/(INDEX(maxArea_perResidue!$B$2:$B$21,MATCH($B152,maxArea_perResidue!$A$2:$A$21,0)))&gt;0),areaSAS!$F152/(INDEX(maxArea_perResidue!$B$2:$B$21,MATCH($B152,maxArea_perResidue!$A$2:$A$21,0))),"")</f>
        <v/>
      </c>
    </row>
    <row r="153" spans="1:31" x14ac:dyDescent="0.3">
      <c r="A153">
        <v>152</v>
      </c>
      <c r="B153" t="s">
        <v>515</v>
      </c>
      <c r="C153" t="s">
        <v>151</v>
      </c>
      <c r="D153">
        <v>39.951855891849803</v>
      </c>
      <c r="F153" s="1">
        <f t="shared" si="8"/>
        <v>39.951855891849803</v>
      </c>
      <c r="H153" s="2">
        <f t="shared" si="9"/>
        <v>0.2436445841371768</v>
      </c>
      <c r="I153" s="2">
        <f t="shared" si="10"/>
        <v>1</v>
      </c>
      <c r="J153" s="2">
        <f t="shared" si="11"/>
        <v>13</v>
      </c>
      <c r="L153" t="str">
        <f>IF(AND($B153=L$1,areaSAS!$F153/(INDEX(maxArea_perResidue!$B$2:$B$21,MATCH($B153,maxArea_perResidue!$A$2:$A$21,0)))&gt;0),areaSAS!$F153/(INDEX(maxArea_perResidue!$B$2:$B$21,MATCH($B153,maxArea_perResidue!$A$2:$A$21,0))),"")</f>
        <v/>
      </c>
      <c r="M153" t="str">
        <f>IF(AND($B153=M$1,areaSAS!$F153/(INDEX(maxArea_perResidue!$B$2:$B$21,MATCH($B153,maxArea_perResidue!$A$2:$A$21,0)))&gt;0),areaSAS!$F153/(INDEX(maxArea_perResidue!$B$2:$B$21,MATCH($B153,maxArea_perResidue!$A$2:$A$21,0))),"")</f>
        <v/>
      </c>
      <c r="N153" t="str">
        <f>IF(AND($B153=N$1,areaSAS!$F153/(INDEX(maxArea_perResidue!$B$2:$B$21,MATCH($B153,maxArea_perResidue!$A$2:$A$21,0)))&gt;0),areaSAS!$F153/(INDEX(maxArea_perResidue!$B$2:$B$21,MATCH($B153,maxArea_perResidue!$A$2:$A$21,0))),"")</f>
        <v/>
      </c>
      <c r="O153" t="str">
        <f>IF(AND($B153=O$1,areaSAS!$F153/(INDEX(maxArea_perResidue!$B$2:$B$21,MATCH($B153,maxArea_perResidue!$A$2:$A$21,0)))&gt;0),areaSAS!$F153/(INDEX(maxArea_perResidue!$B$2:$B$21,MATCH($B153,maxArea_perResidue!$A$2:$A$21,0))),"")</f>
        <v/>
      </c>
      <c r="P153" t="str">
        <f>IF(AND($B153=P$1,areaSAS!$F153/(INDEX(maxArea_perResidue!$B$2:$B$21,MATCH($B153,maxArea_perResidue!$A$2:$A$21,0)))&gt;0),areaSAS!$F153/(INDEX(maxArea_perResidue!$B$2:$B$21,MATCH($B153,maxArea_perResidue!$A$2:$A$21,0))),"")</f>
        <v/>
      </c>
      <c r="Q153" t="str">
        <f>IF(AND($B153=Q$1,areaSAS!$F153/(INDEX(maxArea_perResidue!$B$2:$B$21,MATCH($B153,maxArea_perResidue!$A$2:$A$21,0)))&gt;0),areaSAS!$F153/(INDEX(maxArea_perResidue!$B$2:$B$21,MATCH($B153,maxArea_perResidue!$A$2:$A$21,0))),"")</f>
        <v/>
      </c>
      <c r="R153" t="str">
        <f>IF(AND($B153=R$1,areaSAS!$F153/(INDEX(maxArea_perResidue!$B$2:$B$21,MATCH($B153,maxArea_perResidue!$A$2:$A$21,0)))&gt;0),areaSAS!$F153/(INDEX(maxArea_perResidue!$B$2:$B$21,MATCH($B153,maxArea_perResidue!$A$2:$A$21,0))),"")</f>
        <v/>
      </c>
      <c r="S153" t="str">
        <f>IF(AND($B153=S$1,areaSAS!$F153/(INDEX(maxArea_perResidue!$B$2:$B$21,MATCH($B153,maxArea_perResidue!$A$2:$A$21,0)))&gt;0),areaSAS!$F153/(INDEX(maxArea_perResidue!$B$2:$B$21,MATCH($B153,maxArea_perResidue!$A$2:$A$21,0))),"")</f>
        <v/>
      </c>
      <c r="T153" t="str">
        <f>IF(AND($B153=T$1,areaSAS!$F153/(INDEX(maxArea_perResidue!$B$2:$B$21,MATCH($B153,maxArea_perResidue!$A$2:$A$21,0)))&gt;0),areaSAS!$F153/(INDEX(maxArea_perResidue!$B$2:$B$21,MATCH($B153,maxArea_perResidue!$A$2:$A$21,0))),"")</f>
        <v/>
      </c>
      <c r="U153" t="str">
        <f>IF(AND($B153=U$1,areaSAS!$F153/(INDEX(maxArea_perResidue!$B$2:$B$21,MATCH($B153,maxArea_perResidue!$A$2:$A$21,0)))&gt;0),areaSAS!$F153/(INDEX(maxArea_perResidue!$B$2:$B$21,MATCH($B153,maxArea_perResidue!$A$2:$A$21,0))),"")</f>
        <v/>
      </c>
      <c r="V153" t="str">
        <f>IF(AND($B153=V$1,areaSAS!$F153/(INDEX(maxArea_perResidue!$B$2:$B$21,MATCH($B153,maxArea_perResidue!$A$2:$A$21,0)))&gt;0),areaSAS!$F153/(INDEX(maxArea_perResidue!$B$2:$B$21,MATCH($B153,maxArea_perResidue!$A$2:$A$21,0))),"")</f>
        <v/>
      </c>
      <c r="W153" t="str">
        <f>IF(AND($B153=W$1,areaSAS!$F153/(INDEX(maxArea_perResidue!$B$2:$B$21,MATCH($B153,maxArea_perResidue!$A$2:$A$21,0)))&gt;0),areaSAS!$F153/(INDEX(maxArea_perResidue!$B$2:$B$21,MATCH($B153,maxArea_perResidue!$A$2:$A$21,0))),"")</f>
        <v/>
      </c>
      <c r="X153" t="str">
        <f>IF(AND($B153=X$1,areaSAS!$F153/(INDEX(maxArea_perResidue!$B$2:$B$21,MATCH($B153,maxArea_perResidue!$A$2:$A$21,0)))&gt;0),areaSAS!$F153/(INDEX(maxArea_perResidue!$B$2:$B$21,MATCH($B153,maxArea_perResidue!$A$2:$A$21,0))),"")</f>
        <v/>
      </c>
      <c r="Y153" t="str">
        <f>IF(AND($B153=Y$1,areaSAS!$F153/(INDEX(maxArea_perResidue!$B$2:$B$21,MATCH($B153,maxArea_perResidue!$A$2:$A$21,0)))&gt;0),areaSAS!$F153/(INDEX(maxArea_perResidue!$B$2:$B$21,MATCH($B153,maxArea_perResidue!$A$2:$A$21,0))),"")</f>
        <v/>
      </c>
      <c r="Z153">
        <f>IF(AND($B153=Z$1,areaSAS!$F153/(INDEX(maxArea_perResidue!$B$2:$B$21,MATCH($B153,maxArea_perResidue!$A$2:$A$21,0)))&gt;0),areaSAS!$F153/(INDEX(maxArea_perResidue!$B$2:$B$21,MATCH($B153,maxArea_perResidue!$A$2:$A$21,0))),"")</f>
        <v>0.20488131226589643</v>
      </c>
      <c r="AA153" t="str">
        <f>IF(AND($B153=AA$1,areaSAS!$F153/(INDEX(maxArea_perResidue!$B$2:$B$21,MATCH($B153,maxArea_perResidue!$A$2:$A$21,0)))&gt;0),areaSAS!$F153/(INDEX(maxArea_perResidue!$B$2:$B$21,MATCH($B153,maxArea_perResidue!$A$2:$A$21,0))),"")</f>
        <v/>
      </c>
      <c r="AB153" t="str">
        <f>IF(AND($B153=AB$1,areaSAS!$F153/(INDEX(maxArea_perResidue!$B$2:$B$21,MATCH($B153,maxArea_perResidue!$A$2:$A$21,0)))&gt;0),areaSAS!$F153/(INDEX(maxArea_perResidue!$B$2:$B$21,MATCH($B153,maxArea_perResidue!$A$2:$A$21,0))),"")</f>
        <v/>
      </c>
      <c r="AC153" t="str">
        <f>IF(AND($B153=AC$1,areaSAS!$F153/(INDEX(maxArea_perResidue!$B$2:$B$21,MATCH($B153,maxArea_perResidue!$A$2:$A$21,0)))&gt;0),areaSAS!$F153/(INDEX(maxArea_perResidue!$B$2:$B$21,MATCH($B153,maxArea_perResidue!$A$2:$A$21,0))),"")</f>
        <v/>
      </c>
      <c r="AD153" t="str">
        <f>IF(AND($B153=AD$1,areaSAS!$F153/(INDEX(maxArea_perResidue!$B$2:$B$21,MATCH($B153,maxArea_perResidue!$A$2:$A$21,0)))&gt;0),areaSAS!$F153/(INDEX(maxArea_perResidue!$B$2:$B$21,MATCH($B153,maxArea_perResidue!$A$2:$A$21,0))),"")</f>
        <v/>
      </c>
      <c r="AE153" s="5" t="str">
        <f>IF(AND($B153=AE$1,areaSAS!$F153/(INDEX(maxArea_perResidue!$B$2:$B$21,MATCH($B153,maxArea_perResidue!$A$2:$A$21,0)))&gt;0),areaSAS!$F153/(INDEX(maxArea_perResidue!$B$2:$B$21,MATCH($B153,maxArea_perResidue!$A$2:$A$21,0))),"")</f>
        <v/>
      </c>
    </row>
    <row r="154" spans="1:31" x14ac:dyDescent="0.3">
      <c r="A154">
        <v>153</v>
      </c>
      <c r="B154" t="s">
        <v>544</v>
      </c>
      <c r="F154" s="1">
        <f t="shared" si="8"/>
        <v>0</v>
      </c>
      <c r="H154" s="2">
        <f t="shared" si="9"/>
        <v>0</v>
      </c>
      <c r="I154" s="2">
        <f t="shared" si="10"/>
        <v>0</v>
      </c>
      <c r="J154" s="2">
        <f t="shared" si="11"/>
        <v>13</v>
      </c>
      <c r="L154" t="str">
        <f>IF(AND($B156=L$1,areaSAS!$F154/(INDEX(maxArea_perResidue!$B$2:$B$21,MATCH($B156,maxArea_perResidue!$A$2:$A$21,0)))&gt;0),areaSAS!$F154/(INDEX(maxArea_perResidue!$B$2:$B$21,MATCH($B156,maxArea_perResidue!$A$2:$A$21,0))),"")</f>
        <v/>
      </c>
      <c r="M154" t="str">
        <f>IF(AND($B156=M$1,areaSAS!$F154/(INDEX(maxArea_perResidue!$B$2:$B$21,MATCH($B156,maxArea_perResidue!$A$2:$A$21,0)))&gt;0),areaSAS!$F154/(INDEX(maxArea_perResidue!$B$2:$B$21,MATCH($B156,maxArea_perResidue!$A$2:$A$21,0))),"")</f>
        <v/>
      </c>
      <c r="N154" t="str">
        <f>IF(AND($B156=N$1,areaSAS!$F154/(INDEX(maxArea_perResidue!$B$2:$B$21,MATCH($B156,maxArea_perResidue!$A$2:$A$21,0)))&gt;0),areaSAS!$F154/(INDEX(maxArea_perResidue!$B$2:$B$21,MATCH($B156,maxArea_perResidue!$A$2:$A$21,0))),"")</f>
        <v/>
      </c>
      <c r="O154" t="str">
        <f>IF(AND($B156=O$1,areaSAS!$F154/(INDEX(maxArea_perResidue!$B$2:$B$21,MATCH($B156,maxArea_perResidue!$A$2:$A$21,0)))&gt;0),areaSAS!$F154/(INDEX(maxArea_perResidue!$B$2:$B$21,MATCH($B156,maxArea_perResidue!$A$2:$A$21,0))),"")</f>
        <v/>
      </c>
      <c r="P154" t="str">
        <f>IF(AND($B156=P$1,areaSAS!$F154/(INDEX(maxArea_perResidue!$B$2:$B$21,MATCH($B156,maxArea_perResidue!$A$2:$A$21,0)))&gt;0),areaSAS!$F154/(INDEX(maxArea_perResidue!$B$2:$B$21,MATCH($B156,maxArea_perResidue!$A$2:$A$21,0))),"")</f>
        <v/>
      </c>
      <c r="Q154" t="str">
        <f>IF(AND($B156=Q$1,areaSAS!$F154/(INDEX(maxArea_perResidue!$B$2:$B$21,MATCH($B156,maxArea_perResidue!$A$2:$A$21,0)))&gt;0),areaSAS!$F154/(INDEX(maxArea_perResidue!$B$2:$B$21,MATCH($B156,maxArea_perResidue!$A$2:$A$21,0))),"")</f>
        <v/>
      </c>
      <c r="R154" t="str">
        <f>IF(AND($B156=R$1,areaSAS!$F154/(INDEX(maxArea_perResidue!$B$2:$B$21,MATCH($B156,maxArea_perResidue!$A$2:$A$21,0)))&gt;0),areaSAS!$F154/(INDEX(maxArea_perResidue!$B$2:$B$21,MATCH($B156,maxArea_perResidue!$A$2:$A$21,0))),"")</f>
        <v/>
      </c>
      <c r="S154" t="str">
        <f>IF(AND($B156=S$1,areaSAS!$F154/(INDEX(maxArea_perResidue!$B$2:$B$21,MATCH($B156,maxArea_perResidue!$A$2:$A$21,0)))&gt;0),areaSAS!$F154/(INDEX(maxArea_perResidue!$B$2:$B$21,MATCH($B156,maxArea_perResidue!$A$2:$A$21,0))),"")</f>
        <v/>
      </c>
      <c r="T154" t="str">
        <f>IF(AND($B156=T$1,areaSAS!$F154/(INDEX(maxArea_perResidue!$B$2:$B$21,MATCH($B156,maxArea_perResidue!$A$2:$A$21,0)))&gt;0),areaSAS!$F154/(INDEX(maxArea_perResidue!$B$2:$B$21,MATCH($B156,maxArea_perResidue!$A$2:$A$21,0))),"")</f>
        <v/>
      </c>
      <c r="U154" t="str">
        <f>IF(AND($B156=U$1,areaSAS!$F154/(INDEX(maxArea_perResidue!$B$2:$B$21,MATCH($B156,maxArea_perResidue!$A$2:$A$21,0)))&gt;0),areaSAS!$F154/(INDEX(maxArea_perResidue!$B$2:$B$21,MATCH($B156,maxArea_perResidue!$A$2:$A$21,0))),"")</f>
        <v/>
      </c>
      <c r="V154" t="str">
        <f>IF(AND($B156=V$1,areaSAS!$F154/(INDEX(maxArea_perResidue!$B$2:$B$21,MATCH($B156,maxArea_perResidue!$A$2:$A$21,0)))&gt;0),areaSAS!$F154/(INDEX(maxArea_perResidue!$B$2:$B$21,MATCH($B156,maxArea_perResidue!$A$2:$A$21,0))),"")</f>
        <v/>
      </c>
      <c r="W154" t="str">
        <f>IF(AND($B156=W$1,areaSAS!$F154/(INDEX(maxArea_perResidue!$B$2:$B$21,MATCH($B156,maxArea_perResidue!$A$2:$A$21,0)))&gt;0),areaSAS!$F154/(INDEX(maxArea_perResidue!$B$2:$B$21,MATCH($B156,maxArea_perResidue!$A$2:$A$21,0))),"")</f>
        <v/>
      </c>
      <c r="X154" t="str">
        <f>IF(AND($B156=X$1,areaSAS!$F154/(INDEX(maxArea_perResidue!$B$2:$B$21,MATCH($B156,maxArea_perResidue!$A$2:$A$21,0)))&gt;0),areaSAS!$F154/(INDEX(maxArea_perResidue!$B$2:$B$21,MATCH($B156,maxArea_perResidue!$A$2:$A$21,0))),"")</f>
        <v/>
      </c>
      <c r="Y154" t="str">
        <f>IF(AND($B156=Y$1,areaSAS!$F154/(INDEX(maxArea_perResidue!$B$2:$B$21,MATCH($B156,maxArea_perResidue!$A$2:$A$21,0)))&gt;0),areaSAS!$F154/(INDEX(maxArea_perResidue!$B$2:$B$21,MATCH($B156,maxArea_perResidue!$A$2:$A$21,0))),"")</f>
        <v/>
      </c>
      <c r="Z154" t="str">
        <f>IF(AND($B156=Z$1,areaSAS!$F154/(INDEX(maxArea_perResidue!$B$2:$B$21,MATCH($B156,maxArea_perResidue!$A$2:$A$21,0)))&gt;0),areaSAS!$F154/(INDEX(maxArea_perResidue!$B$2:$B$21,MATCH($B156,maxArea_perResidue!$A$2:$A$21,0))),"")</f>
        <v/>
      </c>
      <c r="AA154" t="str">
        <f>IF(AND($B156=AA$1,areaSAS!$F154/(INDEX(maxArea_perResidue!$B$2:$B$21,MATCH($B156,maxArea_perResidue!$A$2:$A$21,0)))&gt;0),areaSAS!$F154/(INDEX(maxArea_perResidue!$B$2:$B$21,MATCH($B156,maxArea_perResidue!$A$2:$A$21,0))),"")</f>
        <v/>
      </c>
      <c r="AB154" t="str">
        <f>IF(AND($B156=AB$1,areaSAS!$F154/(INDEX(maxArea_perResidue!$B$2:$B$21,MATCH($B156,maxArea_perResidue!$A$2:$A$21,0)))&gt;0),areaSAS!$F154/(INDEX(maxArea_perResidue!$B$2:$B$21,MATCH($B156,maxArea_perResidue!$A$2:$A$21,0))),"")</f>
        <v/>
      </c>
      <c r="AC154" t="str">
        <f>IF(AND($B156=AC$1,areaSAS!$F154/(INDEX(maxArea_perResidue!$B$2:$B$21,MATCH($B156,maxArea_perResidue!$A$2:$A$21,0)))&gt;0),areaSAS!$F154/(INDEX(maxArea_perResidue!$B$2:$B$21,MATCH($B156,maxArea_perResidue!$A$2:$A$21,0))),"")</f>
        <v/>
      </c>
      <c r="AD154" t="str">
        <f>IF(AND($B156=AD$1,areaSAS!$F154/(INDEX(maxArea_perResidue!$B$2:$B$21,MATCH($B156,maxArea_perResidue!$A$2:$A$21,0)))&gt;0),areaSAS!$F154/(INDEX(maxArea_perResidue!$B$2:$B$21,MATCH($B156,maxArea_perResidue!$A$2:$A$21,0))),"")</f>
        <v/>
      </c>
      <c r="AE154" s="5" t="str">
        <f>IF(AND($B156=AE$1,areaSAS!$F154/(INDEX(maxArea_perResidue!$B$2:$B$21,MATCH($B156,maxArea_perResidue!$A$2:$A$21,0)))&gt;0),areaSAS!$F154/(INDEX(maxArea_perResidue!$B$2:$B$21,MATCH($B156,maxArea_perResidue!$A$2:$A$21,0))),"")</f>
        <v/>
      </c>
    </row>
    <row r="155" spans="1:31" x14ac:dyDescent="0.3">
      <c r="A155">
        <v>154</v>
      </c>
      <c r="B155" t="s">
        <v>544</v>
      </c>
      <c r="F155" s="1">
        <f t="shared" si="8"/>
        <v>0</v>
      </c>
      <c r="H155" s="2">
        <f t="shared" si="9"/>
        <v>0</v>
      </c>
      <c r="I155" s="2">
        <f t="shared" si="10"/>
        <v>0</v>
      </c>
      <c r="J155" s="2">
        <f t="shared" si="11"/>
        <v>14</v>
      </c>
      <c r="L155" t="str">
        <f>IF(AND($B157=L$1,areaSAS!$F155/(INDEX(maxArea_perResidue!$B$2:$B$21,MATCH($B157,maxArea_perResidue!$A$2:$A$21,0)))&gt;0),areaSAS!$F155/(INDEX(maxArea_perResidue!$B$2:$B$21,MATCH($B157,maxArea_perResidue!$A$2:$A$21,0))),"")</f>
        <v/>
      </c>
      <c r="M155" t="str">
        <f>IF(AND($B157=M$1,areaSAS!$F155/(INDEX(maxArea_perResidue!$B$2:$B$21,MATCH($B157,maxArea_perResidue!$A$2:$A$21,0)))&gt;0),areaSAS!$F155/(INDEX(maxArea_perResidue!$B$2:$B$21,MATCH($B157,maxArea_perResidue!$A$2:$A$21,0))),"")</f>
        <v/>
      </c>
      <c r="N155" t="str">
        <f>IF(AND($B157=N$1,areaSAS!$F155/(INDEX(maxArea_perResidue!$B$2:$B$21,MATCH($B157,maxArea_perResidue!$A$2:$A$21,0)))&gt;0),areaSAS!$F155/(INDEX(maxArea_perResidue!$B$2:$B$21,MATCH($B157,maxArea_perResidue!$A$2:$A$21,0))),"")</f>
        <v/>
      </c>
      <c r="O155" t="str">
        <f>IF(AND($B157=O$1,areaSAS!$F155/(INDEX(maxArea_perResidue!$B$2:$B$21,MATCH($B157,maxArea_perResidue!$A$2:$A$21,0)))&gt;0),areaSAS!$F155/(INDEX(maxArea_perResidue!$B$2:$B$21,MATCH($B157,maxArea_perResidue!$A$2:$A$21,0))),"")</f>
        <v/>
      </c>
      <c r="P155" t="str">
        <f>IF(AND($B157=P$1,areaSAS!$F155/(INDEX(maxArea_perResidue!$B$2:$B$21,MATCH($B157,maxArea_perResidue!$A$2:$A$21,0)))&gt;0),areaSAS!$F155/(INDEX(maxArea_perResidue!$B$2:$B$21,MATCH($B157,maxArea_perResidue!$A$2:$A$21,0))),"")</f>
        <v/>
      </c>
      <c r="Q155" t="str">
        <f>IF(AND($B157=Q$1,areaSAS!$F155/(INDEX(maxArea_perResidue!$B$2:$B$21,MATCH($B157,maxArea_perResidue!$A$2:$A$21,0)))&gt;0),areaSAS!$F155/(INDEX(maxArea_perResidue!$B$2:$B$21,MATCH($B157,maxArea_perResidue!$A$2:$A$21,0))),"")</f>
        <v/>
      </c>
      <c r="R155" t="str">
        <f>IF(AND($B157=R$1,areaSAS!$F155/(INDEX(maxArea_perResidue!$B$2:$B$21,MATCH($B157,maxArea_perResidue!$A$2:$A$21,0)))&gt;0),areaSAS!$F155/(INDEX(maxArea_perResidue!$B$2:$B$21,MATCH($B157,maxArea_perResidue!$A$2:$A$21,0))),"")</f>
        <v/>
      </c>
      <c r="S155" t="str">
        <f>IF(AND($B157=S$1,areaSAS!$F155/(INDEX(maxArea_perResidue!$B$2:$B$21,MATCH($B157,maxArea_perResidue!$A$2:$A$21,0)))&gt;0),areaSAS!$F155/(INDEX(maxArea_perResidue!$B$2:$B$21,MATCH($B157,maxArea_perResidue!$A$2:$A$21,0))),"")</f>
        <v/>
      </c>
      <c r="T155" t="str">
        <f>IF(AND($B157=T$1,areaSAS!$F155/(INDEX(maxArea_perResidue!$B$2:$B$21,MATCH($B157,maxArea_perResidue!$A$2:$A$21,0)))&gt;0),areaSAS!$F155/(INDEX(maxArea_perResidue!$B$2:$B$21,MATCH($B157,maxArea_perResidue!$A$2:$A$21,0))),"")</f>
        <v/>
      </c>
      <c r="U155" t="str">
        <f>IF(AND($B157=U$1,areaSAS!$F155/(INDEX(maxArea_perResidue!$B$2:$B$21,MATCH($B157,maxArea_perResidue!$A$2:$A$21,0)))&gt;0),areaSAS!$F155/(INDEX(maxArea_perResidue!$B$2:$B$21,MATCH($B157,maxArea_perResidue!$A$2:$A$21,0))),"")</f>
        <v/>
      </c>
      <c r="V155" t="str">
        <f>IF(AND($B157=V$1,areaSAS!$F155/(INDEX(maxArea_perResidue!$B$2:$B$21,MATCH($B157,maxArea_perResidue!$A$2:$A$21,0)))&gt;0),areaSAS!$F155/(INDEX(maxArea_perResidue!$B$2:$B$21,MATCH($B157,maxArea_perResidue!$A$2:$A$21,0))),"")</f>
        <v/>
      </c>
      <c r="W155" t="str">
        <f>IF(AND($B157=W$1,areaSAS!$F155/(INDEX(maxArea_perResidue!$B$2:$B$21,MATCH($B157,maxArea_perResidue!$A$2:$A$21,0)))&gt;0),areaSAS!$F155/(INDEX(maxArea_perResidue!$B$2:$B$21,MATCH($B157,maxArea_perResidue!$A$2:$A$21,0))),"")</f>
        <v/>
      </c>
      <c r="X155" t="str">
        <f>IF(AND($B157=X$1,areaSAS!$F155/(INDEX(maxArea_perResidue!$B$2:$B$21,MATCH($B157,maxArea_perResidue!$A$2:$A$21,0)))&gt;0),areaSAS!$F155/(INDEX(maxArea_perResidue!$B$2:$B$21,MATCH($B157,maxArea_perResidue!$A$2:$A$21,0))),"")</f>
        <v/>
      </c>
      <c r="Y155" t="str">
        <f>IF(AND($B157=Y$1,areaSAS!$F155/(INDEX(maxArea_perResidue!$B$2:$B$21,MATCH($B157,maxArea_perResidue!$A$2:$A$21,0)))&gt;0),areaSAS!$F155/(INDEX(maxArea_perResidue!$B$2:$B$21,MATCH($B157,maxArea_perResidue!$A$2:$A$21,0))),"")</f>
        <v/>
      </c>
      <c r="Z155" t="str">
        <f>IF(AND($B157=Z$1,areaSAS!$F155/(INDEX(maxArea_perResidue!$B$2:$B$21,MATCH($B157,maxArea_perResidue!$A$2:$A$21,0)))&gt;0),areaSAS!$F155/(INDEX(maxArea_perResidue!$B$2:$B$21,MATCH($B157,maxArea_perResidue!$A$2:$A$21,0))),"")</f>
        <v/>
      </c>
      <c r="AA155" t="str">
        <f>IF(AND($B157=AA$1,areaSAS!$F155/(INDEX(maxArea_perResidue!$B$2:$B$21,MATCH($B157,maxArea_perResidue!$A$2:$A$21,0)))&gt;0),areaSAS!$F155/(INDEX(maxArea_perResidue!$B$2:$B$21,MATCH($B157,maxArea_perResidue!$A$2:$A$21,0))),"")</f>
        <v/>
      </c>
      <c r="AB155" t="str">
        <f>IF(AND($B157=AB$1,areaSAS!$F155/(INDEX(maxArea_perResidue!$B$2:$B$21,MATCH($B157,maxArea_perResidue!$A$2:$A$21,0)))&gt;0),areaSAS!$F155/(INDEX(maxArea_perResidue!$B$2:$B$21,MATCH($B157,maxArea_perResidue!$A$2:$A$21,0))),"")</f>
        <v/>
      </c>
      <c r="AC155" t="str">
        <f>IF(AND($B157=AC$1,areaSAS!$F155/(INDEX(maxArea_perResidue!$B$2:$B$21,MATCH($B157,maxArea_perResidue!$A$2:$A$21,0)))&gt;0),areaSAS!$F155/(INDEX(maxArea_perResidue!$B$2:$B$21,MATCH($B157,maxArea_perResidue!$A$2:$A$21,0))),"")</f>
        <v/>
      </c>
      <c r="AD155" t="str">
        <f>IF(AND($B157=AD$1,areaSAS!$F155/(INDEX(maxArea_perResidue!$B$2:$B$21,MATCH($B157,maxArea_perResidue!$A$2:$A$21,0)))&gt;0),areaSAS!$F155/(INDEX(maxArea_perResidue!$B$2:$B$21,MATCH($B157,maxArea_perResidue!$A$2:$A$21,0))),"")</f>
        <v/>
      </c>
      <c r="AE155" s="5" t="str">
        <f>IF(AND($B157=AE$1,areaSAS!$F155/(INDEX(maxArea_perResidue!$B$2:$B$21,MATCH($B157,maxArea_perResidue!$A$2:$A$21,0)))&gt;0),areaSAS!$F155/(INDEX(maxArea_perResidue!$B$2:$B$21,MATCH($B157,maxArea_perResidue!$A$2:$A$21,0))),"")</f>
        <v/>
      </c>
    </row>
    <row r="156" spans="1:31" x14ac:dyDescent="0.3">
      <c r="A156">
        <v>155</v>
      </c>
      <c r="B156" t="s">
        <v>519</v>
      </c>
      <c r="C156" t="s">
        <v>152</v>
      </c>
      <c r="D156">
        <v>105.225911028683</v>
      </c>
      <c r="F156" s="1">
        <f t="shared" si="8"/>
        <v>105.225911028683</v>
      </c>
      <c r="H156" s="2">
        <f t="shared" si="9"/>
        <v>0.64171545378118822</v>
      </c>
      <c r="I156" s="2">
        <f t="shared" si="10"/>
        <v>1</v>
      </c>
      <c r="J156" s="2">
        <f t="shared" si="11"/>
        <v>15</v>
      </c>
      <c r="L156" t="str">
        <f>IF(AND($B158=L$1,areaSAS!$F156/(INDEX(maxArea_perResidue!$B$2:$B$21,MATCH($B158,maxArea_perResidue!$A$2:$A$21,0)))&gt;0),areaSAS!$F156/(INDEX(maxArea_perResidue!$B$2:$B$21,MATCH($B158,maxArea_perResidue!$A$2:$A$21,0))),"")</f>
        <v/>
      </c>
      <c r="M156" t="str">
        <f>IF(AND($B158=M$1,areaSAS!$F156/(INDEX(maxArea_perResidue!$B$2:$B$21,MATCH($B158,maxArea_perResidue!$A$2:$A$21,0)))&gt;0),areaSAS!$F156/(INDEX(maxArea_perResidue!$B$2:$B$21,MATCH($B158,maxArea_perResidue!$A$2:$A$21,0))),"")</f>
        <v/>
      </c>
      <c r="N156" t="str">
        <f>IF(AND($B158=N$1,areaSAS!$F156/(INDEX(maxArea_perResidue!$B$2:$B$21,MATCH($B158,maxArea_perResidue!$A$2:$A$21,0)))&gt;0),areaSAS!$F156/(INDEX(maxArea_perResidue!$B$2:$B$21,MATCH($B158,maxArea_perResidue!$A$2:$A$21,0))),"")</f>
        <v/>
      </c>
      <c r="O156">
        <f>IF(AND($B158=O$1,areaSAS!$F156/(INDEX(maxArea_perResidue!$B$2:$B$21,MATCH($B158,maxArea_perResidue!$A$2:$A$21,0)))&gt;0),areaSAS!$F156/(INDEX(maxArea_perResidue!$B$2:$B$21,MATCH($B158,maxArea_perResidue!$A$2:$A$21,0))),"")</f>
        <v>0.56270540657049728</v>
      </c>
      <c r="P156" t="str">
        <f>IF(AND($B158=P$1,areaSAS!$F156/(INDEX(maxArea_perResidue!$B$2:$B$21,MATCH($B158,maxArea_perResidue!$A$2:$A$21,0)))&gt;0),areaSAS!$F156/(INDEX(maxArea_perResidue!$B$2:$B$21,MATCH($B158,maxArea_perResidue!$A$2:$A$21,0))),"")</f>
        <v/>
      </c>
      <c r="Q156" t="str">
        <f>IF(AND($B158=Q$1,areaSAS!$F156/(INDEX(maxArea_perResidue!$B$2:$B$21,MATCH($B158,maxArea_perResidue!$A$2:$A$21,0)))&gt;0),areaSAS!$F156/(INDEX(maxArea_perResidue!$B$2:$B$21,MATCH($B158,maxArea_perResidue!$A$2:$A$21,0))),"")</f>
        <v/>
      </c>
      <c r="R156" t="str">
        <f>IF(AND($B158=R$1,areaSAS!$F156/(INDEX(maxArea_perResidue!$B$2:$B$21,MATCH($B158,maxArea_perResidue!$A$2:$A$21,0)))&gt;0),areaSAS!$F156/(INDEX(maxArea_perResidue!$B$2:$B$21,MATCH($B158,maxArea_perResidue!$A$2:$A$21,0))),"")</f>
        <v/>
      </c>
      <c r="S156" t="str">
        <f>IF(AND($B158=S$1,areaSAS!$F156/(INDEX(maxArea_perResidue!$B$2:$B$21,MATCH($B158,maxArea_perResidue!$A$2:$A$21,0)))&gt;0),areaSAS!$F156/(INDEX(maxArea_perResidue!$B$2:$B$21,MATCH($B158,maxArea_perResidue!$A$2:$A$21,0))),"")</f>
        <v/>
      </c>
      <c r="T156" t="str">
        <f>IF(AND($B158=T$1,areaSAS!$F156/(INDEX(maxArea_perResidue!$B$2:$B$21,MATCH($B158,maxArea_perResidue!$A$2:$A$21,0)))&gt;0),areaSAS!$F156/(INDEX(maxArea_perResidue!$B$2:$B$21,MATCH($B158,maxArea_perResidue!$A$2:$A$21,0))),"")</f>
        <v/>
      </c>
      <c r="U156" t="str">
        <f>IF(AND($B158=U$1,areaSAS!$F156/(INDEX(maxArea_perResidue!$B$2:$B$21,MATCH($B158,maxArea_perResidue!$A$2:$A$21,0)))&gt;0),areaSAS!$F156/(INDEX(maxArea_perResidue!$B$2:$B$21,MATCH($B158,maxArea_perResidue!$A$2:$A$21,0))),"")</f>
        <v/>
      </c>
      <c r="V156" t="str">
        <f>IF(AND($B158=V$1,areaSAS!$F156/(INDEX(maxArea_perResidue!$B$2:$B$21,MATCH($B158,maxArea_perResidue!$A$2:$A$21,0)))&gt;0),areaSAS!$F156/(INDEX(maxArea_perResidue!$B$2:$B$21,MATCH($B158,maxArea_perResidue!$A$2:$A$21,0))),"")</f>
        <v/>
      </c>
      <c r="W156" t="str">
        <f>IF(AND($B158=W$1,areaSAS!$F156/(INDEX(maxArea_perResidue!$B$2:$B$21,MATCH($B158,maxArea_perResidue!$A$2:$A$21,0)))&gt;0),areaSAS!$F156/(INDEX(maxArea_perResidue!$B$2:$B$21,MATCH($B158,maxArea_perResidue!$A$2:$A$21,0))),"")</f>
        <v/>
      </c>
      <c r="X156" t="str">
        <f>IF(AND($B158=X$1,areaSAS!$F156/(INDEX(maxArea_perResidue!$B$2:$B$21,MATCH($B158,maxArea_perResidue!$A$2:$A$21,0)))&gt;0),areaSAS!$F156/(INDEX(maxArea_perResidue!$B$2:$B$21,MATCH($B158,maxArea_perResidue!$A$2:$A$21,0))),"")</f>
        <v/>
      </c>
      <c r="Y156" t="str">
        <f>IF(AND($B158=Y$1,areaSAS!$F156/(INDEX(maxArea_perResidue!$B$2:$B$21,MATCH($B158,maxArea_perResidue!$A$2:$A$21,0)))&gt;0),areaSAS!$F156/(INDEX(maxArea_perResidue!$B$2:$B$21,MATCH($B158,maxArea_perResidue!$A$2:$A$21,0))),"")</f>
        <v/>
      </c>
      <c r="Z156" t="str">
        <f>IF(AND($B158=Z$1,areaSAS!$F156/(INDEX(maxArea_perResidue!$B$2:$B$21,MATCH($B158,maxArea_perResidue!$A$2:$A$21,0)))&gt;0),areaSAS!$F156/(INDEX(maxArea_perResidue!$B$2:$B$21,MATCH($B158,maxArea_perResidue!$A$2:$A$21,0))),"")</f>
        <v/>
      </c>
      <c r="AA156" t="str">
        <f>IF(AND($B158=AA$1,areaSAS!$F156/(INDEX(maxArea_perResidue!$B$2:$B$21,MATCH($B158,maxArea_perResidue!$A$2:$A$21,0)))&gt;0),areaSAS!$F156/(INDEX(maxArea_perResidue!$B$2:$B$21,MATCH($B158,maxArea_perResidue!$A$2:$A$21,0))),"")</f>
        <v/>
      </c>
      <c r="AB156" t="str">
        <f>IF(AND($B158=AB$1,areaSAS!$F156/(INDEX(maxArea_perResidue!$B$2:$B$21,MATCH($B158,maxArea_perResidue!$A$2:$A$21,0)))&gt;0),areaSAS!$F156/(INDEX(maxArea_perResidue!$B$2:$B$21,MATCH($B158,maxArea_perResidue!$A$2:$A$21,0))),"")</f>
        <v/>
      </c>
      <c r="AC156" t="str">
        <f>IF(AND($B158=AC$1,areaSAS!$F156/(INDEX(maxArea_perResidue!$B$2:$B$21,MATCH($B158,maxArea_perResidue!$A$2:$A$21,0)))&gt;0),areaSAS!$F156/(INDEX(maxArea_perResidue!$B$2:$B$21,MATCH($B158,maxArea_perResidue!$A$2:$A$21,0))),"")</f>
        <v/>
      </c>
      <c r="AD156" t="str">
        <f>IF(AND($B158=AD$1,areaSAS!$F156/(INDEX(maxArea_perResidue!$B$2:$B$21,MATCH($B158,maxArea_perResidue!$A$2:$A$21,0)))&gt;0),areaSAS!$F156/(INDEX(maxArea_perResidue!$B$2:$B$21,MATCH($B158,maxArea_perResidue!$A$2:$A$21,0))),"")</f>
        <v/>
      </c>
      <c r="AE156" s="5" t="str">
        <f>IF(AND($B158=AE$1,areaSAS!$F156/(INDEX(maxArea_perResidue!$B$2:$B$21,MATCH($B158,maxArea_perResidue!$A$2:$A$21,0)))&gt;0),areaSAS!$F156/(INDEX(maxArea_perResidue!$B$2:$B$21,MATCH($B158,maxArea_perResidue!$A$2:$A$21,0))),"")</f>
        <v/>
      </c>
    </row>
    <row r="157" spans="1:31" x14ac:dyDescent="0.3">
      <c r="A157">
        <v>156</v>
      </c>
      <c r="B157" t="s">
        <v>521</v>
      </c>
      <c r="C157" t="s">
        <v>153</v>
      </c>
      <c r="D157">
        <v>72.468386411666799</v>
      </c>
      <c r="F157" s="1">
        <f t="shared" si="8"/>
        <v>72.468386411666799</v>
      </c>
      <c r="H157" s="2">
        <f t="shared" si="9"/>
        <v>0.44194517316440191</v>
      </c>
      <c r="I157" s="2">
        <f t="shared" si="10"/>
        <v>1</v>
      </c>
      <c r="J157" s="2">
        <f t="shared" si="11"/>
        <v>15</v>
      </c>
      <c r="L157" t="str">
        <f>IF(AND($B159=L$1,areaSAS!$F157/(INDEX(maxArea_perResidue!$B$2:$B$21,MATCH($B159,maxArea_perResidue!$A$2:$A$21,0)))&gt;0),areaSAS!$F157/(INDEX(maxArea_perResidue!$B$2:$B$21,MATCH($B159,maxArea_perResidue!$A$2:$A$21,0))),"")</f>
        <v/>
      </c>
      <c r="M157" t="str">
        <f>IF(AND($B159=M$1,areaSAS!$F157/(INDEX(maxArea_perResidue!$B$2:$B$21,MATCH($B159,maxArea_perResidue!$A$2:$A$21,0)))&gt;0),areaSAS!$F157/(INDEX(maxArea_perResidue!$B$2:$B$21,MATCH($B159,maxArea_perResidue!$A$2:$A$21,0))),"")</f>
        <v/>
      </c>
      <c r="N157" t="str">
        <f>IF(AND($B159=N$1,areaSAS!$F157/(INDEX(maxArea_perResidue!$B$2:$B$21,MATCH($B159,maxArea_perResidue!$A$2:$A$21,0)))&gt;0),areaSAS!$F157/(INDEX(maxArea_perResidue!$B$2:$B$21,MATCH($B159,maxArea_perResidue!$A$2:$A$21,0))),"")</f>
        <v/>
      </c>
      <c r="O157" t="str">
        <f>IF(AND($B159=O$1,areaSAS!$F157/(INDEX(maxArea_perResidue!$B$2:$B$21,MATCH($B159,maxArea_perResidue!$A$2:$A$21,0)))&gt;0),areaSAS!$F157/(INDEX(maxArea_perResidue!$B$2:$B$21,MATCH($B159,maxArea_perResidue!$A$2:$A$21,0))),"")</f>
        <v/>
      </c>
      <c r="P157" t="str">
        <f>IF(AND($B159=P$1,areaSAS!$F157/(INDEX(maxArea_perResidue!$B$2:$B$21,MATCH($B159,maxArea_perResidue!$A$2:$A$21,0)))&gt;0),areaSAS!$F157/(INDEX(maxArea_perResidue!$B$2:$B$21,MATCH($B159,maxArea_perResidue!$A$2:$A$21,0))),"")</f>
        <v/>
      </c>
      <c r="Q157" t="str">
        <f>IF(AND($B159=Q$1,areaSAS!$F157/(INDEX(maxArea_perResidue!$B$2:$B$21,MATCH($B159,maxArea_perResidue!$A$2:$A$21,0)))&gt;0),areaSAS!$F157/(INDEX(maxArea_perResidue!$B$2:$B$21,MATCH($B159,maxArea_perResidue!$A$2:$A$21,0))),"")</f>
        <v/>
      </c>
      <c r="R157" t="str">
        <f>IF(AND($B159=R$1,areaSAS!$F157/(INDEX(maxArea_perResidue!$B$2:$B$21,MATCH($B159,maxArea_perResidue!$A$2:$A$21,0)))&gt;0),areaSAS!$F157/(INDEX(maxArea_perResidue!$B$2:$B$21,MATCH($B159,maxArea_perResidue!$A$2:$A$21,0))),"")</f>
        <v/>
      </c>
      <c r="S157" t="str">
        <f>IF(AND($B159=S$1,areaSAS!$F157/(INDEX(maxArea_perResidue!$B$2:$B$21,MATCH($B159,maxArea_perResidue!$A$2:$A$21,0)))&gt;0),areaSAS!$F157/(INDEX(maxArea_perResidue!$B$2:$B$21,MATCH($B159,maxArea_perResidue!$A$2:$A$21,0))),"")</f>
        <v/>
      </c>
      <c r="T157" t="str">
        <f>IF(AND($B159=T$1,areaSAS!$F157/(INDEX(maxArea_perResidue!$B$2:$B$21,MATCH($B159,maxArea_perResidue!$A$2:$A$21,0)))&gt;0),areaSAS!$F157/(INDEX(maxArea_perResidue!$B$2:$B$21,MATCH($B159,maxArea_perResidue!$A$2:$A$21,0))),"")</f>
        <v/>
      </c>
      <c r="U157" t="str">
        <f>IF(AND($B159=U$1,areaSAS!$F157/(INDEX(maxArea_perResidue!$B$2:$B$21,MATCH($B159,maxArea_perResidue!$A$2:$A$21,0)))&gt;0),areaSAS!$F157/(INDEX(maxArea_perResidue!$B$2:$B$21,MATCH($B159,maxArea_perResidue!$A$2:$A$21,0))),"")</f>
        <v/>
      </c>
      <c r="V157">
        <f>IF(AND($B159=V$1,areaSAS!$F157/(INDEX(maxArea_perResidue!$B$2:$B$21,MATCH($B159,maxArea_perResidue!$A$2:$A$21,0)))&gt;0),areaSAS!$F157/(INDEX(maxArea_perResidue!$B$2:$B$21,MATCH($B159,maxArea_perResidue!$A$2:$A$21,0))),"")</f>
        <v>0.44459132767893744</v>
      </c>
      <c r="W157" t="str">
        <f>IF(AND($B159=W$1,areaSAS!$F157/(INDEX(maxArea_perResidue!$B$2:$B$21,MATCH($B159,maxArea_perResidue!$A$2:$A$21,0)))&gt;0),areaSAS!$F157/(INDEX(maxArea_perResidue!$B$2:$B$21,MATCH($B159,maxArea_perResidue!$A$2:$A$21,0))),"")</f>
        <v/>
      </c>
      <c r="X157" t="str">
        <f>IF(AND($B159=X$1,areaSAS!$F157/(INDEX(maxArea_perResidue!$B$2:$B$21,MATCH($B159,maxArea_perResidue!$A$2:$A$21,0)))&gt;0),areaSAS!$F157/(INDEX(maxArea_perResidue!$B$2:$B$21,MATCH($B159,maxArea_perResidue!$A$2:$A$21,0))),"")</f>
        <v/>
      </c>
      <c r="Y157" t="str">
        <f>IF(AND($B159=Y$1,areaSAS!$F157/(INDEX(maxArea_perResidue!$B$2:$B$21,MATCH($B159,maxArea_perResidue!$A$2:$A$21,0)))&gt;0),areaSAS!$F157/(INDEX(maxArea_perResidue!$B$2:$B$21,MATCH($B159,maxArea_perResidue!$A$2:$A$21,0))),"")</f>
        <v/>
      </c>
      <c r="Z157" t="str">
        <f>IF(AND($B159=Z$1,areaSAS!$F157/(INDEX(maxArea_perResidue!$B$2:$B$21,MATCH($B159,maxArea_perResidue!$A$2:$A$21,0)))&gt;0),areaSAS!$F157/(INDEX(maxArea_perResidue!$B$2:$B$21,MATCH($B159,maxArea_perResidue!$A$2:$A$21,0))),"")</f>
        <v/>
      </c>
      <c r="AA157" t="str">
        <f>IF(AND($B159=AA$1,areaSAS!$F157/(INDEX(maxArea_perResidue!$B$2:$B$21,MATCH($B159,maxArea_perResidue!$A$2:$A$21,0)))&gt;0),areaSAS!$F157/(INDEX(maxArea_perResidue!$B$2:$B$21,MATCH($B159,maxArea_perResidue!$A$2:$A$21,0))),"")</f>
        <v/>
      </c>
      <c r="AB157" t="str">
        <f>IF(AND($B159=AB$1,areaSAS!$F157/(INDEX(maxArea_perResidue!$B$2:$B$21,MATCH($B159,maxArea_perResidue!$A$2:$A$21,0)))&gt;0),areaSAS!$F157/(INDEX(maxArea_perResidue!$B$2:$B$21,MATCH($B159,maxArea_perResidue!$A$2:$A$21,0))),"")</f>
        <v/>
      </c>
      <c r="AC157" t="str">
        <f>IF(AND($B159=AC$1,areaSAS!$F157/(INDEX(maxArea_perResidue!$B$2:$B$21,MATCH($B159,maxArea_perResidue!$A$2:$A$21,0)))&gt;0),areaSAS!$F157/(INDEX(maxArea_perResidue!$B$2:$B$21,MATCH($B159,maxArea_perResidue!$A$2:$A$21,0))),"")</f>
        <v/>
      </c>
      <c r="AD157" t="str">
        <f>IF(AND($B159=AD$1,areaSAS!$F157/(INDEX(maxArea_perResidue!$B$2:$B$21,MATCH($B159,maxArea_perResidue!$A$2:$A$21,0)))&gt;0),areaSAS!$F157/(INDEX(maxArea_perResidue!$B$2:$B$21,MATCH($B159,maxArea_perResidue!$A$2:$A$21,0))),"")</f>
        <v/>
      </c>
      <c r="AE157" s="5" t="str">
        <f>IF(AND($B159=AE$1,areaSAS!$F157/(INDEX(maxArea_perResidue!$B$2:$B$21,MATCH($B159,maxArea_perResidue!$A$2:$A$21,0)))&gt;0),areaSAS!$F157/(INDEX(maxArea_perResidue!$B$2:$B$21,MATCH($B159,maxArea_perResidue!$A$2:$A$21,0))),"")</f>
        <v/>
      </c>
    </row>
    <row r="158" spans="1:31" x14ac:dyDescent="0.3">
      <c r="A158">
        <v>157</v>
      </c>
      <c r="B158" t="s">
        <v>522</v>
      </c>
      <c r="C158" t="s">
        <v>154</v>
      </c>
      <c r="D158">
        <v>74.572246253490405</v>
      </c>
      <c r="F158" s="1">
        <f t="shared" si="8"/>
        <v>74.572246253490405</v>
      </c>
      <c r="H158" s="2">
        <f t="shared" si="9"/>
        <v>0.45477546714702982</v>
      </c>
      <c r="I158" s="2">
        <f t="shared" si="10"/>
        <v>1</v>
      </c>
      <c r="J158" s="2">
        <f t="shared" si="11"/>
        <v>14</v>
      </c>
      <c r="L158" t="str">
        <f>IF(AND($B160=L$1,areaSAS!$F158/(INDEX(maxArea_perResidue!$B$2:$B$21,MATCH($B160,maxArea_perResidue!$A$2:$A$21,0)))&gt;0),areaSAS!$F158/(INDEX(maxArea_perResidue!$B$2:$B$21,MATCH($B160,maxArea_perResidue!$A$2:$A$21,0))),"")</f>
        <v/>
      </c>
      <c r="M158" t="str">
        <f>IF(AND($B160=M$1,areaSAS!$F158/(INDEX(maxArea_perResidue!$B$2:$B$21,MATCH($B160,maxArea_perResidue!$A$2:$A$21,0)))&gt;0),areaSAS!$F158/(INDEX(maxArea_perResidue!$B$2:$B$21,MATCH($B160,maxArea_perResidue!$A$2:$A$21,0))),"")</f>
        <v/>
      </c>
      <c r="N158" t="str">
        <f>IF(AND($B160=N$1,areaSAS!$F158/(INDEX(maxArea_perResidue!$B$2:$B$21,MATCH($B160,maxArea_perResidue!$A$2:$A$21,0)))&gt;0),areaSAS!$F158/(INDEX(maxArea_perResidue!$B$2:$B$21,MATCH($B160,maxArea_perResidue!$A$2:$A$21,0))),"")</f>
        <v/>
      </c>
      <c r="O158" t="str">
        <f>IF(AND($B160=O$1,areaSAS!$F158/(INDEX(maxArea_perResidue!$B$2:$B$21,MATCH($B160,maxArea_perResidue!$A$2:$A$21,0)))&gt;0),areaSAS!$F158/(INDEX(maxArea_perResidue!$B$2:$B$21,MATCH($B160,maxArea_perResidue!$A$2:$A$21,0))),"")</f>
        <v/>
      </c>
      <c r="P158" t="str">
        <f>IF(AND($B160=P$1,areaSAS!$F158/(INDEX(maxArea_perResidue!$B$2:$B$21,MATCH($B160,maxArea_perResidue!$A$2:$A$21,0)))&gt;0),areaSAS!$F158/(INDEX(maxArea_perResidue!$B$2:$B$21,MATCH($B160,maxArea_perResidue!$A$2:$A$21,0))),"")</f>
        <v/>
      </c>
      <c r="Q158" t="str">
        <f>IF(AND($B160=Q$1,areaSAS!$F158/(INDEX(maxArea_perResidue!$B$2:$B$21,MATCH($B160,maxArea_perResidue!$A$2:$A$21,0)))&gt;0),areaSAS!$F158/(INDEX(maxArea_perResidue!$B$2:$B$21,MATCH($B160,maxArea_perResidue!$A$2:$A$21,0))),"")</f>
        <v/>
      </c>
      <c r="R158" t="str">
        <f>IF(AND($B160=R$1,areaSAS!$F158/(INDEX(maxArea_perResidue!$B$2:$B$21,MATCH($B160,maxArea_perResidue!$A$2:$A$21,0)))&gt;0),areaSAS!$F158/(INDEX(maxArea_perResidue!$B$2:$B$21,MATCH($B160,maxArea_perResidue!$A$2:$A$21,0))),"")</f>
        <v/>
      </c>
      <c r="S158" t="str">
        <f>IF(AND($B160=S$1,areaSAS!$F158/(INDEX(maxArea_perResidue!$B$2:$B$21,MATCH($B160,maxArea_perResidue!$A$2:$A$21,0)))&gt;0),areaSAS!$F158/(INDEX(maxArea_perResidue!$B$2:$B$21,MATCH($B160,maxArea_perResidue!$A$2:$A$21,0))),"")</f>
        <v/>
      </c>
      <c r="T158" t="str">
        <f>IF(AND($B160=T$1,areaSAS!$F158/(INDEX(maxArea_perResidue!$B$2:$B$21,MATCH($B160,maxArea_perResidue!$A$2:$A$21,0)))&gt;0),areaSAS!$F158/(INDEX(maxArea_perResidue!$B$2:$B$21,MATCH($B160,maxArea_perResidue!$A$2:$A$21,0))),"")</f>
        <v/>
      </c>
      <c r="U158" t="str">
        <f>IF(AND($B160=U$1,areaSAS!$F158/(INDEX(maxArea_perResidue!$B$2:$B$21,MATCH($B160,maxArea_perResidue!$A$2:$A$21,0)))&gt;0),areaSAS!$F158/(INDEX(maxArea_perResidue!$B$2:$B$21,MATCH($B160,maxArea_perResidue!$A$2:$A$21,0))),"")</f>
        <v/>
      </c>
      <c r="V158" t="str">
        <f>IF(AND($B160=V$1,areaSAS!$F158/(INDEX(maxArea_perResidue!$B$2:$B$21,MATCH($B160,maxArea_perResidue!$A$2:$A$21,0)))&gt;0),areaSAS!$F158/(INDEX(maxArea_perResidue!$B$2:$B$21,MATCH($B160,maxArea_perResidue!$A$2:$A$21,0))),"")</f>
        <v/>
      </c>
      <c r="W158" t="str">
        <f>IF(AND($B160=W$1,areaSAS!$F158/(INDEX(maxArea_perResidue!$B$2:$B$21,MATCH($B160,maxArea_perResidue!$A$2:$A$21,0)))&gt;0),areaSAS!$F158/(INDEX(maxArea_perResidue!$B$2:$B$21,MATCH($B160,maxArea_perResidue!$A$2:$A$21,0))),"")</f>
        <v/>
      </c>
      <c r="X158">
        <f>IF(AND($B160=X$1,areaSAS!$F158/(INDEX(maxArea_perResidue!$B$2:$B$21,MATCH($B160,maxArea_perResidue!$A$2:$A$21,0)))&gt;0),areaSAS!$F158/(INDEX(maxArea_perResidue!$B$2:$B$21,MATCH($B160,maxArea_perResidue!$A$2:$A$21,0))),"")</f>
        <v>0.7687860438504166</v>
      </c>
      <c r="Y158" t="str">
        <f>IF(AND($B160=Y$1,areaSAS!$F158/(INDEX(maxArea_perResidue!$B$2:$B$21,MATCH($B160,maxArea_perResidue!$A$2:$A$21,0)))&gt;0),areaSAS!$F158/(INDEX(maxArea_perResidue!$B$2:$B$21,MATCH($B160,maxArea_perResidue!$A$2:$A$21,0))),"")</f>
        <v/>
      </c>
      <c r="Z158" t="str">
        <f>IF(AND($B160=Z$1,areaSAS!$F158/(INDEX(maxArea_perResidue!$B$2:$B$21,MATCH($B160,maxArea_perResidue!$A$2:$A$21,0)))&gt;0),areaSAS!$F158/(INDEX(maxArea_perResidue!$B$2:$B$21,MATCH($B160,maxArea_perResidue!$A$2:$A$21,0))),"")</f>
        <v/>
      </c>
      <c r="AA158" t="str">
        <f>IF(AND($B160=AA$1,areaSAS!$F158/(INDEX(maxArea_perResidue!$B$2:$B$21,MATCH($B160,maxArea_perResidue!$A$2:$A$21,0)))&gt;0),areaSAS!$F158/(INDEX(maxArea_perResidue!$B$2:$B$21,MATCH($B160,maxArea_perResidue!$A$2:$A$21,0))),"")</f>
        <v/>
      </c>
      <c r="AB158" t="str">
        <f>IF(AND($B160=AB$1,areaSAS!$F158/(INDEX(maxArea_perResidue!$B$2:$B$21,MATCH($B160,maxArea_perResidue!$A$2:$A$21,0)))&gt;0),areaSAS!$F158/(INDEX(maxArea_perResidue!$B$2:$B$21,MATCH($B160,maxArea_perResidue!$A$2:$A$21,0))),"")</f>
        <v/>
      </c>
      <c r="AC158" t="str">
        <f>IF(AND($B160=AC$1,areaSAS!$F158/(INDEX(maxArea_perResidue!$B$2:$B$21,MATCH($B160,maxArea_perResidue!$A$2:$A$21,0)))&gt;0),areaSAS!$F158/(INDEX(maxArea_perResidue!$B$2:$B$21,MATCH($B160,maxArea_perResidue!$A$2:$A$21,0))),"")</f>
        <v/>
      </c>
      <c r="AD158" t="str">
        <f>IF(AND($B160=AD$1,areaSAS!$F158/(INDEX(maxArea_perResidue!$B$2:$B$21,MATCH($B160,maxArea_perResidue!$A$2:$A$21,0)))&gt;0),areaSAS!$F158/(INDEX(maxArea_perResidue!$B$2:$B$21,MATCH($B160,maxArea_perResidue!$A$2:$A$21,0))),"")</f>
        <v/>
      </c>
      <c r="AE158" s="5" t="str">
        <f>IF(AND($B160=AE$1,areaSAS!$F158/(INDEX(maxArea_perResidue!$B$2:$B$21,MATCH($B160,maxArea_perResidue!$A$2:$A$21,0)))&gt;0),areaSAS!$F158/(INDEX(maxArea_perResidue!$B$2:$B$21,MATCH($B160,maxArea_perResidue!$A$2:$A$21,0))),"")</f>
        <v/>
      </c>
    </row>
    <row r="159" spans="1:31" x14ac:dyDescent="0.3">
      <c r="A159">
        <v>158</v>
      </c>
      <c r="B159" t="s">
        <v>526</v>
      </c>
      <c r="C159" t="s">
        <v>155</v>
      </c>
      <c r="D159">
        <v>100.42399299144699</v>
      </c>
      <c r="F159" s="1">
        <f t="shared" si="8"/>
        <v>100.42399299144699</v>
      </c>
      <c r="H159" s="2">
        <f t="shared" si="9"/>
        <v>0.61243117406186121</v>
      </c>
      <c r="I159" s="2">
        <f t="shared" si="10"/>
        <v>1</v>
      </c>
      <c r="J159" s="2">
        <f t="shared" si="11"/>
        <v>14</v>
      </c>
      <c r="L159" t="str">
        <f>IF(AND($B161=L$1,areaSAS!$F159/(INDEX(maxArea_perResidue!$B$2:$B$21,MATCH($B161,maxArea_perResidue!$A$2:$A$21,0)))&gt;0),areaSAS!$F159/(INDEX(maxArea_perResidue!$B$2:$B$21,MATCH($B161,maxArea_perResidue!$A$2:$A$21,0))),"")</f>
        <v/>
      </c>
      <c r="M159" t="str">
        <f>IF(AND($B161=M$1,areaSAS!$F159/(INDEX(maxArea_perResidue!$B$2:$B$21,MATCH($B161,maxArea_perResidue!$A$2:$A$21,0)))&gt;0),areaSAS!$F159/(INDEX(maxArea_perResidue!$B$2:$B$21,MATCH($B161,maxArea_perResidue!$A$2:$A$21,0))),"")</f>
        <v/>
      </c>
      <c r="N159" t="str">
        <f>IF(AND($B161=N$1,areaSAS!$F159/(INDEX(maxArea_perResidue!$B$2:$B$21,MATCH($B161,maxArea_perResidue!$A$2:$A$21,0)))&gt;0),areaSAS!$F159/(INDEX(maxArea_perResidue!$B$2:$B$21,MATCH($B161,maxArea_perResidue!$A$2:$A$21,0))),"")</f>
        <v/>
      </c>
      <c r="O159" t="str">
        <f>IF(AND($B161=O$1,areaSAS!$F159/(INDEX(maxArea_perResidue!$B$2:$B$21,MATCH($B161,maxArea_perResidue!$A$2:$A$21,0)))&gt;0),areaSAS!$F159/(INDEX(maxArea_perResidue!$B$2:$B$21,MATCH($B161,maxArea_perResidue!$A$2:$A$21,0))),"")</f>
        <v/>
      </c>
      <c r="P159" t="str">
        <f>IF(AND($B161=P$1,areaSAS!$F159/(INDEX(maxArea_perResidue!$B$2:$B$21,MATCH($B161,maxArea_perResidue!$A$2:$A$21,0)))&gt;0),areaSAS!$F159/(INDEX(maxArea_perResidue!$B$2:$B$21,MATCH($B161,maxArea_perResidue!$A$2:$A$21,0))),"")</f>
        <v/>
      </c>
      <c r="Q159" t="str">
        <f>IF(AND($B161=Q$1,areaSAS!$F159/(INDEX(maxArea_perResidue!$B$2:$B$21,MATCH($B161,maxArea_perResidue!$A$2:$A$21,0)))&gt;0),areaSAS!$F159/(INDEX(maxArea_perResidue!$B$2:$B$21,MATCH($B161,maxArea_perResidue!$A$2:$A$21,0))),"")</f>
        <v/>
      </c>
      <c r="R159">
        <f>IF(AND($B161=R$1,areaSAS!$F159/(INDEX(maxArea_perResidue!$B$2:$B$21,MATCH($B161,maxArea_perResidue!$A$2:$A$21,0)))&gt;0),areaSAS!$F159/(INDEX(maxArea_perResidue!$B$2:$B$21,MATCH($B161,maxArea_perResidue!$A$2:$A$21,0))),"")</f>
        <v>0.46492589347892127</v>
      </c>
      <c r="S159" t="str">
        <f>IF(AND($B161=S$1,areaSAS!$F159/(INDEX(maxArea_perResidue!$B$2:$B$21,MATCH($B161,maxArea_perResidue!$A$2:$A$21,0)))&gt;0),areaSAS!$F159/(INDEX(maxArea_perResidue!$B$2:$B$21,MATCH($B161,maxArea_perResidue!$A$2:$A$21,0))),"")</f>
        <v/>
      </c>
      <c r="T159" t="str">
        <f>IF(AND($B161=T$1,areaSAS!$F159/(INDEX(maxArea_perResidue!$B$2:$B$21,MATCH($B161,maxArea_perResidue!$A$2:$A$21,0)))&gt;0),areaSAS!$F159/(INDEX(maxArea_perResidue!$B$2:$B$21,MATCH($B161,maxArea_perResidue!$A$2:$A$21,0))),"")</f>
        <v/>
      </c>
      <c r="U159" t="str">
        <f>IF(AND($B161=U$1,areaSAS!$F159/(INDEX(maxArea_perResidue!$B$2:$B$21,MATCH($B161,maxArea_perResidue!$A$2:$A$21,0)))&gt;0),areaSAS!$F159/(INDEX(maxArea_perResidue!$B$2:$B$21,MATCH($B161,maxArea_perResidue!$A$2:$A$21,0))),"")</f>
        <v/>
      </c>
      <c r="V159" t="str">
        <f>IF(AND($B161=V$1,areaSAS!$F159/(INDEX(maxArea_perResidue!$B$2:$B$21,MATCH($B161,maxArea_perResidue!$A$2:$A$21,0)))&gt;0),areaSAS!$F159/(INDEX(maxArea_perResidue!$B$2:$B$21,MATCH($B161,maxArea_perResidue!$A$2:$A$21,0))),"")</f>
        <v/>
      </c>
      <c r="W159" t="str">
        <f>IF(AND($B161=W$1,areaSAS!$F159/(INDEX(maxArea_perResidue!$B$2:$B$21,MATCH($B161,maxArea_perResidue!$A$2:$A$21,0)))&gt;0),areaSAS!$F159/(INDEX(maxArea_perResidue!$B$2:$B$21,MATCH($B161,maxArea_perResidue!$A$2:$A$21,0))),"")</f>
        <v/>
      </c>
      <c r="X159" t="str">
        <f>IF(AND($B161=X$1,areaSAS!$F159/(INDEX(maxArea_perResidue!$B$2:$B$21,MATCH($B161,maxArea_perResidue!$A$2:$A$21,0)))&gt;0),areaSAS!$F159/(INDEX(maxArea_perResidue!$B$2:$B$21,MATCH($B161,maxArea_perResidue!$A$2:$A$21,0))),"")</f>
        <v/>
      </c>
      <c r="Y159" t="str">
        <f>IF(AND($B161=Y$1,areaSAS!$F159/(INDEX(maxArea_perResidue!$B$2:$B$21,MATCH($B161,maxArea_perResidue!$A$2:$A$21,0)))&gt;0),areaSAS!$F159/(INDEX(maxArea_perResidue!$B$2:$B$21,MATCH($B161,maxArea_perResidue!$A$2:$A$21,0))),"")</f>
        <v/>
      </c>
      <c r="Z159" t="str">
        <f>IF(AND($B161=Z$1,areaSAS!$F159/(INDEX(maxArea_perResidue!$B$2:$B$21,MATCH($B161,maxArea_perResidue!$A$2:$A$21,0)))&gt;0),areaSAS!$F159/(INDEX(maxArea_perResidue!$B$2:$B$21,MATCH($B161,maxArea_perResidue!$A$2:$A$21,0))),"")</f>
        <v/>
      </c>
      <c r="AA159" t="str">
        <f>IF(AND($B161=AA$1,areaSAS!$F159/(INDEX(maxArea_perResidue!$B$2:$B$21,MATCH($B161,maxArea_perResidue!$A$2:$A$21,0)))&gt;0),areaSAS!$F159/(INDEX(maxArea_perResidue!$B$2:$B$21,MATCH($B161,maxArea_perResidue!$A$2:$A$21,0))),"")</f>
        <v/>
      </c>
      <c r="AB159" t="str">
        <f>IF(AND($B161=AB$1,areaSAS!$F159/(INDEX(maxArea_perResidue!$B$2:$B$21,MATCH($B161,maxArea_perResidue!$A$2:$A$21,0)))&gt;0),areaSAS!$F159/(INDEX(maxArea_perResidue!$B$2:$B$21,MATCH($B161,maxArea_perResidue!$A$2:$A$21,0))),"")</f>
        <v/>
      </c>
      <c r="AC159" t="str">
        <f>IF(AND($B161=AC$1,areaSAS!$F159/(INDEX(maxArea_perResidue!$B$2:$B$21,MATCH($B161,maxArea_perResidue!$A$2:$A$21,0)))&gt;0),areaSAS!$F159/(INDEX(maxArea_perResidue!$B$2:$B$21,MATCH($B161,maxArea_perResidue!$A$2:$A$21,0))),"")</f>
        <v/>
      </c>
      <c r="AD159" t="str">
        <f>IF(AND($B161=AD$1,areaSAS!$F159/(INDEX(maxArea_perResidue!$B$2:$B$21,MATCH($B161,maxArea_perResidue!$A$2:$A$21,0)))&gt;0),areaSAS!$F159/(INDEX(maxArea_perResidue!$B$2:$B$21,MATCH($B161,maxArea_perResidue!$A$2:$A$21,0))),"")</f>
        <v/>
      </c>
      <c r="AE159" s="5" t="str">
        <f>IF(AND($B161=AE$1,areaSAS!$F159/(INDEX(maxArea_perResidue!$B$2:$B$21,MATCH($B161,maxArea_perResidue!$A$2:$A$21,0)))&gt;0),areaSAS!$F159/(INDEX(maxArea_perResidue!$B$2:$B$21,MATCH($B161,maxArea_perResidue!$A$2:$A$21,0))),"")</f>
        <v/>
      </c>
    </row>
    <row r="160" spans="1:31" x14ac:dyDescent="0.3">
      <c r="A160">
        <v>159</v>
      </c>
      <c r="B160" t="s">
        <v>518</v>
      </c>
      <c r="C160" t="s">
        <v>156</v>
      </c>
      <c r="D160">
        <v>27.6419868469238</v>
      </c>
      <c r="F160" s="1">
        <f t="shared" si="8"/>
        <v>27.6419868469238</v>
      </c>
      <c r="H160" s="2">
        <f t="shared" si="9"/>
        <v>0.16857340515733005</v>
      </c>
      <c r="I160" s="2">
        <f t="shared" si="10"/>
        <v>1</v>
      </c>
      <c r="J160" s="2">
        <f t="shared" si="11"/>
        <v>14</v>
      </c>
      <c r="L160" t="str">
        <f>IF(AND($B162=L$1,areaSAS!$F160/(INDEX(maxArea_perResidue!$B$2:$B$21,MATCH($B162,maxArea_perResidue!$A$2:$A$21,0)))&gt;0),areaSAS!$F160/(INDEX(maxArea_perResidue!$B$2:$B$21,MATCH($B162,maxArea_perResidue!$A$2:$A$21,0))),"")</f>
        <v/>
      </c>
      <c r="M160" t="str">
        <f>IF(AND($B162=M$1,areaSAS!$F160/(INDEX(maxArea_perResidue!$B$2:$B$21,MATCH($B162,maxArea_perResidue!$A$2:$A$21,0)))&gt;0),areaSAS!$F160/(INDEX(maxArea_perResidue!$B$2:$B$21,MATCH($B162,maxArea_perResidue!$A$2:$A$21,0))),"")</f>
        <v/>
      </c>
      <c r="N160" t="str">
        <f>IF(AND($B162=N$1,areaSAS!$F160/(INDEX(maxArea_perResidue!$B$2:$B$21,MATCH($B162,maxArea_perResidue!$A$2:$A$21,0)))&gt;0),areaSAS!$F160/(INDEX(maxArea_perResidue!$B$2:$B$21,MATCH($B162,maxArea_perResidue!$A$2:$A$21,0))),"")</f>
        <v/>
      </c>
      <c r="O160" t="str">
        <f>IF(AND($B162=O$1,areaSAS!$F160/(INDEX(maxArea_perResidue!$B$2:$B$21,MATCH($B162,maxArea_perResidue!$A$2:$A$21,0)))&gt;0),areaSAS!$F160/(INDEX(maxArea_perResidue!$B$2:$B$21,MATCH($B162,maxArea_perResidue!$A$2:$A$21,0))),"")</f>
        <v/>
      </c>
      <c r="P160">
        <f>IF(AND($B162=P$1,areaSAS!$F160/(INDEX(maxArea_perResidue!$B$2:$B$21,MATCH($B162,maxArea_perResidue!$A$2:$A$21,0)))&gt;0),areaSAS!$F160/(INDEX(maxArea_perResidue!$B$2:$B$21,MATCH($B162,maxArea_perResidue!$A$2:$A$21,0))),"")</f>
        <v>0.12916816283609253</v>
      </c>
      <c r="Q160" t="str">
        <f>IF(AND($B162=Q$1,areaSAS!$F160/(INDEX(maxArea_perResidue!$B$2:$B$21,MATCH($B162,maxArea_perResidue!$A$2:$A$21,0)))&gt;0),areaSAS!$F160/(INDEX(maxArea_perResidue!$B$2:$B$21,MATCH($B162,maxArea_perResidue!$A$2:$A$21,0))),"")</f>
        <v/>
      </c>
      <c r="R160" t="str">
        <f>IF(AND($B162=R$1,areaSAS!$F160/(INDEX(maxArea_perResidue!$B$2:$B$21,MATCH($B162,maxArea_perResidue!$A$2:$A$21,0)))&gt;0),areaSAS!$F160/(INDEX(maxArea_perResidue!$B$2:$B$21,MATCH($B162,maxArea_perResidue!$A$2:$A$21,0))),"")</f>
        <v/>
      </c>
      <c r="S160" t="str">
        <f>IF(AND($B162=S$1,areaSAS!$F160/(INDEX(maxArea_perResidue!$B$2:$B$21,MATCH($B162,maxArea_perResidue!$A$2:$A$21,0)))&gt;0),areaSAS!$F160/(INDEX(maxArea_perResidue!$B$2:$B$21,MATCH($B162,maxArea_perResidue!$A$2:$A$21,0))),"")</f>
        <v/>
      </c>
      <c r="T160" t="str">
        <f>IF(AND($B162=T$1,areaSAS!$F160/(INDEX(maxArea_perResidue!$B$2:$B$21,MATCH($B162,maxArea_perResidue!$A$2:$A$21,0)))&gt;0),areaSAS!$F160/(INDEX(maxArea_perResidue!$B$2:$B$21,MATCH($B162,maxArea_perResidue!$A$2:$A$21,0))),"")</f>
        <v/>
      </c>
      <c r="U160" t="str">
        <f>IF(AND($B162=U$1,areaSAS!$F160/(INDEX(maxArea_perResidue!$B$2:$B$21,MATCH($B162,maxArea_perResidue!$A$2:$A$21,0)))&gt;0),areaSAS!$F160/(INDEX(maxArea_perResidue!$B$2:$B$21,MATCH($B162,maxArea_perResidue!$A$2:$A$21,0))),"")</f>
        <v/>
      </c>
      <c r="V160" t="str">
        <f>IF(AND($B162=V$1,areaSAS!$F160/(INDEX(maxArea_perResidue!$B$2:$B$21,MATCH($B162,maxArea_perResidue!$A$2:$A$21,0)))&gt;0),areaSAS!$F160/(INDEX(maxArea_perResidue!$B$2:$B$21,MATCH($B162,maxArea_perResidue!$A$2:$A$21,0))),"")</f>
        <v/>
      </c>
      <c r="W160" t="str">
        <f>IF(AND($B162=W$1,areaSAS!$F160/(INDEX(maxArea_perResidue!$B$2:$B$21,MATCH($B162,maxArea_perResidue!$A$2:$A$21,0)))&gt;0),areaSAS!$F160/(INDEX(maxArea_perResidue!$B$2:$B$21,MATCH($B162,maxArea_perResidue!$A$2:$A$21,0))),"")</f>
        <v/>
      </c>
      <c r="X160" t="str">
        <f>IF(AND($B162=X$1,areaSAS!$F160/(INDEX(maxArea_perResidue!$B$2:$B$21,MATCH($B162,maxArea_perResidue!$A$2:$A$21,0)))&gt;0),areaSAS!$F160/(INDEX(maxArea_perResidue!$B$2:$B$21,MATCH($B162,maxArea_perResidue!$A$2:$A$21,0))),"")</f>
        <v/>
      </c>
      <c r="Y160" t="str">
        <f>IF(AND($B162=Y$1,areaSAS!$F160/(INDEX(maxArea_perResidue!$B$2:$B$21,MATCH($B162,maxArea_perResidue!$A$2:$A$21,0)))&gt;0),areaSAS!$F160/(INDEX(maxArea_perResidue!$B$2:$B$21,MATCH($B162,maxArea_perResidue!$A$2:$A$21,0))),"")</f>
        <v/>
      </c>
      <c r="Z160" t="str">
        <f>IF(AND($B162=Z$1,areaSAS!$F160/(INDEX(maxArea_perResidue!$B$2:$B$21,MATCH($B162,maxArea_perResidue!$A$2:$A$21,0)))&gt;0),areaSAS!$F160/(INDEX(maxArea_perResidue!$B$2:$B$21,MATCH($B162,maxArea_perResidue!$A$2:$A$21,0))),"")</f>
        <v/>
      </c>
      <c r="AA160" t="str">
        <f>IF(AND($B162=AA$1,areaSAS!$F160/(INDEX(maxArea_perResidue!$B$2:$B$21,MATCH($B162,maxArea_perResidue!$A$2:$A$21,0)))&gt;0),areaSAS!$F160/(INDEX(maxArea_perResidue!$B$2:$B$21,MATCH($B162,maxArea_perResidue!$A$2:$A$21,0))),"")</f>
        <v/>
      </c>
      <c r="AB160" t="str">
        <f>IF(AND($B162=AB$1,areaSAS!$F160/(INDEX(maxArea_perResidue!$B$2:$B$21,MATCH($B162,maxArea_perResidue!$A$2:$A$21,0)))&gt;0),areaSAS!$F160/(INDEX(maxArea_perResidue!$B$2:$B$21,MATCH($B162,maxArea_perResidue!$A$2:$A$21,0))),"")</f>
        <v/>
      </c>
      <c r="AC160" t="str">
        <f>IF(AND($B162=AC$1,areaSAS!$F160/(INDEX(maxArea_perResidue!$B$2:$B$21,MATCH($B162,maxArea_perResidue!$A$2:$A$21,0)))&gt;0),areaSAS!$F160/(INDEX(maxArea_perResidue!$B$2:$B$21,MATCH($B162,maxArea_perResidue!$A$2:$A$21,0))),"")</f>
        <v/>
      </c>
      <c r="AD160" t="str">
        <f>IF(AND($B162=AD$1,areaSAS!$F160/(INDEX(maxArea_perResidue!$B$2:$B$21,MATCH($B162,maxArea_perResidue!$A$2:$A$21,0)))&gt;0),areaSAS!$F160/(INDEX(maxArea_perResidue!$B$2:$B$21,MATCH($B162,maxArea_perResidue!$A$2:$A$21,0))),"")</f>
        <v/>
      </c>
      <c r="AE160" s="5" t="str">
        <f>IF(AND($B162=AE$1,areaSAS!$F160/(INDEX(maxArea_perResidue!$B$2:$B$21,MATCH($B162,maxArea_perResidue!$A$2:$A$21,0)))&gt;0),areaSAS!$F160/(INDEX(maxArea_perResidue!$B$2:$B$21,MATCH($B162,maxArea_perResidue!$A$2:$A$21,0))),"")</f>
        <v/>
      </c>
    </row>
    <row r="161" spans="1:31" x14ac:dyDescent="0.3">
      <c r="A161">
        <v>160</v>
      </c>
      <c r="B161" t="s">
        <v>529</v>
      </c>
      <c r="C161" t="s">
        <v>157</v>
      </c>
      <c r="D161">
        <v>29.5734247677028</v>
      </c>
      <c r="F161" s="1">
        <f t="shared" si="8"/>
        <v>29.5734247677028</v>
      </c>
      <c r="H161" s="2">
        <f t="shared" si="9"/>
        <v>0.18035219186172874</v>
      </c>
      <c r="I161" s="2">
        <f t="shared" si="10"/>
        <v>1</v>
      </c>
      <c r="J161" s="2">
        <f t="shared" si="11"/>
        <v>14</v>
      </c>
      <c r="L161" t="str">
        <f>IF(AND($B163=L$1,areaSAS!$F161/(INDEX(maxArea_perResidue!$B$2:$B$21,MATCH($B163,maxArea_perResidue!$A$2:$A$21,0)))&gt;0),areaSAS!$F161/(INDEX(maxArea_perResidue!$B$2:$B$21,MATCH($B163,maxArea_perResidue!$A$2:$A$21,0))),"")</f>
        <v/>
      </c>
      <c r="M161" t="str">
        <f>IF(AND($B163=M$1,areaSAS!$F161/(INDEX(maxArea_perResidue!$B$2:$B$21,MATCH($B163,maxArea_perResidue!$A$2:$A$21,0)))&gt;0),areaSAS!$F161/(INDEX(maxArea_perResidue!$B$2:$B$21,MATCH($B163,maxArea_perResidue!$A$2:$A$21,0))),"")</f>
        <v/>
      </c>
      <c r="N161" t="str">
        <f>IF(AND($B163=N$1,areaSAS!$F161/(INDEX(maxArea_perResidue!$B$2:$B$21,MATCH($B163,maxArea_perResidue!$A$2:$A$21,0)))&gt;0),areaSAS!$F161/(INDEX(maxArea_perResidue!$B$2:$B$21,MATCH($B163,maxArea_perResidue!$A$2:$A$21,0))),"")</f>
        <v/>
      </c>
      <c r="O161" t="str">
        <f>IF(AND($B163=O$1,areaSAS!$F161/(INDEX(maxArea_perResidue!$B$2:$B$21,MATCH($B163,maxArea_perResidue!$A$2:$A$21,0)))&gt;0),areaSAS!$F161/(INDEX(maxArea_perResidue!$B$2:$B$21,MATCH($B163,maxArea_perResidue!$A$2:$A$21,0))),"")</f>
        <v/>
      </c>
      <c r="P161" t="str">
        <f>IF(AND($B163=P$1,areaSAS!$F161/(INDEX(maxArea_perResidue!$B$2:$B$21,MATCH($B163,maxArea_perResidue!$A$2:$A$21,0)))&gt;0),areaSAS!$F161/(INDEX(maxArea_perResidue!$B$2:$B$21,MATCH($B163,maxArea_perResidue!$A$2:$A$21,0))),"")</f>
        <v/>
      </c>
      <c r="Q161" t="str">
        <f>IF(AND($B163=Q$1,areaSAS!$F161/(INDEX(maxArea_perResidue!$B$2:$B$21,MATCH($B163,maxArea_perResidue!$A$2:$A$21,0)))&gt;0),areaSAS!$F161/(INDEX(maxArea_perResidue!$B$2:$B$21,MATCH($B163,maxArea_perResidue!$A$2:$A$21,0))),"")</f>
        <v/>
      </c>
      <c r="R161" t="str">
        <f>IF(AND($B163=R$1,areaSAS!$F161/(INDEX(maxArea_perResidue!$B$2:$B$21,MATCH($B163,maxArea_perResidue!$A$2:$A$21,0)))&gt;0),areaSAS!$F161/(INDEX(maxArea_perResidue!$B$2:$B$21,MATCH($B163,maxArea_perResidue!$A$2:$A$21,0))),"")</f>
        <v/>
      </c>
      <c r="S161" t="str">
        <f>IF(AND($B163=S$1,areaSAS!$F161/(INDEX(maxArea_perResidue!$B$2:$B$21,MATCH($B163,maxArea_perResidue!$A$2:$A$21,0)))&gt;0),areaSAS!$F161/(INDEX(maxArea_perResidue!$B$2:$B$21,MATCH($B163,maxArea_perResidue!$A$2:$A$21,0))),"")</f>
        <v/>
      </c>
      <c r="T161" t="str">
        <f>IF(AND($B163=T$1,areaSAS!$F161/(INDEX(maxArea_perResidue!$B$2:$B$21,MATCH($B163,maxArea_perResidue!$A$2:$A$21,0)))&gt;0),areaSAS!$F161/(INDEX(maxArea_perResidue!$B$2:$B$21,MATCH($B163,maxArea_perResidue!$A$2:$A$21,0))),"")</f>
        <v/>
      </c>
      <c r="U161" t="str">
        <f>IF(AND($B163=U$1,areaSAS!$F161/(INDEX(maxArea_perResidue!$B$2:$B$21,MATCH($B163,maxArea_perResidue!$A$2:$A$21,0)))&gt;0),areaSAS!$F161/(INDEX(maxArea_perResidue!$B$2:$B$21,MATCH($B163,maxArea_perResidue!$A$2:$A$21,0))),"")</f>
        <v/>
      </c>
      <c r="V161">
        <f>IF(AND($B163=V$1,areaSAS!$F161/(INDEX(maxArea_perResidue!$B$2:$B$21,MATCH($B163,maxArea_perResidue!$A$2:$A$21,0)))&gt;0),areaSAS!$F161/(INDEX(maxArea_perResidue!$B$2:$B$21,MATCH($B163,maxArea_perResidue!$A$2:$A$21,0))),"")</f>
        <v>0.18143205378958774</v>
      </c>
      <c r="W161" t="str">
        <f>IF(AND($B163=W$1,areaSAS!$F161/(INDEX(maxArea_perResidue!$B$2:$B$21,MATCH($B163,maxArea_perResidue!$A$2:$A$21,0)))&gt;0),areaSAS!$F161/(INDEX(maxArea_perResidue!$B$2:$B$21,MATCH($B163,maxArea_perResidue!$A$2:$A$21,0))),"")</f>
        <v/>
      </c>
      <c r="X161" t="str">
        <f>IF(AND($B163=X$1,areaSAS!$F161/(INDEX(maxArea_perResidue!$B$2:$B$21,MATCH($B163,maxArea_perResidue!$A$2:$A$21,0)))&gt;0),areaSAS!$F161/(INDEX(maxArea_perResidue!$B$2:$B$21,MATCH($B163,maxArea_perResidue!$A$2:$A$21,0))),"")</f>
        <v/>
      </c>
      <c r="Y161" t="str">
        <f>IF(AND($B163=Y$1,areaSAS!$F161/(INDEX(maxArea_perResidue!$B$2:$B$21,MATCH($B163,maxArea_perResidue!$A$2:$A$21,0)))&gt;0),areaSAS!$F161/(INDEX(maxArea_perResidue!$B$2:$B$21,MATCH($B163,maxArea_perResidue!$A$2:$A$21,0))),"")</f>
        <v/>
      </c>
      <c r="Z161" t="str">
        <f>IF(AND($B163=Z$1,areaSAS!$F161/(INDEX(maxArea_perResidue!$B$2:$B$21,MATCH($B163,maxArea_perResidue!$A$2:$A$21,0)))&gt;0),areaSAS!$F161/(INDEX(maxArea_perResidue!$B$2:$B$21,MATCH($B163,maxArea_perResidue!$A$2:$A$21,0))),"")</f>
        <v/>
      </c>
      <c r="AA161" t="str">
        <f>IF(AND($B163=AA$1,areaSAS!$F161/(INDEX(maxArea_perResidue!$B$2:$B$21,MATCH($B163,maxArea_perResidue!$A$2:$A$21,0)))&gt;0),areaSAS!$F161/(INDEX(maxArea_perResidue!$B$2:$B$21,MATCH($B163,maxArea_perResidue!$A$2:$A$21,0))),"")</f>
        <v/>
      </c>
      <c r="AB161" t="str">
        <f>IF(AND($B163=AB$1,areaSAS!$F161/(INDEX(maxArea_perResidue!$B$2:$B$21,MATCH($B163,maxArea_perResidue!$A$2:$A$21,0)))&gt;0),areaSAS!$F161/(INDEX(maxArea_perResidue!$B$2:$B$21,MATCH($B163,maxArea_perResidue!$A$2:$A$21,0))),"")</f>
        <v/>
      </c>
      <c r="AC161" t="str">
        <f>IF(AND($B163=AC$1,areaSAS!$F161/(INDEX(maxArea_perResidue!$B$2:$B$21,MATCH($B163,maxArea_perResidue!$A$2:$A$21,0)))&gt;0),areaSAS!$F161/(INDEX(maxArea_perResidue!$B$2:$B$21,MATCH($B163,maxArea_perResidue!$A$2:$A$21,0))),"")</f>
        <v/>
      </c>
      <c r="AD161" t="str">
        <f>IF(AND($B163=AD$1,areaSAS!$F161/(INDEX(maxArea_perResidue!$B$2:$B$21,MATCH($B163,maxArea_perResidue!$A$2:$A$21,0)))&gt;0),areaSAS!$F161/(INDEX(maxArea_perResidue!$B$2:$B$21,MATCH($B163,maxArea_perResidue!$A$2:$A$21,0))),"")</f>
        <v/>
      </c>
      <c r="AE161" s="5" t="str">
        <f>IF(AND($B163=AE$1,areaSAS!$F161/(INDEX(maxArea_perResidue!$B$2:$B$21,MATCH($B163,maxArea_perResidue!$A$2:$A$21,0)))&gt;0),areaSAS!$F161/(INDEX(maxArea_perResidue!$B$2:$B$21,MATCH($B163,maxArea_perResidue!$A$2:$A$21,0))),"")</f>
        <v/>
      </c>
    </row>
    <row r="162" spans="1:31" x14ac:dyDescent="0.3">
      <c r="A162">
        <v>161</v>
      </c>
      <c r="B162" t="s">
        <v>524</v>
      </c>
      <c r="C162" t="s">
        <v>158</v>
      </c>
      <c r="D162">
        <v>80.2617806494235</v>
      </c>
      <c r="F162" s="1">
        <f t="shared" si="8"/>
        <v>80.2617806494235</v>
      </c>
      <c r="H162" s="2">
        <f t="shared" si="9"/>
        <v>0.48947283503861938</v>
      </c>
      <c r="I162" s="2">
        <f t="shared" si="10"/>
        <v>1</v>
      </c>
      <c r="J162" s="2">
        <f t="shared" si="11"/>
        <v>14</v>
      </c>
      <c r="L162" t="str">
        <f>IF(AND($B164=L$1,areaSAS!$F162/(INDEX(maxArea_perResidue!$B$2:$B$21,MATCH($B164,maxArea_perResidue!$A$2:$A$21,0)))&gt;0),areaSAS!$F162/(INDEX(maxArea_perResidue!$B$2:$B$21,MATCH($B164,maxArea_perResidue!$A$2:$A$21,0))),"")</f>
        <v/>
      </c>
      <c r="M162" t="str">
        <f>IF(AND($B164=M$1,areaSAS!$F162/(INDEX(maxArea_perResidue!$B$2:$B$21,MATCH($B164,maxArea_perResidue!$A$2:$A$21,0)))&gt;0),areaSAS!$F162/(INDEX(maxArea_perResidue!$B$2:$B$21,MATCH($B164,maxArea_perResidue!$A$2:$A$21,0))),"")</f>
        <v/>
      </c>
      <c r="N162" t="str">
        <f>IF(AND($B164=N$1,areaSAS!$F162/(INDEX(maxArea_perResidue!$B$2:$B$21,MATCH($B164,maxArea_perResidue!$A$2:$A$21,0)))&gt;0),areaSAS!$F162/(INDEX(maxArea_perResidue!$B$2:$B$21,MATCH($B164,maxArea_perResidue!$A$2:$A$21,0))),"")</f>
        <v/>
      </c>
      <c r="O162">
        <f>IF(AND($B164=O$1,areaSAS!$F162/(INDEX(maxArea_perResidue!$B$2:$B$21,MATCH($B164,maxArea_perResidue!$A$2:$A$21,0)))&gt;0),areaSAS!$F162/(INDEX(maxArea_perResidue!$B$2:$B$21,MATCH($B164,maxArea_perResidue!$A$2:$A$21,0))),"")</f>
        <v>0.4292073831519973</v>
      </c>
      <c r="P162" t="str">
        <f>IF(AND($B164=P$1,areaSAS!$F162/(INDEX(maxArea_perResidue!$B$2:$B$21,MATCH($B164,maxArea_perResidue!$A$2:$A$21,0)))&gt;0),areaSAS!$F162/(INDEX(maxArea_perResidue!$B$2:$B$21,MATCH($B164,maxArea_perResidue!$A$2:$A$21,0))),"")</f>
        <v/>
      </c>
      <c r="Q162" t="str">
        <f>IF(AND($B164=Q$1,areaSAS!$F162/(INDEX(maxArea_perResidue!$B$2:$B$21,MATCH($B164,maxArea_perResidue!$A$2:$A$21,0)))&gt;0),areaSAS!$F162/(INDEX(maxArea_perResidue!$B$2:$B$21,MATCH($B164,maxArea_perResidue!$A$2:$A$21,0))),"")</f>
        <v/>
      </c>
      <c r="R162" t="str">
        <f>IF(AND($B164=R$1,areaSAS!$F162/(INDEX(maxArea_perResidue!$B$2:$B$21,MATCH($B164,maxArea_perResidue!$A$2:$A$21,0)))&gt;0),areaSAS!$F162/(INDEX(maxArea_perResidue!$B$2:$B$21,MATCH($B164,maxArea_perResidue!$A$2:$A$21,0))),"")</f>
        <v/>
      </c>
      <c r="S162" t="str">
        <f>IF(AND($B164=S$1,areaSAS!$F162/(INDEX(maxArea_perResidue!$B$2:$B$21,MATCH($B164,maxArea_perResidue!$A$2:$A$21,0)))&gt;0),areaSAS!$F162/(INDEX(maxArea_perResidue!$B$2:$B$21,MATCH($B164,maxArea_perResidue!$A$2:$A$21,0))),"")</f>
        <v/>
      </c>
      <c r="T162" t="str">
        <f>IF(AND($B164=T$1,areaSAS!$F162/(INDEX(maxArea_perResidue!$B$2:$B$21,MATCH($B164,maxArea_perResidue!$A$2:$A$21,0)))&gt;0),areaSAS!$F162/(INDEX(maxArea_perResidue!$B$2:$B$21,MATCH($B164,maxArea_perResidue!$A$2:$A$21,0))),"")</f>
        <v/>
      </c>
      <c r="U162" t="str">
        <f>IF(AND($B164=U$1,areaSAS!$F162/(INDEX(maxArea_perResidue!$B$2:$B$21,MATCH($B164,maxArea_perResidue!$A$2:$A$21,0)))&gt;0),areaSAS!$F162/(INDEX(maxArea_perResidue!$B$2:$B$21,MATCH($B164,maxArea_perResidue!$A$2:$A$21,0))),"")</f>
        <v/>
      </c>
      <c r="V162" t="str">
        <f>IF(AND($B164=V$1,areaSAS!$F162/(INDEX(maxArea_perResidue!$B$2:$B$21,MATCH($B164,maxArea_perResidue!$A$2:$A$21,0)))&gt;0),areaSAS!$F162/(INDEX(maxArea_perResidue!$B$2:$B$21,MATCH($B164,maxArea_perResidue!$A$2:$A$21,0))),"")</f>
        <v/>
      </c>
      <c r="W162" t="str">
        <f>IF(AND($B164=W$1,areaSAS!$F162/(INDEX(maxArea_perResidue!$B$2:$B$21,MATCH($B164,maxArea_perResidue!$A$2:$A$21,0)))&gt;0),areaSAS!$F162/(INDEX(maxArea_perResidue!$B$2:$B$21,MATCH($B164,maxArea_perResidue!$A$2:$A$21,0))),"")</f>
        <v/>
      </c>
      <c r="X162" t="str">
        <f>IF(AND($B164=X$1,areaSAS!$F162/(INDEX(maxArea_perResidue!$B$2:$B$21,MATCH($B164,maxArea_perResidue!$A$2:$A$21,0)))&gt;0),areaSAS!$F162/(INDEX(maxArea_perResidue!$B$2:$B$21,MATCH($B164,maxArea_perResidue!$A$2:$A$21,0))),"")</f>
        <v/>
      </c>
      <c r="Y162" t="str">
        <f>IF(AND($B164=Y$1,areaSAS!$F162/(INDEX(maxArea_perResidue!$B$2:$B$21,MATCH($B164,maxArea_perResidue!$A$2:$A$21,0)))&gt;0),areaSAS!$F162/(INDEX(maxArea_perResidue!$B$2:$B$21,MATCH($B164,maxArea_perResidue!$A$2:$A$21,0))),"")</f>
        <v/>
      </c>
      <c r="Z162" t="str">
        <f>IF(AND($B164=Z$1,areaSAS!$F162/(INDEX(maxArea_perResidue!$B$2:$B$21,MATCH($B164,maxArea_perResidue!$A$2:$A$21,0)))&gt;0),areaSAS!$F162/(INDEX(maxArea_perResidue!$B$2:$B$21,MATCH($B164,maxArea_perResidue!$A$2:$A$21,0))),"")</f>
        <v/>
      </c>
      <c r="AA162" t="str">
        <f>IF(AND($B164=AA$1,areaSAS!$F162/(INDEX(maxArea_perResidue!$B$2:$B$21,MATCH($B164,maxArea_perResidue!$A$2:$A$21,0)))&gt;0),areaSAS!$F162/(INDEX(maxArea_perResidue!$B$2:$B$21,MATCH($B164,maxArea_perResidue!$A$2:$A$21,0))),"")</f>
        <v/>
      </c>
      <c r="AB162" t="str">
        <f>IF(AND($B164=AB$1,areaSAS!$F162/(INDEX(maxArea_perResidue!$B$2:$B$21,MATCH($B164,maxArea_perResidue!$A$2:$A$21,0)))&gt;0),areaSAS!$F162/(INDEX(maxArea_perResidue!$B$2:$B$21,MATCH($B164,maxArea_perResidue!$A$2:$A$21,0))),"")</f>
        <v/>
      </c>
      <c r="AC162" t="str">
        <f>IF(AND($B164=AC$1,areaSAS!$F162/(INDEX(maxArea_perResidue!$B$2:$B$21,MATCH($B164,maxArea_perResidue!$A$2:$A$21,0)))&gt;0),areaSAS!$F162/(INDEX(maxArea_perResidue!$B$2:$B$21,MATCH($B164,maxArea_perResidue!$A$2:$A$21,0))),"")</f>
        <v/>
      </c>
      <c r="AD162" t="str">
        <f>IF(AND($B164=AD$1,areaSAS!$F162/(INDEX(maxArea_perResidue!$B$2:$B$21,MATCH($B164,maxArea_perResidue!$A$2:$A$21,0)))&gt;0),areaSAS!$F162/(INDEX(maxArea_perResidue!$B$2:$B$21,MATCH($B164,maxArea_perResidue!$A$2:$A$21,0))),"")</f>
        <v/>
      </c>
      <c r="AE162" s="5" t="str">
        <f>IF(AND($B164=AE$1,areaSAS!$F162/(INDEX(maxArea_perResidue!$B$2:$B$21,MATCH($B164,maxArea_perResidue!$A$2:$A$21,0)))&gt;0),areaSAS!$F162/(INDEX(maxArea_perResidue!$B$2:$B$21,MATCH($B164,maxArea_perResidue!$A$2:$A$21,0))),"")</f>
        <v/>
      </c>
    </row>
    <row r="163" spans="1:31" x14ac:dyDescent="0.3">
      <c r="A163">
        <v>162</v>
      </c>
      <c r="B163" t="s">
        <v>526</v>
      </c>
      <c r="C163" t="s">
        <v>159</v>
      </c>
      <c r="D163">
        <v>120.512830257415</v>
      </c>
      <c r="F163" s="1">
        <f t="shared" si="8"/>
        <v>120.512830257415</v>
      </c>
      <c r="H163" s="2">
        <f t="shared" si="9"/>
        <v>0.73494203850620066</v>
      </c>
      <c r="I163" s="2">
        <f t="shared" si="10"/>
        <v>1</v>
      </c>
      <c r="J163" s="2">
        <f t="shared" si="11"/>
        <v>14</v>
      </c>
      <c r="L163" t="str">
        <f>IF(AND($B165=L$1,areaSAS!$F163/(INDEX(maxArea_perResidue!$B$2:$B$21,MATCH($B165,maxArea_perResidue!$A$2:$A$21,0)))&gt;0),areaSAS!$F163/(INDEX(maxArea_perResidue!$B$2:$B$21,MATCH($B165,maxArea_perResidue!$A$2:$A$21,0))),"")</f>
        <v/>
      </c>
      <c r="M163" t="str">
        <f>IF(AND($B165=M$1,areaSAS!$F163/(INDEX(maxArea_perResidue!$B$2:$B$21,MATCH($B165,maxArea_perResidue!$A$2:$A$21,0)))&gt;0),areaSAS!$F163/(INDEX(maxArea_perResidue!$B$2:$B$21,MATCH($B165,maxArea_perResidue!$A$2:$A$21,0))),"")</f>
        <v/>
      </c>
      <c r="N163" t="str">
        <f>IF(AND($B165=N$1,areaSAS!$F163/(INDEX(maxArea_perResidue!$B$2:$B$21,MATCH($B165,maxArea_perResidue!$A$2:$A$21,0)))&gt;0),areaSAS!$F163/(INDEX(maxArea_perResidue!$B$2:$B$21,MATCH($B165,maxArea_perResidue!$A$2:$A$21,0))),"")</f>
        <v/>
      </c>
      <c r="O163" t="str">
        <f>IF(AND($B165=O$1,areaSAS!$F163/(INDEX(maxArea_perResidue!$B$2:$B$21,MATCH($B165,maxArea_perResidue!$A$2:$A$21,0)))&gt;0),areaSAS!$F163/(INDEX(maxArea_perResidue!$B$2:$B$21,MATCH($B165,maxArea_perResidue!$A$2:$A$21,0))),"")</f>
        <v/>
      </c>
      <c r="P163">
        <f>IF(AND($B165=P$1,areaSAS!$F163/(INDEX(maxArea_perResidue!$B$2:$B$21,MATCH($B165,maxArea_perResidue!$A$2:$A$21,0)))&gt;0),areaSAS!$F163/(INDEX(maxArea_perResidue!$B$2:$B$21,MATCH($B165,maxArea_perResidue!$A$2:$A$21,0))),"")</f>
        <v>0.56314406662343464</v>
      </c>
      <c r="Q163" t="str">
        <f>IF(AND($B165=Q$1,areaSAS!$F163/(INDEX(maxArea_perResidue!$B$2:$B$21,MATCH($B165,maxArea_perResidue!$A$2:$A$21,0)))&gt;0),areaSAS!$F163/(INDEX(maxArea_perResidue!$B$2:$B$21,MATCH($B165,maxArea_perResidue!$A$2:$A$21,0))),"")</f>
        <v/>
      </c>
      <c r="R163" t="str">
        <f>IF(AND($B165=R$1,areaSAS!$F163/(INDEX(maxArea_perResidue!$B$2:$B$21,MATCH($B165,maxArea_perResidue!$A$2:$A$21,0)))&gt;0),areaSAS!$F163/(INDEX(maxArea_perResidue!$B$2:$B$21,MATCH($B165,maxArea_perResidue!$A$2:$A$21,0))),"")</f>
        <v/>
      </c>
      <c r="S163" t="str">
        <f>IF(AND($B165=S$1,areaSAS!$F163/(INDEX(maxArea_perResidue!$B$2:$B$21,MATCH($B165,maxArea_perResidue!$A$2:$A$21,0)))&gt;0),areaSAS!$F163/(INDEX(maxArea_perResidue!$B$2:$B$21,MATCH($B165,maxArea_perResidue!$A$2:$A$21,0))),"")</f>
        <v/>
      </c>
      <c r="T163" t="str">
        <f>IF(AND($B165=T$1,areaSAS!$F163/(INDEX(maxArea_perResidue!$B$2:$B$21,MATCH($B165,maxArea_perResidue!$A$2:$A$21,0)))&gt;0),areaSAS!$F163/(INDEX(maxArea_perResidue!$B$2:$B$21,MATCH($B165,maxArea_perResidue!$A$2:$A$21,0))),"")</f>
        <v/>
      </c>
      <c r="U163" t="str">
        <f>IF(AND($B165=U$1,areaSAS!$F163/(INDEX(maxArea_perResidue!$B$2:$B$21,MATCH($B165,maxArea_perResidue!$A$2:$A$21,0)))&gt;0),areaSAS!$F163/(INDEX(maxArea_perResidue!$B$2:$B$21,MATCH($B165,maxArea_perResidue!$A$2:$A$21,0))),"")</f>
        <v/>
      </c>
      <c r="V163" t="str">
        <f>IF(AND($B165=V$1,areaSAS!$F163/(INDEX(maxArea_perResidue!$B$2:$B$21,MATCH($B165,maxArea_perResidue!$A$2:$A$21,0)))&gt;0),areaSAS!$F163/(INDEX(maxArea_perResidue!$B$2:$B$21,MATCH($B165,maxArea_perResidue!$A$2:$A$21,0))),"")</f>
        <v/>
      </c>
      <c r="W163" t="str">
        <f>IF(AND($B165=W$1,areaSAS!$F163/(INDEX(maxArea_perResidue!$B$2:$B$21,MATCH($B165,maxArea_perResidue!$A$2:$A$21,0)))&gt;0),areaSAS!$F163/(INDEX(maxArea_perResidue!$B$2:$B$21,MATCH($B165,maxArea_perResidue!$A$2:$A$21,0))),"")</f>
        <v/>
      </c>
      <c r="X163" t="str">
        <f>IF(AND($B165=X$1,areaSAS!$F163/(INDEX(maxArea_perResidue!$B$2:$B$21,MATCH($B165,maxArea_perResidue!$A$2:$A$21,0)))&gt;0),areaSAS!$F163/(INDEX(maxArea_perResidue!$B$2:$B$21,MATCH($B165,maxArea_perResidue!$A$2:$A$21,0))),"")</f>
        <v/>
      </c>
      <c r="Y163" t="str">
        <f>IF(AND($B165=Y$1,areaSAS!$F163/(INDEX(maxArea_perResidue!$B$2:$B$21,MATCH($B165,maxArea_perResidue!$A$2:$A$21,0)))&gt;0),areaSAS!$F163/(INDEX(maxArea_perResidue!$B$2:$B$21,MATCH($B165,maxArea_perResidue!$A$2:$A$21,0))),"")</f>
        <v/>
      </c>
      <c r="Z163" t="str">
        <f>IF(AND($B165=Z$1,areaSAS!$F163/(INDEX(maxArea_perResidue!$B$2:$B$21,MATCH($B165,maxArea_perResidue!$A$2:$A$21,0)))&gt;0),areaSAS!$F163/(INDEX(maxArea_perResidue!$B$2:$B$21,MATCH($B165,maxArea_perResidue!$A$2:$A$21,0))),"")</f>
        <v/>
      </c>
      <c r="AA163" t="str">
        <f>IF(AND($B165=AA$1,areaSAS!$F163/(INDEX(maxArea_perResidue!$B$2:$B$21,MATCH($B165,maxArea_perResidue!$A$2:$A$21,0)))&gt;0),areaSAS!$F163/(INDEX(maxArea_perResidue!$B$2:$B$21,MATCH($B165,maxArea_perResidue!$A$2:$A$21,0))),"")</f>
        <v/>
      </c>
      <c r="AB163" t="str">
        <f>IF(AND($B165=AB$1,areaSAS!$F163/(INDEX(maxArea_perResidue!$B$2:$B$21,MATCH($B165,maxArea_perResidue!$A$2:$A$21,0)))&gt;0),areaSAS!$F163/(INDEX(maxArea_perResidue!$B$2:$B$21,MATCH($B165,maxArea_perResidue!$A$2:$A$21,0))),"")</f>
        <v/>
      </c>
      <c r="AC163" t="str">
        <f>IF(AND($B165=AC$1,areaSAS!$F163/(INDEX(maxArea_perResidue!$B$2:$B$21,MATCH($B165,maxArea_perResidue!$A$2:$A$21,0)))&gt;0),areaSAS!$F163/(INDEX(maxArea_perResidue!$B$2:$B$21,MATCH($B165,maxArea_perResidue!$A$2:$A$21,0))),"")</f>
        <v/>
      </c>
      <c r="AD163" t="str">
        <f>IF(AND($B165=AD$1,areaSAS!$F163/(INDEX(maxArea_perResidue!$B$2:$B$21,MATCH($B165,maxArea_perResidue!$A$2:$A$21,0)))&gt;0),areaSAS!$F163/(INDEX(maxArea_perResidue!$B$2:$B$21,MATCH($B165,maxArea_perResidue!$A$2:$A$21,0))),"")</f>
        <v/>
      </c>
      <c r="AE163" s="5" t="str">
        <f>IF(AND($B165=AE$1,areaSAS!$F163/(INDEX(maxArea_perResidue!$B$2:$B$21,MATCH($B165,maxArea_perResidue!$A$2:$A$21,0)))&gt;0),areaSAS!$F163/(INDEX(maxArea_perResidue!$B$2:$B$21,MATCH($B165,maxArea_perResidue!$A$2:$A$21,0))),"")</f>
        <v/>
      </c>
    </row>
    <row r="164" spans="1:31" x14ac:dyDescent="0.3">
      <c r="A164">
        <v>163</v>
      </c>
      <c r="B164" t="s">
        <v>522</v>
      </c>
      <c r="C164" t="s">
        <v>160</v>
      </c>
      <c r="D164">
        <v>82.528366602957206</v>
      </c>
      <c r="F164" s="1">
        <f t="shared" si="8"/>
        <v>82.528366602957206</v>
      </c>
      <c r="H164" s="2">
        <f t="shared" si="9"/>
        <v>0.50329550684527613</v>
      </c>
      <c r="I164" s="2">
        <f t="shared" si="10"/>
        <v>1</v>
      </c>
      <c r="J164" s="2">
        <f t="shared" si="11"/>
        <v>14</v>
      </c>
      <c r="L164" t="str">
        <f>IF(AND($B166=L$1,areaSAS!$F164/(INDEX(maxArea_perResidue!$B$2:$B$21,MATCH($B166,maxArea_perResidue!$A$2:$A$21,0)))&gt;0),areaSAS!$F164/(INDEX(maxArea_perResidue!$B$2:$B$21,MATCH($B166,maxArea_perResidue!$A$2:$A$21,0))),"")</f>
        <v/>
      </c>
      <c r="M164" t="str">
        <f>IF(AND($B166=M$1,areaSAS!$F164/(INDEX(maxArea_perResidue!$B$2:$B$21,MATCH($B166,maxArea_perResidue!$A$2:$A$21,0)))&gt;0),areaSAS!$F164/(INDEX(maxArea_perResidue!$B$2:$B$21,MATCH($B166,maxArea_perResidue!$A$2:$A$21,0))),"")</f>
        <v/>
      </c>
      <c r="N164">
        <f>IF(AND($B166=N$1,areaSAS!$F164/(INDEX(maxArea_perResidue!$B$2:$B$21,MATCH($B166,maxArea_perResidue!$A$2:$A$21,0)))&gt;0),areaSAS!$F164/(INDEX(maxArea_perResidue!$B$2:$B$21,MATCH($B166,maxArea_perResidue!$A$2:$A$21,0))),"")</f>
        <v>0.44132816365217759</v>
      </c>
      <c r="O164" t="str">
        <f>IF(AND($B166=O$1,areaSAS!$F164/(INDEX(maxArea_perResidue!$B$2:$B$21,MATCH($B166,maxArea_perResidue!$A$2:$A$21,0)))&gt;0),areaSAS!$F164/(INDEX(maxArea_perResidue!$B$2:$B$21,MATCH($B166,maxArea_perResidue!$A$2:$A$21,0))),"")</f>
        <v/>
      </c>
      <c r="P164" t="str">
        <f>IF(AND($B166=P$1,areaSAS!$F164/(INDEX(maxArea_perResidue!$B$2:$B$21,MATCH($B166,maxArea_perResidue!$A$2:$A$21,0)))&gt;0),areaSAS!$F164/(INDEX(maxArea_perResidue!$B$2:$B$21,MATCH($B166,maxArea_perResidue!$A$2:$A$21,0))),"")</f>
        <v/>
      </c>
      <c r="Q164" t="str">
        <f>IF(AND($B166=Q$1,areaSAS!$F164/(INDEX(maxArea_perResidue!$B$2:$B$21,MATCH($B166,maxArea_perResidue!$A$2:$A$21,0)))&gt;0),areaSAS!$F164/(INDEX(maxArea_perResidue!$B$2:$B$21,MATCH($B166,maxArea_perResidue!$A$2:$A$21,0))),"")</f>
        <v/>
      </c>
      <c r="R164" t="str">
        <f>IF(AND($B166=R$1,areaSAS!$F164/(INDEX(maxArea_perResidue!$B$2:$B$21,MATCH($B166,maxArea_perResidue!$A$2:$A$21,0)))&gt;0),areaSAS!$F164/(INDEX(maxArea_perResidue!$B$2:$B$21,MATCH($B166,maxArea_perResidue!$A$2:$A$21,0))),"")</f>
        <v/>
      </c>
      <c r="S164" t="str">
        <f>IF(AND($B166=S$1,areaSAS!$F164/(INDEX(maxArea_perResidue!$B$2:$B$21,MATCH($B166,maxArea_perResidue!$A$2:$A$21,0)))&gt;0),areaSAS!$F164/(INDEX(maxArea_perResidue!$B$2:$B$21,MATCH($B166,maxArea_perResidue!$A$2:$A$21,0))),"")</f>
        <v/>
      </c>
      <c r="T164" t="str">
        <f>IF(AND($B166=T$1,areaSAS!$F164/(INDEX(maxArea_perResidue!$B$2:$B$21,MATCH($B166,maxArea_perResidue!$A$2:$A$21,0)))&gt;0),areaSAS!$F164/(INDEX(maxArea_perResidue!$B$2:$B$21,MATCH($B166,maxArea_perResidue!$A$2:$A$21,0))),"")</f>
        <v/>
      </c>
      <c r="U164" t="str">
        <f>IF(AND($B166=U$1,areaSAS!$F164/(INDEX(maxArea_perResidue!$B$2:$B$21,MATCH($B166,maxArea_perResidue!$A$2:$A$21,0)))&gt;0),areaSAS!$F164/(INDEX(maxArea_perResidue!$B$2:$B$21,MATCH($B166,maxArea_perResidue!$A$2:$A$21,0))),"")</f>
        <v/>
      </c>
      <c r="V164" t="str">
        <f>IF(AND($B166=V$1,areaSAS!$F164/(INDEX(maxArea_perResidue!$B$2:$B$21,MATCH($B166,maxArea_perResidue!$A$2:$A$21,0)))&gt;0),areaSAS!$F164/(INDEX(maxArea_perResidue!$B$2:$B$21,MATCH($B166,maxArea_perResidue!$A$2:$A$21,0))),"")</f>
        <v/>
      </c>
      <c r="W164" t="str">
        <f>IF(AND($B166=W$1,areaSAS!$F164/(INDEX(maxArea_perResidue!$B$2:$B$21,MATCH($B166,maxArea_perResidue!$A$2:$A$21,0)))&gt;0),areaSAS!$F164/(INDEX(maxArea_perResidue!$B$2:$B$21,MATCH($B166,maxArea_perResidue!$A$2:$A$21,0))),"")</f>
        <v/>
      </c>
      <c r="X164" t="str">
        <f>IF(AND($B166=X$1,areaSAS!$F164/(INDEX(maxArea_perResidue!$B$2:$B$21,MATCH($B166,maxArea_perResidue!$A$2:$A$21,0)))&gt;0),areaSAS!$F164/(INDEX(maxArea_perResidue!$B$2:$B$21,MATCH($B166,maxArea_perResidue!$A$2:$A$21,0))),"")</f>
        <v/>
      </c>
      <c r="Y164" t="str">
        <f>IF(AND($B166=Y$1,areaSAS!$F164/(INDEX(maxArea_perResidue!$B$2:$B$21,MATCH($B166,maxArea_perResidue!$A$2:$A$21,0)))&gt;0),areaSAS!$F164/(INDEX(maxArea_perResidue!$B$2:$B$21,MATCH($B166,maxArea_perResidue!$A$2:$A$21,0))),"")</f>
        <v/>
      </c>
      <c r="Z164" t="str">
        <f>IF(AND($B166=Z$1,areaSAS!$F164/(INDEX(maxArea_perResidue!$B$2:$B$21,MATCH($B166,maxArea_perResidue!$A$2:$A$21,0)))&gt;0),areaSAS!$F164/(INDEX(maxArea_perResidue!$B$2:$B$21,MATCH($B166,maxArea_perResidue!$A$2:$A$21,0))),"")</f>
        <v/>
      </c>
      <c r="AA164" t="str">
        <f>IF(AND($B166=AA$1,areaSAS!$F164/(INDEX(maxArea_perResidue!$B$2:$B$21,MATCH($B166,maxArea_perResidue!$A$2:$A$21,0)))&gt;0),areaSAS!$F164/(INDEX(maxArea_perResidue!$B$2:$B$21,MATCH($B166,maxArea_perResidue!$A$2:$A$21,0))),"")</f>
        <v/>
      </c>
      <c r="AB164" t="str">
        <f>IF(AND($B166=AB$1,areaSAS!$F164/(INDEX(maxArea_perResidue!$B$2:$B$21,MATCH($B166,maxArea_perResidue!$A$2:$A$21,0)))&gt;0),areaSAS!$F164/(INDEX(maxArea_perResidue!$B$2:$B$21,MATCH($B166,maxArea_perResidue!$A$2:$A$21,0))),"")</f>
        <v/>
      </c>
      <c r="AC164" t="str">
        <f>IF(AND($B166=AC$1,areaSAS!$F164/(INDEX(maxArea_perResidue!$B$2:$B$21,MATCH($B166,maxArea_perResidue!$A$2:$A$21,0)))&gt;0),areaSAS!$F164/(INDEX(maxArea_perResidue!$B$2:$B$21,MATCH($B166,maxArea_perResidue!$A$2:$A$21,0))),"")</f>
        <v/>
      </c>
      <c r="AD164" t="str">
        <f>IF(AND($B166=AD$1,areaSAS!$F164/(INDEX(maxArea_perResidue!$B$2:$B$21,MATCH($B166,maxArea_perResidue!$A$2:$A$21,0)))&gt;0),areaSAS!$F164/(INDEX(maxArea_perResidue!$B$2:$B$21,MATCH($B166,maxArea_perResidue!$A$2:$A$21,0))),"")</f>
        <v/>
      </c>
      <c r="AE164" s="5" t="str">
        <f>IF(AND($B166=AE$1,areaSAS!$F164/(INDEX(maxArea_perResidue!$B$2:$B$21,MATCH($B166,maxArea_perResidue!$A$2:$A$21,0)))&gt;0),areaSAS!$F164/(INDEX(maxArea_perResidue!$B$2:$B$21,MATCH($B166,maxArea_perResidue!$A$2:$A$21,0))),"")</f>
        <v/>
      </c>
    </row>
    <row r="165" spans="1:31" x14ac:dyDescent="0.3">
      <c r="A165">
        <v>164</v>
      </c>
      <c r="B165" t="s">
        <v>524</v>
      </c>
      <c r="C165" t="s">
        <v>161</v>
      </c>
      <c r="D165">
        <v>47.1398699283599</v>
      </c>
      <c r="F165" s="1">
        <f t="shared" si="8"/>
        <v>47.1398699283599</v>
      </c>
      <c r="H165" s="2">
        <f t="shared" si="9"/>
        <v>0.28748036226569579</v>
      </c>
      <c r="I165" s="2">
        <f t="shared" si="10"/>
        <v>1</v>
      </c>
      <c r="J165" s="2">
        <f t="shared" si="11"/>
        <v>14</v>
      </c>
      <c r="L165" t="str">
        <f>IF(AND($B167=L$1,areaSAS!$F165/(INDEX(maxArea_perResidue!$B$2:$B$21,MATCH($B167,maxArea_perResidue!$A$2:$A$21,0)))&gt;0),areaSAS!$F165/(INDEX(maxArea_perResidue!$B$2:$B$21,MATCH($B167,maxArea_perResidue!$A$2:$A$21,0))),"")</f>
        <v/>
      </c>
      <c r="M165">
        <f>IF(AND($B167=M$1,areaSAS!$F165/(INDEX(maxArea_perResidue!$B$2:$B$21,MATCH($B167,maxArea_perResidue!$A$2:$A$21,0)))&gt;0),areaSAS!$F165/(INDEX(maxArea_perResidue!$B$2:$B$21,MATCH($B167,maxArea_perResidue!$A$2:$A$21,0))),"")</f>
        <v>0.17788630161645244</v>
      </c>
      <c r="N165" t="str">
        <f>IF(AND($B167=N$1,areaSAS!$F165/(INDEX(maxArea_perResidue!$B$2:$B$21,MATCH($B167,maxArea_perResidue!$A$2:$A$21,0)))&gt;0),areaSAS!$F165/(INDEX(maxArea_perResidue!$B$2:$B$21,MATCH($B167,maxArea_perResidue!$A$2:$A$21,0))),"")</f>
        <v/>
      </c>
      <c r="O165" t="str">
        <f>IF(AND($B167=O$1,areaSAS!$F165/(INDEX(maxArea_perResidue!$B$2:$B$21,MATCH($B167,maxArea_perResidue!$A$2:$A$21,0)))&gt;0),areaSAS!$F165/(INDEX(maxArea_perResidue!$B$2:$B$21,MATCH($B167,maxArea_perResidue!$A$2:$A$21,0))),"")</f>
        <v/>
      </c>
      <c r="P165" t="str">
        <f>IF(AND($B167=P$1,areaSAS!$F165/(INDEX(maxArea_perResidue!$B$2:$B$21,MATCH($B167,maxArea_perResidue!$A$2:$A$21,0)))&gt;0),areaSAS!$F165/(INDEX(maxArea_perResidue!$B$2:$B$21,MATCH($B167,maxArea_perResidue!$A$2:$A$21,0))),"")</f>
        <v/>
      </c>
      <c r="Q165" t="str">
        <f>IF(AND($B167=Q$1,areaSAS!$F165/(INDEX(maxArea_perResidue!$B$2:$B$21,MATCH($B167,maxArea_perResidue!$A$2:$A$21,0)))&gt;0),areaSAS!$F165/(INDEX(maxArea_perResidue!$B$2:$B$21,MATCH($B167,maxArea_perResidue!$A$2:$A$21,0))),"")</f>
        <v/>
      </c>
      <c r="R165" t="str">
        <f>IF(AND($B167=R$1,areaSAS!$F165/(INDEX(maxArea_perResidue!$B$2:$B$21,MATCH($B167,maxArea_perResidue!$A$2:$A$21,0)))&gt;0),areaSAS!$F165/(INDEX(maxArea_perResidue!$B$2:$B$21,MATCH($B167,maxArea_perResidue!$A$2:$A$21,0))),"")</f>
        <v/>
      </c>
      <c r="S165" t="str">
        <f>IF(AND($B167=S$1,areaSAS!$F165/(INDEX(maxArea_perResidue!$B$2:$B$21,MATCH($B167,maxArea_perResidue!$A$2:$A$21,0)))&gt;0),areaSAS!$F165/(INDEX(maxArea_perResidue!$B$2:$B$21,MATCH($B167,maxArea_perResidue!$A$2:$A$21,0))),"")</f>
        <v/>
      </c>
      <c r="T165" t="str">
        <f>IF(AND($B167=T$1,areaSAS!$F165/(INDEX(maxArea_perResidue!$B$2:$B$21,MATCH($B167,maxArea_perResidue!$A$2:$A$21,0)))&gt;0),areaSAS!$F165/(INDEX(maxArea_perResidue!$B$2:$B$21,MATCH($B167,maxArea_perResidue!$A$2:$A$21,0))),"")</f>
        <v/>
      </c>
      <c r="U165" t="str">
        <f>IF(AND($B167=U$1,areaSAS!$F165/(INDEX(maxArea_perResidue!$B$2:$B$21,MATCH($B167,maxArea_perResidue!$A$2:$A$21,0)))&gt;0),areaSAS!$F165/(INDEX(maxArea_perResidue!$B$2:$B$21,MATCH($B167,maxArea_perResidue!$A$2:$A$21,0))),"")</f>
        <v/>
      </c>
      <c r="V165" t="str">
        <f>IF(AND($B167=V$1,areaSAS!$F165/(INDEX(maxArea_perResidue!$B$2:$B$21,MATCH($B167,maxArea_perResidue!$A$2:$A$21,0)))&gt;0),areaSAS!$F165/(INDEX(maxArea_perResidue!$B$2:$B$21,MATCH($B167,maxArea_perResidue!$A$2:$A$21,0))),"")</f>
        <v/>
      </c>
      <c r="W165" t="str">
        <f>IF(AND($B167=W$1,areaSAS!$F165/(INDEX(maxArea_perResidue!$B$2:$B$21,MATCH($B167,maxArea_perResidue!$A$2:$A$21,0)))&gt;0),areaSAS!$F165/(INDEX(maxArea_perResidue!$B$2:$B$21,MATCH($B167,maxArea_perResidue!$A$2:$A$21,0))),"")</f>
        <v/>
      </c>
      <c r="X165" t="str">
        <f>IF(AND($B167=X$1,areaSAS!$F165/(INDEX(maxArea_perResidue!$B$2:$B$21,MATCH($B167,maxArea_perResidue!$A$2:$A$21,0)))&gt;0),areaSAS!$F165/(INDEX(maxArea_perResidue!$B$2:$B$21,MATCH($B167,maxArea_perResidue!$A$2:$A$21,0))),"")</f>
        <v/>
      </c>
      <c r="Y165" t="str">
        <f>IF(AND($B167=Y$1,areaSAS!$F165/(INDEX(maxArea_perResidue!$B$2:$B$21,MATCH($B167,maxArea_perResidue!$A$2:$A$21,0)))&gt;0),areaSAS!$F165/(INDEX(maxArea_perResidue!$B$2:$B$21,MATCH($B167,maxArea_perResidue!$A$2:$A$21,0))),"")</f>
        <v/>
      </c>
      <c r="Z165" t="str">
        <f>IF(AND($B167=Z$1,areaSAS!$F165/(INDEX(maxArea_perResidue!$B$2:$B$21,MATCH($B167,maxArea_perResidue!$A$2:$A$21,0)))&gt;0),areaSAS!$F165/(INDEX(maxArea_perResidue!$B$2:$B$21,MATCH($B167,maxArea_perResidue!$A$2:$A$21,0))),"")</f>
        <v/>
      </c>
      <c r="AA165" t="str">
        <f>IF(AND($B167=AA$1,areaSAS!$F165/(INDEX(maxArea_perResidue!$B$2:$B$21,MATCH($B167,maxArea_perResidue!$A$2:$A$21,0)))&gt;0),areaSAS!$F165/(INDEX(maxArea_perResidue!$B$2:$B$21,MATCH($B167,maxArea_perResidue!$A$2:$A$21,0))),"")</f>
        <v/>
      </c>
      <c r="AB165" t="str">
        <f>IF(AND($B167=AB$1,areaSAS!$F165/(INDEX(maxArea_perResidue!$B$2:$B$21,MATCH($B167,maxArea_perResidue!$A$2:$A$21,0)))&gt;0),areaSAS!$F165/(INDEX(maxArea_perResidue!$B$2:$B$21,MATCH($B167,maxArea_perResidue!$A$2:$A$21,0))),"")</f>
        <v/>
      </c>
      <c r="AC165" t="str">
        <f>IF(AND($B167=AC$1,areaSAS!$F165/(INDEX(maxArea_perResidue!$B$2:$B$21,MATCH($B167,maxArea_perResidue!$A$2:$A$21,0)))&gt;0),areaSAS!$F165/(INDEX(maxArea_perResidue!$B$2:$B$21,MATCH($B167,maxArea_perResidue!$A$2:$A$21,0))),"")</f>
        <v/>
      </c>
      <c r="AD165" t="str">
        <f>IF(AND($B167=AD$1,areaSAS!$F165/(INDEX(maxArea_perResidue!$B$2:$B$21,MATCH($B167,maxArea_perResidue!$A$2:$A$21,0)))&gt;0),areaSAS!$F165/(INDEX(maxArea_perResidue!$B$2:$B$21,MATCH($B167,maxArea_perResidue!$A$2:$A$21,0))),"")</f>
        <v/>
      </c>
      <c r="AE165" s="5" t="str">
        <f>IF(AND($B167=AE$1,areaSAS!$F165/(INDEX(maxArea_perResidue!$B$2:$B$21,MATCH($B167,maxArea_perResidue!$A$2:$A$21,0)))&gt;0),areaSAS!$F165/(INDEX(maxArea_perResidue!$B$2:$B$21,MATCH($B167,maxArea_perResidue!$A$2:$A$21,0))),"")</f>
        <v/>
      </c>
    </row>
    <row r="166" spans="1:31" x14ac:dyDescent="0.3">
      <c r="A166">
        <v>165</v>
      </c>
      <c r="B166" t="s">
        <v>521</v>
      </c>
      <c r="C166" t="s">
        <v>162</v>
      </c>
      <c r="D166">
        <v>11.223332796245799</v>
      </c>
      <c r="F166" s="1">
        <f t="shared" si="8"/>
        <v>11.223332796245799</v>
      </c>
      <c r="H166" s="2">
        <f t="shared" si="9"/>
        <v>6.8444986865611054E-2</v>
      </c>
      <c r="I166" s="2">
        <f t="shared" si="10"/>
        <v>1</v>
      </c>
      <c r="J166" s="2">
        <f t="shared" si="11"/>
        <v>14</v>
      </c>
      <c r="L166">
        <f>IF(AND($B168=L$1,areaSAS!$F166/(INDEX(maxArea_perResidue!$B$2:$B$21,MATCH($B168,maxArea_perResidue!$A$2:$A$21,0)))&gt;0),areaSAS!$F166/(INDEX(maxArea_perResidue!$B$2:$B$21,MATCH($B168,maxArea_perResidue!$A$2:$A$21,0))),"")</f>
        <v>9.275481649789917E-2</v>
      </c>
      <c r="M166" t="str">
        <f>IF(AND($B168=M$1,areaSAS!$F166/(INDEX(maxArea_perResidue!$B$2:$B$21,MATCH($B168,maxArea_perResidue!$A$2:$A$21,0)))&gt;0),areaSAS!$F166/(INDEX(maxArea_perResidue!$B$2:$B$21,MATCH($B168,maxArea_perResidue!$A$2:$A$21,0))),"")</f>
        <v/>
      </c>
      <c r="N166" t="str">
        <f>IF(AND($B168=N$1,areaSAS!$F166/(INDEX(maxArea_perResidue!$B$2:$B$21,MATCH($B168,maxArea_perResidue!$A$2:$A$21,0)))&gt;0),areaSAS!$F166/(INDEX(maxArea_perResidue!$B$2:$B$21,MATCH($B168,maxArea_perResidue!$A$2:$A$21,0))),"")</f>
        <v/>
      </c>
      <c r="O166" t="str">
        <f>IF(AND($B168=O$1,areaSAS!$F166/(INDEX(maxArea_perResidue!$B$2:$B$21,MATCH($B168,maxArea_perResidue!$A$2:$A$21,0)))&gt;0),areaSAS!$F166/(INDEX(maxArea_perResidue!$B$2:$B$21,MATCH($B168,maxArea_perResidue!$A$2:$A$21,0))),"")</f>
        <v/>
      </c>
      <c r="P166" t="str">
        <f>IF(AND($B168=P$1,areaSAS!$F166/(INDEX(maxArea_perResidue!$B$2:$B$21,MATCH($B168,maxArea_perResidue!$A$2:$A$21,0)))&gt;0),areaSAS!$F166/(INDEX(maxArea_perResidue!$B$2:$B$21,MATCH($B168,maxArea_perResidue!$A$2:$A$21,0))),"")</f>
        <v/>
      </c>
      <c r="Q166" t="str">
        <f>IF(AND($B168=Q$1,areaSAS!$F166/(INDEX(maxArea_perResidue!$B$2:$B$21,MATCH($B168,maxArea_perResidue!$A$2:$A$21,0)))&gt;0),areaSAS!$F166/(INDEX(maxArea_perResidue!$B$2:$B$21,MATCH($B168,maxArea_perResidue!$A$2:$A$21,0))),"")</f>
        <v/>
      </c>
      <c r="R166" t="str">
        <f>IF(AND($B168=R$1,areaSAS!$F166/(INDEX(maxArea_perResidue!$B$2:$B$21,MATCH($B168,maxArea_perResidue!$A$2:$A$21,0)))&gt;0),areaSAS!$F166/(INDEX(maxArea_perResidue!$B$2:$B$21,MATCH($B168,maxArea_perResidue!$A$2:$A$21,0))),"")</f>
        <v/>
      </c>
      <c r="S166" t="str">
        <f>IF(AND($B168=S$1,areaSAS!$F166/(INDEX(maxArea_perResidue!$B$2:$B$21,MATCH($B168,maxArea_perResidue!$A$2:$A$21,0)))&gt;0),areaSAS!$F166/(INDEX(maxArea_perResidue!$B$2:$B$21,MATCH($B168,maxArea_perResidue!$A$2:$A$21,0))),"")</f>
        <v/>
      </c>
      <c r="T166" t="str">
        <f>IF(AND($B168=T$1,areaSAS!$F166/(INDEX(maxArea_perResidue!$B$2:$B$21,MATCH($B168,maxArea_perResidue!$A$2:$A$21,0)))&gt;0),areaSAS!$F166/(INDEX(maxArea_perResidue!$B$2:$B$21,MATCH($B168,maxArea_perResidue!$A$2:$A$21,0))),"")</f>
        <v/>
      </c>
      <c r="U166" t="str">
        <f>IF(AND($B168=U$1,areaSAS!$F166/(INDEX(maxArea_perResidue!$B$2:$B$21,MATCH($B168,maxArea_perResidue!$A$2:$A$21,0)))&gt;0),areaSAS!$F166/(INDEX(maxArea_perResidue!$B$2:$B$21,MATCH($B168,maxArea_perResidue!$A$2:$A$21,0))),"")</f>
        <v/>
      </c>
      <c r="V166" t="str">
        <f>IF(AND($B168=V$1,areaSAS!$F166/(INDEX(maxArea_perResidue!$B$2:$B$21,MATCH($B168,maxArea_perResidue!$A$2:$A$21,0)))&gt;0),areaSAS!$F166/(INDEX(maxArea_perResidue!$B$2:$B$21,MATCH($B168,maxArea_perResidue!$A$2:$A$21,0))),"")</f>
        <v/>
      </c>
      <c r="W166" t="str">
        <f>IF(AND($B168=W$1,areaSAS!$F166/(INDEX(maxArea_perResidue!$B$2:$B$21,MATCH($B168,maxArea_perResidue!$A$2:$A$21,0)))&gt;0),areaSAS!$F166/(INDEX(maxArea_perResidue!$B$2:$B$21,MATCH($B168,maxArea_perResidue!$A$2:$A$21,0))),"")</f>
        <v/>
      </c>
      <c r="X166" t="str">
        <f>IF(AND($B168=X$1,areaSAS!$F166/(INDEX(maxArea_perResidue!$B$2:$B$21,MATCH($B168,maxArea_perResidue!$A$2:$A$21,0)))&gt;0),areaSAS!$F166/(INDEX(maxArea_perResidue!$B$2:$B$21,MATCH($B168,maxArea_perResidue!$A$2:$A$21,0))),"")</f>
        <v/>
      </c>
      <c r="Y166" t="str">
        <f>IF(AND($B168=Y$1,areaSAS!$F166/(INDEX(maxArea_perResidue!$B$2:$B$21,MATCH($B168,maxArea_perResidue!$A$2:$A$21,0)))&gt;0),areaSAS!$F166/(INDEX(maxArea_perResidue!$B$2:$B$21,MATCH($B168,maxArea_perResidue!$A$2:$A$21,0))),"")</f>
        <v/>
      </c>
      <c r="Z166" t="str">
        <f>IF(AND($B168=Z$1,areaSAS!$F166/(INDEX(maxArea_perResidue!$B$2:$B$21,MATCH($B168,maxArea_perResidue!$A$2:$A$21,0)))&gt;0),areaSAS!$F166/(INDEX(maxArea_perResidue!$B$2:$B$21,MATCH($B168,maxArea_perResidue!$A$2:$A$21,0))),"")</f>
        <v/>
      </c>
      <c r="AA166" t="str">
        <f>IF(AND($B168=AA$1,areaSAS!$F166/(INDEX(maxArea_perResidue!$B$2:$B$21,MATCH($B168,maxArea_perResidue!$A$2:$A$21,0)))&gt;0),areaSAS!$F166/(INDEX(maxArea_perResidue!$B$2:$B$21,MATCH($B168,maxArea_perResidue!$A$2:$A$21,0))),"")</f>
        <v/>
      </c>
      <c r="AB166" t="str">
        <f>IF(AND($B168=AB$1,areaSAS!$F166/(INDEX(maxArea_perResidue!$B$2:$B$21,MATCH($B168,maxArea_perResidue!$A$2:$A$21,0)))&gt;0),areaSAS!$F166/(INDEX(maxArea_perResidue!$B$2:$B$21,MATCH($B168,maxArea_perResidue!$A$2:$A$21,0))),"")</f>
        <v/>
      </c>
      <c r="AC166" t="str">
        <f>IF(AND($B168=AC$1,areaSAS!$F166/(INDEX(maxArea_perResidue!$B$2:$B$21,MATCH($B168,maxArea_perResidue!$A$2:$A$21,0)))&gt;0),areaSAS!$F166/(INDEX(maxArea_perResidue!$B$2:$B$21,MATCH($B168,maxArea_perResidue!$A$2:$A$21,0))),"")</f>
        <v/>
      </c>
      <c r="AD166" t="str">
        <f>IF(AND($B168=AD$1,areaSAS!$F166/(INDEX(maxArea_perResidue!$B$2:$B$21,MATCH($B168,maxArea_perResidue!$A$2:$A$21,0)))&gt;0),areaSAS!$F166/(INDEX(maxArea_perResidue!$B$2:$B$21,MATCH($B168,maxArea_perResidue!$A$2:$A$21,0))),"")</f>
        <v/>
      </c>
      <c r="AE166" s="5" t="str">
        <f>IF(AND($B168=AE$1,areaSAS!$F166/(INDEX(maxArea_perResidue!$B$2:$B$21,MATCH($B168,maxArea_perResidue!$A$2:$A$21,0)))&gt;0),areaSAS!$F166/(INDEX(maxArea_perResidue!$B$2:$B$21,MATCH($B168,maxArea_perResidue!$A$2:$A$21,0))),"")</f>
        <v/>
      </c>
    </row>
    <row r="167" spans="1:31" x14ac:dyDescent="0.3">
      <c r="A167">
        <v>166</v>
      </c>
      <c r="B167" t="s">
        <v>516</v>
      </c>
      <c r="C167" t="s">
        <v>163</v>
      </c>
      <c r="D167">
        <v>25.065987601876198</v>
      </c>
      <c r="F167" s="1">
        <f t="shared" si="8"/>
        <v>25.065987601876198</v>
      </c>
      <c r="H167" s="2">
        <f t="shared" si="9"/>
        <v>0.1528637904026037</v>
      </c>
      <c r="I167" s="2">
        <f t="shared" si="10"/>
        <v>1</v>
      </c>
      <c r="J167" s="2">
        <f t="shared" si="11"/>
        <v>13</v>
      </c>
      <c r="L167" t="str">
        <f>IF(AND($B169=L$1,areaSAS!$F167/(INDEX(maxArea_perResidue!$B$2:$B$21,MATCH($B169,maxArea_perResidue!$A$2:$A$21,0)))&gt;0),areaSAS!$F167/(INDEX(maxArea_perResidue!$B$2:$B$21,MATCH($B169,maxArea_perResidue!$A$2:$A$21,0))),"")</f>
        <v/>
      </c>
      <c r="M167" t="str">
        <f>IF(AND($B169=M$1,areaSAS!$F167/(INDEX(maxArea_perResidue!$B$2:$B$21,MATCH($B169,maxArea_perResidue!$A$2:$A$21,0)))&gt;0),areaSAS!$F167/(INDEX(maxArea_perResidue!$B$2:$B$21,MATCH($B169,maxArea_perResidue!$A$2:$A$21,0))),"")</f>
        <v/>
      </c>
      <c r="N167" t="str">
        <f>IF(AND($B169=N$1,areaSAS!$F167/(INDEX(maxArea_perResidue!$B$2:$B$21,MATCH($B169,maxArea_perResidue!$A$2:$A$21,0)))&gt;0),areaSAS!$F167/(INDEX(maxArea_perResidue!$B$2:$B$21,MATCH($B169,maxArea_perResidue!$A$2:$A$21,0))),"")</f>
        <v/>
      </c>
      <c r="O167" t="str">
        <f>IF(AND($B169=O$1,areaSAS!$F167/(INDEX(maxArea_perResidue!$B$2:$B$21,MATCH($B169,maxArea_perResidue!$A$2:$A$21,0)))&gt;0),areaSAS!$F167/(INDEX(maxArea_perResidue!$B$2:$B$21,MATCH($B169,maxArea_perResidue!$A$2:$A$21,0))),"")</f>
        <v/>
      </c>
      <c r="P167" t="str">
        <f>IF(AND($B169=P$1,areaSAS!$F167/(INDEX(maxArea_perResidue!$B$2:$B$21,MATCH($B169,maxArea_perResidue!$A$2:$A$21,0)))&gt;0),areaSAS!$F167/(INDEX(maxArea_perResidue!$B$2:$B$21,MATCH($B169,maxArea_perResidue!$A$2:$A$21,0))),"")</f>
        <v/>
      </c>
      <c r="Q167" t="str">
        <f>IF(AND($B169=Q$1,areaSAS!$F167/(INDEX(maxArea_perResidue!$B$2:$B$21,MATCH($B169,maxArea_perResidue!$A$2:$A$21,0)))&gt;0),areaSAS!$F167/(INDEX(maxArea_perResidue!$B$2:$B$21,MATCH($B169,maxArea_perResidue!$A$2:$A$21,0))),"")</f>
        <v/>
      </c>
      <c r="R167" t="str">
        <f>IF(AND($B169=R$1,areaSAS!$F167/(INDEX(maxArea_perResidue!$B$2:$B$21,MATCH($B169,maxArea_perResidue!$A$2:$A$21,0)))&gt;0),areaSAS!$F167/(INDEX(maxArea_perResidue!$B$2:$B$21,MATCH($B169,maxArea_perResidue!$A$2:$A$21,0))),"")</f>
        <v/>
      </c>
      <c r="S167">
        <f>IF(AND($B169=S$1,areaSAS!$F167/(INDEX(maxArea_perResidue!$B$2:$B$21,MATCH($B169,maxArea_perResidue!$A$2:$A$21,0)))&gt;0),areaSAS!$F167/(INDEX(maxArea_perResidue!$B$2:$B$21,MATCH($B169,maxArea_perResidue!$A$2:$A$21,0))),"")</f>
        <v>0.10898255479076609</v>
      </c>
      <c r="T167" t="str">
        <f>IF(AND($B169=T$1,areaSAS!$F167/(INDEX(maxArea_perResidue!$B$2:$B$21,MATCH($B169,maxArea_perResidue!$A$2:$A$21,0)))&gt;0),areaSAS!$F167/(INDEX(maxArea_perResidue!$B$2:$B$21,MATCH($B169,maxArea_perResidue!$A$2:$A$21,0))),"")</f>
        <v/>
      </c>
      <c r="U167" t="str">
        <f>IF(AND($B169=U$1,areaSAS!$F167/(INDEX(maxArea_perResidue!$B$2:$B$21,MATCH($B169,maxArea_perResidue!$A$2:$A$21,0)))&gt;0),areaSAS!$F167/(INDEX(maxArea_perResidue!$B$2:$B$21,MATCH($B169,maxArea_perResidue!$A$2:$A$21,0))),"")</f>
        <v/>
      </c>
      <c r="V167" t="str">
        <f>IF(AND($B169=V$1,areaSAS!$F167/(INDEX(maxArea_perResidue!$B$2:$B$21,MATCH($B169,maxArea_perResidue!$A$2:$A$21,0)))&gt;0),areaSAS!$F167/(INDEX(maxArea_perResidue!$B$2:$B$21,MATCH($B169,maxArea_perResidue!$A$2:$A$21,0))),"")</f>
        <v/>
      </c>
      <c r="W167" t="str">
        <f>IF(AND($B169=W$1,areaSAS!$F167/(INDEX(maxArea_perResidue!$B$2:$B$21,MATCH($B169,maxArea_perResidue!$A$2:$A$21,0)))&gt;0),areaSAS!$F167/(INDEX(maxArea_perResidue!$B$2:$B$21,MATCH($B169,maxArea_perResidue!$A$2:$A$21,0))),"")</f>
        <v/>
      </c>
      <c r="X167" t="str">
        <f>IF(AND($B169=X$1,areaSAS!$F167/(INDEX(maxArea_perResidue!$B$2:$B$21,MATCH($B169,maxArea_perResidue!$A$2:$A$21,0)))&gt;0),areaSAS!$F167/(INDEX(maxArea_perResidue!$B$2:$B$21,MATCH($B169,maxArea_perResidue!$A$2:$A$21,0))),"")</f>
        <v/>
      </c>
      <c r="Y167" t="str">
        <f>IF(AND($B169=Y$1,areaSAS!$F167/(INDEX(maxArea_perResidue!$B$2:$B$21,MATCH($B169,maxArea_perResidue!$A$2:$A$21,0)))&gt;0),areaSAS!$F167/(INDEX(maxArea_perResidue!$B$2:$B$21,MATCH($B169,maxArea_perResidue!$A$2:$A$21,0))),"")</f>
        <v/>
      </c>
      <c r="Z167" t="str">
        <f>IF(AND($B169=Z$1,areaSAS!$F167/(INDEX(maxArea_perResidue!$B$2:$B$21,MATCH($B169,maxArea_perResidue!$A$2:$A$21,0)))&gt;0),areaSAS!$F167/(INDEX(maxArea_perResidue!$B$2:$B$21,MATCH($B169,maxArea_perResidue!$A$2:$A$21,0))),"")</f>
        <v/>
      </c>
      <c r="AA167" t="str">
        <f>IF(AND($B169=AA$1,areaSAS!$F167/(INDEX(maxArea_perResidue!$B$2:$B$21,MATCH($B169,maxArea_perResidue!$A$2:$A$21,0)))&gt;0),areaSAS!$F167/(INDEX(maxArea_perResidue!$B$2:$B$21,MATCH($B169,maxArea_perResidue!$A$2:$A$21,0))),"")</f>
        <v/>
      </c>
      <c r="AB167" t="str">
        <f>IF(AND($B169=AB$1,areaSAS!$F167/(INDEX(maxArea_perResidue!$B$2:$B$21,MATCH($B169,maxArea_perResidue!$A$2:$A$21,0)))&gt;0),areaSAS!$F167/(INDEX(maxArea_perResidue!$B$2:$B$21,MATCH($B169,maxArea_perResidue!$A$2:$A$21,0))),"")</f>
        <v/>
      </c>
      <c r="AC167" t="str">
        <f>IF(AND($B169=AC$1,areaSAS!$F167/(INDEX(maxArea_perResidue!$B$2:$B$21,MATCH($B169,maxArea_perResidue!$A$2:$A$21,0)))&gt;0),areaSAS!$F167/(INDEX(maxArea_perResidue!$B$2:$B$21,MATCH($B169,maxArea_perResidue!$A$2:$A$21,0))),"")</f>
        <v/>
      </c>
      <c r="AD167" t="str">
        <f>IF(AND($B169=AD$1,areaSAS!$F167/(INDEX(maxArea_perResidue!$B$2:$B$21,MATCH($B169,maxArea_perResidue!$A$2:$A$21,0)))&gt;0),areaSAS!$F167/(INDEX(maxArea_perResidue!$B$2:$B$21,MATCH($B169,maxArea_perResidue!$A$2:$A$21,0))),"")</f>
        <v/>
      </c>
      <c r="AE167" s="5" t="str">
        <f>IF(AND($B169=AE$1,areaSAS!$F167/(INDEX(maxArea_perResidue!$B$2:$B$21,MATCH($B169,maxArea_perResidue!$A$2:$A$21,0)))&gt;0),areaSAS!$F167/(INDEX(maxArea_perResidue!$B$2:$B$21,MATCH($B169,maxArea_perResidue!$A$2:$A$21,0))),"")</f>
        <v/>
      </c>
    </row>
    <row r="168" spans="1:31" x14ac:dyDescent="0.3">
      <c r="A168">
        <v>167</v>
      </c>
      <c r="B168" t="s">
        <v>530</v>
      </c>
      <c r="C168" t="s">
        <v>164</v>
      </c>
      <c r="D168">
        <v>14.612879768013901</v>
      </c>
      <c r="F168" s="1">
        <f t="shared" si="8"/>
        <v>14.612879768013901</v>
      </c>
      <c r="H168" s="2">
        <f t="shared" si="9"/>
        <v>8.9115985594316896E-2</v>
      </c>
      <c r="I168" s="2">
        <f t="shared" si="10"/>
        <v>1</v>
      </c>
      <c r="J168" s="2">
        <f t="shared" si="11"/>
        <v>13</v>
      </c>
      <c r="L168" t="str">
        <f>IF(AND($B170=L$1,areaSAS!$F168/(INDEX(maxArea_perResidue!$B$2:$B$21,MATCH($B170,maxArea_perResidue!$A$2:$A$21,0)))&gt;0),areaSAS!$F168/(INDEX(maxArea_perResidue!$B$2:$B$21,MATCH($B170,maxArea_perResidue!$A$2:$A$21,0))),"")</f>
        <v/>
      </c>
      <c r="M168" t="str">
        <f>IF(AND($B170=M$1,areaSAS!$F168/(INDEX(maxArea_perResidue!$B$2:$B$21,MATCH($B170,maxArea_perResidue!$A$2:$A$21,0)))&gt;0),areaSAS!$F168/(INDEX(maxArea_perResidue!$B$2:$B$21,MATCH($B170,maxArea_perResidue!$A$2:$A$21,0))),"")</f>
        <v/>
      </c>
      <c r="N168" t="str">
        <f>IF(AND($B170=N$1,areaSAS!$F168/(INDEX(maxArea_perResidue!$B$2:$B$21,MATCH($B170,maxArea_perResidue!$A$2:$A$21,0)))&gt;0),areaSAS!$F168/(INDEX(maxArea_perResidue!$B$2:$B$21,MATCH($B170,maxArea_perResidue!$A$2:$A$21,0))),"")</f>
        <v/>
      </c>
      <c r="O168" t="str">
        <f>IF(AND($B170=O$1,areaSAS!$F168/(INDEX(maxArea_perResidue!$B$2:$B$21,MATCH($B170,maxArea_perResidue!$A$2:$A$21,0)))&gt;0),areaSAS!$F168/(INDEX(maxArea_perResidue!$B$2:$B$21,MATCH($B170,maxArea_perResidue!$A$2:$A$21,0))),"")</f>
        <v/>
      </c>
      <c r="P168" t="str">
        <f>IF(AND($B170=P$1,areaSAS!$F168/(INDEX(maxArea_perResidue!$B$2:$B$21,MATCH($B170,maxArea_perResidue!$A$2:$A$21,0)))&gt;0),areaSAS!$F168/(INDEX(maxArea_perResidue!$B$2:$B$21,MATCH($B170,maxArea_perResidue!$A$2:$A$21,0))),"")</f>
        <v/>
      </c>
      <c r="Q168" t="str">
        <f>IF(AND($B170=Q$1,areaSAS!$F168/(INDEX(maxArea_perResidue!$B$2:$B$21,MATCH($B170,maxArea_perResidue!$A$2:$A$21,0)))&gt;0),areaSAS!$F168/(INDEX(maxArea_perResidue!$B$2:$B$21,MATCH($B170,maxArea_perResidue!$A$2:$A$21,0))),"")</f>
        <v/>
      </c>
      <c r="R168" t="str">
        <f>IF(AND($B170=R$1,areaSAS!$F168/(INDEX(maxArea_perResidue!$B$2:$B$21,MATCH($B170,maxArea_perResidue!$A$2:$A$21,0)))&gt;0),areaSAS!$F168/(INDEX(maxArea_perResidue!$B$2:$B$21,MATCH($B170,maxArea_perResidue!$A$2:$A$21,0))),"")</f>
        <v/>
      </c>
      <c r="S168" t="str">
        <f>IF(AND($B170=S$1,areaSAS!$F168/(INDEX(maxArea_perResidue!$B$2:$B$21,MATCH($B170,maxArea_perResidue!$A$2:$A$21,0)))&gt;0),areaSAS!$F168/(INDEX(maxArea_perResidue!$B$2:$B$21,MATCH($B170,maxArea_perResidue!$A$2:$A$21,0))),"")</f>
        <v/>
      </c>
      <c r="T168" t="str">
        <f>IF(AND($B170=T$1,areaSAS!$F168/(INDEX(maxArea_perResidue!$B$2:$B$21,MATCH($B170,maxArea_perResidue!$A$2:$A$21,0)))&gt;0),areaSAS!$F168/(INDEX(maxArea_perResidue!$B$2:$B$21,MATCH($B170,maxArea_perResidue!$A$2:$A$21,0))),"")</f>
        <v/>
      </c>
      <c r="U168" t="str">
        <f>IF(AND($B170=U$1,areaSAS!$F168/(INDEX(maxArea_perResidue!$B$2:$B$21,MATCH($B170,maxArea_perResidue!$A$2:$A$21,0)))&gt;0),areaSAS!$F168/(INDEX(maxArea_perResidue!$B$2:$B$21,MATCH($B170,maxArea_perResidue!$A$2:$A$21,0))),"")</f>
        <v/>
      </c>
      <c r="V168" t="str">
        <f>IF(AND($B170=V$1,areaSAS!$F168/(INDEX(maxArea_perResidue!$B$2:$B$21,MATCH($B170,maxArea_perResidue!$A$2:$A$21,0)))&gt;0),areaSAS!$F168/(INDEX(maxArea_perResidue!$B$2:$B$21,MATCH($B170,maxArea_perResidue!$A$2:$A$21,0))),"")</f>
        <v/>
      </c>
      <c r="W168">
        <f>IF(AND($B170=W$1,areaSAS!$F168/(INDEX(maxArea_perResidue!$B$2:$B$21,MATCH($B170,maxArea_perResidue!$A$2:$A$21,0)))&gt;0),areaSAS!$F168/(INDEX(maxArea_perResidue!$B$2:$B$21,MATCH($B170,maxArea_perResidue!$A$2:$A$21,0))),"")</f>
        <v>8.8562907684932732E-2</v>
      </c>
      <c r="X168" t="str">
        <f>IF(AND($B170=X$1,areaSAS!$F168/(INDEX(maxArea_perResidue!$B$2:$B$21,MATCH($B170,maxArea_perResidue!$A$2:$A$21,0)))&gt;0),areaSAS!$F168/(INDEX(maxArea_perResidue!$B$2:$B$21,MATCH($B170,maxArea_perResidue!$A$2:$A$21,0))),"")</f>
        <v/>
      </c>
      <c r="Y168" t="str">
        <f>IF(AND($B170=Y$1,areaSAS!$F168/(INDEX(maxArea_perResidue!$B$2:$B$21,MATCH($B170,maxArea_perResidue!$A$2:$A$21,0)))&gt;0),areaSAS!$F168/(INDEX(maxArea_perResidue!$B$2:$B$21,MATCH($B170,maxArea_perResidue!$A$2:$A$21,0))),"")</f>
        <v/>
      </c>
      <c r="Z168" t="str">
        <f>IF(AND($B170=Z$1,areaSAS!$F168/(INDEX(maxArea_perResidue!$B$2:$B$21,MATCH($B170,maxArea_perResidue!$A$2:$A$21,0)))&gt;0),areaSAS!$F168/(INDEX(maxArea_perResidue!$B$2:$B$21,MATCH($B170,maxArea_perResidue!$A$2:$A$21,0))),"")</f>
        <v/>
      </c>
      <c r="AA168" t="str">
        <f>IF(AND($B170=AA$1,areaSAS!$F168/(INDEX(maxArea_perResidue!$B$2:$B$21,MATCH($B170,maxArea_perResidue!$A$2:$A$21,0)))&gt;0),areaSAS!$F168/(INDEX(maxArea_perResidue!$B$2:$B$21,MATCH($B170,maxArea_perResidue!$A$2:$A$21,0))),"")</f>
        <v/>
      </c>
      <c r="AB168" t="str">
        <f>IF(AND($B170=AB$1,areaSAS!$F168/(INDEX(maxArea_perResidue!$B$2:$B$21,MATCH($B170,maxArea_perResidue!$A$2:$A$21,0)))&gt;0),areaSAS!$F168/(INDEX(maxArea_perResidue!$B$2:$B$21,MATCH($B170,maxArea_perResidue!$A$2:$A$21,0))),"")</f>
        <v/>
      </c>
      <c r="AC168" t="str">
        <f>IF(AND($B170=AC$1,areaSAS!$F168/(INDEX(maxArea_perResidue!$B$2:$B$21,MATCH($B170,maxArea_perResidue!$A$2:$A$21,0)))&gt;0),areaSAS!$F168/(INDEX(maxArea_perResidue!$B$2:$B$21,MATCH($B170,maxArea_perResidue!$A$2:$A$21,0))),"")</f>
        <v/>
      </c>
      <c r="AD168" t="str">
        <f>IF(AND($B170=AD$1,areaSAS!$F168/(INDEX(maxArea_perResidue!$B$2:$B$21,MATCH($B170,maxArea_perResidue!$A$2:$A$21,0)))&gt;0),areaSAS!$F168/(INDEX(maxArea_perResidue!$B$2:$B$21,MATCH($B170,maxArea_perResidue!$A$2:$A$21,0))),"")</f>
        <v/>
      </c>
      <c r="AE168" s="5" t="str">
        <f>IF(AND($B170=AE$1,areaSAS!$F168/(INDEX(maxArea_perResidue!$B$2:$B$21,MATCH($B170,maxArea_perResidue!$A$2:$A$21,0)))&gt;0),areaSAS!$F168/(INDEX(maxArea_perResidue!$B$2:$B$21,MATCH($B170,maxArea_perResidue!$A$2:$A$21,0))),"")</f>
        <v/>
      </c>
    </row>
    <row r="169" spans="1:31" x14ac:dyDescent="0.3">
      <c r="A169">
        <v>168</v>
      </c>
      <c r="B169" t="s">
        <v>532</v>
      </c>
      <c r="C169" t="s">
        <v>165</v>
      </c>
      <c r="D169">
        <v>86.840829603374004</v>
      </c>
      <c r="F169" s="1">
        <f t="shared" si="8"/>
        <v>86.840829603374004</v>
      </c>
      <c r="H169" s="2">
        <f t="shared" si="9"/>
        <v>0.52959486718507598</v>
      </c>
      <c r="I169" s="2">
        <f t="shared" si="10"/>
        <v>1</v>
      </c>
      <c r="J169" s="2">
        <f t="shared" si="11"/>
        <v>12</v>
      </c>
      <c r="L169" t="str">
        <f>IF(AND($B171=L$1,areaSAS!$F169/(INDEX(maxArea_perResidue!$B$2:$B$21,MATCH($B171,maxArea_perResidue!$A$2:$A$21,0)))&gt;0),areaSAS!$F169/(INDEX(maxArea_perResidue!$B$2:$B$21,MATCH($B171,maxArea_perResidue!$A$2:$A$21,0))),"")</f>
        <v/>
      </c>
      <c r="M169" t="str">
        <f>IF(AND($B171=M$1,areaSAS!$F169/(INDEX(maxArea_perResidue!$B$2:$B$21,MATCH($B171,maxArea_perResidue!$A$2:$A$21,0)))&gt;0),areaSAS!$F169/(INDEX(maxArea_perResidue!$B$2:$B$21,MATCH($B171,maxArea_perResidue!$A$2:$A$21,0))),"")</f>
        <v/>
      </c>
      <c r="N169" t="str">
        <f>IF(AND($B171=N$1,areaSAS!$F169/(INDEX(maxArea_perResidue!$B$2:$B$21,MATCH($B171,maxArea_perResidue!$A$2:$A$21,0)))&gt;0),areaSAS!$F169/(INDEX(maxArea_perResidue!$B$2:$B$21,MATCH($B171,maxArea_perResidue!$A$2:$A$21,0))),"")</f>
        <v/>
      </c>
      <c r="O169" t="str">
        <f>IF(AND($B171=O$1,areaSAS!$F169/(INDEX(maxArea_perResidue!$B$2:$B$21,MATCH($B171,maxArea_perResidue!$A$2:$A$21,0)))&gt;0),areaSAS!$F169/(INDEX(maxArea_perResidue!$B$2:$B$21,MATCH($B171,maxArea_perResidue!$A$2:$A$21,0))),"")</f>
        <v/>
      </c>
      <c r="P169">
        <f>IF(AND($B171=P$1,areaSAS!$F169/(INDEX(maxArea_perResidue!$B$2:$B$21,MATCH($B171,maxArea_perResidue!$A$2:$A$21,0)))&gt;0),areaSAS!$F169/(INDEX(maxArea_perResidue!$B$2:$B$21,MATCH($B171,maxArea_perResidue!$A$2:$A$21,0))),"")</f>
        <v>0.4057982691746449</v>
      </c>
      <c r="Q169" t="str">
        <f>IF(AND($B171=Q$1,areaSAS!$F169/(INDEX(maxArea_perResidue!$B$2:$B$21,MATCH($B171,maxArea_perResidue!$A$2:$A$21,0)))&gt;0),areaSAS!$F169/(INDEX(maxArea_perResidue!$B$2:$B$21,MATCH($B171,maxArea_perResidue!$A$2:$A$21,0))),"")</f>
        <v/>
      </c>
      <c r="R169" t="str">
        <f>IF(AND($B171=R$1,areaSAS!$F169/(INDEX(maxArea_perResidue!$B$2:$B$21,MATCH($B171,maxArea_perResidue!$A$2:$A$21,0)))&gt;0),areaSAS!$F169/(INDEX(maxArea_perResidue!$B$2:$B$21,MATCH($B171,maxArea_perResidue!$A$2:$A$21,0))),"")</f>
        <v/>
      </c>
      <c r="S169" t="str">
        <f>IF(AND($B171=S$1,areaSAS!$F169/(INDEX(maxArea_perResidue!$B$2:$B$21,MATCH($B171,maxArea_perResidue!$A$2:$A$21,0)))&gt;0),areaSAS!$F169/(INDEX(maxArea_perResidue!$B$2:$B$21,MATCH($B171,maxArea_perResidue!$A$2:$A$21,0))),"")</f>
        <v/>
      </c>
      <c r="T169" t="str">
        <f>IF(AND($B171=T$1,areaSAS!$F169/(INDEX(maxArea_perResidue!$B$2:$B$21,MATCH($B171,maxArea_perResidue!$A$2:$A$21,0)))&gt;0),areaSAS!$F169/(INDEX(maxArea_perResidue!$B$2:$B$21,MATCH($B171,maxArea_perResidue!$A$2:$A$21,0))),"")</f>
        <v/>
      </c>
      <c r="U169" t="str">
        <f>IF(AND($B171=U$1,areaSAS!$F169/(INDEX(maxArea_perResidue!$B$2:$B$21,MATCH($B171,maxArea_perResidue!$A$2:$A$21,0)))&gt;0),areaSAS!$F169/(INDEX(maxArea_perResidue!$B$2:$B$21,MATCH($B171,maxArea_perResidue!$A$2:$A$21,0))),"")</f>
        <v/>
      </c>
      <c r="V169" t="str">
        <f>IF(AND($B171=V$1,areaSAS!$F169/(INDEX(maxArea_perResidue!$B$2:$B$21,MATCH($B171,maxArea_perResidue!$A$2:$A$21,0)))&gt;0),areaSAS!$F169/(INDEX(maxArea_perResidue!$B$2:$B$21,MATCH($B171,maxArea_perResidue!$A$2:$A$21,0))),"")</f>
        <v/>
      </c>
      <c r="W169" t="str">
        <f>IF(AND($B171=W$1,areaSAS!$F169/(INDEX(maxArea_perResidue!$B$2:$B$21,MATCH($B171,maxArea_perResidue!$A$2:$A$21,0)))&gt;0),areaSAS!$F169/(INDEX(maxArea_perResidue!$B$2:$B$21,MATCH($B171,maxArea_perResidue!$A$2:$A$21,0))),"")</f>
        <v/>
      </c>
      <c r="X169" t="str">
        <f>IF(AND($B171=X$1,areaSAS!$F169/(INDEX(maxArea_perResidue!$B$2:$B$21,MATCH($B171,maxArea_perResidue!$A$2:$A$21,0)))&gt;0),areaSAS!$F169/(INDEX(maxArea_perResidue!$B$2:$B$21,MATCH($B171,maxArea_perResidue!$A$2:$A$21,0))),"")</f>
        <v/>
      </c>
      <c r="Y169" t="str">
        <f>IF(AND($B171=Y$1,areaSAS!$F169/(INDEX(maxArea_perResidue!$B$2:$B$21,MATCH($B171,maxArea_perResidue!$A$2:$A$21,0)))&gt;0),areaSAS!$F169/(INDEX(maxArea_perResidue!$B$2:$B$21,MATCH($B171,maxArea_perResidue!$A$2:$A$21,0))),"")</f>
        <v/>
      </c>
      <c r="Z169" t="str">
        <f>IF(AND($B171=Z$1,areaSAS!$F169/(INDEX(maxArea_perResidue!$B$2:$B$21,MATCH($B171,maxArea_perResidue!$A$2:$A$21,0)))&gt;0),areaSAS!$F169/(INDEX(maxArea_perResidue!$B$2:$B$21,MATCH($B171,maxArea_perResidue!$A$2:$A$21,0))),"")</f>
        <v/>
      </c>
      <c r="AA169" t="str">
        <f>IF(AND($B171=AA$1,areaSAS!$F169/(INDEX(maxArea_perResidue!$B$2:$B$21,MATCH($B171,maxArea_perResidue!$A$2:$A$21,0)))&gt;0),areaSAS!$F169/(INDEX(maxArea_perResidue!$B$2:$B$21,MATCH($B171,maxArea_perResidue!$A$2:$A$21,0))),"")</f>
        <v/>
      </c>
      <c r="AB169" t="str">
        <f>IF(AND($B171=AB$1,areaSAS!$F169/(INDEX(maxArea_perResidue!$B$2:$B$21,MATCH($B171,maxArea_perResidue!$A$2:$A$21,0)))&gt;0),areaSAS!$F169/(INDEX(maxArea_perResidue!$B$2:$B$21,MATCH($B171,maxArea_perResidue!$A$2:$A$21,0))),"")</f>
        <v/>
      </c>
      <c r="AC169" t="str">
        <f>IF(AND($B171=AC$1,areaSAS!$F169/(INDEX(maxArea_perResidue!$B$2:$B$21,MATCH($B171,maxArea_perResidue!$A$2:$A$21,0)))&gt;0),areaSAS!$F169/(INDEX(maxArea_perResidue!$B$2:$B$21,MATCH($B171,maxArea_perResidue!$A$2:$A$21,0))),"")</f>
        <v/>
      </c>
      <c r="AD169" t="str">
        <f>IF(AND($B171=AD$1,areaSAS!$F169/(INDEX(maxArea_perResidue!$B$2:$B$21,MATCH($B171,maxArea_perResidue!$A$2:$A$21,0)))&gt;0),areaSAS!$F169/(INDEX(maxArea_perResidue!$B$2:$B$21,MATCH($B171,maxArea_perResidue!$A$2:$A$21,0))),"")</f>
        <v/>
      </c>
      <c r="AE169" s="5" t="str">
        <f>IF(AND($B171=AE$1,areaSAS!$F169/(INDEX(maxArea_perResidue!$B$2:$B$21,MATCH($B171,maxArea_perResidue!$A$2:$A$21,0)))&gt;0),areaSAS!$F169/(INDEX(maxArea_perResidue!$B$2:$B$21,MATCH($B171,maxArea_perResidue!$A$2:$A$21,0))),"")</f>
        <v/>
      </c>
    </row>
    <row r="170" spans="1:31" x14ac:dyDescent="0.3">
      <c r="A170">
        <v>169</v>
      </c>
      <c r="B170" t="s">
        <v>519</v>
      </c>
      <c r="C170" t="s">
        <v>166</v>
      </c>
      <c r="D170">
        <v>8.5506541393697209</v>
      </c>
      <c r="F170" s="1">
        <f t="shared" si="8"/>
        <v>8.5506541393697209</v>
      </c>
      <c r="H170" s="2">
        <f t="shared" si="9"/>
        <v>5.2145777095490661E-2</v>
      </c>
      <c r="I170" s="2">
        <f t="shared" si="10"/>
        <v>1</v>
      </c>
      <c r="J170" s="2">
        <f t="shared" si="11"/>
        <v>12</v>
      </c>
      <c r="L170" t="str">
        <f>IF(AND($B172=L$1,areaSAS!$F170/(INDEX(maxArea_perResidue!$B$2:$B$21,MATCH($B172,maxArea_perResidue!$A$2:$A$21,0)))&gt;0),areaSAS!$F170/(INDEX(maxArea_perResidue!$B$2:$B$21,MATCH($B172,maxArea_perResidue!$A$2:$A$21,0))),"")</f>
        <v/>
      </c>
      <c r="M170" t="str">
        <f>IF(AND($B172=M$1,areaSAS!$F170/(INDEX(maxArea_perResidue!$B$2:$B$21,MATCH($B172,maxArea_perResidue!$A$2:$A$21,0)))&gt;0),areaSAS!$F170/(INDEX(maxArea_perResidue!$B$2:$B$21,MATCH($B172,maxArea_perResidue!$A$2:$A$21,0))),"")</f>
        <v/>
      </c>
      <c r="N170" t="str">
        <f>IF(AND($B172=N$1,areaSAS!$F170/(INDEX(maxArea_perResidue!$B$2:$B$21,MATCH($B172,maxArea_perResidue!$A$2:$A$21,0)))&gt;0),areaSAS!$F170/(INDEX(maxArea_perResidue!$B$2:$B$21,MATCH($B172,maxArea_perResidue!$A$2:$A$21,0))),"")</f>
        <v/>
      </c>
      <c r="O170" t="str">
        <f>IF(AND($B172=O$1,areaSAS!$F170/(INDEX(maxArea_perResidue!$B$2:$B$21,MATCH($B172,maxArea_perResidue!$A$2:$A$21,0)))&gt;0),areaSAS!$F170/(INDEX(maxArea_perResidue!$B$2:$B$21,MATCH($B172,maxArea_perResidue!$A$2:$A$21,0))),"")</f>
        <v/>
      </c>
      <c r="P170" t="str">
        <f>IF(AND($B172=P$1,areaSAS!$F170/(INDEX(maxArea_perResidue!$B$2:$B$21,MATCH($B172,maxArea_perResidue!$A$2:$A$21,0)))&gt;0),areaSAS!$F170/(INDEX(maxArea_perResidue!$B$2:$B$21,MATCH($B172,maxArea_perResidue!$A$2:$A$21,0))),"")</f>
        <v/>
      </c>
      <c r="Q170" t="str">
        <f>IF(AND($B172=Q$1,areaSAS!$F170/(INDEX(maxArea_perResidue!$B$2:$B$21,MATCH($B172,maxArea_perResidue!$A$2:$A$21,0)))&gt;0),areaSAS!$F170/(INDEX(maxArea_perResidue!$B$2:$B$21,MATCH($B172,maxArea_perResidue!$A$2:$A$21,0))),"")</f>
        <v/>
      </c>
      <c r="R170" t="str">
        <f>IF(AND($B172=R$1,areaSAS!$F170/(INDEX(maxArea_perResidue!$B$2:$B$21,MATCH($B172,maxArea_perResidue!$A$2:$A$21,0)))&gt;0),areaSAS!$F170/(INDEX(maxArea_perResidue!$B$2:$B$21,MATCH($B172,maxArea_perResidue!$A$2:$A$21,0))),"")</f>
        <v/>
      </c>
      <c r="S170" t="str">
        <f>IF(AND($B172=S$1,areaSAS!$F170/(INDEX(maxArea_perResidue!$B$2:$B$21,MATCH($B172,maxArea_perResidue!$A$2:$A$21,0)))&gt;0),areaSAS!$F170/(INDEX(maxArea_perResidue!$B$2:$B$21,MATCH($B172,maxArea_perResidue!$A$2:$A$21,0))),"")</f>
        <v/>
      </c>
      <c r="T170" t="str">
        <f>IF(AND($B172=T$1,areaSAS!$F170/(INDEX(maxArea_perResidue!$B$2:$B$21,MATCH($B172,maxArea_perResidue!$A$2:$A$21,0)))&gt;0),areaSAS!$F170/(INDEX(maxArea_perResidue!$B$2:$B$21,MATCH($B172,maxArea_perResidue!$A$2:$A$21,0))),"")</f>
        <v/>
      </c>
      <c r="U170" t="str">
        <f>IF(AND($B172=U$1,areaSAS!$F170/(INDEX(maxArea_perResidue!$B$2:$B$21,MATCH($B172,maxArea_perResidue!$A$2:$A$21,0)))&gt;0),areaSAS!$F170/(INDEX(maxArea_perResidue!$B$2:$B$21,MATCH($B172,maxArea_perResidue!$A$2:$A$21,0))),"")</f>
        <v/>
      </c>
      <c r="V170" t="str">
        <f>IF(AND($B172=V$1,areaSAS!$F170/(INDEX(maxArea_perResidue!$B$2:$B$21,MATCH($B172,maxArea_perResidue!$A$2:$A$21,0)))&gt;0),areaSAS!$F170/(INDEX(maxArea_perResidue!$B$2:$B$21,MATCH($B172,maxArea_perResidue!$A$2:$A$21,0))),"")</f>
        <v/>
      </c>
      <c r="W170" t="str">
        <f>IF(AND($B172=W$1,areaSAS!$F170/(INDEX(maxArea_perResidue!$B$2:$B$21,MATCH($B172,maxArea_perResidue!$A$2:$A$21,0)))&gt;0),areaSAS!$F170/(INDEX(maxArea_perResidue!$B$2:$B$21,MATCH($B172,maxArea_perResidue!$A$2:$A$21,0))),"")</f>
        <v/>
      </c>
      <c r="X170" t="str">
        <f>IF(AND($B172=X$1,areaSAS!$F170/(INDEX(maxArea_perResidue!$B$2:$B$21,MATCH($B172,maxArea_perResidue!$A$2:$A$21,0)))&gt;0),areaSAS!$F170/(INDEX(maxArea_perResidue!$B$2:$B$21,MATCH($B172,maxArea_perResidue!$A$2:$A$21,0))),"")</f>
        <v/>
      </c>
      <c r="Y170" t="str">
        <f>IF(AND($B172=Y$1,areaSAS!$F170/(INDEX(maxArea_perResidue!$B$2:$B$21,MATCH($B172,maxArea_perResidue!$A$2:$A$21,0)))&gt;0),areaSAS!$F170/(INDEX(maxArea_perResidue!$B$2:$B$21,MATCH($B172,maxArea_perResidue!$A$2:$A$21,0))),"")</f>
        <v/>
      </c>
      <c r="Z170">
        <f>IF(AND($B172=Z$1,areaSAS!$F170/(INDEX(maxArea_perResidue!$B$2:$B$21,MATCH($B172,maxArea_perResidue!$A$2:$A$21,0)))&gt;0),areaSAS!$F170/(INDEX(maxArea_perResidue!$B$2:$B$21,MATCH($B172,maxArea_perResidue!$A$2:$A$21,0))),"")</f>
        <v>4.3849508407024208E-2</v>
      </c>
      <c r="AA170" t="str">
        <f>IF(AND($B172=AA$1,areaSAS!$F170/(INDEX(maxArea_perResidue!$B$2:$B$21,MATCH($B172,maxArea_perResidue!$A$2:$A$21,0)))&gt;0),areaSAS!$F170/(INDEX(maxArea_perResidue!$B$2:$B$21,MATCH($B172,maxArea_perResidue!$A$2:$A$21,0))),"")</f>
        <v/>
      </c>
      <c r="AB170" t="str">
        <f>IF(AND($B172=AB$1,areaSAS!$F170/(INDEX(maxArea_perResidue!$B$2:$B$21,MATCH($B172,maxArea_perResidue!$A$2:$A$21,0)))&gt;0),areaSAS!$F170/(INDEX(maxArea_perResidue!$B$2:$B$21,MATCH($B172,maxArea_perResidue!$A$2:$A$21,0))),"")</f>
        <v/>
      </c>
      <c r="AC170" t="str">
        <f>IF(AND($B172=AC$1,areaSAS!$F170/(INDEX(maxArea_perResidue!$B$2:$B$21,MATCH($B172,maxArea_perResidue!$A$2:$A$21,0)))&gt;0),areaSAS!$F170/(INDEX(maxArea_perResidue!$B$2:$B$21,MATCH($B172,maxArea_perResidue!$A$2:$A$21,0))),"")</f>
        <v/>
      </c>
      <c r="AD170" t="str">
        <f>IF(AND($B172=AD$1,areaSAS!$F170/(INDEX(maxArea_perResidue!$B$2:$B$21,MATCH($B172,maxArea_perResidue!$A$2:$A$21,0)))&gt;0),areaSAS!$F170/(INDEX(maxArea_perResidue!$B$2:$B$21,MATCH($B172,maxArea_perResidue!$A$2:$A$21,0))),"")</f>
        <v/>
      </c>
      <c r="AE170" s="5" t="str">
        <f>IF(AND($B172=AE$1,areaSAS!$F170/(INDEX(maxArea_perResidue!$B$2:$B$21,MATCH($B172,maxArea_perResidue!$A$2:$A$21,0)))&gt;0),areaSAS!$F170/(INDEX(maxArea_perResidue!$B$2:$B$21,MATCH($B172,maxArea_perResidue!$A$2:$A$21,0))),"")</f>
        <v/>
      </c>
    </row>
    <row r="171" spans="1:31" x14ac:dyDescent="0.3">
      <c r="A171">
        <v>170</v>
      </c>
      <c r="B171" t="s">
        <v>524</v>
      </c>
      <c r="C171" t="s">
        <v>167</v>
      </c>
      <c r="D171">
        <v>70.331643179059</v>
      </c>
      <c r="F171" s="1">
        <f t="shared" si="8"/>
        <v>70.331643179059</v>
      </c>
      <c r="H171" s="2">
        <f t="shared" si="9"/>
        <v>0.42891434131203587</v>
      </c>
      <c r="I171" s="2">
        <f t="shared" si="10"/>
        <v>1</v>
      </c>
      <c r="J171" s="2">
        <f t="shared" si="11"/>
        <v>12</v>
      </c>
      <c r="L171" t="str">
        <f>IF(AND($B173=L$1,areaSAS!$F171/(INDEX(maxArea_perResidue!$B$2:$B$21,MATCH($B173,maxArea_perResidue!$A$2:$A$21,0)))&gt;0),areaSAS!$F171/(INDEX(maxArea_perResidue!$B$2:$B$21,MATCH($B173,maxArea_perResidue!$A$2:$A$21,0))),"")</f>
        <v/>
      </c>
      <c r="M171" t="str">
        <f>IF(AND($B173=M$1,areaSAS!$F171/(INDEX(maxArea_perResidue!$B$2:$B$21,MATCH($B173,maxArea_perResidue!$A$2:$A$21,0)))&gt;0),areaSAS!$F171/(INDEX(maxArea_perResidue!$B$2:$B$21,MATCH($B173,maxArea_perResidue!$A$2:$A$21,0))),"")</f>
        <v/>
      </c>
      <c r="N171" t="str">
        <f>IF(AND($B173=N$1,areaSAS!$F171/(INDEX(maxArea_perResidue!$B$2:$B$21,MATCH($B173,maxArea_perResidue!$A$2:$A$21,0)))&gt;0),areaSAS!$F171/(INDEX(maxArea_perResidue!$B$2:$B$21,MATCH($B173,maxArea_perResidue!$A$2:$A$21,0))),"")</f>
        <v/>
      </c>
      <c r="O171" t="str">
        <f>IF(AND($B173=O$1,areaSAS!$F171/(INDEX(maxArea_perResidue!$B$2:$B$21,MATCH($B173,maxArea_perResidue!$A$2:$A$21,0)))&gt;0),areaSAS!$F171/(INDEX(maxArea_perResidue!$B$2:$B$21,MATCH($B173,maxArea_perResidue!$A$2:$A$21,0))),"")</f>
        <v/>
      </c>
      <c r="P171" t="str">
        <f>IF(AND($B173=P$1,areaSAS!$F171/(INDEX(maxArea_perResidue!$B$2:$B$21,MATCH($B173,maxArea_perResidue!$A$2:$A$21,0)))&gt;0),areaSAS!$F171/(INDEX(maxArea_perResidue!$B$2:$B$21,MATCH($B173,maxArea_perResidue!$A$2:$A$21,0))),"")</f>
        <v/>
      </c>
      <c r="Q171" t="str">
        <f>IF(AND($B173=Q$1,areaSAS!$F171/(INDEX(maxArea_perResidue!$B$2:$B$21,MATCH($B173,maxArea_perResidue!$A$2:$A$21,0)))&gt;0),areaSAS!$F171/(INDEX(maxArea_perResidue!$B$2:$B$21,MATCH($B173,maxArea_perResidue!$A$2:$A$21,0))),"")</f>
        <v/>
      </c>
      <c r="R171" t="str">
        <f>IF(AND($B173=R$1,areaSAS!$F171/(INDEX(maxArea_perResidue!$B$2:$B$21,MATCH($B173,maxArea_perResidue!$A$2:$A$21,0)))&gt;0),areaSAS!$F171/(INDEX(maxArea_perResidue!$B$2:$B$21,MATCH($B173,maxArea_perResidue!$A$2:$A$21,0))),"")</f>
        <v/>
      </c>
      <c r="S171" t="str">
        <f>IF(AND($B173=S$1,areaSAS!$F171/(INDEX(maxArea_perResidue!$B$2:$B$21,MATCH($B173,maxArea_perResidue!$A$2:$A$21,0)))&gt;0),areaSAS!$F171/(INDEX(maxArea_perResidue!$B$2:$B$21,MATCH($B173,maxArea_perResidue!$A$2:$A$21,0))),"")</f>
        <v/>
      </c>
      <c r="T171" t="str">
        <f>IF(AND($B173=T$1,areaSAS!$F171/(INDEX(maxArea_perResidue!$B$2:$B$21,MATCH($B173,maxArea_perResidue!$A$2:$A$21,0)))&gt;0),areaSAS!$F171/(INDEX(maxArea_perResidue!$B$2:$B$21,MATCH($B173,maxArea_perResidue!$A$2:$A$21,0))),"")</f>
        <v/>
      </c>
      <c r="U171" t="str">
        <f>IF(AND($B173=U$1,areaSAS!$F171/(INDEX(maxArea_perResidue!$B$2:$B$21,MATCH($B173,maxArea_perResidue!$A$2:$A$21,0)))&gt;0),areaSAS!$F171/(INDEX(maxArea_perResidue!$B$2:$B$21,MATCH($B173,maxArea_perResidue!$A$2:$A$21,0))),"")</f>
        <v/>
      </c>
      <c r="V171">
        <f>IF(AND($B173=V$1,areaSAS!$F171/(INDEX(maxArea_perResidue!$B$2:$B$21,MATCH($B173,maxArea_perResidue!$A$2:$A$21,0)))&gt;0),areaSAS!$F171/(INDEX(maxArea_perResidue!$B$2:$B$21,MATCH($B173,maxArea_perResidue!$A$2:$A$21,0))),"")</f>
        <v>0.43148247349115953</v>
      </c>
      <c r="W171" t="str">
        <f>IF(AND($B173=W$1,areaSAS!$F171/(INDEX(maxArea_perResidue!$B$2:$B$21,MATCH($B173,maxArea_perResidue!$A$2:$A$21,0)))&gt;0),areaSAS!$F171/(INDEX(maxArea_perResidue!$B$2:$B$21,MATCH($B173,maxArea_perResidue!$A$2:$A$21,0))),"")</f>
        <v/>
      </c>
      <c r="X171" t="str">
        <f>IF(AND($B173=X$1,areaSAS!$F171/(INDEX(maxArea_perResidue!$B$2:$B$21,MATCH($B173,maxArea_perResidue!$A$2:$A$21,0)))&gt;0),areaSAS!$F171/(INDEX(maxArea_perResidue!$B$2:$B$21,MATCH($B173,maxArea_perResidue!$A$2:$A$21,0))),"")</f>
        <v/>
      </c>
      <c r="Y171" t="str">
        <f>IF(AND($B173=Y$1,areaSAS!$F171/(INDEX(maxArea_perResidue!$B$2:$B$21,MATCH($B173,maxArea_perResidue!$A$2:$A$21,0)))&gt;0),areaSAS!$F171/(INDEX(maxArea_perResidue!$B$2:$B$21,MATCH($B173,maxArea_perResidue!$A$2:$A$21,0))),"")</f>
        <v/>
      </c>
      <c r="Z171" t="str">
        <f>IF(AND($B173=Z$1,areaSAS!$F171/(INDEX(maxArea_perResidue!$B$2:$B$21,MATCH($B173,maxArea_perResidue!$A$2:$A$21,0)))&gt;0),areaSAS!$F171/(INDEX(maxArea_perResidue!$B$2:$B$21,MATCH($B173,maxArea_perResidue!$A$2:$A$21,0))),"")</f>
        <v/>
      </c>
      <c r="AA171" t="str">
        <f>IF(AND($B173=AA$1,areaSAS!$F171/(INDEX(maxArea_perResidue!$B$2:$B$21,MATCH($B173,maxArea_perResidue!$A$2:$A$21,0)))&gt;0),areaSAS!$F171/(INDEX(maxArea_perResidue!$B$2:$B$21,MATCH($B173,maxArea_perResidue!$A$2:$A$21,0))),"")</f>
        <v/>
      </c>
      <c r="AB171" t="str">
        <f>IF(AND($B173=AB$1,areaSAS!$F171/(INDEX(maxArea_perResidue!$B$2:$B$21,MATCH($B173,maxArea_perResidue!$A$2:$A$21,0)))&gt;0),areaSAS!$F171/(INDEX(maxArea_perResidue!$B$2:$B$21,MATCH($B173,maxArea_perResidue!$A$2:$A$21,0))),"")</f>
        <v/>
      </c>
      <c r="AC171" t="str">
        <f>IF(AND($B173=AC$1,areaSAS!$F171/(INDEX(maxArea_perResidue!$B$2:$B$21,MATCH($B173,maxArea_perResidue!$A$2:$A$21,0)))&gt;0),areaSAS!$F171/(INDEX(maxArea_perResidue!$B$2:$B$21,MATCH($B173,maxArea_perResidue!$A$2:$A$21,0))),"")</f>
        <v/>
      </c>
      <c r="AD171" t="str">
        <f>IF(AND($B173=AD$1,areaSAS!$F171/(INDEX(maxArea_perResidue!$B$2:$B$21,MATCH($B173,maxArea_perResidue!$A$2:$A$21,0)))&gt;0),areaSAS!$F171/(INDEX(maxArea_perResidue!$B$2:$B$21,MATCH($B173,maxArea_perResidue!$A$2:$A$21,0))),"")</f>
        <v/>
      </c>
      <c r="AE171" s="5" t="str">
        <f>IF(AND($B173=AE$1,areaSAS!$F171/(INDEX(maxArea_perResidue!$B$2:$B$21,MATCH($B173,maxArea_perResidue!$A$2:$A$21,0)))&gt;0),areaSAS!$F171/(INDEX(maxArea_perResidue!$B$2:$B$21,MATCH($B173,maxArea_perResidue!$A$2:$A$21,0))),"")</f>
        <v/>
      </c>
    </row>
    <row r="172" spans="1:31" x14ac:dyDescent="0.3">
      <c r="A172">
        <v>171</v>
      </c>
      <c r="B172" t="s">
        <v>515</v>
      </c>
      <c r="C172" t="s">
        <v>168</v>
      </c>
      <c r="D172">
        <v>0.58217248320579496</v>
      </c>
      <c r="F172" s="1">
        <f t="shared" si="8"/>
        <v>0.58217248320579496</v>
      </c>
      <c r="H172" s="2">
        <f t="shared" si="9"/>
        <v>3.5503525280716564E-3</v>
      </c>
      <c r="I172" s="2">
        <f t="shared" si="10"/>
        <v>0</v>
      </c>
      <c r="J172" s="2">
        <f t="shared" si="11"/>
        <v>12</v>
      </c>
      <c r="L172" t="str">
        <f>IF(AND($B174=L$1,areaSAS!$F172/(INDEX(maxArea_perResidue!$B$2:$B$21,MATCH($B174,maxArea_perResidue!$A$2:$A$21,0)))&gt;0),areaSAS!$F172/(INDEX(maxArea_perResidue!$B$2:$B$21,MATCH($B174,maxArea_perResidue!$A$2:$A$21,0))),"")</f>
        <v/>
      </c>
      <c r="M172" t="str">
        <f>IF(AND($B174=M$1,areaSAS!$F172/(INDEX(maxArea_perResidue!$B$2:$B$21,MATCH($B174,maxArea_perResidue!$A$2:$A$21,0)))&gt;0),areaSAS!$F172/(INDEX(maxArea_perResidue!$B$2:$B$21,MATCH($B174,maxArea_perResidue!$A$2:$A$21,0))),"")</f>
        <v/>
      </c>
      <c r="N172" t="str">
        <f>IF(AND($B174=N$1,areaSAS!$F172/(INDEX(maxArea_perResidue!$B$2:$B$21,MATCH($B174,maxArea_perResidue!$A$2:$A$21,0)))&gt;0),areaSAS!$F172/(INDEX(maxArea_perResidue!$B$2:$B$21,MATCH($B174,maxArea_perResidue!$A$2:$A$21,0))),"")</f>
        <v/>
      </c>
      <c r="O172" t="str">
        <f>IF(AND($B174=O$1,areaSAS!$F172/(INDEX(maxArea_perResidue!$B$2:$B$21,MATCH($B174,maxArea_perResidue!$A$2:$A$21,0)))&gt;0),areaSAS!$F172/(INDEX(maxArea_perResidue!$B$2:$B$21,MATCH($B174,maxArea_perResidue!$A$2:$A$21,0))),"")</f>
        <v/>
      </c>
      <c r="P172" t="str">
        <f>IF(AND($B174=P$1,areaSAS!$F172/(INDEX(maxArea_perResidue!$B$2:$B$21,MATCH($B174,maxArea_perResidue!$A$2:$A$21,0)))&gt;0),areaSAS!$F172/(INDEX(maxArea_perResidue!$B$2:$B$21,MATCH($B174,maxArea_perResidue!$A$2:$A$21,0))),"")</f>
        <v/>
      </c>
      <c r="Q172" t="str">
        <f>IF(AND($B174=Q$1,areaSAS!$F172/(INDEX(maxArea_perResidue!$B$2:$B$21,MATCH($B174,maxArea_perResidue!$A$2:$A$21,0)))&gt;0),areaSAS!$F172/(INDEX(maxArea_perResidue!$B$2:$B$21,MATCH($B174,maxArea_perResidue!$A$2:$A$21,0))),"")</f>
        <v/>
      </c>
      <c r="R172" t="str">
        <f>IF(AND($B174=R$1,areaSAS!$F172/(INDEX(maxArea_perResidue!$B$2:$B$21,MATCH($B174,maxArea_perResidue!$A$2:$A$21,0)))&gt;0),areaSAS!$F172/(INDEX(maxArea_perResidue!$B$2:$B$21,MATCH($B174,maxArea_perResidue!$A$2:$A$21,0))),"")</f>
        <v/>
      </c>
      <c r="S172" t="str">
        <f>IF(AND($B174=S$1,areaSAS!$F172/(INDEX(maxArea_perResidue!$B$2:$B$21,MATCH($B174,maxArea_perResidue!$A$2:$A$21,0)))&gt;0),areaSAS!$F172/(INDEX(maxArea_perResidue!$B$2:$B$21,MATCH($B174,maxArea_perResidue!$A$2:$A$21,0))),"")</f>
        <v/>
      </c>
      <c r="T172">
        <f>IF(AND($B174=T$1,areaSAS!$F172/(INDEX(maxArea_perResidue!$B$2:$B$21,MATCH($B174,maxArea_perResidue!$A$2:$A$21,0)))&gt;0),areaSAS!$F172/(INDEX(maxArea_perResidue!$B$2:$B$21,MATCH($B174,maxArea_perResidue!$A$2:$A$21,0))),"")</f>
        <v>3.7803408000376295E-3</v>
      </c>
      <c r="U172" t="str">
        <f>IF(AND($B174=U$1,areaSAS!$F172/(INDEX(maxArea_perResidue!$B$2:$B$21,MATCH($B174,maxArea_perResidue!$A$2:$A$21,0)))&gt;0),areaSAS!$F172/(INDEX(maxArea_perResidue!$B$2:$B$21,MATCH($B174,maxArea_perResidue!$A$2:$A$21,0))),"")</f>
        <v/>
      </c>
      <c r="V172" t="str">
        <f>IF(AND($B174=V$1,areaSAS!$F172/(INDEX(maxArea_perResidue!$B$2:$B$21,MATCH($B174,maxArea_perResidue!$A$2:$A$21,0)))&gt;0),areaSAS!$F172/(INDEX(maxArea_perResidue!$B$2:$B$21,MATCH($B174,maxArea_perResidue!$A$2:$A$21,0))),"")</f>
        <v/>
      </c>
      <c r="W172" t="str">
        <f>IF(AND($B174=W$1,areaSAS!$F172/(INDEX(maxArea_perResidue!$B$2:$B$21,MATCH($B174,maxArea_perResidue!$A$2:$A$21,0)))&gt;0),areaSAS!$F172/(INDEX(maxArea_perResidue!$B$2:$B$21,MATCH($B174,maxArea_perResidue!$A$2:$A$21,0))),"")</f>
        <v/>
      </c>
      <c r="X172" t="str">
        <f>IF(AND($B174=X$1,areaSAS!$F172/(INDEX(maxArea_perResidue!$B$2:$B$21,MATCH($B174,maxArea_perResidue!$A$2:$A$21,0)))&gt;0),areaSAS!$F172/(INDEX(maxArea_perResidue!$B$2:$B$21,MATCH($B174,maxArea_perResidue!$A$2:$A$21,0))),"")</f>
        <v/>
      </c>
      <c r="Y172" t="str">
        <f>IF(AND($B174=Y$1,areaSAS!$F172/(INDEX(maxArea_perResidue!$B$2:$B$21,MATCH($B174,maxArea_perResidue!$A$2:$A$21,0)))&gt;0),areaSAS!$F172/(INDEX(maxArea_perResidue!$B$2:$B$21,MATCH($B174,maxArea_perResidue!$A$2:$A$21,0))),"")</f>
        <v/>
      </c>
      <c r="Z172" t="str">
        <f>IF(AND($B174=Z$1,areaSAS!$F172/(INDEX(maxArea_perResidue!$B$2:$B$21,MATCH($B174,maxArea_perResidue!$A$2:$A$21,0)))&gt;0),areaSAS!$F172/(INDEX(maxArea_perResidue!$B$2:$B$21,MATCH($B174,maxArea_perResidue!$A$2:$A$21,0))),"")</f>
        <v/>
      </c>
      <c r="AA172" t="str">
        <f>IF(AND($B174=AA$1,areaSAS!$F172/(INDEX(maxArea_perResidue!$B$2:$B$21,MATCH($B174,maxArea_perResidue!$A$2:$A$21,0)))&gt;0),areaSAS!$F172/(INDEX(maxArea_perResidue!$B$2:$B$21,MATCH($B174,maxArea_perResidue!$A$2:$A$21,0))),"")</f>
        <v/>
      </c>
      <c r="AB172" t="str">
        <f>IF(AND($B174=AB$1,areaSAS!$F172/(INDEX(maxArea_perResidue!$B$2:$B$21,MATCH($B174,maxArea_perResidue!$A$2:$A$21,0)))&gt;0),areaSAS!$F172/(INDEX(maxArea_perResidue!$B$2:$B$21,MATCH($B174,maxArea_perResidue!$A$2:$A$21,0))),"")</f>
        <v/>
      </c>
      <c r="AC172" t="str">
        <f>IF(AND($B174=AC$1,areaSAS!$F172/(INDEX(maxArea_perResidue!$B$2:$B$21,MATCH($B174,maxArea_perResidue!$A$2:$A$21,0)))&gt;0),areaSAS!$F172/(INDEX(maxArea_perResidue!$B$2:$B$21,MATCH($B174,maxArea_perResidue!$A$2:$A$21,0))),"")</f>
        <v/>
      </c>
      <c r="AD172" t="str">
        <f>IF(AND($B174=AD$1,areaSAS!$F172/(INDEX(maxArea_perResidue!$B$2:$B$21,MATCH($B174,maxArea_perResidue!$A$2:$A$21,0)))&gt;0),areaSAS!$F172/(INDEX(maxArea_perResidue!$B$2:$B$21,MATCH($B174,maxArea_perResidue!$A$2:$A$21,0))),"")</f>
        <v/>
      </c>
      <c r="AE172" s="5" t="str">
        <f>IF(AND($B174=AE$1,areaSAS!$F172/(INDEX(maxArea_perResidue!$B$2:$B$21,MATCH($B174,maxArea_perResidue!$A$2:$A$21,0)))&gt;0),areaSAS!$F172/(INDEX(maxArea_perResidue!$B$2:$B$21,MATCH($B174,maxArea_perResidue!$A$2:$A$21,0))),"")</f>
        <v/>
      </c>
    </row>
    <row r="173" spans="1:31" x14ac:dyDescent="0.3">
      <c r="A173">
        <v>172</v>
      </c>
      <c r="B173" t="s">
        <v>526</v>
      </c>
      <c r="C173" t="s">
        <v>169</v>
      </c>
      <c r="D173">
        <v>47.412439703941303</v>
      </c>
      <c r="F173" s="1">
        <f t="shared" si="8"/>
        <v>47.412439703941303</v>
      </c>
      <c r="H173" s="2">
        <f t="shared" si="9"/>
        <v>0.28914261670012475</v>
      </c>
      <c r="I173" s="2">
        <f t="shared" si="10"/>
        <v>1</v>
      </c>
      <c r="J173" s="2">
        <f t="shared" si="11"/>
        <v>13</v>
      </c>
      <c r="L173" t="str">
        <f>IF(AND($B175=L$1,areaSAS!$F173/(INDEX(maxArea_perResidue!$B$2:$B$21,MATCH($B175,maxArea_perResidue!$A$2:$A$21,0)))&gt;0),areaSAS!$F173/(INDEX(maxArea_perResidue!$B$2:$B$21,MATCH($B175,maxArea_perResidue!$A$2:$A$21,0))),"")</f>
        <v/>
      </c>
      <c r="M173" t="str">
        <f>IF(AND($B175=M$1,areaSAS!$F173/(INDEX(maxArea_perResidue!$B$2:$B$21,MATCH($B175,maxArea_perResidue!$A$2:$A$21,0)))&gt;0),areaSAS!$F173/(INDEX(maxArea_perResidue!$B$2:$B$21,MATCH($B175,maxArea_perResidue!$A$2:$A$21,0))),"")</f>
        <v/>
      </c>
      <c r="N173">
        <f>IF(AND($B175=N$1,areaSAS!$F173/(INDEX(maxArea_perResidue!$B$2:$B$21,MATCH($B175,maxArea_perResidue!$A$2:$A$21,0)))&gt;0),areaSAS!$F173/(INDEX(maxArea_perResidue!$B$2:$B$21,MATCH($B175,maxArea_perResidue!$A$2:$A$21,0))),"")</f>
        <v>0.25354245830984656</v>
      </c>
      <c r="O173" t="str">
        <f>IF(AND($B175=O$1,areaSAS!$F173/(INDEX(maxArea_perResidue!$B$2:$B$21,MATCH($B175,maxArea_perResidue!$A$2:$A$21,0)))&gt;0),areaSAS!$F173/(INDEX(maxArea_perResidue!$B$2:$B$21,MATCH($B175,maxArea_perResidue!$A$2:$A$21,0))),"")</f>
        <v/>
      </c>
      <c r="P173" t="str">
        <f>IF(AND($B175=P$1,areaSAS!$F173/(INDEX(maxArea_perResidue!$B$2:$B$21,MATCH($B175,maxArea_perResidue!$A$2:$A$21,0)))&gt;0),areaSAS!$F173/(INDEX(maxArea_perResidue!$B$2:$B$21,MATCH($B175,maxArea_perResidue!$A$2:$A$21,0))),"")</f>
        <v/>
      </c>
      <c r="Q173" t="str">
        <f>IF(AND($B175=Q$1,areaSAS!$F173/(INDEX(maxArea_perResidue!$B$2:$B$21,MATCH($B175,maxArea_perResidue!$A$2:$A$21,0)))&gt;0),areaSAS!$F173/(INDEX(maxArea_perResidue!$B$2:$B$21,MATCH($B175,maxArea_perResidue!$A$2:$A$21,0))),"")</f>
        <v/>
      </c>
      <c r="R173" t="str">
        <f>IF(AND($B175=R$1,areaSAS!$F173/(INDEX(maxArea_perResidue!$B$2:$B$21,MATCH($B175,maxArea_perResidue!$A$2:$A$21,0)))&gt;0),areaSAS!$F173/(INDEX(maxArea_perResidue!$B$2:$B$21,MATCH($B175,maxArea_perResidue!$A$2:$A$21,0))),"")</f>
        <v/>
      </c>
      <c r="S173" t="str">
        <f>IF(AND($B175=S$1,areaSAS!$F173/(INDEX(maxArea_perResidue!$B$2:$B$21,MATCH($B175,maxArea_perResidue!$A$2:$A$21,0)))&gt;0),areaSAS!$F173/(INDEX(maxArea_perResidue!$B$2:$B$21,MATCH($B175,maxArea_perResidue!$A$2:$A$21,0))),"")</f>
        <v/>
      </c>
      <c r="T173" t="str">
        <f>IF(AND($B175=T$1,areaSAS!$F173/(INDEX(maxArea_perResidue!$B$2:$B$21,MATCH($B175,maxArea_perResidue!$A$2:$A$21,0)))&gt;0),areaSAS!$F173/(INDEX(maxArea_perResidue!$B$2:$B$21,MATCH($B175,maxArea_perResidue!$A$2:$A$21,0))),"")</f>
        <v/>
      </c>
      <c r="U173" t="str">
        <f>IF(AND($B175=U$1,areaSAS!$F173/(INDEX(maxArea_perResidue!$B$2:$B$21,MATCH($B175,maxArea_perResidue!$A$2:$A$21,0)))&gt;0),areaSAS!$F173/(INDEX(maxArea_perResidue!$B$2:$B$21,MATCH($B175,maxArea_perResidue!$A$2:$A$21,0))),"")</f>
        <v/>
      </c>
      <c r="V173" t="str">
        <f>IF(AND($B175=V$1,areaSAS!$F173/(INDEX(maxArea_perResidue!$B$2:$B$21,MATCH($B175,maxArea_perResidue!$A$2:$A$21,0)))&gt;0),areaSAS!$F173/(INDEX(maxArea_perResidue!$B$2:$B$21,MATCH($B175,maxArea_perResidue!$A$2:$A$21,0))),"")</f>
        <v/>
      </c>
      <c r="W173" t="str">
        <f>IF(AND($B175=W$1,areaSAS!$F173/(INDEX(maxArea_perResidue!$B$2:$B$21,MATCH($B175,maxArea_perResidue!$A$2:$A$21,0)))&gt;0),areaSAS!$F173/(INDEX(maxArea_perResidue!$B$2:$B$21,MATCH($B175,maxArea_perResidue!$A$2:$A$21,0))),"")</f>
        <v/>
      </c>
      <c r="X173" t="str">
        <f>IF(AND($B175=X$1,areaSAS!$F173/(INDEX(maxArea_perResidue!$B$2:$B$21,MATCH($B175,maxArea_perResidue!$A$2:$A$21,0)))&gt;0),areaSAS!$F173/(INDEX(maxArea_perResidue!$B$2:$B$21,MATCH($B175,maxArea_perResidue!$A$2:$A$21,0))),"")</f>
        <v/>
      </c>
      <c r="Y173" t="str">
        <f>IF(AND($B175=Y$1,areaSAS!$F173/(INDEX(maxArea_perResidue!$B$2:$B$21,MATCH($B175,maxArea_perResidue!$A$2:$A$21,0)))&gt;0),areaSAS!$F173/(INDEX(maxArea_perResidue!$B$2:$B$21,MATCH($B175,maxArea_perResidue!$A$2:$A$21,0))),"")</f>
        <v/>
      </c>
      <c r="Z173" t="str">
        <f>IF(AND($B175=Z$1,areaSAS!$F173/(INDEX(maxArea_perResidue!$B$2:$B$21,MATCH($B175,maxArea_perResidue!$A$2:$A$21,0)))&gt;0),areaSAS!$F173/(INDEX(maxArea_perResidue!$B$2:$B$21,MATCH($B175,maxArea_perResidue!$A$2:$A$21,0))),"")</f>
        <v/>
      </c>
      <c r="AA173" t="str">
        <f>IF(AND($B175=AA$1,areaSAS!$F173/(INDEX(maxArea_perResidue!$B$2:$B$21,MATCH($B175,maxArea_perResidue!$A$2:$A$21,0)))&gt;0),areaSAS!$F173/(INDEX(maxArea_perResidue!$B$2:$B$21,MATCH($B175,maxArea_perResidue!$A$2:$A$21,0))),"")</f>
        <v/>
      </c>
      <c r="AB173" t="str">
        <f>IF(AND($B175=AB$1,areaSAS!$F173/(INDEX(maxArea_perResidue!$B$2:$B$21,MATCH($B175,maxArea_perResidue!$A$2:$A$21,0)))&gt;0),areaSAS!$F173/(INDEX(maxArea_perResidue!$B$2:$B$21,MATCH($B175,maxArea_perResidue!$A$2:$A$21,0))),"")</f>
        <v/>
      </c>
      <c r="AC173" t="str">
        <f>IF(AND($B175=AC$1,areaSAS!$F173/(INDEX(maxArea_perResidue!$B$2:$B$21,MATCH($B175,maxArea_perResidue!$A$2:$A$21,0)))&gt;0),areaSAS!$F173/(INDEX(maxArea_perResidue!$B$2:$B$21,MATCH($B175,maxArea_perResidue!$A$2:$A$21,0))),"")</f>
        <v/>
      </c>
      <c r="AD173" t="str">
        <f>IF(AND($B175=AD$1,areaSAS!$F173/(INDEX(maxArea_perResidue!$B$2:$B$21,MATCH($B175,maxArea_perResidue!$A$2:$A$21,0)))&gt;0),areaSAS!$F173/(INDEX(maxArea_perResidue!$B$2:$B$21,MATCH($B175,maxArea_perResidue!$A$2:$A$21,0))),"")</f>
        <v/>
      </c>
      <c r="AE173" s="5" t="str">
        <f>IF(AND($B175=AE$1,areaSAS!$F173/(INDEX(maxArea_perResidue!$B$2:$B$21,MATCH($B175,maxArea_perResidue!$A$2:$A$21,0)))&gt;0),areaSAS!$F173/(INDEX(maxArea_perResidue!$B$2:$B$21,MATCH($B175,maxArea_perResidue!$A$2:$A$21,0))),"")</f>
        <v/>
      </c>
    </row>
    <row r="174" spans="1:31" x14ac:dyDescent="0.3">
      <c r="A174">
        <v>173</v>
      </c>
      <c r="B174" t="s">
        <v>533</v>
      </c>
      <c r="C174" t="s">
        <v>170</v>
      </c>
      <c r="D174">
        <v>21.033004641532798</v>
      </c>
      <c r="F174" s="1">
        <f t="shared" si="8"/>
        <v>21.033004641532798</v>
      </c>
      <c r="H174" s="2">
        <f t="shared" si="9"/>
        <v>0.12826882643234064</v>
      </c>
      <c r="I174" s="2">
        <f t="shared" si="10"/>
        <v>1</v>
      </c>
      <c r="J174" s="2">
        <f t="shared" si="11"/>
        <v>13</v>
      </c>
      <c r="L174" t="str">
        <f>IF(AND($B176=L$1,areaSAS!$F174/(INDEX(maxArea_perResidue!$B$2:$B$21,MATCH($B176,maxArea_perResidue!$A$2:$A$21,0)))&gt;0),areaSAS!$F174/(INDEX(maxArea_perResidue!$B$2:$B$21,MATCH($B176,maxArea_perResidue!$A$2:$A$21,0))),"")</f>
        <v/>
      </c>
      <c r="M174" t="str">
        <f>IF(AND($B176=M$1,areaSAS!$F174/(INDEX(maxArea_perResidue!$B$2:$B$21,MATCH($B176,maxArea_perResidue!$A$2:$A$21,0)))&gt;0),areaSAS!$F174/(INDEX(maxArea_perResidue!$B$2:$B$21,MATCH($B176,maxArea_perResidue!$A$2:$A$21,0))),"")</f>
        <v/>
      </c>
      <c r="N174" t="str">
        <f>IF(AND($B176=N$1,areaSAS!$F174/(INDEX(maxArea_perResidue!$B$2:$B$21,MATCH($B176,maxArea_perResidue!$A$2:$A$21,0)))&gt;0),areaSAS!$F174/(INDEX(maxArea_perResidue!$B$2:$B$21,MATCH($B176,maxArea_perResidue!$A$2:$A$21,0))),"")</f>
        <v/>
      </c>
      <c r="O174" t="str">
        <f>IF(AND($B176=O$1,areaSAS!$F174/(INDEX(maxArea_perResidue!$B$2:$B$21,MATCH($B176,maxArea_perResidue!$A$2:$A$21,0)))&gt;0),areaSAS!$F174/(INDEX(maxArea_perResidue!$B$2:$B$21,MATCH($B176,maxArea_perResidue!$A$2:$A$21,0))),"")</f>
        <v/>
      </c>
      <c r="P174" t="str">
        <f>IF(AND($B176=P$1,areaSAS!$F174/(INDEX(maxArea_perResidue!$B$2:$B$21,MATCH($B176,maxArea_perResidue!$A$2:$A$21,0)))&gt;0),areaSAS!$F174/(INDEX(maxArea_perResidue!$B$2:$B$21,MATCH($B176,maxArea_perResidue!$A$2:$A$21,0))),"")</f>
        <v/>
      </c>
      <c r="Q174" t="str">
        <f>IF(AND($B176=Q$1,areaSAS!$F174/(INDEX(maxArea_perResidue!$B$2:$B$21,MATCH($B176,maxArea_perResidue!$A$2:$A$21,0)))&gt;0),areaSAS!$F174/(INDEX(maxArea_perResidue!$B$2:$B$21,MATCH($B176,maxArea_perResidue!$A$2:$A$21,0))),"")</f>
        <v/>
      </c>
      <c r="R174" t="str">
        <f>IF(AND($B176=R$1,areaSAS!$F174/(INDEX(maxArea_perResidue!$B$2:$B$21,MATCH($B176,maxArea_perResidue!$A$2:$A$21,0)))&gt;0),areaSAS!$F174/(INDEX(maxArea_perResidue!$B$2:$B$21,MATCH($B176,maxArea_perResidue!$A$2:$A$21,0))),"")</f>
        <v/>
      </c>
      <c r="S174" t="str">
        <f>IF(AND($B176=S$1,areaSAS!$F174/(INDEX(maxArea_perResidue!$B$2:$B$21,MATCH($B176,maxArea_perResidue!$A$2:$A$21,0)))&gt;0),areaSAS!$F174/(INDEX(maxArea_perResidue!$B$2:$B$21,MATCH($B176,maxArea_perResidue!$A$2:$A$21,0))),"")</f>
        <v/>
      </c>
      <c r="T174" t="str">
        <f>IF(AND($B176=T$1,areaSAS!$F174/(INDEX(maxArea_perResidue!$B$2:$B$21,MATCH($B176,maxArea_perResidue!$A$2:$A$21,0)))&gt;0),areaSAS!$F174/(INDEX(maxArea_perResidue!$B$2:$B$21,MATCH($B176,maxArea_perResidue!$A$2:$A$21,0))),"")</f>
        <v/>
      </c>
      <c r="U174">
        <f>IF(AND($B176=U$1,areaSAS!$F174/(INDEX(maxArea_perResidue!$B$2:$B$21,MATCH($B176,maxArea_perResidue!$A$2:$A$21,0)))&gt;0),areaSAS!$F174/(INDEX(maxArea_perResidue!$B$2:$B$21,MATCH($B176,maxArea_perResidue!$A$2:$A$21,0))),"")</f>
        <v>0.1470839485421874</v>
      </c>
      <c r="V174" t="str">
        <f>IF(AND($B176=V$1,areaSAS!$F174/(INDEX(maxArea_perResidue!$B$2:$B$21,MATCH($B176,maxArea_perResidue!$A$2:$A$21,0)))&gt;0),areaSAS!$F174/(INDEX(maxArea_perResidue!$B$2:$B$21,MATCH($B176,maxArea_perResidue!$A$2:$A$21,0))),"")</f>
        <v/>
      </c>
      <c r="W174" t="str">
        <f>IF(AND($B176=W$1,areaSAS!$F174/(INDEX(maxArea_perResidue!$B$2:$B$21,MATCH($B176,maxArea_perResidue!$A$2:$A$21,0)))&gt;0),areaSAS!$F174/(INDEX(maxArea_perResidue!$B$2:$B$21,MATCH($B176,maxArea_perResidue!$A$2:$A$21,0))),"")</f>
        <v/>
      </c>
      <c r="X174" t="str">
        <f>IF(AND($B176=X$1,areaSAS!$F174/(INDEX(maxArea_perResidue!$B$2:$B$21,MATCH($B176,maxArea_perResidue!$A$2:$A$21,0)))&gt;0),areaSAS!$F174/(INDEX(maxArea_perResidue!$B$2:$B$21,MATCH($B176,maxArea_perResidue!$A$2:$A$21,0))),"")</f>
        <v/>
      </c>
      <c r="Y174" t="str">
        <f>IF(AND($B176=Y$1,areaSAS!$F174/(INDEX(maxArea_perResidue!$B$2:$B$21,MATCH($B176,maxArea_perResidue!$A$2:$A$21,0)))&gt;0),areaSAS!$F174/(INDEX(maxArea_perResidue!$B$2:$B$21,MATCH($B176,maxArea_perResidue!$A$2:$A$21,0))),"")</f>
        <v/>
      </c>
      <c r="Z174" t="str">
        <f>IF(AND($B176=Z$1,areaSAS!$F174/(INDEX(maxArea_perResidue!$B$2:$B$21,MATCH($B176,maxArea_perResidue!$A$2:$A$21,0)))&gt;0),areaSAS!$F174/(INDEX(maxArea_perResidue!$B$2:$B$21,MATCH($B176,maxArea_perResidue!$A$2:$A$21,0))),"")</f>
        <v/>
      </c>
      <c r="AA174" t="str">
        <f>IF(AND($B176=AA$1,areaSAS!$F174/(INDEX(maxArea_perResidue!$B$2:$B$21,MATCH($B176,maxArea_perResidue!$A$2:$A$21,0)))&gt;0),areaSAS!$F174/(INDEX(maxArea_perResidue!$B$2:$B$21,MATCH($B176,maxArea_perResidue!$A$2:$A$21,0))),"")</f>
        <v/>
      </c>
      <c r="AB174" t="str">
        <f>IF(AND($B176=AB$1,areaSAS!$F174/(INDEX(maxArea_perResidue!$B$2:$B$21,MATCH($B176,maxArea_perResidue!$A$2:$A$21,0)))&gt;0),areaSAS!$F174/(INDEX(maxArea_perResidue!$B$2:$B$21,MATCH($B176,maxArea_perResidue!$A$2:$A$21,0))),"")</f>
        <v/>
      </c>
      <c r="AC174" t="str">
        <f>IF(AND($B176=AC$1,areaSAS!$F174/(INDEX(maxArea_perResidue!$B$2:$B$21,MATCH($B176,maxArea_perResidue!$A$2:$A$21,0)))&gt;0),areaSAS!$F174/(INDEX(maxArea_perResidue!$B$2:$B$21,MATCH($B176,maxArea_perResidue!$A$2:$A$21,0))),"")</f>
        <v/>
      </c>
      <c r="AD174" t="str">
        <f>IF(AND($B176=AD$1,areaSAS!$F174/(INDEX(maxArea_perResidue!$B$2:$B$21,MATCH($B176,maxArea_perResidue!$A$2:$A$21,0)))&gt;0),areaSAS!$F174/(INDEX(maxArea_perResidue!$B$2:$B$21,MATCH($B176,maxArea_perResidue!$A$2:$A$21,0))),"")</f>
        <v/>
      </c>
      <c r="AE174" s="5" t="str">
        <f>IF(AND($B176=AE$1,areaSAS!$F174/(INDEX(maxArea_perResidue!$B$2:$B$21,MATCH($B176,maxArea_perResidue!$A$2:$A$21,0)))&gt;0),areaSAS!$F174/(INDEX(maxArea_perResidue!$B$2:$B$21,MATCH($B176,maxArea_perResidue!$A$2:$A$21,0))),"")</f>
        <v/>
      </c>
    </row>
    <row r="175" spans="1:31" x14ac:dyDescent="0.3">
      <c r="A175">
        <v>174</v>
      </c>
      <c r="B175" t="s">
        <v>521</v>
      </c>
      <c r="C175" t="s">
        <v>171</v>
      </c>
      <c r="D175">
        <v>157.16972541809</v>
      </c>
      <c r="F175" s="1">
        <f t="shared" si="8"/>
        <v>157.16972541809</v>
      </c>
      <c r="H175" s="2">
        <f t="shared" si="9"/>
        <v>0.95849245382006665</v>
      </c>
      <c r="I175" s="2">
        <f t="shared" si="10"/>
        <v>1</v>
      </c>
      <c r="J175" s="2">
        <f t="shared" si="11"/>
        <v>12</v>
      </c>
      <c r="L175" t="str">
        <f>IF(AND($B177=L$1,areaSAS!$F175/(INDEX(maxArea_perResidue!$B$2:$B$21,MATCH($B177,maxArea_perResidue!$A$2:$A$21,0)))&gt;0),areaSAS!$F175/(INDEX(maxArea_perResidue!$B$2:$B$21,MATCH($B177,maxArea_perResidue!$A$2:$A$21,0))),"")</f>
        <v/>
      </c>
      <c r="M175" t="str">
        <f>IF(AND($B177=M$1,areaSAS!$F175/(INDEX(maxArea_perResidue!$B$2:$B$21,MATCH($B177,maxArea_perResidue!$A$2:$A$21,0)))&gt;0),areaSAS!$F175/(INDEX(maxArea_perResidue!$B$2:$B$21,MATCH($B177,maxArea_perResidue!$A$2:$A$21,0))),"")</f>
        <v/>
      </c>
      <c r="N175" t="str">
        <f>IF(AND($B177=N$1,areaSAS!$F175/(INDEX(maxArea_perResidue!$B$2:$B$21,MATCH($B177,maxArea_perResidue!$A$2:$A$21,0)))&gt;0),areaSAS!$F175/(INDEX(maxArea_perResidue!$B$2:$B$21,MATCH($B177,maxArea_perResidue!$A$2:$A$21,0))),"")</f>
        <v/>
      </c>
      <c r="O175" t="str">
        <f>IF(AND($B177=O$1,areaSAS!$F175/(INDEX(maxArea_perResidue!$B$2:$B$21,MATCH($B177,maxArea_perResidue!$A$2:$A$21,0)))&gt;0),areaSAS!$F175/(INDEX(maxArea_perResidue!$B$2:$B$21,MATCH($B177,maxArea_perResidue!$A$2:$A$21,0))),"")</f>
        <v/>
      </c>
      <c r="P175" t="str">
        <f>IF(AND($B177=P$1,areaSAS!$F175/(INDEX(maxArea_perResidue!$B$2:$B$21,MATCH($B177,maxArea_perResidue!$A$2:$A$21,0)))&gt;0),areaSAS!$F175/(INDEX(maxArea_perResidue!$B$2:$B$21,MATCH($B177,maxArea_perResidue!$A$2:$A$21,0))),"")</f>
        <v/>
      </c>
      <c r="Q175" t="str">
        <f>IF(AND($B177=Q$1,areaSAS!$F175/(INDEX(maxArea_perResidue!$B$2:$B$21,MATCH($B177,maxArea_perResidue!$A$2:$A$21,0)))&gt;0),areaSAS!$F175/(INDEX(maxArea_perResidue!$B$2:$B$21,MATCH($B177,maxArea_perResidue!$A$2:$A$21,0))),"")</f>
        <v/>
      </c>
      <c r="R175" t="str">
        <f>IF(AND($B177=R$1,areaSAS!$F175/(INDEX(maxArea_perResidue!$B$2:$B$21,MATCH($B177,maxArea_perResidue!$A$2:$A$21,0)))&gt;0),areaSAS!$F175/(INDEX(maxArea_perResidue!$B$2:$B$21,MATCH($B177,maxArea_perResidue!$A$2:$A$21,0))),"")</f>
        <v/>
      </c>
      <c r="S175" t="str">
        <f>IF(AND($B177=S$1,areaSAS!$F175/(INDEX(maxArea_perResidue!$B$2:$B$21,MATCH($B177,maxArea_perResidue!$A$2:$A$21,0)))&gt;0),areaSAS!$F175/(INDEX(maxArea_perResidue!$B$2:$B$21,MATCH($B177,maxArea_perResidue!$A$2:$A$21,0))),"")</f>
        <v/>
      </c>
      <c r="T175">
        <f>IF(AND($B177=T$1,areaSAS!$F175/(INDEX(maxArea_perResidue!$B$2:$B$21,MATCH($B177,maxArea_perResidue!$A$2:$A$21,0)))&gt;0),areaSAS!$F175/(INDEX(maxArea_perResidue!$B$2:$B$21,MATCH($B177,maxArea_perResidue!$A$2:$A$21,0))),"")</f>
        <v>1.020582632585</v>
      </c>
      <c r="U175" t="str">
        <f>IF(AND($B177=U$1,areaSAS!$F175/(INDEX(maxArea_perResidue!$B$2:$B$21,MATCH($B177,maxArea_perResidue!$A$2:$A$21,0)))&gt;0),areaSAS!$F175/(INDEX(maxArea_perResidue!$B$2:$B$21,MATCH($B177,maxArea_perResidue!$A$2:$A$21,0))),"")</f>
        <v/>
      </c>
      <c r="V175" t="str">
        <f>IF(AND($B177=V$1,areaSAS!$F175/(INDEX(maxArea_perResidue!$B$2:$B$21,MATCH($B177,maxArea_perResidue!$A$2:$A$21,0)))&gt;0),areaSAS!$F175/(INDEX(maxArea_perResidue!$B$2:$B$21,MATCH($B177,maxArea_perResidue!$A$2:$A$21,0))),"")</f>
        <v/>
      </c>
      <c r="W175" t="str">
        <f>IF(AND($B177=W$1,areaSAS!$F175/(INDEX(maxArea_perResidue!$B$2:$B$21,MATCH($B177,maxArea_perResidue!$A$2:$A$21,0)))&gt;0),areaSAS!$F175/(INDEX(maxArea_perResidue!$B$2:$B$21,MATCH($B177,maxArea_perResidue!$A$2:$A$21,0))),"")</f>
        <v/>
      </c>
      <c r="X175" t="str">
        <f>IF(AND($B177=X$1,areaSAS!$F175/(INDEX(maxArea_perResidue!$B$2:$B$21,MATCH($B177,maxArea_perResidue!$A$2:$A$21,0)))&gt;0),areaSAS!$F175/(INDEX(maxArea_perResidue!$B$2:$B$21,MATCH($B177,maxArea_perResidue!$A$2:$A$21,0))),"")</f>
        <v/>
      </c>
      <c r="Y175" t="str">
        <f>IF(AND($B177=Y$1,areaSAS!$F175/(INDEX(maxArea_perResidue!$B$2:$B$21,MATCH($B177,maxArea_perResidue!$A$2:$A$21,0)))&gt;0),areaSAS!$F175/(INDEX(maxArea_perResidue!$B$2:$B$21,MATCH($B177,maxArea_perResidue!$A$2:$A$21,0))),"")</f>
        <v/>
      </c>
      <c r="Z175" t="str">
        <f>IF(AND($B177=Z$1,areaSAS!$F175/(INDEX(maxArea_perResidue!$B$2:$B$21,MATCH($B177,maxArea_perResidue!$A$2:$A$21,0)))&gt;0),areaSAS!$F175/(INDEX(maxArea_perResidue!$B$2:$B$21,MATCH($B177,maxArea_perResidue!$A$2:$A$21,0))),"")</f>
        <v/>
      </c>
      <c r="AA175" t="str">
        <f>IF(AND($B177=AA$1,areaSAS!$F175/(INDEX(maxArea_perResidue!$B$2:$B$21,MATCH($B177,maxArea_perResidue!$A$2:$A$21,0)))&gt;0),areaSAS!$F175/(INDEX(maxArea_perResidue!$B$2:$B$21,MATCH($B177,maxArea_perResidue!$A$2:$A$21,0))),"")</f>
        <v/>
      </c>
      <c r="AB175" t="str">
        <f>IF(AND($B177=AB$1,areaSAS!$F175/(INDEX(maxArea_perResidue!$B$2:$B$21,MATCH($B177,maxArea_perResidue!$A$2:$A$21,0)))&gt;0),areaSAS!$F175/(INDEX(maxArea_perResidue!$B$2:$B$21,MATCH($B177,maxArea_perResidue!$A$2:$A$21,0))),"")</f>
        <v/>
      </c>
      <c r="AC175" t="str">
        <f>IF(AND($B177=AC$1,areaSAS!$F175/(INDEX(maxArea_perResidue!$B$2:$B$21,MATCH($B177,maxArea_perResidue!$A$2:$A$21,0)))&gt;0),areaSAS!$F175/(INDEX(maxArea_perResidue!$B$2:$B$21,MATCH($B177,maxArea_perResidue!$A$2:$A$21,0))),"")</f>
        <v/>
      </c>
      <c r="AD175" t="str">
        <f>IF(AND($B177=AD$1,areaSAS!$F175/(INDEX(maxArea_perResidue!$B$2:$B$21,MATCH($B177,maxArea_perResidue!$A$2:$A$21,0)))&gt;0),areaSAS!$F175/(INDEX(maxArea_perResidue!$B$2:$B$21,MATCH($B177,maxArea_perResidue!$A$2:$A$21,0))),"")</f>
        <v/>
      </c>
      <c r="AE175" s="5" t="str">
        <f>IF(AND($B177=AE$1,areaSAS!$F175/(INDEX(maxArea_perResidue!$B$2:$B$21,MATCH($B177,maxArea_perResidue!$A$2:$A$21,0)))&gt;0),areaSAS!$F175/(INDEX(maxArea_perResidue!$B$2:$B$21,MATCH($B177,maxArea_perResidue!$A$2:$A$21,0))),"")</f>
        <v/>
      </c>
    </row>
    <row r="176" spans="1:31" x14ac:dyDescent="0.3">
      <c r="A176">
        <v>175</v>
      </c>
      <c r="B176" t="s">
        <v>520</v>
      </c>
      <c r="C176" t="s">
        <v>172</v>
      </c>
      <c r="D176">
        <v>44.741734370589199</v>
      </c>
      <c r="F176" s="1">
        <f t="shared" si="8"/>
        <v>44.741734370589199</v>
      </c>
      <c r="H176" s="2">
        <f t="shared" si="9"/>
        <v>0.27285544115416327</v>
      </c>
      <c r="I176" s="2">
        <f t="shared" si="10"/>
        <v>1</v>
      </c>
      <c r="J176" s="2">
        <f t="shared" si="11"/>
        <v>11</v>
      </c>
      <c r="L176" t="str">
        <f>IF(AND($B178=L$1,areaSAS!$F176/(INDEX(maxArea_perResidue!$B$2:$B$21,MATCH($B178,maxArea_perResidue!$A$2:$A$21,0)))&gt;0),areaSAS!$F176/(INDEX(maxArea_perResidue!$B$2:$B$21,MATCH($B178,maxArea_perResidue!$A$2:$A$21,0))),"")</f>
        <v/>
      </c>
      <c r="M176">
        <f>IF(AND($B178=M$1,areaSAS!$F176/(INDEX(maxArea_perResidue!$B$2:$B$21,MATCH($B178,maxArea_perResidue!$A$2:$A$21,0)))&gt;0),areaSAS!$F176/(INDEX(maxArea_perResidue!$B$2:$B$21,MATCH($B178,maxArea_perResidue!$A$2:$A$21,0))),"")</f>
        <v>0.1688367334739215</v>
      </c>
      <c r="N176" t="str">
        <f>IF(AND($B178=N$1,areaSAS!$F176/(INDEX(maxArea_perResidue!$B$2:$B$21,MATCH($B178,maxArea_perResidue!$A$2:$A$21,0)))&gt;0),areaSAS!$F176/(INDEX(maxArea_perResidue!$B$2:$B$21,MATCH($B178,maxArea_perResidue!$A$2:$A$21,0))),"")</f>
        <v/>
      </c>
      <c r="O176" t="str">
        <f>IF(AND($B178=O$1,areaSAS!$F176/(INDEX(maxArea_perResidue!$B$2:$B$21,MATCH($B178,maxArea_perResidue!$A$2:$A$21,0)))&gt;0),areaSAS!$F176/(INDEX(maxArea_perResidue!$B$2:$B$21,MATCH($B178,maxArea_perResidue!$A$2:$A$21,0))),"")</f>
        <v/>
      </c>
      <c r="P176" t="str">
        <f>IF(AND($B178=P$1,areaSAS!$F176/(INDEX(maxArea_perResidue!$B$2:$B$21,MATCH($B178,maxArea_perResidue!$A$2:$A$21,0)))&gt;0),areaSAS!$F176/(INDEX(maxArea_perResidue!$B$2:$B$21,MATCH($B178,maxArea_perResidue!$A$2:$A$21,0))),"")</f>
        <v/>
      </c>
      <c r="Q176" t="str">
        <f>IF(AND($B178=Q$1,areaSAS!$F176/(INDEX(maxArea_perResidue!$B$2:$B$21,MATCH($B178,maxArea_perResidue!$A$2:$A$21,0)))&gt;0),areaSAS!$F176/(INDEX(maxArea_perResidue!$B$2:$B$21,MATCH($B178,maxArea_perResidue!$A$2:$A$21,0))),"")</f>
        <v/>
      </c>
      <c r="R176" t="str">
        <f>IF(AND($B178=R$1,areaSAS!$F176/(INDEX(maxArea_perResidue!$B$2:$B$21,MATCH($B178,maxArea_perResidue!$A$2:$A$21,0)))&gt;0),areaSAS!$F176/(INDEX(maxArea_perResidue!$B$2:$B$21,MATCH($B178,maxArea_perResidue!$A$2:$A$21,0))),"")</f>
        <v/>
      </c>
      <c r="S176" t="str">
        <f>IF(AND($B178=S$1,areaSAS!$F176/(INDEX(maxArea_perResidue!$B$2:$B$21,MATCH($B178,maxArea_perResidue!$A$2:$A$21,0)))&gt;0),areaSAS!$F176/(INDEX(maxArea_perResidue!$B$2:$B$21,MATCH($B178,maxArea_perResidue!$A$2:$A$21,0))),"")</f>
        <v/>
      </c>
      <c r="T176" t="str">
        <f>IF(AND($B178=T$1,areaSAS!$F176/(INDEX(maxArea_perResidue!$B$2:$B$21,MATCH($B178,maxArea_perResidue!$A$2:$A$21,0)))&gt;0),areaSAS!$F176/(INDEX(maxArea_perResidue!$B$2:$B$21,MATCH($B178,maxArea_perResidue!$A$2:$A$21,0))),"")</f>
        <v/>
      </c>
      <c r="U176" t="str">
        <f>IF(AND($B178=U$1,areaSAS!$F176/(INDEX(maxArea_perResidue!$B$2:$B$21,MATCH($B178,maxArea_perResidue!$A$2:$A$21,0)))&gt;0),areaSAS!$F176/(INDEX(maxArea_perResidue!$B$2:$B$21,MATCH($B178,maxArea_perResidue!$A$2:$A$21,0))),"")</f>
        <v/>
      </c>
      <c r="V176" t="str">
        <f>IF(AND($B178=V$1,areaSAS!$F176/(INDEX(maxArea_perResidue!$B$2:$B$21,MATCH($B178,maxArea_perResidue!$A$2:$A$21,0)))&gt;0),areaSAS!$F176/(INDEX(maxArea_perResidue!$B$2:$B$21,MATCH($B178,maxArea_perResidue!$A$2:$A$21,0))),"")</f>
        <v/>
      </c>
      <c r="W176" t="str">
        <f>IF(AND($B178=W$1,areaSAS!$F176/(INDEX(maxArea_perResidue!$B$2:$B$21,MATCH($B178,maxArea_perResidue!$A$2:$A$21,0)))&gt;0),areaSAS!$F176/(INDEX(maxArea_perResidue!$B$2:$B$21,MATCH($B178,maxArea_perResidue!$A$2:$A$21,0))),"")</f>
        <v/>
      </c>
      <c r="X176" t="str">
        <f>IF(AND($B178=X$1,areaSAS!$F176/(INDEX(maxArea_perResidue!$B$2:$B$21,MATCH($B178,maxArea_perResidue!$A$2:$A$21,0)))&gt;0),areaSAS!$F176/(INDEX(maxArea_perResidue!$B$2:$B$21,MATCH($B178,maxArea_perResidue!$A$2:$A$21,0))),"")</f>
        <v/>
      </c>
      <c r="Y176" t="str">
        <f>IF(AND($B178=Y$1,areaSAS!$F176/(INDEX(maxArea_perResidue!$B$2:$B$21,MATCH($B178,maxArea_perResidue!$A$2:$A$21,0)))&gt;0),areaSAS!$F176/(INDEX(maxArea_perResidue!$B$2:$B$21,MATCH($B178,maxArea_perResidue!$A$2:$A$21,0))),"")</f>
        <v/>
      </c>
      <c r="Z176" t="str">
        <f>IF(AND($B178=Z$1,areaSAS!$F176/(INDEX(maxArea_perResidue!$B$2:$B$21,MATCH($B178,maxArea_perResidue!$A$2:$A$21,0)))&gt;0),areaSAS!$F176/(INDEX(maxArea_perResidue!$B$2:$B$21,MATCH($B178,maxArea_perResidue!$A$2:$A$21,0))),"")</f>
        <v/>
      </c>
      <c r="AA176" t="str">
        <f>IF(AND($B178=AA$1,areaSAS!$F176/(INDEX(maxArea_perResidue!$B$2:$B$21,MATCH($B178,maxArea_perResidue!$A$2:$A$21,0)))&gt;0),areaSAS!$F176/(INDEX(maxArea_perResidue!$B$2:$B$21,MATCH($B178,maxArea_perResidue!$A$2:$A$21,0))),"")</f>
        <v/>
      </c>
      <c r="AB176" t="str">
        <f>IF(AND($B178=AB$1,areaSAS!$F176/(INDEX(maxArea_perResidue!$B$2:$B$21,MATCH($B178,maxArea_perResidue!$A$2:$A$21,0)))&gt;0),areaSAS!$F176/(INDEX(maxArea_perResidue!$B$2:$B$21,MATCH($B178,maxArea_perResidue!$A$2:$A$21,0))),"")</f>
        <v/>
      </c>
      <c r="AC176" t="str">
        <f>IF(AND($B178=AC$1,areaSAS!$F176/(INDEX(maxArea_perResidue!$B$2:$B$21,MATCH($B178,maxArea_perResidue!$A$2:$A$21,0)))&gt;0),areaSAS!$F176/(INDEX(maxArea_perResidue!$B$2:$B$21,MATCH($B178,maxArea_perResidue!$A$2:$A$21,0))),"")</f>
        <v/>
      </c>
      <c r="AD176" t="str">
        <f>IF(AND($B178=AD$1,areaSAS!$F176/(INDEX(maxArea_perResidue!$B$2:$B$21,MATCH($B178,maxArea_perResidue!$A$2:$A$21,0)))&gt;0),areaSAS!$F176/(INDEX(maxArea_perResidue!$B$2:$B$21,MATCH($B178,maxArea_perResidue!$A$2:$A$21,0))),"")</f>
        <v/>
      </c>
      <c r="AE176" s="5" t="str">
        <f>IF(AND($B178=AE$1,areaSAS!$F176/(INDEX(maxArea_perResidue!$B$2:$B$21,MATCH($B178,maxArea_perResidue!$A$2:$A$21,0)))&gt;0),areaSAS!$F176/(INDEX(maxArea_perResidue!$B$2:$B$21,MATCH($B178,maxArea_perResidue!$A$2:$A$21,0))),"")</f>
        <v/>
      </c>
    </row>
    <row r="177" spans="1:31" x14ac:dyDescent="0.3">
      <c r="A177">
        <v>176</v>
      </c>
      <c r="B177" t="s">
        <v>533</v>
      </c>
      <c r="C177" t="s">
        <v>173</v>
      </c>
      <c r="D177">
        <v>60.926251411437903</v>
      </c>
      <c r="F177" s="1">
        <f t="shared" si="8"/>
        <v>60.926251411437903</v>
      </c>
      <c r="H177" s="2">
        <f t="shared" si="9"/>
        <v>0.3715559854931576</v>
      </c>
      <c r="I177" s="2">
        <f t="shared" si="10"/>
        <v>1</v>
      </c>
      <c r="J177" s="2">
        <f t="shared" si="11"/>
        <v>10</v>
      </c>
      <c r="L177">
        <f>IF(AND($B179=L$1,areaSAS!$F177/(INDEX(maxArea_perResidue!$B$2:$B$21,MATCH($B179,maxArea_perResidue!$A$2:$A$21,0)))&gt;0),areaSAS!$F177/(INDEX(maxArea_perResidue!$B$2:$B$21,MATCH($B179,maxArea_perResidue!$A$2:$A$21,0))),"")</f>
        <v>0.50352273893750332</v>
      </c>
      <c r="M177" t="str">
        <f>IF(AND($B179=M$1,areaSAS!$F177/(INDEX(maxArea_perResidue!$B$2:$B$21,MATCH($B179,maxArea_perResidue!$A$2:$A$21,0)))&gt;0),areaSAS!$F177/(INDEX(maxArea_perResidue!$B$2:$B$21,MATCH($B179,maxArea_perResidue!$A$2:$A$21,0))),"")</f>
        <v/>
      </c>
      <c r="N177" t="str">
        <f>IF(AND($B179=N$1,areaSAS!$F177/(INDEX(maxArea_perResidue!$B$2:$B$21,MATCH($B179,maxArea_perResidue!$A$2:$A$21,0)))&gt;0),areaSAS!$F177/(INDEX(maxArea_perResidue!$B$2:$B$21,MATCH($B179,maxArea_perResidue!$A$2:$A$21,0))),"")</f>
        <v/>
      </c>
      <c r="O177" t="str">
        <f>IF(AND($B179=O$1,areaSAS!$F177/(INDEX(maxArea_perResidue!$B$2:$B$21,MATCH($B179,maxArea_perResidue!$A$2:$A$21,0)))&gt;0),areaSAS!$F177/(INDEX(maxArea_perResidue!$B$2:$B$21,MATCH($B179,maxArea_perResidue!$A$2:$A$21,0))),"")</f>
        <v/>
      </c>
      <c r="P177" t="str">
        <f>IF(AND($B179=P$1,areaSAS!$F177/(INDEX(maxArea_perResidue!$B$2:$B$21,MATCH($B179,maxArea_perResidue!$A$2:$A$21,0)))&gt;0),areaSAS!$F177/(INDEX(maxArea_perResidue!$B$2:$B$21,MATCH($B179,maxArea_perResidue!$A$2:$A$21,0))),"")</f>
        <v/>
      </c>
      <c r="Q177" t="str">
        <f>IF(AND($B179=Q$1,areaSAS!$F177/(INDEX(maxArea_perResidue!$B$2:$B$21,MATCH($B179,maxArea_perResidue!$A$2:$A$21,0)))&gt;0),areaSAS!$F177/(INDEX(maxArea_perResidue!$B$2:$B$21,MATCH($B179,maxArea_perResidue!$A$2:$A$21,0))),"")</f>
        <v/>
      </c>
      <c r="R177" t="str">
        <f>IF(AND($B179=R$1,areaSAS!$F177/(INDEX(maxArea_perResidue!$B$2:$B$21,MATCH($B179,maxArea_perResidue!$A$2:$A$21,0)))&gt;0),areaSAS!$F177/(INDEX(maxArea_perResidue!$B$2:$B$21,MATCH($B179,maxArea_perResidue!$A$2:$A$21,0))),"")</f>
        <v/>
      </c>
      <c r="S177" t="str">
        <f>IF(AND($B179=S$1,areaSAS!$F177/(INDEX(maxArea_perResidue!$B$2:$B$21,MATCH($B179,maxArea_perResidue!$A$2:$A$21,0)))&gt;0),areaSAS!$F177/(INDEX(maxArea_perResidue!$B$2:$B$21,MATCH($B179,maxArea_perResidue!$A$2:$A$21,0))),"")</f>
        <v/>
      </c>
      <c r="T177" t="str">
        <f>IF(AND($B179=T$1,areaSAS!$F177/(INDEX(maxArea_perResidue!$B$2:$B$21,MATCH($B179,maxArea_perResidue!$A$2:$A$21,0)))&gt;0),areaSAS!$F177/(INDEX(maxArea_perResidue!$B$2:$B$21,MATCH($B179,maxArea_perResidue!$A$2:$A$21,0))),"")</f>
        <v/>
      </c>
      <c r="U177" t="str">
        <f>IF(AND($B179=U$1,areaSAS!$F177/(INDEX(maxArea_perResidue!$B$2:$B$21,MATCH($B179,maxArea_perResidue!$A$2:$A$21,0)))&gt;0),areaSAS!$F177/(INDEX(maxArea_perResidue!$B$2:$B$21,MATCH($B179,maxArea_perResidue!$A$2:$A$21,0))),"")</f>
        <v/>
      </c>
      <c r="V177" t="str">
        <f>IF(AND($B179=V$1,areaSAS!$F177/(INDEX(maxArea_perResidue!$B$2:$B$21,MATCH($B179,maxArea_perResidue!$A$2:$A$21,0)))&gt;0),areaSAS!$F177/(INDEX(maxArea_perResidue!$B$2:$B$21,MATCH($B179,maxArea_perResidue!$A$2:$A$21,0))),"")</f>
        <v/>
      </c>
      <c r="W177" t="str">
        <f>IF(AND($B179=W$1,areaSAS!$F177/(INDEX(maxArea_perResidue!$B$2:$B$21,MATCH($B179,maxArea_perResidue!$A$2:$A$21,0)))&gt;0),areaSAS!$F177/(INDEX(maxArea_perResidue!$B$2:$B$21,MATCH($B179,maxArea_perResidue!$A$2:$A$21,0))),"")</f>
        <v/>
      </c>
      <c r="X177" t="str">
        <f>IF(AND($B179=X$1,areaSAS!$F177/(INDEX(maxArea_perResidue!$B$2:$B$21,MATCH($B179,maxArea_perResidue!$A$2:$A$21,0)))&gt;0),areaSAS!$F177/(INDEX(maxArea_perResidue!$B$2:$B$21,MATCH($B179,maxArea_perResidue!$A$2:$A$21,0))),"")</f>
        <v/>
      </c>
      <c r="Y177" t="str">
        <f>IF(AND($B179=Y$1,areaSAS!$F177/(INDEX(maxArea_perResidue!$B$2:$B$21,MATCH($B179,maxArea_perResidue!$A$2:$A$21,0)))&gt;0),areaSAS!$F177/(INDEX(maxArea_perResidue!$B$2:$B$21,MATCH($B179,maxArea_perResidue!$A$2:$A$21,0))),"")</f>
        <v/>
      </c>
      <c r="Z177" t="str">
        <f>IF(AND($B179=Z$1,areaSAS!$F177/(INDEX(maxArea_perResidue!$B$2:$B$21,MATCH($B179,maxArea_perResidue!$A$2:$A$21,0)))&gt;0),areaSAS!$F177/(INDEX(maxArea_perResidue!$B$2:$B$21,MATCH($B179,maxArea_perResidue!$A$2:$A$21,0))),"")</f>
        <v/>
      </c>
      <c r="AA177" t="str">
        <f>IF(AND($B179=AA$1,areaSAS!$F177/(INDEX(maxArea_perResidue!$B$2:$B$21,MATCH($B179,maxArea_perResidue!$A$2:$A$21,0)))&gt;0),areaSAS!$F177/(INDEX(maxArea_perResidue!$B$2:$B$21,MATCH($B179,maxArea_perResidue!$A$2:$A$21,0))),"")</f>
        <v/>
      </c>
      <c r="AB177" t="str">
        <f>IF(AND($B179=AB$1,areaSAS!$F177/(INDEX(maxArea_perResidue!$B$2:$B$21,MATCH($B179,maxArea_perResidue!$A$2:$A$21,0)))&gt;0),areaSAS!$F177/(INDEX(maxArea_perResidue!$B$2:$B$21,MATCH($B179,maxArea_perResidue!$A$2:$A$21,0))),"")</f>
        <v/>
      </c>
      <c r="AC177" t="str">
        <f>IF(AND($B179=AC$1,areaSAS!$F177/(INDEX(maxArea_perResidue!$B$2:$B$21,MATCH($B179,maxArea_perResidue!$A$2:$A$21,0)))&gt;0),areaSAS!$F177/(INDEX(maxArea_perResidue!$B$2:$B$21,MATCH($B179,maxArea_perResidue!$A$2:$A$21,0))),"")</f>
        <v/>
      </c>
      <c r="AD177" t="str">
        <f>IF(AND($B179=AD$1,areaSAS!$F177/(INDEX(maxArea_perResidue!$B$2:$B$21,MATCH($B179,maxArea_perResidue!$A$2:$A$21,0)))&gt;0),areaSAS!$F177/(INDEX(maxArea_perResidue!$B$2:$B$21,MATCH($B179,maxArea_perResidue!$A$2:$A$21,0))),"")</f>
        <v/>
      </c>
      <c r="AE177" s="5" t="str">
        <f>IF(AND($B179=AE$1,areaSAS!$F177/(INDEX(maxArea_perResidue!$B$2:$B$21,MATCH($B179,maxArea_perResidue!$A$2:$A$21,0)))&gt;0),areaSAS!$F177/(INDEX(maxArea_perResidue!$B$2:$B$21,MATCH($B179,maxArea_perResidue!$A$2:$A$21,0))),"")</f>
        <v/>
      </c>
    </row>
    <row r="178" spans="1:31" x14ac:dyDescent="0.3">
      <c r="A178">
        <v>177</v>
      </c>
      <c r="B178" t="s">
        <v>516</v>
      </c>
      <c r="C178" t="s">
        <v>174</v>
      </c>
      <c r="D178">
        <v>159.763781905174</v>
      </c>
      <c r="F178" s="1">
        <f t="shared" si="8"/>
        <v>159.763781905174</v>
      </c>
      <c r="H178" s="2">
        <f t="shared" si="9"/>
        <v>0.97431218984772039</v>
      </c>
      <c r="I178" s="2">
        <f t="shared" si="10"/>
        <v>1</v>
      </c>
      <c r="J178" s="2">
        <f t="shared" si="11"/>
        <v>10</v>
      </c>
      <c r="L178" t="str">
        <f>IF(AND($B180=L$1,areaSAS!$F178/(INDEX(maxArea_perResidue!$B$2:$B$21,MATCH($B180,maxArea_perResidue!$A$2:$A$21,0)))&gt;0),areaSAS!$F178/(INDEX(maxArea_perResidue!$B$2:$B$21,MATCH($B180,maxArea_perResidue!$A$2:$A$21,0))),"")</f>
        <v/>
      </c>
      <c r="M178" t="str">
        <f>IF(AND($B180=M$1,areaSAS!$F178/(INDEX(maxArea_perResidue!$B$2:$B$21,MATCH($B180,maxArea_perResidue!$A$2:$A$21,0)))&gt;0),areaSAS!$F178/(INDEX(maxArea_perResidue!$B$2:$B$21,MATCH($B180,maxArea_perResidue!$A$2:$A$21,0))),"")</f>
        <v/>
      </c>
      <c r="N178" t="str">
        <f>IF(AND($B180=N$1,areaSAS!$F178/(INDEX(maxArea_perResidue!$B$2:$B$21,MATCH($B180,maxArea_perResidue!$A$2:$A$21,0)))&gt;0),areaSAS!$F178/(INDEX(maxArea_perResidue!$B$2:$B$21,MATCH($B180,maxArea_perResidue!$A$2:$A$21,0))),"")</f>
        <v/>
      </c>
      <c r="O178" t="str">
        <f>IF(AND($B180=O$1,areaSAS!$F178/(INDEX(maxArea_perResidue!$B$2:$B$21,MATCH($B180,maxArea_perResidue!$A$2:$A$21,0)))&gt;0),areaSAS!$F178/(INDEX(maxArea_perResidue!$B$2:$B$21,MATCH($B180,maxArea_perResidue!$A$2:$A$21,0))),"")</f>
        <v/>
      </c>
      <c r="P178">
        <f>IF(AND($B180=P$1,areaSAS!$F178/(INDEX(maxArea_perResidue!$B$2:$B$21,MATCH($B180,maxArea_perResidue!$A$2:$A$21,0)))&gt;0),areaSAS!$F178/(INDEX(maxArea_perResidue!$B$2:$B$21,MATCH($B180,maxArea_perResidue!$A$2:$A$21,0))),"")</f>
        <v>0.74655972852885044</v>
      </c>
      <c r="Q178" t="str">
        <f>IF(AND($B180=Q$1,areaSAS!$F178/(INDEX(maxArea_perResidue!$B$2:$B$21,MATCH($B180,maxArea_perResidue!$A$2:$A$21,0)))&gt;0),areaSAS!$F178/(INDEX(maxArea_perResidue!$B$2:$B$21,MATCH($B180,maxArea_perResidue!$A$2:$A$21,0))),"")</f>
        <v/>
      </c>
      <c r="R178" t="str">
        <f>IF(AND($B180=R$1,areaSAS!$F178/(INDEX(maxArea_perResidue!$B$2:$B$21,MATCH($B180,maxArea_perResidue!$A$2:$A$21,0)))&gt;0),areaSAS!$F178/(INDEX(maxArea_perResidue!$B$2:$B$21,MATCH($B180,maxArea_perResidue!$A$2:$A$21,0))),"")</f>
        <v/>
      </c>
      <c r="S178" t="str">
        <f>IF(AND($B180=S$1,areaSAS!$F178/(INDEX(maxArea_perResidue!$B$2:$B$21,MATCH($B180,maxArea_perResidue!$A$2:$A$21,0)))&gt;0),areaSAS!$F178/(INDEX(maxArea_perResidue!$B$2:$B$21,MATCH($B180,maxArea_perResidue!$A$2:$A$21,0))),"")</f>
        <v/>
      </c>
      <c r="T178" t="str">
        <f>IF(AND($B180=T$1,areaSAS!$F178/(INDEX(maxArea_perResidue!$B$2:$B$21,MATCH($B180,maxArea_perResidue!$A$2:$A$21,0)))&gt;0),areaSAS!$F178/(INDEX(maxArea_perResidue!$B$2:$B$21,MATCH($B180,maxArea_perResidue!$A$2:$A$21,0))),"")</f>
        <v/>
      </c>
      <c r="U178" t="str">
        <f>IF(AND($B180=U$1,areaSAS!$F178/(INDEX(maxArea_perResidue!$B$2:$B$21,MATCH($B180,maxArea_perResidue!$A$2:$A$21,0)))&gt;0),areaSAS!$F178/(INDEX(maxArea_perResidue!$B$2:$B$21,MATCH($B180,maxArea_perResidue!$A$2:$A$21,0))),"")</f>
        <v/>
      </c>
      <c r="V178" t="str">
        <f>IF(AND($B180=V$1,areaSAS!$F178/(INDEX(maxArea_perResidue!$B$2:$B$21,MATCH($B180,maxArea_perResidue!$A$2:$A$21,0)))&gt;0),areaSAS!$F178/(INDEX(maxArea_perResidue!$B$2:$B$21,MATCH($B180,maxArea_perResidue!$A$2:$A$21,0))),"")</f>
        <v/>
      </c>
      <c r="W178" t="str">
        <f>IF(AND($B180=W$1,areaSAS!$F178/(INDEX(maxArea_perResidue!$B$2:$B$21,MATCH($B180,maxArea_perResidue!$A$2:$A$21,0)))&gt;0),areaSAS!$F178/(INDEX(maxArea_perResidue!$B$2:$B$21,MATCH($B180,maxArea_perResidue!$A$2:$A$21,0))),"")</f>
        <v/>
      </c>
      <c r="X178" t="str">
        <f>IF(AND($B180=X$1,areaSAS!$F178/(INDEX(maxArea_perResidue!$B$2:$B$21,MATCH($B180,maxArea_perResidue!$A$2:$A$21,0)))&gt;0),areaSAS!$F178/(INDEX(maxArea_perResidue!$B$2:$B$21,MATCH($B180,maxArea_perResidue!$A$2:$A$21,0))),"")</f>
        <v/>
      </c>
      <c r="Y178" t="str">
        <f>IF(AND($B180=Y$1,areaSAS!$F178/(INDEX(maxArea_perResidue!$B$2:$B$21,MATCH($B180,maxArea_perResidue!$A$2:$A$21,0)))&gt;0),areaSAS!$F178/(INDEX(maxArea_perResidue!$B$2:$B$21,MATCH($B180,maxArea_perResidue!$A$2:$A$21,0))),"")</f>
        <v/>
      </c>
      <c r="Z178" t="str">
        <f>IF(AND($B180=Z$1,areaSAS!$F178/(INDEX(maxArea_perResidue!$B$2:$B$21,MATCH($B180,maxArea_perResidue!$A$2:$A$21,0)))&gt;0),areaSAS!$F178/(INDEX(maxArea_perResidue!$B$2:$B$21,MATCH($B180,maxArea_perResidue!$A$2:$A$21,0))),"")</f>
        <v/>
      </c>
      <c r="AA178" t="str">
        <f>IF(AND($B180=AA$1,areaSAS!$F178/(INDEX(maxArea_perResidue!$B$2:$B$21,MATCH($B180,maxArea_perResidue!$A$2:$A$21,0)))&gt;0),areaSAS!$F178/(INDEX(maxArea_perResidue!$B$2:$B$21,MATCH($B180,maxArea_perResidue!$A$2:$A$21,0))),"")</f>
        <v/>
      </c>
      <c r="AB178" t="str">
        <f>IF(AND($B180=AB$1,areaSAS!$F178/(INDEX(maxArea_perResidue!$B$2:$B$21,MATCH($B180,maxArea_perResidue!$A$2:$A$21,0)))&gt;0),areaSAS!$F178/(INDEX(maxArea_perResidue!$B$2:$B$21,MATCH($B180,maxArea_perResidue!$A$2:$A$21,0))),"")</f>
        <v/>
      </c>
      <c r="AC178" t="str">
        <f>IF(AND($B180=AC$1,areaSAS!$F178/(INDEX(maxArea_perResidue!$B$2:$B$21,MATCH($B180,maxArea_perResidue!$A$2:$A$21,0)))&gt;0),areaSAS!$F178/(INDEX(maxArea_perResidue!$B$2:$B$21,MATCH($B180,maxArea_perResidue!$A$2:$A$21,0))),"")</f>
        <v/>
      </c>
      <c r="AD178" t="str">
        <f>IF(AND($B180=AD$1,areaSAS!$F178/(INDEX(maxArea_perResidue!$B$2:$B$21,MATCH($B180,maxArea_perResidue!$A$2:$A$21,0)))&gt;0),areaSAS!$F178/(INDEX(maxArea_perResidue!$B$2:$B$21,MATCH($B180,maxArea_perResidue!$A$2:$A$21,0))),"")</f>
        <v/>
      </c>
      <c r="AE178" s="5" t="str">
        <f>IF(AND($B180=AE$1,areaSAS!$F178/(INDEX(maxArea_perResidue!$B$2:$B$21,MATCH($B180,maxArea_perResidue!$A$2:$A$21,0)))&gt;0),areaSAS!$F178/(INDEX(maxArea_perResidue!$B$2:$B$21,MATCH($B180,maxArea_perResidue!$A$2:$A$21,0))),"")</f>
        <v/>
      </c>
    </row>
    <row r="179" spans="1:31" x14ac:dyDescent="0.3">
      <c r="A179">
        <v>178</v>
      </c>
      <c r="B179" t="s">
        <v>530</v>
      </c>
      <c r="C179" t="s">
        <v>175</v>
      </c>
      <c r="D179">
        <v>21.0124912261962</v>
      </c>
      <c r="F179" s="1">
        <f t="shared" si="8"/>
        <v>21.0124912261962</v>
      </c>
      <c r="H179" s="2">
        <f t="shared" si="9"/>
        <v>0.12814372629775744</v>
      </c>
      <c r="I179" s="2">
        <f t="shared" si="10"/>
        <v>1</v>
      </c>
      <c r="J179" s="2">
        <f t="shared" si="11"/>
        <v>9</v>
      </c>
      <c r="L179">
        <f>IF(AND($B181=L$1,areaSAS!$F179/(INDEX(maxArea_perResidue!$B$2:$B$21,MATCH($B181,maxArea_perResidue!$A$2:$A$21,0)))&gt;0),areaSAS!$F179/(INDEX(maxArea_perResidue!$B$2:$B$21,MATCH($B181,maxArea_perResidue!$A$2:$A$21,0))),"")</f>
        <v>0.17365695228261321</v>
      </c>
      <c r="M179" t="str">
        <f>IF(AND($B181=M$1,areaSAS!$F179/(INDEX(maxArea_perResidue!$B$2:$B$21,MATCH($B181,maxArea_perResidue!$A$2:$A$21,0)))&gt;0),areaSAS!$F179/(INDEX(maxArea_perResidue!$B$2:$B$21,MATCH($B181,maxArea_perResidue!$A$2:$A$21,0))),"")</f>
        <v/>
      </c>
      <c r="N179" t="str">
        <f>IF(AND($B181=N$1,areaSAS!$F179/(INDEX(maxArea_perResidue!$B$2:$B$21,MATCH($B181,maxArea_perResidue!$A$2:$A$21,0)))&gt;0),areaSAS!$F179/(INDEX(maxArea_perResidue!$B$2:$B$21,MATCH($B181,maxArea_perResidue!$A$2:$A$21,0))),"")</f>
        <v/>
      </c>
      <c r="O179" t="str">
        <f>IF(AND($B181=O$1,areaSAS!$F179/(INDEX(maxArea_perResidue!$B$2:$B$21,MATCH($B181,maxArea_perResidue!$A$2:$A$21,0)))&gt;0),areaSAS!$F179/(INDEX(maxArea_perResidue!$B$2:$B$21,MATCH($B181,maxArea_perResidue!$A$2:$A$21,0))),"")</f>
        <v/>
      </c>
      <c r="P179" t="str">
        <f>IF(AND($B181=P$1,areaSAS!$F179/(INDEX(maxArea_perResidue!$B$2:$B$21,MATCH($B181,maxArea_perResidue!$A$2:$A$21,0)))&gt;0),areaSAS!$F179/(INDEX(maxArea_perResidue!$B$2:$B$21,MATCH($B181,maxArea_perResidue!$A$2:$A$21,0))),"")</f>
        <v/>
      </c>
      <c r="Q179" t="str">
        <f>IF(AND($B181=Q$1,areaSAS!$F179/(INDEX(maxArea_perResidue!$B$2:$B$21,MATCH($B181,maxArea_perResidue!$A$2:$A$21,0)))&gt;0),areaSAS!$F179/(INDEX(maxArea_perResidue!$B$2:$B$21,MATCH($B181,maxArea_perResidue!$A$2:$A$21,0))),"")</f>
        <v/>
      </c>
      <c r="R179" t="str">
        <f>IF(AND($B181=R$1,areaSAS!$F179/(INDEX(maxArea_perResidue!$B$2:$B$21,MATCH($B181,maxArea_perResidue!$A$2:$A$21,0)))&gt;0),areaSAS!$F179/(INDEX(maxArea_perResidue!$B$2:$B$21,MATCH($B181,maxArea_perResidue!$A$2:$A$21,0))),"")</f>
        <v/>
      </c>
      <c r="S179" t="str">
        <f>IF(AND($B181=S$1,areaSAS!$F179/(INDEX(maxArea_perResidue!$B$2:$B$21,MATCH($B181,maxArea_perResidue!$A$2:$A$21,0)))&gt;0),areaSAS!$F179/(INDEX(maxArea_perResidue!$B$2:$B$21,MATCH($B181,maxArea_perResidue!$A$2:$A$21,0))),"")</f>
        <v/>
      </c>
      <c r="T179" t="str">
        <f>IF(AND($B181=T$1,areaSAS!$F179/(INDEX(maxArea_perResidue!$B$2:$B$21,MATCH($B181,maxArea_perResidue!$A$2:$A$21,0)))&gt;0),areaSAS!$F179/(INDEX(maxArea_perResidue!$B$2:$B$21,MATCH($B181,maxArea_perResidue!$A$2:$A$21,0))),"")</f>
        <v/>
      </c>
      <c r="U179" t="str">
        <f>IF(AND($B181=U$1,areaSAS!$F179/(INDEX(maxArea_perResidue!$B$2:$B$21,MATCH($B181,maxArea_perResidue!$A$2:$A$21,0)))&gt;0),areaSAS!$F179/(INDEX(maxArea_perResidue!$B$2:$B$21,MATCH($B181,maxArea_perResidue!$A$2:$A$21,0))),"")</f>
        <v/>
      </c>
      <c r="V179" t="str">
        <f>IF(AND($B181=V$1,areaSAS!$F179/(INDEX(maxArea_perResidue!$B$2:$B$21,MATCH($B181,maxArea_perResidue!$A$2:$A$21,0)))&gt;0),areaSAS!$F179/(INDEX(maxArea_perResidue!$B$2:$B$21,MATCH($B181,maxArea_perResidue!$A$2:$A$21,0))),"")</f>
        <v/>
      </c>
      <c r="W179" t="str">
        <f>IF(AND($B181=W$1,areaSAS!$F179/(INDEX(maxArea_perResidue!$B$2:$B$21,MATCH($B181,maxArea_perResidue!$A$2:$A$21,0)))&gt;0),areaSAS!$F179/(INDEX(maxArea_perResidue!$B$2:$B$21,MATCH($B181,maxArea_perResidue!$A$2:$A$21,0))),"")</f>
        <v/>
      </c>
      <c r="X179" t="str">
        <f>IF(AND($B181=X$1,areaSAS!$F179/(INDEX(maxArea_perResidue!$B$2:$B$21,MATCH($B181,maxArea_perResidue!$A$2:$A$21,0)))&gt;0),areaSAS!$F179/(INDEX(maxArea_perResidue!$B$2:$B$21,MATCH($B181,maxArea_perResidue!$A$2:$A$21,0))),"")</f>
        <v/>
      </c>
      <c r="Y179" t="str">
        <f>IF(AND($B181=Y$1,areaSAS!$F179/(INDEX(maxArea_perResidue!$B$2:$B$21,MATCH($B181,maxArea_perResidue!$A$2:$A$21,0)))&gt;0),areaSAS!$F179/(INDEX(maxArea_perResidue!$B$2:$B$21,MATCH($B181,maxArea_perResidue!$A$2:$A$21,0))),"")</f>
        <v/>
      </c>
      <c r="Z179" t="str">
        <f>IF(AND($B181=Z$1,areaSAS!$F179/(INDEX(maxArea_perResidue!$B$2:$B$21,MATCH($B181,maxArea_perResidue!$A$2:$A$21,0)))&gt;0),areaSAS!$F179/(INDEX(maxArea_perResidue!$B$2:$B$21,MATCH($B181,maxArea_perResidue!$A$2:$A$21,0))),"")</f>
        <v/>
      </c>
      <c r="AA179" t="str">
        <f>IF(AND($B181=AA$1,areaSAS!$F179/(INDEX(maxArea_perResidue!$B$2:$B$21,MATCH($B181,maxArea_perResidue!$A$2:$A$21,0)))&gt;0),areaSAS!$F179/(INDEX(maxArea_perResidue!$B$2:$B$21,MATCH($B181,maxArea_perResidue!$A$2:$A$21,0))),"")</f>
        <v/>
      </c>
      <c r="AB179" t="str">
        <f>IF(AND($B181=AB$1,areaSAS!$F179/(INDEX(maxArea_perResidue!$B$2:$B$21,MATCH($B181,maxArea_perResidue!$A$2:$A$21,0)))&gt;0),areaSAS!$F179/(INDEX(maxArea_perResidue!$B$2:$B$21,MATCH($B181,maxArea_perResidue!$A$2:$A$21,0))),"")</f>
        <v/>
      </c>
      <c r="AC179" t="str">
        <f>IF(AND($B181=AC$1,areaSAS!$F179/(INDEX(maxArea_perResidue!$B$2:$B$21,MATCH($B181,maxArea_perResidue!$A$2:$A$21,0)))&gt;0),areaSAS!$F179/(INDEX(maxArea_perResidue!$B$2:$B$21,MATCH($B181,maxArea_perResidue!$A$2:$A$21,0))),"")</f>
        <v/>
      </c>
      <c r="AD179" t="str">
        <f>IF(AND($B181=AD$1,areaSAS!$F179/(INDEX(maxArea_perResidue!$B$2:$B$21,MATCH($B181,maxArea_perResidue!$A$2:$A$21,0)))&gt;0),areaSAS!$F179/(INDEX(maxArea_perResidue!$B$2:$B$21,MATCH($B181,maxArea_perResidue!$A$2:$A$21,0))),"")</f>
        <v/>
      </c>
      <c r="AE179" s="5" t="str">
        <f>IF(AND($B181=AE$1,areaSAS!$F179/(INDEX(maxArea_perResidue!$B$2:$B$21,MATCH($B181,maxArea_perResidue!$A$2:$A$21,0)))&gt;0),areaSAS!$F179/(INDEX(maxArea_perResidue!$B$2:$B$21,MATCH($B181,maxArea_perResidue!$A$2:$A$21,0))),"")</f>
        <v/>
      </c>
    </row>
    <row r="180" spans="1:31" x14ac:dyDescent="0.3">
      <c r="A180">
        <v>179</v>
      </c>
      <c r="B180" t="s">
        <v>524</v>
      </c>
      <c r="C180" t="s">
        <v>176</v>
      </c>
      <c r="D180">
        <v>117.29496860504101</v>
      </c>
      <c r="F180" s="1">
        <f t="shared" si="8"/>
        <v>117.29496860504101</v>
      </c>
      <c r="H180" s="2">
        <f t="shared" si="9"/>
        <v>0.71531805492391176</v>
      </c>
      <c r="I180" s="2">
        <f t="shared" si="10"/>
        <v>1</v>
      </c>
      <c r="J180" s="2">
        <f t="shared" si="11"/>
        <v>9</v>
      </c>
      <c r="L180" t="str">
        <f>IF(AND($B182=L$1,areaSAS!$F180/(INDEX(maxArea_perResidue!$B$2:$B$21,MATCH($B182,maxArea_perResidue!$A$2:$A$21,0)))&gt;0),areaSAS!$F180/(INDEX(maxArea_perResidue!$B$2:$B$21,MATCH($B182,maxArea_perResidue!$A$2:$A$21,0))),"")</f>
        <v/>
      </c>
      <c r="M180" t="str">
        <f>IF(AND($B182=M$1,areaSAS!$F180/(INDEX(maxArea_perResidue!$B$2:$B$21,MATCH($B182,maxArea_perResidue!$A$2:$A$21,0)))&gt;0),areaSAS!$F180/(INDEX(maxArea_perResidue!$B$2:$B$21,MATCH($B182,maxArea_perResidue!$A$2:$A$21,0))),"")</f>
        <v/>
      </c>
      <c r="N180" t="str">
        <f>IF(AND($B182=N$1,areaSAS!$F180/(INDEX(maxArea_perResidue!$B$2:$B$21,MATCH($B182,maxArea_perResidue!$A$2:$A$21,0)))&gt;0),areaSAS!$F180/(INDEX(maxArea_perResidue!$B$2:$B$21,MATCH($B182,maxArea_perResidue!$A$2:$A$21,0))),"")</f>
        <v/>
      </c>
      <c r="O180" t="str">
        <f>IF(AND($B182=O$1,areaSAS!$F180/(INDEX(maxArea_perResidue!$B$2:$B$21,MATCH($B182,maxArea_perResidue!$A$2:$A$21,0)))&gt;0),areaSAS!$F180/(INDEX(maxArea_perResidue!$B$2:$B$21,MATCH($B182,maxArea_perResidue!$A$2:$A$21,0))),"")</f>
        <v/>
      </c>
      <c r="P180" t="str">
        <f>IF(AND($B182=P$1,areaSAS!$F180/(INDEX(maxArea_perResidue!$B$2:$B$21,MATCH($B182,maxArea_perResidue!$A$2:$A$21,0)))&gt;0),areaSAS!$F180/(INDEX(maxArea_perResidue!$B$2:$B$21,MATCH($B182,maxArea_perResidue!$A$2:$A$21,0))),"")</f>
        <v/>
      </c>
      <c r="Q180" t="str">
        <f>IF(AND($B182=Q$1,areaSAS!$F180/(INDEX(maxArea_perResidue!$B$2:$B$21,MATCH($B182,maxArea_perResidue!$A$2:$A$21,0)))&gt;0),areaSAS!$F180/(INDEX(maxArea_perResidue!$B$2:$B$21,MATCH($B182,maxArea_perResidue!$A$2:$A$21,0))),"")</f>
        <v/>
      </c>
      <c r="R180" t="str">
        <f>IF(AND($B182=R$1,areaSAS!$F180/(INDEX(maxArea_perResidue!$B$2:$B$21,MATCH($B182,maxArea_perResidue!$A$2:$A$21,0)))&gt;0),areaSAS!$F180/(INDEX(maxArea_perResidue!$B$2:$B$21,MATCH($B182,maxArea_perResidue!$A$2:$A$21,0))),"")</f>
        <v/>
      </c>
      <c r="S180" t="str">
        <f>IF(AND($B182=S$1,areaSAS!$F180/(INDEX(maxArea_perResidue!$B$2:$B$21,MATCH($B182,maxArea_perResidue!$A$2:$A$21,0)))&gt;0),areaSAS!$F180/(INDEX(maxArea_perResidue!$B$2:$B$21,MATCH($B182,maxArea_perResidue!$A$2:$A$21,0))),"")</f>
        <v/>
      </c>
      <c r="T180" t="str">
        <f>IF(AND($B182=T$1,areaSAS!$F180/(INDEX(maxArea_perResidue!$B$2:$B$21,MATCH($B182,maxArea_perResidue!$A$2:$A$21,0)))&gt;0),areaSAS!$F180/(INDEX(maxArea_perResidue!$B$2:$B$21,MATCH($B182,maxArea_perResidue!$A$2:$A$21,0))),"")</f>
        <v/>
      </c>
      <c r="U180" t="str">
        <f>IF(AND($B182=U$1,areaSAS!$F180/(INDEX(maxArea_perResidue!$B$2:$B$21,MATCH($B182,maxArea_perResidue!$A$2:$A$21,0)))&gt;0),areaSAS!$F180/(INDEX(maxArea_perResidue!$B$2:$B$21,MATCH($B182,maxArea_perResidue!$A$2:$A$21,0))),"")</f>
        <v/>
      </c>
      <c r="V180">
        <f>IF(AND($B182=V$1,areaSAS!$F180/(INDEX(maxArea_perResidue!$B$2:$B$21,MATCH($B182,maxArea_perResidue!$A$2:$A$21,0)))&gt;0),areaSAS!$F180/(INDEX(maxArea_perResidue!$B$2:$B$21,MATCH($B182,maxArea_perResidue!$A$2:$A$21,0))),"")</f>
        <v>0.7196010343867546</v>
      </c>
      <c r="W180" t="str">
        <f>IF(AND($B182=W$1,areaSAS!$F180/(INDEX(maxArea_perResidue!$B$2:$B$21,MATCH($B182,maxArea_perResidue!$A$2:$A$21,0)))&gt;0),areaSAS!$F180/(INDEX(maxArea_perResidue!$B$2:$B$21,MATCH($B182,maxArea_perResidue!$A$2:$A$21,0))),"")</f>
        <v/>
      </c>
      <c r="X180" t="str">
        <f>IF(AND($B182=X$1,areaSAS!$F180/(INDEX(maxArea_perResidue!$B$2:$B$21,MATCH($B182,maxArea_perResidue!$A$2:$A$21,0)))&gt;0),areaSAS!$F180/(INDEX(maxArea_perResidue!$B$2:$B$21,MATCH($B182,maxArea_perResidue!$A$2:$A$21,0))),"")</f>
        <v/>
      </c>
      <c r="Y180" t="str">
        <f>IF(AND($B182=Y$1,areaSAS!$F180/(INDEX(maxArea_perResidue!$B$2:$B$21,MATCH($B182,maxArea_perResidue!$A$2:$A$21,0)))&gt;0),areaSAS!$F180/(INDEX(maxArea_perResidue!$B$2:$B$21,MATCH($B182,maxArea_perResidue!$A$2:$A$21,0))),"")</f>
        <v/>
      </c>
      <c r="Z180" t="str">
        <f>IF(AND($B182=Z$1,areaSAS!$F180/(INDEX(maxArea_perResidue!$B$2:$B$21,MATCH($B182,maxArea_perResidue!$A$2:$A$21,0)))&gt;0),areaSAS!$F180/(INDEX(maxArea_perResidue!$B$2:$B$21,MATCH($B182,maxArea_perResidue!$A$2:$A$21,0))),"")</f>
        <v/>
      </c>
      <c r="AA180" t="str">
        <f>IF(AND($B182=AA$1,areaSAS!$F180/(INDEX(maxArea_perResidue!$B$2:$B$21,MATCH($B182,maxArea_perResidue!$A$2:$A$21,0)))&gt;0),areaSAS!$F180/(INDEX(maxArea_perResidue!$B$2:$B$21,MATCH($B182,maxArea_perResidue!$A$2:$A$21,0))),"")</f>
        <v/>
      </c>
      <c r="AB180" t="str">
        <f>IF(AND($B182=AB$1,areaSAS!$F180/(INDEX(maxArea_perResidue!$B$2:$B$21,MATCH($B182,maxArea_perResidue!$A$2:$A$21,0)))&gt;0),areaSAS!$F180/(INDEX(maxArea_perResidue!$B$2:$B$21,MATCH($B182,maxArea_perResidue!$A$2:$A$21,0))),"")</f>
        <v/>
      </c>
      <c r="AC180" t="str">
        <f>IF(AND($B182=AC$1,areaSAS!$F180/(INDEX(maxArea_perResidue!$B$2:$B$21,MATCH($B182,maxArea_perResidue!$A$2:$A$21,0)))&gt;0),areaSAS!$F180/(INDEX(maxArea_perResidue!$B$2:$B$21,MATCH($B182,maxArea_perResidue!$A$2:$A$21,0))),"")</f>
        <v/>
      </c>
      <c r="AD180" t="str">
        <f>IF(AND($B182=AD$1,areaSAS!$F180/(INDEX(maxArea_perResidue!$B$2:$B$21,MATCH($B182,maxArea_perResidue!$A$2:$A$21,0)))&gt;0),areaSAS!$F180/(INDEX(maxArea_perResidue!$B$2:$B$21,MATCH($B182,maxArea_perResidue!$A$2:$A$21,0))),"")</f>
        <v/>
      </c>
      <c r="AE180" s="5" t="str">
        <f>IF(AND($B182=AE$1,areaSAS!$F180/(INDEX(maxArea_perResidue!$B$2:$B$21,MATCH($B182,maxArea_perResidue!$A$2:$A$21,0)))&gt;0),areaSAS!$F180/(INDEX(maxArea_perResidue!$B$2:$B$21,MATCH($B182,maxArea_perResidue!$A$2:$A$21,0))),"")</f>
        <v/>
      </c>
    </row>
    <row r="181" spans="1:31" x14ac:dyDescent="0.3">
      <c r="A181">
        <v>180</v>
      </c>
      <c r="B181" t="s">
        <v>530</v>
      </c>
      <c r="C181" t="s">
        <v>177</v>
      </c>
      <c r="D181">
        <v>4.6536333337426097</v>
      </c>
      <c r="F181" s="1">
        <f t="shared" si="8"/>
        <v>4.6536333337426097</v>
      </c>
      <c r="H181" s="2">
        <f t="shared" si="9"/>
        <v>2.8379972169401125E-2</v>
      </c>
      <c r="I181" s="2">
        <f t="shared" si="10"/>
        <v>0</v>
      </c>
      <c r="J181" s="2">
        <f t="shared" si="11"/>
        <v>8</v>
      </c>
      <c r="L181" t="str">
        <f>IF(AND($B183=L$1,areaSAS!$F181/(INDEX(maxArea_perResidue!$B$2:$B$21,MATCH($B183,maxArea_perResidue!$A$2:$A$21,0)))&gt;0),areaSAS!$F181/(INDEX(maxArea_perResidue!$B$2:$B$21,MATCH($B183,maxArea_perResidue!$A$2:$A$21,0))),"")</f>
        <v/>
      </c>
      <c r="M181" t="str">
        <f>IF(AND($B183=M$1,areaSAS!$F181/(INDEX(maxArea_perResidue!$B$2:$B$21,MATCH($B183,maxArea_perResidue!$A$2:$A$21,0)))&gt;0),areaSAS!$F181/(INDEX(maxArea_perResidue!$B$2:$B$21,MATCH($B183,maxArea_perResidue!$A$2:$A$21,0))),"")</f>
        <v/>
      </c>
      <c r="N181" t="str">
        <f>IF(AND($B183=N$1,areaSAS!$F181/(INDEX(maxArea_perResidue!$B$2:$B$21,MATCH($B183,maxArea_perResidue!$A$2:$A$21,0)))&gt;0),areaSAS!$F181/(INDEX(maxArea_perResidue!$B$2:$B$21,MATCH($B183,maxArea_perResidue!$A$2:$A$21,0))),"")</f>
        <v/>
      </c>
      <c r="O181" t="str">
        <f>IF(AND($B183=O$1,areaSAS!$F181/(INDEX(maxArea_perResidue!$B$2:$B$21,MATCH($B183,maxArea_perResidue!$A$2:$A$21,0)))&gt;0),areaSAS!$F181/(INDEX(maxArea_perResidue!$B$2:$B$21,MATCH($B183,maxArea_perResidue!$A$2:$A$21,0))),"")</f>
        <v/>
      </c>
      <c r="P181" t="str">
        <f>IF(AND($B183=P$1,areaSAS!$F181/(INDEX(maxArea_perResidue!$B$2:$B$21,MATCH($B183,maxArea_perResidue!$A$2:$A$21,0)))&gt;0),areaSAS!$F181/(INDEX(maxArea_perResidue!$B$2:$B$21,MATCH($B183,maxArea_perResidue!$A$2:$A$21,0))),"")</f>
        <v/>
      </c>
      <c r="Q181" t="str">
        <f>IF(AND($B183=Q$1,areaSAS!$F181/(INDEX(maxArea_perResidue!$B$2:$B$21,MATCH($B183,maxArea_perResidue!$A$2:$A$21,0)))&gt;0),areaSAS!$F181/(INDEX(maxArea_perResidue!$B$2:$B$21,MATCH($B183,maxArea_perResidue!$A$2:$A$21,0))),"")</f>
        <v/>
      </c>
      <c r="R181" t="str">
        <f>IF(AND($B183=R$1,areaSAS!$F181/(INDEX(maxArea_perResidue!$B$2:$B$21,MATCH($B183,maxArea_perResidue!$A$2:$A$21,0)))&gt;0),areaSAS!$F181/(INDEX(maxArea_perResidue!$B$2:$B$21,MATCH($B183,maxArea_perResidue!$A$2:$A$21,0))),"")</f>
        <v/>
      </c>
      <c r="S181" t="str">
        <f>IF(AND($B183=S$1,areaSAS!$F181/(INDEX(maxArea_perResidue!$B$2:$B$21,MATCH($B183,maxArea_perResidue!$A$2:$A$21,0)))&gt;0),areaSAS!$F181/(INDEX(maxArea_perResidue!$B$2:$B$21,MATCH($B183,maxArea_perResidue!$A$2:$A$21,0))),"")</f>
        <v/>
      </c>
      <c r="T181" t="str">
        <f>IF(AND($B183=T$1,areaSAS!$F181/(INDEX(maxArea_perResidue!$B$2:$B$21,MATCH($B183,maxArea_perResidue!$A$2:$A$21,0)))&gt;0),areaSAS!$F181/(INDEX(maxArea_perResidue!$B$2:$B$21,MATCH($B183,maxArea_perResidue!$A$2:$A$21,0))),"")</f>
        <v/>
      </c>
      <c r="U181" t="str">
        <f>IF(AND($B183=U$1,areaSAS!$F181/(INDEX(maxArea_perResidue!$B$2:$B$21,MATCH($B183,maxArea_perResidue!$A$2:$A$21,0)))&gt;0),areaSAS!$F181/(INDEX(maxArea_perResidue!$B$2:$B$21,MATCH($B183,maxArea_perResidue!$A$2:$A$21,0))),"")</f>
        <v/>
      </c>
      <c r="V181" t="str">
        <f>IF(AND($B183=V$1,areaSAS!$F181/(INDEX(maxArea_perResidue!$B$2:$B$21,MATCH($B183,maxArea_perResidue!$A$2:$A$21,0)))&gt;0),areaSAS!$F181/(INDEX(maxArea_perResidue!$B$2:$B$21,MATCH($B183,maxArea_perResidue!$A$2:$A$21,0))),"")</f>
        <v/>
      </c>
      <c r="W181" t="str">
        <f>IF(AND($B183=W$1,areaSAS!$F181/(INDEX(maxArea_perResidue!$B$2:$B$21,MATCH($B183,maxArea_perResidue!$A$2:$A$21,0)))&gt;0),areaSAS!$F181/(INDEX(maxArea_perResidue!$B$2:$B$21,MATCH($B183,maxArea_perResidue!$A$2:$A$21,0))),"")</f>
        <v/>
      </c>
      <c r="X181" t="str">
        <f>IF(AND($B183=X$1,areaSAS!$F181/(INDEX(maxArea_perResidue!$B$2:$B$21,MATCH($B183,maxArea_perResidue!$A$2:$A$21,0)))&gt;0),areaSAS!$F181/(INDEX(maxArea_perResidue!$B$2:$B$21,MATCH($B183,maxArea_perResidue!$A$2:$A$21,0))),"")</f>
        <v/>
      </c>
      <c r="Y181" t="str">
        <f>IF(AND($B183=Y$1,areaSAS!$F181/(INDEX(maxArea_perResidue!$B$2:$B$21,MATCH($B183,maxArea_perResidue!$A$2:$A$21,0)))&gt;0),areaSAS!$F181/(INDEX(maxArea_perResidue!$B$2:$B$21,MATCH($B183,maxArea_perResidue!$A$2:$A$21,0))),"")</f>
        <v/>
      </c>
      <c r="Z181" t="str">
        <f>IF(AND($B183=Z$1,areaSAS!$F181/(INDEX(maxArea_perResidue!$B$2:$B$21,MATCH($B183,maxArea_perResidue!$A$2:$A$21,0)))&gt;0),areaSAS!$F181/(INDEX(maxArea_perResidue!$B$2:$B$21,MATCH($B183,maxArea_perResidue!$A$2:$A$21,0))),"")</f>
        <v/>
      </c>
      <c r="AA181">
        <f>IF(AND($B183=AA$1,areaSAS!$F181/(INDEX(maxArea_perResidue!$B$2:$B$21,MATCH($B183,maxArea_perResidue!$A$2:$A$21,0)))&gt;0),areaSAS!$F181/(INDEX(maxArea_perResidue!$B$2:$B$21,MATCH($B183,maxArea_perResidue!$A$2:$A$21,0))),"")</f>
        <v>2.4364572427971777E-2</v>
      </c>
      <c r="AB181" t="str">
        <f>IF(AND($B183=AB$1,areaSAS!$F181/(INDEX(maxArea_perResidue!$B$2:$B$21,MATCH($B183,maxArea_perResidue!$A$2:$A$21,0)))&gt;0),areaSAS!$F181/(INDEX(maxArea_perResidue!$B$2:$B$21,MATCH($B183,maxArea_perResidue!$A$2:$A$21,0))),"")</f>
        <v/>
      </c>
      <c r="AC181" t="str">
        <f>IF(AND($B183=AC$1,areaSAS!$F181/(INDEX(maxArea_perResidue!$B$2:$B$21,MATCH($B183,maxArea_perResidue!$A$2:$A$21,0)))&gt;0),areaSAS!$F181/(INDEX(maxArea_perResidue!$B$2:$B$21,MATCH($B183,maxArea_perResidue!$A$2:$A$21,0))),"")</f>
        <v/>
      </c>
      <c r="AD181" t="str">
        <f>IF(AND($B183=AD$1,areaSAS!$F181/(INDEX(maxArea_perResidue!$B$2:$B$21,MATCH($B183,maxArea_perResidue!$A$2:$A$21,0)))&gt;0),areaSAS!$F181/(INDEX(maxArea_perResidue!$B$2:$B$21,MATCH($B183,maxArea_perResidue!$A$2:$A$21,0))),"")</f>
        <v/>
      </c>
      <c r="AE181" s="5" t="str">
        <f>IF(AND($B183=AE$1,areaSAS!$F181/(INDEX(maxArea_perResidue!$B$2:$B$21,MATCH($B183,maxArea_perResidue!$A$2:$A$21,0)))&gt;0),areaSAS!$F181/(INDEX(maxArea_perResidue!$B$2:$B$21,MATCH($B183,maxArea_perResidue!$A$2:$A$21,0))),"")</f>
        <v/>
      </c>
    </row>
    <row r="182" spans="1:31" x14ac:dyDescent="0.3">
      <c r="A182">
        <v>181</v>
      </c>
      <c r="B182" t="s">
        <v>526</v>
      </c>
      <c r="C182" t="s">
        <v>178</v>
      </c>
      <c r="D182">
        <v>80.678470611572195</v>
      </c>
      <c r="F182" s="1">
        <f t="shared" si="8"/>
        <v>80.678470611572195</v>
      </c>
      <c r="H182" s="2">
        <f t="shared" si="9"/>
        <v>0.49201399990506972</v>
      </c>
      <c r="I182" s="2">
        <f t="shared" si="10"/>
        <v>1</v>
      </c>
      <c r="J182" s="2">
        <f t="shared" si="11"/>
        <v>9</v>
      </c>
      <c r="L182" t="str">
        <f>IF(AND($B184=L$1,areaSAS!$F182/(INDEX(maxArea_perResidue!$B$2:$B$21,MATCH($B184,maxArea_perResidue!$A$2:$A$21,0)))&gt;0),areaSAS!$F182/(INDEX(maxArea_perResidue!$B$2:$B$21,MATCH($B184,maxArea_perResidue!$A$2:$A$21,0))),"")</f>
        <v/>
      </c>
      <c r="M182" t="str">
        <f>IF(AND($B184=M$1,areaSAS!$F182/(INDEX(maxArea_perResidue!$B$2:$B$21,MATCH($B184,maxArea_perResidue!$A$2:$A$21,0)))&gt;0),areaSAS!$F182/(INDEX(maxArea_perResidue!$B$2:$B$21,MATCH($B184,maxArea_perResidue!$A$2:$A$21,0))),"")</f>
        <v/>
      </c>
      <c r="N182" t="str">
        <f>IF(AND($B184=N$1,areaSAS!$F182/(INDEX(maxArea_perResidue!$B$2:$B$21,MATCH($B184,maxArea_perResidue!$A$2:$A$21,0)))&gt;0),areaSAS!$F182/(INDEX(maxArea_perResidue!$B$2:$B$21,MATCH($B184,maxArea_perResidue!$A$2:$A$21,0))),"")</f>
        <v/>
      </c>
      <c r="O182" t="str">
        <f>IF(AND($B184=O$1,areaSAS!$F182/(INDEX(maxArea_perResidue!$B$2:$B$21,MATCH($B184,maxArea_perResidue!$A$2:$A$21,0)))&gt;0),areaSAS!$F182/(INDEX(maxArea_perResidue!$B$2:$B$21,MATCH($B184,maxArea_perResidue!$A$2:$A$21,0))),"")</f>
        <v/>
      </c>
      <c r="P182" t="str">
        <f>IF(AND($B184=P$1,areaSAS!$F182/(INDEX(maxArea_perResidue!$B$2:$B$21,MATCH($B184,maxArea_perResidue!$A$2:$A$21,0)))&gt;0),areaSAS!$F182/(INDEX(maxArea_perResidue!$B$2:$B$21,MATCH($B184,maxArea_perResidue!$A$2:$A$21,0))),"")</f>
        <v/>
      </c>
      <c r="Q182" t="str">
        <f>IF(AND($B184=Q$1,areaSAS!$F182/(INDEX(maxArea_perResidue!$B$2:$B$21,MATCH($B184,maxArea_perResidue!$A$2:$A$21,0)))&gt;0),areaSAS!$F182/(INDEX(maxArea_perResidue!$B$2:$B$21,MATCH($B184,maxArea_perResidue!$A$2:$A$21,0))),"")</f>
        <v/>
      </c>
      <c r="R182" t="str">
        <f>IF(AND($B184=R$1,areaSAS!$F182/(INDEX(maxArea_perResidue!$B$2:$B$21,MATCH($B184,maxArea_perResidue!$A$2:$A$21,0)))&gt;0),areaSAS!$F182/(INDEX(maxArea_perResidue!$B$2:$B$21,MATCH($B184,maxArea_perResidue!$A$2:$A$21,0))),"")</f>
        <v/>
      </c>
      <c r="S182" t="str">
        <f>IF(AND($B184=S$1,areaSAS!$F182/(INDEX(maxArea_perResidue!$B$2:$B$21,MATCH($B184,maxArea_perResidue!$A$2:$A$21,0)))&gt;0),areaSAS!$F182/(INDEX(maxArea_perResidue!$B$2:$B$21,MATCH($B184,maxArea_perResidue!$A$2:$A$21,0))),"")</f>
        <v/>
      </c>
      <c r="T182" t="str">
        <f>IF(AND($B184=T$1,areaSAS!$F182/(INDEX(maxArea_perResidue!$B$2:$B$21,MATCH($B184,maxArea_perResidue!$A$2:$A$21,0)))&gt;0),areaSAS!$F182/(INDEX(maxArea_perResidue!$B$2:$B$21,MATCH($B184,maxArea_perResidue!$A$2:$A$21,0))),"")</f>
        <v/>
      </c>
      <c r="U182" t="str">
        <f>IF(AND($B184=U$1,areaSAS!$F182/(INDEX(maxArea_perResidue!$B$2:$B$21,MATCH($B184,maxArea_perResidue!$A$2:$A$21,0)))&gt;0),areaSAS!$F182/(INDEX(maxArea_perResidue!$B$2:$B$21,MATCH($B184,maxArea_perResidue!$A$2:$A$21,0))),"")</f>
        <v/>
      </c>
      <c r="V182" t="str">
        <f>IF(AND($B184=V$1,areaSAS!$F182/(INDEX(maxArea_perResidue!$B$2:$B$21,MATCH($B184,maxArea_perResidue!$A$2:$A$21,0)))&gt;0),areaSAS!$F182/(INDEX(maxArea_perResidue!$B$2:$B$21,MATCH($B184,maxArea_perResidue!$A$2:$A$21,0))),"")</f>
        <v/>
      </c>
      <c r="W182" t="str">
        <f>IF(AND($B184=W$1,areaSAS!$F182/(INDEX(maxArea_perResidue!$B$2:$B$21,MATCH($B184,maxArea_perResidue!$A$2:$A$21,0)))&gt;0),areaSAS!$F182/(INDEX(maxArea_perResidue!$B$2:$B$21,MATCH($B184,maxArea_perResidue!$A$2:$A$21,0))),"")</f>
        <v/>
      </c>
      <c r="X182">
        <f>IF(AND($B184=X$1,areaSAS!$F182/(INDEX(maxArea_perResidue!$B$2:$B$21,MATCH($B184,maxArea_perResidue!$A$2:$A$21,0)))&gt;0),areaSAS!$F182/(INDEX(maxArea_perResidue!$B$2:$B$21,MATCH($B184,maxArea_perResidue!$A$2:$A$21,0))),"")</f>
        <v>0.83173681042857928</v>
      </c>
      <c r="Y182" t="str">
        <f>IF(AND($B184=Y$1,areaSAS!$F182/(INDEX(maxArea_perResidue!$B$2:$B$21,MATCH($B184,maxArea_perResidue!$A$2:$A$21,0)))&gt;0),areaSAS!$F182/(INDEX(maxArea_perResidue!$B$2:$B$21,MATCH($B184,maxArea_perResidue!$A$2:$A$21,0))),"")</f>
        <v/>
      </c>
      <c r="Z182" t="str">
        <f>IF(AND($B184=Z$1,areaSAS!$F182/(INDEX(maxArea_perResidue!$B$2:$B$21,MATCH($B184,maxArea_perResidue!$A$2:$A$21,0)))&gt;0),areaSAS!$F182/(INDEX(maxArea_perResidue!$B$2:$B$21,MATCH($B184,maxArea_perResidue!$A$2:$A$21,0))),"")</f>
        <v/>
      </c>
      <c r="AA182" t="str">
        <f>IF(AND($B184=AA$1,areaSAS!$F182/(INDEX(maxArea_perResidue!$B$2:$B$21,MATCH($B184,maxArea_perResidue!$A$2:$A$21,0)))&gt;0),areaSAS!$F182/(INDEX(maxArea_perResidue!$B$2:$B$21,MATCH($B184,maxArea_perResidue!$A$2:$A$21,0))),"")</f>
        <v/>
      </c>
      <c r="AB182" t="str">
        <f>IF(AND($B184=AB$1,areaSAS!$F182/(INDEX(maxArea_perResidue!$B$2:$B$21,MATCH($B184,maxArea_perResidue!$A$2:$A$21,0)))&gt;0),areaSAS!$F182/(INDEX(maxArea_perResidue!$B$2:$B$21,MATCH($B184,maxArea_perResidue!$A$2:$A$21,0))),"")</f>
        <v/>
      </c>
      <c r="AC182" t="str">
        <f>IF(AND($B184=AC$1,areaSAS!$F182/(INDEX(maxArea_perResidue!$B$2:$B$21,MATCH($B184,maxArea_perResidue!$A$2:$A$21,0)))&gt;0),areaSAS!$F182/(INDEX(maxArea_perResidue!$B$2:$B$21,MATCH($B184,maxArea_perResidue!$A$2:$A$21,0))),"")</f>
        <v/>
      </c>
      <c r="AD182" t="str">
        <f>IF(AND($B184=AD$1,areaSAS!$F182/(INDEX(maxArea_perResidue!$B$2:$B$21,MATCH($B184,maxArea_perResidue!$A$2:$A$21,0)))&gt;0),areaSAS!$F182/(INDEX(maxArea_perResidue!$B$2:$B$21,MATCH($B184,maxArea_perResidue!$A$2:$A$21,0))),"")</f>
        <v/>
      </c>
      <c r="AE182" s="5" t="str">
        <f>IF(AND($B184=AE$1,areaSAS!$F182/(INDEX(maxArea_perResidue!$B$2:$B$21,MATCH($B184,maxArea_perResidue!$A$2:$A$21,0)))&gt;0),areaSAS!$F182/(INDEX(maxArea_perResidue!$B$2:$B$21,MATCH($B184,maxArea_perResidue!$A$2:$A$21,0))),"")</f>
        <v/>
      </c>
    </row>
    <row r="183" spans="1:31" x14ac:dyDescent="0.3">
      <c r="A183">
        <v>182</v>
      </c>
      <c r="B183" t="s">
        <v>528</v>
      </c>
      <c r="C183" t="s">
        <v>179</v>
      </c>
      <c r="D183">
        <v>2.4087565541267302</v>
      </c>
      <c r="F183" s="1">
        <f t="shared" si="8"/>
        <v>2.4087565541267302</v>
      </c>
      <c r="H183" s="2">
        <f t="shared" si="9"/>
        <v>1.468969277689125E-2</v>
      </c>
      <c r="I183" s="2">
        <f t="shared" si="10"/>
        <v>0</v>
      </c>
      <c r="J183" s="2">
        <f t="shared" si="11"/>
        <v>9</v>
      </c>
      <c r="L183" t="str">
        <f>IF(AND($B185=L$1,areaSAS!$F183/(INDEX(maxArea_perResidue!$B$2:$B$21,MATCH($B185,maxArea_perResidue!$A$2:$A$21,0)))&gt;0),areaSAS!$F183/(INDEX(maxArea_perResidue!$B$2:$B$21,MATCH($B185,maxArea_perResidue!$A$2:$A$21,0))),"")</f>
        <v/>
      </c>
      <c r="M183" t="str">
        <f>IF(AND($B185=M$1,areaSAS!$F183/(INDEX(maxArea_perResidue!$B$2:$B$21,MATCH($B185,maxArea_perResidue!$A$2:$A$21,0)))&gt;0),areaSAS!$F183/(INDEX(maxArea_perResidue!$B$2:$B$21,MATCH($B185,maxArea_perResidue!$A$2:$A$21,0))),"")</f>
        <v/>
      </c>
      <c r="N183" t="str">
        <f>IF(AND($B185=N$1,areaSAS!$F183/(INDEX(maxArea_perResidue!$B$2:$B$21,MATCH($B185,maxArea_perResidue!$A$2:$A$21,0)))&gt;0),areaSAS!$F183/(INDEX(maxArea_perResidue!$B$2:$B$21,MATCH($B185,maxArea_perResidue!$A$2:$A$21,0))),"")</f>
        <v/>
      </c>
      <c r="O183" t="str">
        <f>IF(AND($B185=O$1,areaSAS!$F183/(INDEX(maxArea_perResidue!$B$2:$B$21,MATCH($B185,maxArea_perResidue!$A$2:$A$21,0)))&gt;0),areaSAS!$F183/(INDEX(maxArea_perResidue!$B$2:$B$21,MATCH($B185,maxArea_perResidue!$A$2:$A$21,0))),"")</f>
        <v/>
      </c>
      <c r="P183" t="str">
        <f>IF(AND($B185=P$1,areaSAS!$F183/(INDEX(maxArea_perResidue!$B$2:$B$21,MATCH($B185,maxArea_perResidue!$A$2:$A$21,0)))&gt;0),areaSAS!$F183/(INDEX(maxArea_perResidue!$B$2:$B$21,MATCH($B185,maxArea_perResidue!$A$2:$A$21,0))),"")</f>
        <v/>
      </c>
      <c r="Q183" t="str">
        <f>IF(AND($B185=Q$1,areaSAS!$F183/(INDEX(maxArea_perResidue!$B$2:$B$21,MATCH($B185,maxArea_perResidue!$A$2:$A$21,0)))&gt;0),areaSAS!$F183/(INDEX(maxArea_perResidue!$B$2:$B$21,MATCH($B185,maxArea_perResidue!$A$2:$A$21,0))),"")</f>
        <v/>
      </c>
      <c r="R183" t="str">
        <f>IF(AND($B185=R$1,areaSAS!$F183/(INDEX(maxArea_perResidue!$B$2:$B$21,MATCH($B185,maxArea_perResidue!$A$2:$A$21,0)))&gt;0),areaSAS!$F183/(INDEX(maxArea_perResidue!$B$2:$B$21,MATCH($B185,maxArea_perResidue!$A$2:$A$21,0))),"")</f>
        <v/>
      </c>
      <c r="S183" t="str">
        <f>IF(AND($B185=S$1,areaSAS!$F183/(INDEX(maxArea_perResidue!$B$2:$B$21,MATCH($B185,maxArea_perResidue!$A$2:$A$21,0)))&gt;0),areaSAS!$F183/(INDEX(maxArea_perResidue!$B$2:$B$21,MATCH($B185,maxArea_perResidue!$A$2:$A$21,0))),"")</f>
        <v/>
      </c>
      <c r="T183" t="str">
        <f>IF(AND($B185=T$1,areaSAS!$F183/(INDEX(maxArea_perResidue!$B$2:$B$21,MATCH($B185,maxArea_perResidue!$A$2:$A$21,0)))&gt;0),areaSAS!$F183/(INDEX(maxArea_perResidue!$B$2:$B$21,MATCH($B185,maxArea_perResidue!$A$2:$A$21,0))),"")</f>
        <v/>
      </c>
      <c r="U183" t="str">
        <f>IF(AND($B185=U$1,areaSAS!$F183/(INDEX(maxArea_perResidue!$B$2:$B$21,MATCH($B185,maxArea_perResidue!$A$2:$A$21,0)))&gt;0),areaSAS!$F183/(INDEX(maxArea_perResidue!$B$2:$B$21,MATCH($B185,maxArea_perResidue!$A$2:$A$21,0))),"")</f>
        <v/>
      </c>
      <c r="V183" t="str">
        <f>IF(AND($B185=V$1,areaSAS!$F183/(INDEX(maxArea_perResidue!$B$2:$B$21,MATCH($B185,maxArea_perResidue!$A$2:$A$21,0)))&gt;0),areaSAS!$F183/(INDEX(maxArea_perResidue!$B$2:$B$21,MATCH($B185,maxArea_perResidue!$A$2:$A$21,0))),"")</f>
        <v/>
      </c>
      <c r="W183" t="str">
        <f>IF(AND($B185=W$1,areaSAS!$F183/(INDEX(maxArea_perResidue!$B$2:$B$21,MATCH($B185,maxArea_perResidue!$A$2:$A$21,0)))&gt;0),areaSAS!$F183/(INDEX(maxArea_perResidue!$B$2:$B$21,MATCH($B185,maxArea_perResidue!$A$2:$A$21,0))),"")</f>
        <v/>
      </c>
      <c r="X183">
        <f>IF(AND($B185=X$1,areaSAS!$F183/(INDEX(maxArea_perResidue!$B$2:$B$21,MATCH($B185,maxArea_perResidue!$A$2:$A$21,0)))&gt;0),areaSAS!$F183/(INDEX(maxArea_perResidue!$B$2:$B$21,MATCH($B185,maxArea_perResidue!$A$2:$A$21,0))),"")</f>
        <v>2.4832541795120931E-2</v>
      </c>
      <c r="Y183" t="str">
        <f>IF(AND($B185=Y$1,areaSAS!$F183/(INDEX(maxArea_perResidue!$B$2:$B$21,MATCH($B185,maxArea_perResidue!$A$2:$A$21,0)))&gt;0),areaSAS!$F183/(INDEX(maxArea_perResidue!$B$2:$B$21,MATCH($B185,maxArea_perResidue!$A$2:$A$21,0))),"")</f>
        <v/>
      </c>
      <c r="Z183" t="str">
        <f>IF(AND($B185=Z$1,areaSAS!$F183/(INDEX(maxArea_perResidue!$B$2:$B$21,MATCH($B185,maxArea_perResidue!$A$2:$A$21,0)))&gt;0),areaSAS!$F183/(INDEX(maxArea_perResidue!$B$2:$B$21,MATCH($B185,maxArea_perResidue!$A$2:$A$21,0))),"")</f>
        <v/>
      </c>
      <c r="AA183" t="str">
        <f>IF(AND($B185=AA$1,areaSAS!$F183/(INDEX(maxArea_perResidue!$B$2:$B$21,MATCH($B185,maxArea_perResidue!$A$2:$A$21,0)))&gt;0),areaSAS!$F183/(INDEX(maxArea_perResidue!$B$2:$B$21,MATCH($B185,maxArea_perResidue!$A$2:$A$21,0))),"")</f>
        <v/>
      </c>
      <c r="AB183" t="str">
        <f>IF(AND($B185=AB$1,areaSAS!$F183/(INDEX(maxArea_perResidue!$B$2:$B$21,MATCH($B185,maxArea_perResidue!$A$2:$A$21,0)))&gt;0),areaSAS!$F183/(INDEX(maxArea_perResidue!$B$2:$B$21,MATCH($B185,maxArea_perResidue!$A$2:$A$21,0))),"")</f>
        <v/>
      </c>
      <c r="AC183" t="str">
        <f>IF(AND($B185=AC$1,areaSAS!$F183/(INDEX(maxArea_perResidue!$B$2:$B$21,MATCH($B185,maxArea_perResidue!$A$2:$A$21,0)))&gt;0),areaSAS!$F183/(INDEX(maxArea_perResidue!$B$2:$B$21,MATCH($B185,maxArea_perResidue!$A$2:$A$21,0))),"")</f>
        <v/>
      </c>
      <c r="AD183" t="str">
        <f>IF(AND($B185=AD$1,areaSAS!$F183/(INDEX(maxArea_perResidue!$B$2:$B$21,MATCH($B185,maxArea_perResidue!$A$2:$A$21,0)))&gt;0),areaSAS!$F183/(INDEX(maxArea_perResidue!$B$2:$B$21,MATCH($B185,maxArea_perResidue!$A$2:$A$21,0))),"")</f>
        <v/>
      </c>
      <c r="AE183" s="5" t="str">
        <f>IF(AND($B185=AE$1,areaSAS!$F183/(INDEX(maxArea_perResidue!$B$2:$B$21,MATCH($B185,maxArea_perResidue!$A$2:$A$21,0)))&gt;0),areaSAS!$F183/(INDEX(maxArea_perResidue!$B$2:$B$21,MATCH($B185,maxArea_perResidue!$A$2:$A$21,0))),"")</f>
        <v/>
      </c>
    </row>
    <row r="184" spans="1:31" x14ac:dyDescent="0.3">
      <c r="A184">
        <v>183</v>
      </c>
      <c r="B184" t="s">
        <v>518</v>
      </c>
      <c r="C184" t="s">
        <v>180</v>
      </c>
      <c r="D184">
        <v>73.764527797698904</v>
      </c>
      <c r="F184" s="1">
        <f t="shared" si="8"/>
        <v>73.764527797698904</v>
      </c>
      <c r="H184" s="2">
        <f t="shared" si="9"/>
        <v>0.44984963271786155</v>
      </c>
      <c r="I184" s="2">
        <f t="shared" si="10"/>
        <v>1</v>
      </c>
      <c r="J184" s="2">
        <f t="shared" si="11"/>
        <v>10</v>
      </c>
      <c r="L184" t="str">
        <f>IF(AND($B186=L$1,areaSAS!$F184/(INDEX(maxArea_perResidue!$B$2:$B$21,MATCH($B186,maxArea_perResidue!$A$2:$A$21,0)))&gt;0),areaSAS!$F184/(INDEX(maxArea_perResidue!$B$2:$B$21,MATCH($B186,maxArea_perResidue!$A$2:$A$21,0))),"")</f>
        <v/>
      </c>
      <c r="M184" t="str">
        <f>IF(AND($B186=M$1,areaSAS!$F184/(INDEX(maxArea_perResidue!$B$2:$B$21,MATCH($B186,maxArea_perResidue!$A$2:$A$21,0)))&gt;0),areaSAS!$F184/(INDEX(maxArea_perResidue!$B$2:$B$21,MATCH($B186,maxArea_perResidue!$A$2:$A$21,0))),"")</f>
        <v/>
      </c>
      <c r="N184" t="str">
        <f>IF(AND($B186=N$1,areaSAS!$F184/(INDEX(maxArea_perResidue!$B$2:$B$21,MATCH($B186,maxArea_perResidue!$A$2:$A$21,0)))&gt;0),areaSAS!$F184/(INDEX(maxArea_perResidue!$B$2:$B$21,MATCH($B186,maxArea_perResidue!$A$2:$A$21,0))),"")</f>
        <v/>
      </c>
      <c r="O184" t="str">
        <f>IF(AND($B186=O$1,areaSAS!$F184/(INDEX(maxArea_perResidue!$B$2:$B$21,MATCH($B186,maxArea_perResidue!$A$2:$A$21,0)))&gt;0),areaSAS!$F184/(INDEX(maxArea_perResidue!$B$2:$B$21,MATCH($B186,maxArea_perResidue!$A$2:$A$21,0))),"")</f>
        <v/>
      </c>
      <c r="P184" t="str">
        <f>IF(AND($B186=P$1,areaSAS!$F184/(INDEX(maxArea_perResidue!$B$2:$B$21,MATCH($B186,maxArea_perResidue!$A$2:$A$21,0)))&gt;0),areaSAS!$F184/(INDEX(maxArea_perResidue!$B$2:$B$21,MATCH($B186,maxArea_perResidue!$A$2:$A$21,0))),"")</f>
        <v/>
      </c>
      <c r="Q184" t="str">
        <f>IF(AND($B186=Q$1,areaSAS!$F184/(INDEX(maxArea_perResidue!$B$2:$B$21,MATCH($B186,maxArea_perResidue!$A$2:$A$21,0)))&gt;0),areaSAS!$F184/(INDEX(maxArea_perResidue!$B$2:$B$21,MATCH($B186,maxArea_perResidue!$A$2:$A$21,0))),"")</f>
        <v/>
      </c>
      <c r="R184" t="str">
        <f>IF(AND($B186=R$1,areaSAS!$F184/(INDEX(maxArea_perResidue!$B$2:$B$21,MATCH($B186,maxArea_perResidue!$A$2:$A$21,0)))&gt;0),areaSAS!$F184/(INDEX(maxArea_perResidue!$B$2:$B$21,MATCH($B186,maxArea_perResidue!$A$2:$A$21,0))),"")</f>
        <v/>
      </c>
      <c r="S184" t="str">
        <f>IF(AND($B186=S$1,areaSAS!$F184/(INDEX(maxArea_perResidue!$B$2:$B$21,MATCH($B186,maxArea_perResidue!$A$2:$A$21,0)))&gt;0),areaSAS!$F184/(INDEX(maxArea_perResidue!$B$2:$B$21,MATCH($B186,maxArea_perResidue!$A$2:$A$21,0))),"")</f>
        <v/>
      </c>
      <c r="T184" t="str">
        <f>IF(AND($B186=T$1,areaSAS!$F184/(INDEX(maxArea_perResidue!$B$2:$B$21,MATCH($B186,maxArea_perResidue!$A$2:$A$21,0)))&gt;0),areaSAS!$F184/(INDEX(maxArea_perResidue!$B$2:$B$21,MATCH($B186,maxArea_perResidue!$A$2:$A$21,0))),"")</f>
        <v/>
      </c>
      <c r="U184" t="str">
        <f>IF(AND($B186=U$1,areaSAS!$F184/(INDEX(maxArea_perResidue!$B$2:$B$21,MATCH($B186,maxArea_perResidue!$A$2:$A$21,0)))&gt;0),areaSAS!$F184/(INDEX(maxArea_perResidue!$B$2:$B$21,MATCH($B186,maxArea_perResidue!$A$2:$A$21,0))),"")</f>
        <v/>
      </c>
      <c r="V184" t="str">
        <f>IF(AND($B186=V$1,areaSAS!$F184/(INDEX(maxArea_perResidue!$B$2:$B$21,MATCH($B186,maxArea_perResidue!$A$2:$A$21,0)))&gt;0),areaSAS!$F184/(INDEX(maxArea_perResidue!$B$2:$B$21,MATCH($B186,maxArea_perResidue!$A$2:$A$21,0))),"")</f>
        <v/>
      </c>
      <c r="W184" t="str">
        <f>IF(AND($B186=W$1,areaSAS!$F184/(INDEX(maxArea_perResidue!$B$2:$B$21,MATCH($B186,maxArea_perResidue!$A$2:$A$21,0)))&gt;0),areaSAS!$F184/(INDEX(maxArea_perResidue!$B$2:$B$21,MATCH($B186,maxArea_perResidue!$A$2:$A$21,0))),"")</f>
        <v/>
      </c>
      <c r="X184" t="str">
        <f>IF(AND($B186=X$1,areaSAS!$F184/(INDEX(maxArea_perResidue!$B$2:$B$21,MATCH($B186,maxArea_perResidue!$A$2:$A$21,0)))&gt;0),areaSAS!$F184/(INDEX(maxArea_perResidue!$B$2:$B$21,MATCH($B186,maxArea_perResidue!$A$2:$A$21,0))),"")</f>
        <v/>
      </c>
      <c r="Y184" t="str">
        <f>IF(AND($B186=Y$1,areaSAS!$F184/(INDEX(maxArea_perResidue!$B$2:$B$21,MATCH($B186,maxArea_perResidue!$A$2:$A$21,0)))&gt;0),areaSAS!$F184/(INDEX(maxArea_perResidue!$B$2:$B$21,MATCH($B186,maxArea_perResidue!$A$2:$A$21,0))),"")</f>
        <v/>
      </c>
      <c r="Z184" t="str">
        <f>IF(AND($B186=Z$1,areaSAS!$F184/(INDEX(maxArea_perResidue!$B$2:$B$21,MATCH($B186,maxArea_perResidue!$A$2:$A$21,0)))&gt;0),areaSAS!$F184/(INDEX(maxArea_perResidue!$B$2:$B$21,MATCH($B186,maxArea_perResidue!$A$2:$A$21,0))),"")</f>
        <v/>
      </c>
      <c r="AA184" t="str">
        <f>IF(AND($B186=AA$1,areaSAS!$F184/(INDEX(maxArea_perResidue!$B$2:$B$21,MATCH($B186,maxArea_perResidue!$A$2:$A$21,0)))&gt;0),areaSAS!$F184/(INDEX(maxArea_perResidue!$B$2:$B$21,MATCH($B186,maxArea_perResidue!$A$2:$A$21,0))),"")</f>
        <v/>
      </c>
      <c r="AB184" t="str">
        <f>IF(AND($B186=AB$1,areaSAS!$F184/(INDEX(maxArea_perResidue!$B$2:$B$21,MATCH($B186,maxArea_perResidue!$A$2:$A$21,0)))&gt;0),areaSAS!$F184/(INDEX(maxArea_perResidue!$B$2:$B$21,MATCH($B186,maxArea_perResidue!$A$2:$A$21,0))),"")</f>
        <v/>
      </c>
      <c r="AC184">
        <f>IF(AND($B186=AC$1,areaSAS!$F184/(INDEX(maxArea_perResidue!$B$2:$B$21,MATCH($B186,maxArea_perResidue!$A$2:$A$21,0)))&gt;0),areaSAS!$F184/(INDEX(maxArea_perResidue!$B$2:$B$21,MATCH($B186,maxArea_perResidue!$A$2:$A$21,0))),"")</f>
        <v>0.32352863069166188</v>
      </c>
      <c r="AD184" t="str">
        <f>IF(AND($B186=AD$1,areaSAS!$F184/(INDEX(maxArea_perResidue!$B$2:$B$21,MATCH($B186,maxArea_perResidue!$A$2:$A$21,0)))&gt;0),areaSAS!$F184/(INDEX(maxArea_perResidue!$B$2:$B$21,MATCH($B186,maxArea_perResidue!$A$2:$A$21,0))),"")</f>
        <v/>
      </c>
      <c r="AE184" s="5" t="str">
        <f>IF(AND($B186=AE$1,areaSAS!$F184/(INDEX(maxArea_perResidue!$B$2:$B$21,MATCH($B186,maxArea_perResidue!$A$2:$A$21,0)))&gt;0),areaSAS!$F184/(INDEX(maxArea_perResidue!$B$2:$B$21,MATCH($B186,maxArea_perResidue!$A$2:$A$21,0))),"")</f>
        <v/>
      </c>
    </row>
    <row r="185" spans="1:31" x14ac:dyDescent="0.3">
      <c r="A185">
        <v>184</v>
      </c>
      <c r="B185" t="s">
        <v>518</v>
      </c>
      <c r="C185" t="s">
        <v>181</v>
      </c>
      <c r="D185">
        <v>64.759324713610098</v>
      </c>
      <c r="F185" s="1">
        <f t="shared" si="8"/>
        <v>64.759324713610098</v>
      </c>
      <c r="H185" s="2">
        <f t="shared" si="9"/>
        <v>0.39493180946496909</v>
      </c>
      <c r="I185" s="2">
        <f t="shared" si="10"/>
        <v>1</v>
      </c>
      <c r="J185" s="2">
        <f t="shared" si="11"/>
        <v>10</v>
      </c>
      <c r="L185" t="str">
        <f>IF(AND($B187=L$1,areaSAS!$F185/(INDEX(maxArea_perResidue!$B$2:$B$21,MATCH($B187,maxArea_perResidue!$A$2:$A$21,0)))&gt;0),areaSAS!$F185/(INDEX(maxArea_perResidue!$B$2:$B$21,MATCH($B187,maxArea_perResidue!$A$2:$A$21,0))),"")</f>
        <v/>
      </c>
      <c r="M185" t="str">
        <f>IF(AND($B187=M$1,areaSAS!$F185/(INDEX(maxArea_perResidue!$B$2:$B$21,MATCH($B187,maxArea_perResidue!$A$2:$A$21,0)))&gt;0),areaSAS!$F185/(INDEX(maxArea_perResidue!$B$2:$B$21,MATCH($B187,maxArea_perResidue!$A$2:$A$21,0))),"")</f>
        <v/>
      </c>
      <c r="N185" t="str">
        <f>IF(AND($B187=N$1,areaSAS!$F185/(INDEX(maxArea_perResidue!$B$2:$B$21,MATCH($B187,maxArea_perResidue!$A$2:$A$21,0)))&gt;0),areaSAS!$F185/(INDEX(maxArea_perResidue!$B$2:$B$21,MATCH($B187,maxArea_perResidue!$A$2:$A$21,0))),"")</f>
        <v/>
      </c>
      <c r="O185" t="str">
        <f>IF(AND($B187=O$1,areaSAS!$F185/(INDEX(maxArea_perResidue!$B$2:$B$21,MATCH($B187,maxArea_perResidue!$A$2:$A$21,0)))&gt;0),areaSAS!$F185/(INDEX(maxArea_perResidue!$B$2:$B$21,MATCH($B187,maxArea_perResidue!$A$2:$A$21,0))),"")</f>
        <v/>
      </c>
      <c r="P185" t="str">
        <f>IF(AND($B187=P$1,areaSAS!$F185/(INDEX(maxArea_perResidue!$B$2:$B$21,MATCH($B187,maxArea_perResidue!$A$2:$A$21,0)))&gt;0),areaSAS!$F185/(INDEX(maxArea_perResidue!$B$2:$B$21,MATCH($B187,maxArea_perResidue!$A$2:$A$21,0))),"")</f>
        <v/>
      </c>
      <c r="Q185" t="str">
        <f>IF(AND($B187=Q$1,areaSAS!$F185/(INDEX(maxArea_perResidue!$B$2:$B$21,MATCH($B187,maxArea_perResidue!$A$2:$A$21,0)))&gt;0),areaSAS!$F185/(INDEX(maxArea_perResidue!$B$2:$B$21,MATCH($B187,maxArea_perResidue!$A$2:$A$21,0))),"")</f>
        <v/>
      </c>
      <c r="R185" t="str">
        <f>IF(AND($B187=R$1,areaSAS!$F185/(INDEX(maxArea_perResidue!$B$2:$B$21,MATCH($B187,maxArea_perResidue!$A$2:$A$21,0)))&gt;0),areaSAS!$F185/(INDEX(maxArea_perResidue!$B$2:$B$21,MATCH($B187,maxArea_perResidue!$A$2:$A$21,0))),"")</f>
        <v/>
      </c>
      <c r="S185" t="str">
        <f>IF(AND($B187=S$1,areaSAS!$F185/(INDEX(maxArea_perResidue!$B$2:$B$21,MATCH($B187,maxArea_perResidue!$A$2:$A$21,0)))&gt;0),areaSAS!$F185/(INDEX(maxArea_perResidue!$B$2:$B$21,MATCH($B187,maxArea_perResidue!$A$2:$A$21,0))),"")</f>
        <v/>
      </c>
      <c r="T185" t="str">
        <f>IF(AND($B187=T$1,areaSAS!$F185/(INDEX(maxArea_perResidue!$B$2:$B$21,MATCH($B187,maxArea_perResidue!$A$2:$A$21,0)))&gt;0),areaSAS!$F185/(INDEX(maxArea_perResidue!$B$2:$B$21,MATCH($B187,maxArea_perResidue!$A$2:$A$21,0))),"")</f>
        <v/>
      </c>
      <c r="U185" t="str">
        <f>IF(AND($B187=U$1,areaSAS!$F185/(INDEX(maxArea_perResidue!$B$2:$B$21,MATCH($B187,maxArea_perResidue!$A$2:$A$21,0)))&gt;0),areaSAS!$F185/(INDEX(maxArea_perResidue!$B$2:$B$21,MATCH($B187,maxArea_perResidue!$A$2:$A$21,0))),"")</f>
        <v/>
      </c>
      <c r="V185" t="str">
        <f>IF(AND($B187=V$1,areaSAS!$F185/(INDEX(maxArea_perResidue!$B$2:$B$21,MATCH($B187,maxArea_perResidue!$A$2:$A$21,0)))&gt;0),areaSAS!$F185/(INDEX(maxArea_perResidue!$B$2:$B$21,MATCH($B187,maxArea_perResidue!$A$2:$A$21,0))),"")</f>
        <v/>
      </c>
      <c r="W185" t="str">
        <f>IF(AND($B187=W$1,areaSAS!$F185/(INDEX(maxArea_perResidue!$B$2:$B$21,MATCH($B187,maxArea_perResidue!$A$2:$A$21,0)))&gt;0),areaSAS!$F185/(INDEX(maxArea_perResidue!$B$2:$B$21,MATCH($B187,maxArea_perResidue!$A$2:$A$21,0))),"")</f>
        <v/>
      </c>
      <c r="X185">
        <f>IF(AND($B187=X$1,areaSAS!$F185/(INDEX(maxArea_perResidue!$B$2:$B$21,MATCH($B187,maxArea_perResidue!$A$2:$A$21,0)))&gt;0),areaSAS!$F185/(INDEX(maxArea_perResidue!$B$2:$B$21,MATCH($B187,maxArea_perResidue!$A$2:$A$21,0))),"")</f>
        <v>0.66762190426402168</v>
      </c>
      <c r="Y185" t="str">
        <f>IF(AND($B187=Y$1,areaSAS!$F185/(INDEX(maxArea_perResidue!$B$2:$B$21,MATCH($B187,maxArea_perResidue!$A$2:$A$21,0)))&gt;0),areaSAS!$F185/(INDEX(maxArea_perResidue!$B$2:$B$21,MATCH($B187,maxArea_perResidue!$A$2:$A$21,0))),"")</f>
        <v/>
      </c>
      <c r="Z185" t="str">
        <f>IF(AND($B187=Z$1,areaSAS!$F185/(INDEX(maxArea_perResidue!$B$2:$B$21,MATCH($B187,maxArea_perResidue!$A$2:$A$21,0)))&gt;0),areaSAS!$F185/(INDEX(maxArea_perResidue!$B$2:$B$21,MATCH($B187,maxArea_perResidue!$A$2:$A$21,0))),"")</f>
        <v/>
      </c>
      <c r="AA185" t="str">
        <f>IF(AND($B187=AA$1,areaSAS!$F185/(INDEX(maxArea_perResidue!$B$2:$B$21,MATCH($B187,maxArea_perResidue!$A$2:$A$21,0)))&gt;0),areaSAS!$F185/(INDEX(maxArea_perResidue!$B$2:$B$21,MATCH($B187,maxArea_perResidue!$A$2:$A$21,0))),"")</f>
        <v/>
      </c>
      <c r="AB185" t="str">
        <f>IF(AND($B187=AB$1,areaSAS!$F185/(INDEX(maxArea_perResidue!$B$2:$B$21,MATCH($B187,maxArea_perResidue!$A$2:$A$21,0)))&gt;0),areaSAS!$F185/(INDEX(maxArea_perResidue!$B$2:$B$21,MATCH($B187,maxArea_perResidue!$A$2:$A$21,0))),"")</f>
        <v/>
      </c>
      <c r="AC185" t="str">
        <f>IF(AND($B187=AC$1,areaSAS!$F185/(INDEX(maxArea_perResidue!$B$2:$B$21,MATCH($B187,maxArea_perResidue!$A$2:$A$21,0)))&gt;0),areaSAS!$F185/(INDEX(maxArea_perResidue!$B$2:$B$21,MATCH($B187,maxArea_perResidue!$A$2:$A$21,0))),"")</f>
        <v/>
      </c>
      <c r="AD185" t="str">
        <f>IF(AND($B187=AD$1,areaSAS!$F185/(INDEX(maxArea_perResidue!$B$2:$B$21,MATCH($B187,maxArea_perResidue!$A$2:$A$21,0)))&gt;0),areaSAS!$F185/(INDEX(maxArea_perResidue!$B$2:$B$21,MATCH($B187,maxArea_perResidue!$A$2:$A$21,0))),"")</f>
        <v/>
      </c>
      <c r="AE185" s="5" t="str">
        <f>IF(AND($B187=AE$1,areaSAS!$F185/(INDEX(maxArea_perResidue!$B$2:$B$21,MATCH($B187,maxArea_perResidue!$A$2:$A$21,0)))&gt;0),areaSAS!$F185/(INDEX(maxArea_perResidue!$B$2:$B$21,MATCH($B187,maxArea_perResidue!$A$2:$A$21,0))),"")</f>
        <v/>
      </c>
    </row>
    <row r="186" spans="1:31" x14ac:dyDescent="0.3">
      <c r="A186">
        <v>185</v>
      </c>
      <c r="B186" t="s">
        <v>523</v>
      </c>
      <c r="C186" t="s">
        <v>182</v>
      </c>
      <c r="D186">
        <v>31.533276202622801</v>
      </c>
      <c r="F186" s="1">
        <f t="shared" si="8"/>
        <v>31.533276202622801</v>
      </c>
      <c r="H186" s="2">
        <f t="shared" si="9"/>
        <v>0.19230425709555293</v>
      </c>
      <c r="I186" s="2">
        <f t="shared" si="10"/>
        <v>1</v>
      </c>
      <c r="J186" s="2">
        <f t="shared" si="11"/>
        <v>10</v>
      </c>
      <c r="L186" t="str">
        <f>IF(AND($B188=L$1,areaSAS!$F186/(INDEX(maxArea_perResidue!$B$2:$B$21,MATCH($B188,maxArea_perResidue!$A$2:$A$21,0)))&gt;0),areaSAS!$F186/(INDEX(maxArea_perResidue!$B$2:$B$21,MATCH($B188,maxArea_perResidue!$A$2:$A$21,0))),"")</f>
        <v/>
      </c>
      <c r="M186" t="str">
        <f>IF(AND($B188=M$1,areaSAS!$F186/(INDEX(maxArea_perResidue!$B$2:$B$21,MATCH($B188,maxArea_perResidue!$A$2:$A$21,0)))&gt;0),areaSAS!$F186/(INDEX(maxArea_perResidue!$B$2:$B$21,MATCH($B188,maxArea_perResidue!$A$2:$A$21,0))),"")</f>
        <v/>
      </c>
      <c r="N186" t="str">
        <f>IF(AND($B188=N$1,areaSAS!$F186/(INDEX(maxArea_perResidue!$B$2:$B$21,MATCH($B188,maxArea_perResidue!$A$2:$A$21,0)))&gt;0),areaSAS!$F186/(INDEX(maxArea_perResidue!$B$2:$B$21,MATCH($B188,maxArea_perResidue!$A$2:$A$21,0))),"")</f>
        <v/>
      </c>
      <c r="O186" t="str">
        <f>IF(AND($B188=O$1,areaSAS!$F186/(INDEX(maxArea_perResidue!$B$2:$B$21,MATCH($B188,maxArea_perResidue!$A$2:$A$21,0)))&gt;0),areaSAS!$F186/(INDEX(maxArea_perResidue!$B$2:$B$21,MATCH($B188,maxArea_perResidue!$A$2:$A$21,0))),"")</f>
        <v/>
      </c>
      <c r="P186" t="str">
        <f>IF(AND($B188=P$1,areaSAS!$F186/(INDEX(maxArea_perResidue!$B$2:$B$21,MATCH($B188,maxArea_perResidue!$A$2:$A$21,0)))&gt;0),areaSAS!$F186/(INDEX(maxArea_perResidue!$B$2:$B$21,MATCH($B188,maxArea_perResidue!$A$2:$A$21,0))),"")</f>
        <v/>
      </c>
      <c r="Q186" t="str">
        <f>IF(AND($B188=Q$1,areaSAS!$F186/(INDEX(maxArea_perResidue!$B$2:$B$21,MATCH($B188,maxArea_perResidue!$A$2:$A$21,0)))&gt;0),areaSAS!$F186/(INDEX(maxArea_perResidue!$B$2:$B$21,MATCH($B188,maxArea_perResidue!$A$2:$A$21,0))),"")</f>
        <v/>
      </c>
      <c r="R186" t="str">
        <f>IF(AND($B188=R$1,areaSAS!$F186/(INDEX(maxArea_perResidue!$B$2:$B$21,MATCH($B188,maxArea_perResidue!$A$2:$A$21,0)))&gt;0),areaSAS!$F186/(INDEX(maxArea_perResidue!$B$2:$B$21,MATCH($B188,maxArea_perResidue!$A$2:$A$21,0))),"")</f>
        <v/>
      </c>
      <c r="S186" t="str">
        <f>IF(AND($B188=S$1,areaSAS!$F186/(INDEX(maxArea_perResidue!$B$2:$B$21,MATCH($B188,maxArea_perResidue!$A$2:$A$21,0)))&gt;0),areaSAS!$F186/(INDEX(maxArea_perResidue!$B$2:$B$21,MATCH($B188,maxArea_perResidue!$A$2:$A$21,0))),"")</f>
        <v/>
      </c>
      <c r="T186" t="str">
        <f>IF(AND($B188=T$1,areaSAS!$F186/(INDEX(maxArea_perResidue!$B$2:$B$21,MATCH($B188,maxArea_perResidue!$A$2:$A$21,0)))&gt;0),areaSAS!$F186/(INDEX(maxArea_perResidue!$B$2:$B$21,MATCH($B188,maxArea_perResidue!$A$2:$A$21,0))),"")</f>
        <v/>
      </c>
      <c r="U186">
        <f>IF(AND($B188=U$1,areaSAS!$F186/(INDEX(maxArea_perResidue!$B$2:$B$21,MATCH($B188,maxArea_perResidue!$A$2:$A$21,0)))&gt;0),areaSAS!$F186/(INDEX(maxArea_perResidue!$B$2:$B$21,MATCH($B188,maxArea_perResidue!$A$2:$A$21,0))),"")</f>
        <v>0.22051242099736224</v>
      </c>
      <c r="V186" t="str">
        <f>IF(AND($B188=V$1,areaSAS!$F186/(INDEX(maxArea_perResidue!$B$2:$B$21,MATCH($B188,maxArea_perResidue!$A$2:$A$21,0)))&gt;0),areaSAS!$F186/(INDEX(maxArea_perResidue!$B$2:$B$21,MATCH($B188,maxArea_perResidue!$A$2:$A$21,0))),"")</f>
        <v/>
      </c>
      <c r="W186" t="str">
        <f>IF(AND($B188=W$1,areaSAS!$F186/(INDEX(maxArea_perResidue!$B$2:$B$21,MATCH($B188,maxArea_perResidue!$A$2:$A$21,0)))&gt;0),areaSAS!$F186/(INDEX(maxArea_perResidue!$B$2:$B$21,MATCH($B188,maxArea_perResidue!$A$2:$A$21,0))),"")</f>
        <v/>
      </c>
      <c r="X186" t="str">
        <f>IF(AND($B188=X$1,areaSAS!$F186/(INDEX(maxArea_perResidue!$B$2:$B$21,MATCH($B188,maxArea_perResidue!$A$2:$A$21,0)))&gt;0),areaSAS!$F186/(INDEX(maxArea_perResidue!$B$2:$B$21,MATCH($B188,maxArea_perResidue!$A$2:$A$21,0))),"")</f>
        <v/>
      </c>
      <c r="Y186" t="str">
        <f>IF(AND($B188=Y$1,areaSAS!$F186/(INDEX(maxArea_perResidue!$B$2:$B$21,MATCH($B188,maxArea_perResidue!$A$2:$A$21,0)))&gt;0),areaSAS!$F186/(INDEX(maxArea_perResidue!$B$2:$B$21,MATCH($B188,maxArea_perResidue!$A$2:$A$21,0))),"")</f>
        <v/>
      </c>
      <c r="Z186" t="str">
        <f>IF(AND($B188=Z$1,areaSAS!$F186/(INDEX(maxArea_perResidue!$B$2:$B$21,MATCH($B188,maxArea_perResidue!$A$2:$A$21,0)))&gt;0),areaSAS!$F186/(INDEX(maxArea_perResidue!$B$2:$B$21,MATCH($B188,maxArea_perResidue!$A$2:$A$21,0))),"")</f>
        <v/>
      </c>
      <c r="AA186" t="str">
        <f>IF(AND($B188=AA$1,areaSAS!$F186/(INDEX(maxArea_perResidue!$B$2:$B$21,MATCH($B188,maxArea_perResidue!$A$2:$A$21,0)))&gt;0),areaSAS!$F186/(INDEX(maxArea_perResidue!$B$2:$B$21,MATCH($B188,maxArea_perResidue!$A$2:$A$21,0))),"")</f>
        <v/>
      </c>
      <c r="AB186" t="str">
        <f>IF(AND($B188=AB$1,areaSAS!$F186/(INDEX(maxArea_perResidue!$B$2:$B$21,MATCH($B188,maxArea_perResidue!$A$2:$A$21,0)))&gt;0),areaSAS!$F186/(INDEX(maxArea_perResidue!$B$2:$B$21,MATCH($B188,maxArea_perResidue!$A$2:$A$21,0))),"")</f>
        <v/>
      </c>
      <c r="AC186" t="str">
        <f>IF(AND($B188=AC$1,areaSAS!$F186/(INDEX(maxArea_perResidue!$B$2:$B$21,MATCH($B188,maxArea_perResidue!$A$2:$A$21,0)))&gt;0),areaSAS!$F186/(INDEX(maxArea_perResidue!$B$2:$B$21,MATCH($B188,maxArea_perResidue!$A$2:$A$21,0))),"")</f>
        <v/>
      </c>
      <c r="AD186" t="str">
        <f>IF(AND($B188=AD$1,areaSAS!$F186/(INDEX(maxArea_perResidue!$B$2:$B$21,MATCH($B188,maxArea_perResidue!$A$2:$A$21,0)))&gt;0),areaSAS!$F186/(INDEX(maxArea_perResidue!$B$2:$B$21,MATCH($B188,maxArea_perResidue!$A$2:$A$21,0))),"")</f>
        <v/>
      </c>
      <c r="AE186" s="5" t="str">
        <f>IF(AND($B188=AE$1,areaSAS!$F186/(INDEX(maxArea_perResidue!$B$2:$B$21,MATCH($B188,maxArea_perResidue!$A$2:$A$21,0)))&gt;0),areaSAS!$F186/(INDEX(maxArea_perResidue!$B$2:$B$21,MATCH($B188,maxArea_perResidue!$A$2:$A$21,0))),"")</f>
        <v/>
      </c>
    </row>
    <row r="187" spans="1:31" x14ac:dyDescent="0.3">
      <c r="A187">
        <v>186</v>
      </c>
      <c r="B187" t="s">
        <v>518</v>
      </c>
      <c r="C187" t="s">
        <v>183</v>
      </c>
      <c r="D187">
        <v>32.411713957786503</v>
      </c>
      <c r="F187" s="1">
        <f t="shared" si="8"/>
        <v>32.411713957786503</v>
      </c>
      <c r="H187" s="2">
        <f t="shared" si="9"/>
        <v>0.19766136996977404</v>
      </c>
      <c r="I187" s="2">
        <f t="shared" si="10"/>
        <v>1</v>
      </c>
      <c r="J187" s="2">
        <f t="shared" si="11"/>
        <v>10</v>
      </c>
      <c r="L187" t="str">
        <f>IF(AND($B189=L$1,areaSAS!$F187/(INDEX(maxArea_perResidue!$B$2:$B$21,MATCH($B189,maxArea_perResidue!$A$2:$A$21,0)))&gt;0),areaSAS!$F187/(INDEX(maxArea_perResidue!$B$2:$B$21,MATCH($B189,maxArea_perResidue!$A$2:$A$21,0))),"")</f>
        <v/>
      </c>
      <c r="M187" t="str">
        <f>IF(AND($B189=M$1,areaSAS!$F187/(INDEX(maxArea_perResidue!$B$2:$B$21,MATCH($B189,maxArea_perResidue!$A$2:$A$21,0)))&gt;0),areaSAS!$F187/(INDEX(maxArea_perResidue!$B$2:$B$21,MATCH($B189,maxArea_perResidue!$A$2:$A$21,0))),"")</f>
        <v/>
      </c>
      <c r="N187" t="str">
        <f>IF(AND($B189=N$1,areaSAS!$F187/(INDEX(maxArea_perResidue!$B$2:$B$21,MATCH($B189,maxArea_perResidue!$A$2:$A$21,0)))&gt;0),areaSAS!$F187/(INDEX(maxArea_perResidue!$B$2:$B$21,MATCH($B189,maxArea_perResidue!$A$2:$A$21,0))),"")</f>
        <v/>
      </c>
      <c r="O187" t="str">
        <f>IF(AND($B189=O$1,areaSAS!$F187/(INDEX(maxArea_perResidue!$B$2:$B$21,MATCH($B189,maxArea_perResidue!$A$2:$A$21,0)))&gt;0),areaSAS!$F187/(INDEX(maxArea_perResidue!$B$2:$B$21,MATCH($B189,maxArea_perResidue!$A$2:$A$21,0))),"")</f>
        <v/>
      </c>
      <c r="P187" t="str">
        <f>IF(AND($B189=P$1,areaSAS!$F187/(INDEX(maxArea_perResidue!$B$2:$B$21,MATCH($B189,maxArea_perResidue!$A$2:$A$21,0)))&gt;0),areaSAS!$F187/(INDEX(maxArea_perResidue!$B$2:$B$21,MATCH($B189,maxArea_perResidue!$A$2:$A$21,0))),"")</f>
        <v/>
      </c>
      <c r="Q187" t="str">
        <f>IF(AND($B189=Q$1,areaSAS!$F187/(INDEX(maxArea_perResidue!$B$2:$B$21,MATCH($B189,maxArea_perResidue!$A$2:$A$21,0)))&gt;0),areaSAS!$F187/(INDEX(maxArea_perResidue!$B$2:$B$21,MATCH($B189,maxArea_perResidue!$A$2:$A$21,0))),"")</f>
        <v/>
      </c>
      <c r="R187" t="str">
        <f>IF(AND($B189=R$1,areaSAS!$F187/(INDEX(maxArea_perResidue!$B$2:$B$21,MATCH($B189,maxArea_perResidue!$A$2:$A$21,0)))&gt;0),areaSAS!$F187/(INDEX(maxArea_perResidue!$B$2:$B$21,MATCH($B189,maxArea_perResidue!$A$2:$A$21,0))),"")</f>
        <v/>
      </c>
      <c r="S187" t="str">
        <f>IF(AND($B189=S$1,areaSAS!$F187/(INDEX(maxArea_perResidue!$B$2:$B$21,MATCH($B189,maxArea_perResidue!$A$2:$A$21,0)))&gt;0),areaSAS!$F187/(INDEX(maxArea_perResidue!$B$2:$B$21,MATCH($B189,maxArea_perResidue!$A$2:$A$21,0))),"")</f>
        <v/>
      </c>
      <c r="T187" t="str">
        <f>IF(AND($B189=T$1,areaSAS!$F187/(INDEX(maxArea_perResidue!$B$2:$B$21,MATCH($B189,maxArea_perResidue!$A$2:$A$21,0)))&gt;0),areaSAS!$F187/(INDEX(maxArea_perResidue!$B$2:$B$21,MATCH($B189,maxArea_perResidue!$A$2:$A$21,0))),"")</f>
        <v/>
      </c>
      <c r="U187" t="str">
        <f>IF(AND($B189=U$1,areaSAS!$F187/(INDEX(maxArea_perResidue!$B$2:$B$21,MATCH($B189,maxArea_perResidue!$A$2:$A$21,0)))&gt;0),areaSAS!$F187/(INDEX(maxArea_perResidue!$B$2:$B$21,MATCH($B189,maxArea_perResidue!$A$2:$A$21,0))),"")</f>
        <v/>
      </c>
      <c r="V187" t="str">
        <f>IF(AND($B189=V$1,areaSAS!$F187/(INDEX(maxArea_perResidue!$B$2:$B$21,MATCH($B189,maxArea_perResidue!$A$2:$A$21,0)))&gt;0),areaSAS!$F187/(INDEX(maxArea_perResidue!$B$2:$B$21,MATCH($B189,maxArea_perResidue!$A$2:$A$21,0))),"")</f>
        <v/>
      </c>
      <c r="W187" t="str">
        <f>IF(AND($B189=W$1,areaSAS!$F187/(INDEX(maxArea_perResidue!$B$2:$B$21,MATCH($B189,maxArea_perResidue!$A$2:$A$21,0)))&gt;0),areaSAS!$F187/(INDEX(maxArea_perResidue!$B$2:$B$21,MATCH($B189,maxArea_perResidue!$A$2:$A$21,0))),"")</f>
        <v/>
      </c>
      <c r="X187" t="str">
        <f>IF(AND($B189=X$1,areaSAS!$F187/(INDEX(maxArea_perResidue!$B$2:$B$21,MATCH($B189,maxArea_perResidue!$A$2:$A$21,0)))&gt;0),areaSAS!$F187/(INDEX(maxArea_perResidue!$B$2:$B$21,MATCH($B189,maxArea_perResidue!$A$2:$A$21,0))),"")</f>
        <v/>
      </c>
      <c r="Y187" t="str">
        <f>IF(AND($B189=Y$1,areaSAS!$F187/(INDEX(maxArea_perResidue!$B$2:$B$21,MATCH($B189,maxArea_perResidue!$A$2:$A$21,0)))&gt;0),areaSAS!$F187/(INDEX(maxArea_perResidue!$B$2:$B$21,MATCH($B189,maxArea_perResidue!$A$2:$A$21,0))),"")</f>
        <v/>
      </c>
      <c r="Z187" t="str">
        <f>IF(AND($B189=Z$1,areaSAS!$F187/(INDEX(maxArea_perResidue!$B$2:$B$21,MATCH($B189,maxArea_perResidue!$A$2:$A$21,0)))&gt;0),areaSAS!$F187/(INDEX(maxArea_perResidue!$B$2:$B$21,MATCH($B189,maxArea_perResidue!$A$2:$A$21,0))),"")</f>
        <v/>
      </c>
      <c r="AA187">
        <f>IF(AND($B189=AA$1,areaSAS!$F187/(INDEX(maxArea_perResidue!$B$2:$B$21,MATCH($B189,maxArea_perResidue!$A$2:$A$21,0)))&gt;0),areaSAS!$F187/(INDEX(maxArea_perResidue!$B$2:$B$21,MATCH($B189,maxArea_perResidue!$A$2:$A$21,0))),"")</f>
        <v>0.16969483747532202</v>
      </c>
      <c r="AB187" t="str">
        <f>IF(AND($B189=AB$1,areaSAS!$F187/(INDEX(maxArea_perResidue!$B$2:$B$21,MATCH($B189,maxArea_perResidue!$A$2:$A$21,0)))&gt;0),areaSAS!$F187/(INDEX(maxArea_perResidue!$B$2:$B$21,MATCH($B189,maxArea_perResidue!$A$2:$A$21,0))),"")</f>
        <v/>
      </c>
      <c r="AC187" t="str">
        <f>IF(AND($B189=AC$1,areaSAS!$F187/(INDEX(maxArea_perResidue!$B$2:$B$21,MATCH($B189,maxArea_perResidue!$A$2:$A$21,0)))&gt;0),areaSAS!$F187/(INDEX(maxArea_perResidue!$B$2:$B$21,MATCH($B189,maxArea_perResidue!$A$2:$A$21,0))),"")</f>
        <v/>
      </c>
      <c r="AD187" t="str">
        <f>IF(AND($B189=AD$1,areaSAS!$F187/(INDEX(maxArea_perResidue!$B$2:$B$21,MATCH($B189,maxArea_perResidue!$A$2:$A$21,0)))&gt;0),areaSAS!$F187/(INDEX(maxArea_perResidue!$B$2:$B$21,MATCH($B189,maxArea_perResidue!$A$2:$A$21,0))),"")</f>
        <v/>
      </c>
      <c r="AE187" s="5" t="str">
        <f>IF(AND($B189=AE$1,areaSAS!$F187/(INDEX(maxArea_perResidue!$B$2:$B$21,MATCH($B189,maxArea_perResidue!$A$2:$A$21,0)))&gt;0),areaSAS!$F187/(INDEX(maxArea_perResidue!$B$2:$B$21,MATCH($B189,maxArea_perResidue!$A$2:$A$21,0))),"")</f>
        <v/>
      </c>
    </row>
    <row r="188" spans="1:31" x14ac:dyDescent="0.3">
      <c r="A188">
        <v>187</v>
      </c>
      <c r="B188" t="s">
        <v>520</v>
      </c>
      <c r="C188" t="s">
        <v>184</v>
      </c>
      <c r="D188">
        <v>28.488204233348299</v>
      </c>
      <c r="F188" s="1">
        <f t="shared" si="8"/>
        <v>28.488204233348299</v>
      </c>
      <c r="H188" s="2">
        <f t="shared" si="9"/>
        <v>0.17373402357173282</v>
      </c>
      <c r="I188" s="2">
        <f t="shared" si="10"/>
        <v>1</v>
      </c>
      <c r="J188" s="2">
        <f t="shared" si="11"/>
        <v>10</v>
      </c>
      <c r="L188" t="str">
        <f>IF(AND($B190=L$1,areaSAS!$F188/(INDEX(maxArea_perResidue!$B$2:$B$21,MATCH($B190,maxArea_perResidue!$A$2:$A$21,0)))&gt;0),areaSAS!$F188/(INDEX(maxArea_perResidue!$B$2:$B$21,MATCH($B190,maxArea_perResidue!$A$2:$A$21,0))),"")</f>
        <v/>
      </c>
      <c r="M188" t="str">
        <f>IF(AND($B190=M$1,areaSAS!$F188/(INDEX(maxArea_perResidue!$B$2:$B$21,MATCH($B190,maxArea_perResidue!$A$2:$A$21,0)))&gt;0),areaSAS!$F188/(INDEX(maxArea_perResidue!$B$2:$B$21,MATCH($B190,maxArea_perResidue!$A$2:$A$21,0))),"")</f>
        <v/>
      </c>
      <c r="N188" t="str">
        <f>IF(AND($B190=N$1,areaSAS!$F188/(INDEX(maxArea_perResidue!$B$2:$B$21,MATCH($B190,maxArea_perResidue!$A$2:$A$21,0)))&gt;0),areaSAS!$F188/(INDEX(maxArea_perResidue!$B$2:$B$21,MATCH($B190,maxArea_perResidue!$A$2:$A$21,0))),"")</f>
        <v/>
      </c>
      <c r="O188" t="str">
        <f>IF(AND($B190=O$1,areaSAS!$F188/(INDEX(maxArea_perResidue!$B$2:$B$21,MATCH($B190,maxArea_perResidue!$A$2:$A$21,0)))&gt;0),areaSAS!$F188/(INDEX(maxArea_perResidue!$B$2:$B$21,MATCH($B190,maxArea_perResidue!$A$2:$A$21,0))),"")</f>
        <v/>
      </c>
      <c r="P188" t="str">
        <f>IF(AND($B190=P$1,areaSAS!$F188/(INDEX(maxArea_perResidue!$B$2:$B$21,MATCH($B190,maxArea_perResidue!$A$2:$A$21,0)))&gt;0),areaSAS!$F188/(INDEX(maxArea_perResidue!$B$2:$B$21,MATCH($B190,maxArea_perResidue!$A$2:$A$21,0))),"")</f>
        <v/>
      </c>
      <c r="Q188" t="str">
        <f>IF(AND($B190=Q$1,areaSAS!$F188/(INDEX(maxArea_perResidue!$B$2:$B$21,MATCH($B190,maxArea_perResidue!$A$2:$A$21,0)))&gt;0),areaSAS!$F188/(INDEX(maxArea_perResidue!$B$2:$B$21,MATCH($B190,maxArea_perResidue!$A$2:$A$21,0))),"")</f>
        <v/>
      </c>
      <c r="R188" t="str">
        <f>IF(AND($B190=R$1,areaSAS!$F188/(INDEX(maxArea_perResidue!$B$2:$B$21,MATCH($B190,maxArea_perResidue!$A$2:$A$21,0)))&gt;0),areaSAS!$F188/(INDEX(maxArea_perResidue!$B$2:$B$21,MATCH($B190,maxArea_perResidue!$A$2:$A$21,0))),"")</f>
        <v/>
      </c>
      <c r="S188" t="str">
        <f>IF(AND($B190=S$1,areaSAS!$F188/(INDEX(maxArea_perResidue!$B$2:$B$21,MATCH($B190,maxArea_perResidue!$A$2:$A$21,0)))&gt;0),areaSAS!$F188/(INDEX(maxArea_perResidue!$B$2:$B$21,MATCH($B190,maxArea_perResidue!$A$2:$A$21,0))),"")</f>
        <v/>
      </c>
      <c r="T188" t="str">
        <f>IF(AND($B190=T$1,areaSAS!$F188/(INDEX(maxArea_perResidue!$B$2:$B$21,MATCH($B190,maxArea_perResidue!$A$2:$A$21,0)))&gt;0),areaSAS!$F188/(INDEX(maxArea_perResidue!$B$2:$B$21,MATCH($B190,maxArea_perResidue!$A$2:$A$21,0))),"")</f>
        <v/>
      </c>
      <c r="U188" t="str">
        <f>IF(AND($B190=U$1,areaSAS!$F188/(INDEX(maxArea_perResidue!$B$2:$B$21,MATCH($B190,maxArea_perResidue!$A$2:$A$21,0)))&gt;0),areaSAS!$F188/(INDEX(maxArea_perResidue!$B$2:$B$21,MATCH($B190,maxArea_perResidue!$A$2:$A$21,0))),"")</f>
        <v/>
      </c>
      <c r="V188" t="str">
        <f>IF(AND($B190=V$1,areaSAS!$F188/(INDEX(maxArea_perResidue!$B$2:$B$21,MATCH($B190,maxArea_perResidue!$A$2:$A$21,0)))&gt;0),areaSAS!$F188/(INDEX(maxArea_perResidue!$B$2:$B$21,MATCH($B190,maxArea_perResidue!$A$2:$A$21,0))),"")</f>
        <v/>
      </c>
      <c r="W188" t="str">
        <f>IF(AND($B190=W$1,areaSAS!$F188/(INDEX(maxArea_perResidue!$B$2:$B$21,MATCH($B190,maxArea_perResidue!$A$2:$A$21,0)))&gt;0),areaSAS!$F188/(INDEX(maxArea_perResidue!$B$2:$B$21,MATCH($B190,maxArea_perResidue!$A$2:$A$21,0))),"")</f>
        <v/>
      </c>
      <c r="X188">
        <f>IF(AND($B190=X$1,areaSAS!$F188/(INDEX(maxArea_perResidue!$B$2:$B$21,MATCH($B190,maxArea_perResidue!$A$2:$A$21,0)))&gt;0),areaSAS!$F188/(INDEX(maxArea_perResidue!$B$2:$B$21,MATCH($B190,maxArea_perResidue!$A$2:$A$21,0))),"")</f>
        <v>0.29369282714792061</v>
      </c>
      <c r="Y188" t="str">
        <f>IF(AND($B190=Y$1,areaSAS!$F188/(INDEX(maxArea_perResidue!$B$2:$B$21,MATCH($B190,maxArea_perResidue!$A$2:$A$21,0)))&gt;0),areaSAS!$F188/(INDEX(maxArea_perResidue!$B$2:$B$21,MATCH($B190,maxArea_perResidue!$A$2:$A$21,0))),"")</f>
        <v/>
      </c>
      <c r="Z188" t="str">
        <f>IF(AND($B190=Z$1,areaSAS!$F188/(INDEX(maxArea_perResidue!$B$2:$B$21,MATCH($B190,maxArea_perResidue!$A$2:$A$21,0)))&gt;0),areaSAS!$F188/(INDEX(maxArea_perResidue!$B$2:$B$21,MATCH($B190,maxArea_perResidue!$A$2:$A$21,0))),"")</f>
        <v/>
      </c>
      <c r="AA188" t="str">
        <f>IF(AND($B190=AA$1,areaSAS!$F188/(INDEX(maxArea_perResidue!$B$2:$B$21,MATCH($B190,maxArea_perResidue!$A$2:$A$21,0)))&gt;0),areaSAS!$F188/(INDEX(maxArea_perResidue!$B$2:$B$21,MATCH($B190,maxArea_perResidue!$A$2:$A$21,0))),"")</f>
        <v/>
      </c>
      <c r="AB188" t="str">
        <f>IF(AND($B190=AB$1,areaSAS!$F188/(INDEX(maxArea_perResidue!$B$2:$B$21,MATCH($B190,maxArea_perResidue!$A$2:$A$21,0)))&gt;0),areaSAS!$F188/(INDEX(maxArea_perResidue!$B$2:$B$21,MATCH($B190,maxArea_perResidue!$A$2:$A$21,0))),"")</f>
        <v/>
      </c>
      <c r="AC188" t="str">
        <f>IF(AND($B190=AC$1,areaSAS!$F188/(INDEX(maxArea_perResidue!$B$2:$B$21,MATCH($B190,maxArea_perResidue!$A$2:$A$21,0)))&gt;0),areaSAS!$F188/(INDEX(maxArea_perResidue!$B$2:$B$21,MATCH($B190,maxArea_perResidue!$A$2:$A$21,0))),"")</f>
        <v/>
      </c>
      <c r="AD188" t="str">
        <f>IF(AND($B190=AD$1,areaSAS!$F188/(INDEX(maxArea_perResidue!$B$2:$B$21,MATCH($B190,maxArea_perResidue!$A$2:$A$21,0)))&gt;0),areaSAS!$F188/(INDEX(maxArea_perResidue!$B$2:$B$21,MATCH($B190,maxArea_perResidue!$A$2:$A$21,0))),"")</f>
        <v/>
      </c>
      <c r="AE188" s="5" t="str">
        <f>IF(AND($B190=AE$1,areaSAS!$F188/(INDEX(maxArea_perResidue!$B$2:$B$21,MATCH($B190,maxArea_perResidue!$A$2:$A$21,0)))&gt;0),areaSAS!$F188/(INDEX(maxArea_perResidue!$B$2:$B$21,MATCH($B190,maxArea_perResidue!$A$2:$A$21,0))),"")</f>
        <v/>
      </c>
    </row>
    <row r="189" spans="1:31" x14ac:dyDescent="0.3">
      <c r="A189">
        <v>188</v>
      </c>
      <c r="B189" t="s">
        <v>528</v>
      </c>
      <c r="C189" t="s">
        <v>185</v>
      </c>
      <c r="D189">
        <v>3.6606000028550598</v>
      </c>
      <c r="F189" s="1">
        <f t="shared" si="8"/>
        <v>3.6606000028550598</v>
      </c>
      <c r="H189" s="2">
        <f t="shared" si="9"/>
        <v>2.2324003365513597E-2</v>
      </c>
      <c r="I189" s="2">
        <f t="shared" si="10"/>
        <v>0</v>
      </c>
      <c r="J189" s="2">
        <f t="shared" si="11"/>
        <v>10</v>
      </c>
      <c r="L189" t="str">
        <f>IF(AND($B191=L$1,areaSAS!$F189/(INDEX(maxArea_perResidue!$B$2:$B$21,MATCH($B191,maxArea_perResidue!$A$2:$A$21,0)))&gt;0),areaSAS!$F189/(INDEX(maxArea_perResidue!$B$2:$B$21,MATCH($B191,maxArea_perResidue!$A$2:$A$21,0))),"")</f>
        <v/>
      </c>
      <c r="M189" t="str">
        <f>IF(AND($B191=M$1,areaSAS!$F189/(INDEX(maxArea_perResidue!$B$2:$B$21,MATCH($B191,maxArea_perResidue!$A$2:$A$21,0)))&gt;0),areaSAS!$F189/(INDEX(maxArea_perResidue!$B$2:$B$21,MATCH($B191,maxArea_perResidue!$A$2:$A$21,0))),"")</f>
        <v/>
      </c>
      <c r="N189" t="str">
        <f>IF(AND($B191=N$1,areaSAS!$F189/(INDEX(maxArea_perResidue!$B$2:$B$21,MATCH($B191,maxArea_perResidue!$A$2:$A$21,0)))&gt;0),areaSAS!$F189/(INDEX(maxArea_perResidue!$B$2:$B$21,MATCH($B191,maxArea_perResidue!$A$2:$A$21,0))),"")</f>
        <v/>
      </c>
      <c r="O189" t="str">
        <f>IF(AND($B191=O$1,areaSAS!$F189/(INDEX(maxArea_perResidue!$B$2:$B$21,MATCH($B191,maxArea_perResidue!$A$2:$A$21,0)))&gt;0),areaSAS!$F189/(INDEX(maxArea_perResidue!$B$2:$B$21,MATCH($B191,maxArea_perResidue!$A$2:$A$21,0))),"")</f>
        <v/>
      </c>
      <c r="P189" t="str">
        <f>IF(AND($B191=P$1,areaSAS!$F189/(INDEX(maxArea_perResidue!$B$2:$B$21,MATCH($B191,maxArea_perResidue!$A$2:$A$21,0)))&gt;0),areaSAS!$F189/(INDEX(maxArea_perResidue!$B$2:$B$21,MATCH($B191,maxArea_perResidue!$A$2:$A$21,0))),"")</f>
        <v/>
      </c>
      <c r="Q189" t="str">
        <f>IF(AND($B191=Q$1,areaSAS!$F189/(INDEX(maxArea_perResidue!$B$2:$B$21,MATCH($B191,maxArea_perResidue!$A$2:$A$21,0)))&gt;0),areaSAS!$F189/(INDEX(maxArea_perResidue!$B$2:$B$21,MATCH($B191,maxArea_perResidue!$A$2:$A$21,0))),"")</f>
        <v/>
      </c>
      <c r="R189" t="str">
        <f>IF(AND($B191=R$1,areaSAS!$F189/(INDEX(maxArea_perResidue!$B$2:$B$21,MATCH($B191,maxArea_perResidue!$A$2:$A$21,0)))&gt;0),areaSAS!$F189/(INDEX(maxArea_perResidue!$B$2:$B$21,MATCH($B191,maxArea_perResidue!$A$2:$A$21,0))),"")</f>
        <v/>
      </c>
      <c r="S189" t="str">
        <f>IF(AND($B191=S$1,areaSAS!$F189/(INDEX(maxArea_perResidue!$B$2:$B$21,MATCH($B191,maxArea_perResidue!$A$2:$A$21,0)))&gt;0),areaSAS!$F189/(INDEX(maxArea_perResidue!$B$2:$B$21,MATCH($B191,maxArea_perResidue!$A$2:$A$21,0))),"")</f>
        <v/>
      </c>
      <c r="T189" t="str">
        <f>IF(AND($B191=T$1,areaSAS!$F189/(INDEX(maxArea_perResidue!$B$2:$B$21,MATCH($B191,maxArea_perResidue!$A$2:$A$21,0)))&gt;0),areaSAS!$F189/(INDEX(maxArea_perResidue!$B$2:$B$21,MATCH($B191,maxArea_perResidue!$A$2:$A$21,0))),"")</f>
        <v/>
      </c>
      <c r="U189" t="str">
        <f>IF(AND($B191=U$1,areaSAS!$F189/(INDEX(maxArea_perResidue!$B$2:$B$21,MATCH($B191,maxArea_perResidue!$A$2:$A$21,0)))&gt;0),areaSAS!$F189/(INDEX(maxArea_perResidue!$B$2:$B$21,MATCH($B191,maxArea_perResidue!$A$2:$A$21,0))),"")</f>
        <v/>
      </c>
      <c r="V189" t="str">
        <f>IF(AND($B191=V$1,areaSAS!$F189/(INDEX(maxArea_perResidue!$B$2:$B$21,MATCH($B191,maxArea_perResidue!$A$2:$A$21,0)))&gt;0),areaSAS!$F189/(INDEX(maxArea_perResidue!$B$2:$B$21,MATCH($B191,maxArea_perResidue!$A$2:$A$21,0))),"")</f>
        <v/>
      </c>
      <c r="W189" t="str">
        <f>IF(AND($B191=W$1,areaSAS!$F189/(INDEX(maxArea_perResidue!$B$2:$B$21,MATCH($B191,maxArea_perResidue!$A$2:$A$21,0)))&gt;0),areaSAS!$F189/(INDEX(maxArea_perResidue!$B$2:$B$21,MATCH($B191,maxArea_perResidue!$A$2:$A$21,0))),"")</f>
        <v/>
      </c>
      <c r="X189" t="str">
        <f>IF(AND($B191=X$1,areaSAS!$F189/(INDEX(maxArea_perResidue!$B$2:$B$21,MATCH($B191,maxArea_perResidue!$A$2:$A$21,0)))&gt;0),areaSAS!$F189/(INDEX(maxArea_perResidue!$B$2:$B$21,MATCH($B191,maxArea_perResidue!$A$2:$A$21,0))),"")</f>
        <v/>
      </c>
      <c r="Y189" t="str">
        <f>IF(AND($B191=Y$1,areaSAS!$F189/(INDEX(maxArea_perResidue!$B$2:$B$21,MATCH($B191,maxArea_perResidue!$A$2:$A$21,0)))&gt;0),areaSAS!$F189/(INDEX(maxArea_perResidue!$B$2:$B$21,MATCH($B191,maxArea_perResidue!$A$2:$A$21,0))),"")</f>
        <v/>
      </c>
      <c r="Z189" t="str">
        <f>IF(AND($B191=Z$1,areaSAS!$F189/(INDEX(maxArea_perResidue!$B$2:$B$21,MATCH($B191,maxArea_perResidue!$A$2:$A$21,0)))&gt;0),areaSAS!$F189/(INDEX(maxArea_perResidue!$B$2:$B$21,MATCH($B191,maxArea_perResidue!$A$2:$A$21,0))),"")</f>
        <v/>
      </c>
      <c r="AA189">
        <f>IF(AND($B191=AA$1,areaSAS!$F189/(INDEX(maxArea_perResidue!$B$2:$B$21,MATCH($B191,maxArea_perResidue!$A$2:$A$21,0)))&gt;0),areaSAS!$F189/(INDEX(maxArea_perResidue!$B$2:$B$21,MATCH($B191,maxArea_perResidue!$A$2:$A$21,0))),"")</f>
        <v>1.9165445041125967E-2</v>
      </c>
      <c r="AB189" t="str">
        <f>IF(AND($B191=AB$1,areaSAS!$F189/(INDEX(maxArea_perResidue!$B$2:$B$21,MATCH($B191,maxArea_perResidue!$A$2:$A$21,0)))&gt;0),areaSAS!$F189/(INDEX(maxArea_perResidue!$B$2:$B$21,MATCH($B191,maxArea_perResidue!$A$2:$A$21,0))),"")</f>
        <v/>
      </c>
      <c r="AC189" t="str">
        <f>IF(AND($B191=AC$1,areaSAS!$F189/(INDEX(maxArea_perResidue!$B$2:$B$21,MATCH($B191,maxArea_perResidue!$A$2:$A$21,0)))&gt;0),areaSAS!$F189/(INDEX(maxArea_perResidue!$B$2:$B$21,MATCH($B191,maxArea_perResidue!$A$2:$A$21,0))),"")</f>
        <v/>
      </c>
      <c r="AD189" t="str">
        <f>IF(AND($B191=AD$1,areaSAS!$F189/(INDEX(maxArea_perResidue!$B$2:$B$21,MATCH($B191,maxArea_perResidue!$A$2:$A$21,0)))&gt;0),areaSAS!$F189/(INDEX(maxArea_perResidue!$B$2:$B$21,MATCH($B191,maxArea_perResidue!$A$2:$A$21,0))),"")</f>
        <v/>
      </c>
      <c r="AE189" s="5" t="str">
        <f>IF(AND($B191=AE$1,areaSAS!$F189/(INDEX(maxArea_perResidue!$B$2:$B$21,MATCH($B191,maxArea_perResidue!$A$2:$A$21,0)))&gt;0),areaSAS!$F189/(INDEX(maxArea_perResidue!$B$2:$B$21,MATCH($B191,maxArea_perResidue!$A$2:$A$21,0))),"")</f>
        <v/>
      </c>
    </row>
    <row r="190" spans="1:31" x14ac:dyDescent="0.3">
      <c r="A190">
        <v>189</v>
      </c>
      <c r="B190" t="s">
        <v>518</v>
      </c>
      <c r="C190" t="s">
        <v>186</v>
      </c>
      <c r="D190">
        <v>7.5141993761062604</v>
      </c>
      <c r="F190" s="1">
        <f t="shared" si="8"/>
        <v>7.5141993761062604</v>
      </c>
      <c r="H190" s="2">
        <f t="shared" si="9"/>
        <v>4.5825004652380263E-2</v>
      </c>
      <c r="I190" s="2">
        <f t="shared" si="10"/>
        <v>0</v>
      </c>
      <c r="J190" s="2">
        <f t="shared" si="11"/>
        <v>11</v>
      </c>
      <c r="L190" t="str">
        <f>IF(AND($B192=L$1,areaSAS!$F190/(INDEX(maxArea_perResidue!$B$2:$B$21,MATCH($B192,maxArea_perResidue!$A$2:$A$21,0)))&gt;0),areaSAS!$F190/(INDEX(maxArea_perResidue!$B$2:$B$21,MATCH($B192,maxArea_perResidue!$A$2:$A$21,0))),"")</f>
        <v/>
      </c>
      <c r="M190" t="str">
        <f>IF(AND($B192=M$1,areaSAS!$F190/(INDEX(maxArea_perResidue!$B$2:$B$21,MATCH($B192,maxArea_perResidue!$A$2:$A$21,0)))&gt;0),areaSAS!$F190/(INDEX(maxArea_perResidue!$B$2:$B$21,MATCH($B192,maxArea_perResidue!$A$2:$A$21,0))),"")</f>
        <v/>
      </c>
      <c r="N190" t="str">
        <f>IF(AND($B192=N$1,areaSAS!$F190/(INDEX(maxArea_perResidue!$B$2:$B$21,MATCH($B192,maxArea_perResidue!$A$2:$A$21,0)))&gt;0),areaSAS!$F190/(INDEX(maxArea_perResidue!$B$2:$B$21,MATCH($B192,maxArea_perResidue!$A$2:$A$21,0))),"")</f>
        <v/>
      </c>
      <c r="O190">
        <f>IF(AND($B192=O$1,areaSAS!$F190/(INDEX(maxArea_perResidue!$B$2:$B$21,MATCH($B192,maxArea_perResidue!$A$2:$A$21,0)))&gt;0),areaSAS!$F190/(INDEX(maxArea_perResidue!$B$2:$B$21,MATCH($B192,maxArea_perResidue!$A$2:$A$21,0))),"")</f>
        <v>4.0182884364204599E-2</v>
      </c>
      <c r="P190" t="str">
        <f>IF(AND($B192=P$1,areaSAS!$F190/(INDEX(maxArea_perResidue!$B$2:$B$21,MATCH($B192,maxArea_perResidue!$A$2:$A$21,0)))&gt;0),areaSAS!$F190/(INDEX(maxArea_perResidue!$B$2:$B$21,MATCH($B192,maxArea_perResidue!$A$2:$A$21,0))),"")</f>
        <v/>
      </c>
      <c r="Q190" t="str">
        <f>IF(AND($B192=Q$1,areaSAS!$F190/(INDEX(maxArea_perResidue!$B$2:$B$21,MATCH($B192,maxArea_perResidue!$A$2:$A$21,0)))&gt;0),areaSAS!$F190/(INDEX(maxArea_perResidue!$B$2:$B$21,MATCH($B192,maxArea_perResidue!$A$2:$A$21,0))),"")</f>
        <v/>
      </c>
      <c r="R190" t="str">
        <f>IF(AND($B192=R$1,areaSAS!$F190/(INDEX(maxArea_perResidue!$B$2:$B$21,MATCH($B192,maxArea_perResidue!$A$2:$A$21,0)))&gt;0),areaSAS!$F190/(INDEX(maxArea_perResidue!$B$2:$B$21,MATCH($B192,maxArea_perResidue!$A$2:$A$21,0))),"")</f>
        <v/>
      </c>
      <c r="S190" t="str">
        <f>IF(AND($B192=S$1,areaSAS!$F190/(INDEX(maxArea_perResidue!$B$2:$B$21,MATCH($B192,maxArea_perResidue!$A$2:$A$21,0)))&gt;0),areaSAS!$F190/(INDEX(maxArea_perResidue!$B$2:$B$21,MATCH($B192,maxArea_perResidue!$A$2:$A$21,0))),"")</f>
        <v/>
      </c>
      <c r="T190" t="str">
        <f>IF(AND($B192=T$1,areaSAS!$F190/(INDEX(maxArea_perResidue!$B$2:$B$21,MATCH($B192,maxArea_perResidue!$A$2:$A$21,0)))&gt;0),areaSAS!$F190/(INDEX(maxArea_perResidue!$B$2:$B$21,MATCH($B192,maxArea_perResidue!$A$2:$A$21,0))),"")</f>
        <v/>
      </c>
      <c r="U190" t="str">
        <f>IF(AND($B192=U$1,areaSAS!$F190/(INDEX(maxArea_perResidue!$B$2:$B$21,MATCH($B192,maxArea_perResidue!$A$2:$A$21,0)))&gt;0),areaSAS!$F190/(INDEX(maxArea_perResidue!$B$2:$B$21,MATCH($B192,maxArea_perResidue!$A$2:$A$21,0))),"")</f>
        <v/>
      </c>
      <c r="V190" t="str">
        <f>IF(AND($B192=V$1,areaSAS!$F190/(INDEX(maxArea_perResidue!$B$2:$B$21,MATCH($B192,maxArea_perResidue!$A$2:$A$21,0)))&gt;0),areaSAS!$F190/(INDEX(maxArea_perResidue!$B$2:$B$21,MATCH($B192,maxArea_perResidue!$A$2:$A$21,0))),"")</f>
        <v/>
      </c>
      <c r="W190" t="str">
        <f>IF(AND($B192=W$1,areaSAS!$F190/(INDEX(maxArea_perResidue!$B$2:$B$21,MATCH($B192,maxArea_perResidue!$A$2:$A$21,0)))&gt;0),areaSAS!$F190/(INDEX(maxArea_perResidue!$B$2:$B$21,MATCH($B192,maxArea_perResidue!$A$2:$A$21,0))),"")</f>
        <v/>
      </c>
      <c r="X190" t="str">
        <f>IF(AND($B192=X$1,areaSAS!$F190/(INDEX(maxArea_perResidue!$B$2:$B$21,MATCH($B192,maxArea_perResidue!$A$2:$A$21,0)))&gt;0),areaSAS!$F190/(INDEX(maxArea_perResidue!$B$2:$B$21,MATCH($B192,maxArea_perResidue!$A$2:$A$21,0))),"")</f>
        <v/>
      </c>
      <c r="Y190" t="str">
        <f>IF(AND($B192=Y$1,areaSAS!$F190/(INDEX(maxArea_perResidue!$B$2:$B$21,MATCH($B192,maxArea_perResidue!$A$2:$A$21,0)))&gt;0),areaSAS!$F190/(INDEX(maxArea_perResidue!$B$2:$B$21,MATCH($B192,maxArea_perResidue!$A$2:$A$21,0))),"")</f>
        <v/>
      </c>
      <c r="Z190" t="str">
        <f>IF(AND($B192=Z$1,areaSAS!$F190/(INDEX(maxArea_perResidue!$B$2:$B$21,MATCH($B192,maxArea_perResidue!$A$2:$A$21,0)))&gt;0),areaSAS!$F190/(INDEX(maxArea_perResidue!$B$2:$B$21,MATCH($B192,maxArea_perResidue!$A$2:$A$21,0))),"")</f>
        <v/>
      </c>
      <c r="AA190" t="str">
        <f>IF(AND($B192=AA$1,areaSAS!$F190/(INDEX(maxArea_perResidue!$B$2:$B$21,MATCH($B192,maxArea_perResidue!$A$2:$A$21,0)))&gt;0),areaSAS!$F190/(INDEX(maxArea_perResidue!$B$2:$B$21,MATCH($B192,maxArea_perResidue!$A$2:$A$21,0))),"")</f>
        <v/>
      </c>
      <c r="AB190" t="str">
        <f>IF(AND($B192=AB$1,areaSAS!$F190/(INDEX(maxArea_perResidue!$B$2:$B$21,MATCH($B192,maxArea_perResidue!$A$2:$A$21,0)))&gt;0),areaSAS!$F190/(INDEX(maxArea_perResidue!$B$2:$B$21,MATCH($B192,maxArea_perResidue!$A$2:$A$21,0))),"")</f>
        <v/>
      </c>
      <c r="AC190" t="str">
        <f>IF(AND($B192=AC$1,areaSAS!$F190/(INDEX(maxArea_perResidue!$B$2:$B$21,MATCH($B192,maxArea_perResidue!$A$2:$A$21,0)))&gt;0),areaSAS!$F190/(INDEX(maxArea_perResidue!$B$2:$B$21,MATCH($B192,maxArea_perResidue!$A$2:$A$21,0))),"")</f>
        <v/>
      </c>
      <c r="AD190" t="str">
        <f>IF(AND($B192=AD$1,areaSAS!$F190/(INDEX(maxArea_perResidue!$B$2:$B$21,MATCH($B192,maxArea_perResidue!$A$2:$A$21,0)))&gt;0),areaSAS!$F190/(INDEX(maxArea_perResidue!$B$2:$B$21,MATCH($B192,maxArea_perResidue!$A$2:$A$21,0))),"")</f>
        <v/>
      </c>
      <c r="AE190" s="5" t="str">
        <f>IF(AND($B192=AE$1,areaSAS!$F190/(INDEX(maxArea_perResidue!$B$2:$B$21,MATCH($B192,maxArea_perResidue!$A$2:$A$21,0)))&gt;0),areaSAS!$F190/(INDEX(maxArea_perResidue!$B$2:$B$21,MATCH($B192,maxArea_perResidue!$A$2:$A$21,0))),"")</f>
        <v/>
      </c>
    </row>
    <row r="191" spans="1:31" x14ac:dyDescent="0.3">
      <c r="A191">
        <v>190</v>
      </c>
      <c r="B191" t="s">
        <v>528</v>
      </c>
      <c r="C191" t="s">
        <v>187</v>
      </c>
      <c r="D191">
        <v>0.115757085382938</v>
      </c>
      <c r="F191" s="1">
        <f t="shared" si="8"/>
        <v>0.115757085382938</v>
      </c>
      <c r="H191" s="2">
        <f t="shared" si="9"/>
        <v>7.0593934372923934E-4</v>
      </c>
      <c r="I191" s="2">
        <f t="shared" si="10"/>
        <v>0</v>
      </c>
      <c r="J191" s="2">
        <f t="shared" si="11"/>
        <v>12</v>
      </c>
      <c r="L191" t="str">
        <f>IF(AND($B193=L$1,areaSAS!$F191/(INDEX(maxArea_perResidue!$B$2:$B$21,MATCH($B193,maxArea_perResidue!$A$2:$A$21,0)))&gt;0),areaSAS!$F191/(INDEX(maxArea_perResidue!$B$2:$B$21,MATCH($B193,maxArea_perResidue!$A$2:$A$21,0))),"")</f>
        <v/>
      </c>
      <c r="M191" t="str">
        <f>IF(AND($B193=M$1,areaSAS!$F191/(INDEX(maxArea_perResidue!$B$2:$B$21,MATCH($B193,maxArea_perResidue!$A$2:$A$21,0)))&gt;0),areaSAS!$F191/(INDEX(maxArea_perResidue!$B$2:$B$21,MATCH($B193,maxArea_perResidue!$A$2:$A$21,0))),"")</f>
        <v/>
      </c>
      <c r="N191" t="str">
        <f>IF(AND($B193=N$1,areaSAS!$F191/(INDEX(maxArea_perResidue!$B$2:$B$21,MATCH($B193,maxArea_perResidue!$A$2:$A$21,0)))&gt;0),areaSAS!$F191/(INDEX(maxArea_perResidue!$B$2:$B$21,MATCH($B193,maxArea_perResidue!$A$2:$A$21,0))),"")</f>
        <v/>
      </c>
      <c r="O191" t="str">
        <f>IF(AND($B193=O$1,areaSAS!$F191/(INDEX(maxArea_perResidue!$B$2:$B$21,MATCH($B193,maxArea_perResidue!$A$2:$A$21,0)))&gt;0),areaSAS!$F191/(INDEX(maxArea_perResidue!$B$2:$B$21,MATCH($B193,maxArea_perResidue!$A$2:$A$21,0))),"")</f>
        <v/>
      </c>
      <c r="P191" t="str">
        <f>IF(AND($B193=P$1,areaSAS!$F191/(INDEX(maxArea_perResidue!$B$2:$B$21,MATCH($B193,maxArea_perResidue!$A$2:$A$21,0)))&gt;0),areaSAS!$F191/(INDEX(maxArea_perResidue!$B$2:$B$21,MATCH($B193,maxArea_perResidue!$A$2:$A$21,0))),"")</f>
        <v/>
      </c>
      <c r="Q191" t="str">
        <f>IF(AND($B193=Q$1,areaSAS!$F191/(INDEX(maxArea_perResidue!$B$2:$B$21,MATCH($B193,maxArea_perResidue!$A$2:$A$21,0)))&gt;0),areaSAS!$F191/(INDEX(maxArea_perResidue!$B$2:$B$21,MATCH($B193,maxArea_perResidue!$A$2:$A$21,0))),"")</f>
        <v/>
      </c>
      <c r="R191" t="str">
        <f>IF(AND($B193=R$1,areaSAS!$F191/(INDEX(maxArea_perResidue!$B$2:$B$21,MATCH($B193,maxArea_perResidue!$A$2:$A$21,0)))&gt;0),areaSAS!$F191/(INDEX(maxArea_perResidue!$B$2:$B$21,MATCH($B193,maxArea_perResidue!$A$2:$A$21,0))),"")</f>
        <v/>
      </c>
      <c r="S191" t="str">
        <f>IF(AND($B193=S$1,areaSAS!$F191/(INDEX(maxArea_perResidue!$B$2:$B$21,MATCH($B193,maxArea_perResidue!$A$2:$A$21,0)))&gt;0),areaSAS!$F191/(INDEX(maxArea_perResidue!$B$2:$B$21,MATCH($B193,maxArea_perResidue!$A$2:$A$21,0))),"")</f>
        <v/>
      </c>
      <c r="T191" t="str">
        <f>IF(AND($B193=T$1,areaSAS!$F191/(INDEX(maxArea_perResidue!$B$2:$B$21,MATCH($B193,maxArea_perResidue!$A$2:$A$21,0)))&gt;0),areaSAS!$F191/(INDEX(maxArea_perResidue!$B$2:$B$21,MATCH($B193,maxArea_perResidue!$A$2:$A$21,0))),"")</f>
        <v/>
      </c>
      <c r="U191" t="str">
        <f>IF(AND($B193=U$1,areaSAS!$F191/(INDEX(maxArea_perResidue!$B$2:$B$21,MATCH($B193,maxArea_perResidue!$A$2:$A$21,0)))&gt;0),areaSAS!$F191/(INDEX(maxArea_perResidue!$B$2:$B$21,MATCH($B193,maxArea_perResidue!$A$2:$A$21,0))),"")</f>
        <v/>
      </c>
      <c r="V191" t="str">
        <f>IF(AND($B193=V$1,areaSAS!$F191/(INDEX(maxArea_perResidue!$B$2:$B$21,MATCH($B193,maxArea_perResidue!$A$2:$A$21,0)))&gt;0),areaSAS!$F191/(INDEX(maxArea_perResidue!$B$2:$B$21,MATCH($B193,maxArea_perResidue!$A$2:$A$21,0))),"")</f>
        <v/>
      </c>
      <c r="W191" t="str">
        <f>IF(AND($B193=W$1,areaSAS!$F191/(INDEX(maxArea_perResidue!$B$2:$B$21,MATCH($B193,maxArea_perResidue!$A$2:$A$21,0)))&gt;0),areaSAS!$F191/(INDEX(maxArea_perResidue!$B$2:$B$21,MATCH($B193,maxArea_perResidue!$A$2:$A$21,0))),"")</f>
        <v/>
      </c>
      <c r="X191" t="str">
        <f>IF(AND($B193=X$1,areaSAS!$F191/(INDEX(maxArea_perResidue!$B$2:$B$21,MATCH($B193,maxArea_perResidue!$A$2:$A$21,0)))&gt;0),areaSAS!$F191/(INDEX(maxArea_perResidue!$B$2:$B$21,MATCH($B193,maxArea_perResidue!$A$2:$A$21,0))),"")</f>
        <v/>
      </c>
      <c r="Y191">
        <f>IF(AND($B193=Y$1,areaSAS!$F191/(INDEX(maxArea_perResidue!$B$2:$B$21,MATCH($B193,maxArea_perResidue!$A$2:$A$21,0)))&gt;0),areaSAS!$F191/(INDEX(maxArea_perResidue!$B$2:$B$21,MATCH($B193,maxArea_perResidue!$A$2:$A$21,0))),"")</f>
        <v>7.8214246880363512E-4</v>
      </c>
      <c r="Z191" t="str">
        <f>IF(AND($B193=Z$1,areaSAS!$F191/(INDEX(maxArea_perResidue!$B$2:$B$21,MATCH($B193,maxArea_perResidue!$A$2:$A$21,0)))&gt;0),areaSAS!$F191/(INDEX(maxArea_perResidue!$B$2:$B$21,MATCH($B193,maxArea_perResidue!$A$2:$A$21,0))),"")</f>
        <v/>
      </c>
      <c r="AA191" t="str">
        <f>IF(AND($B193=AA$1,areaSAS!$F191/(INDEX(maxArea_perResidue!$B$2:$B$21,MATCH($B193,maxArea_perResidue!$A$2:$A$21,0)))&gt;0),areaSAS!$F191/(INDEX(maxArea_perResidue!$B$2:$B$21,MATCH($B193,maxArea_perResidue!$A$2:$A$21,0))),"")</f>
        <v/>
      </c>
      <c r="AB191" t="str">
        <f>IF(AND($B193=AB$1,areaSAS!$F191/(INDEX(maxArea_perResidue!$B$2:$B$21,MATCH($B193,maxArea_perResidue!$A$2:$A$21,0)))&gt;0),areaSAS!$F191/(INDEX(maxArea_perResidue!$B$2:$B$21,MATCH($B193,maxArea_perResidue!$A$2:$A$21,0))),"")</f>
        <v/>
      </c>
      <c r="AC191" t="str">
        <f>IF(AND($B193=AC$1,areaSAS!$F191/(INDEX(maxArea_perResidue!$B$2:$B$21,MATCH($B193,maxArea_perResidue!$A$2:$A$21,0)))&gt;0),areaSAS!$F191/(INDEX(maxArea_perResidue!$B$2:$B$21,MATCH($B193,maxArea_perResidue!$A$2:$A$21,0))),"")</f>
        <v/>
      </c>
      <c r="AD191" t="str">
        <f>IF(AND($B193=AD$1,areaSAS!$F191/(INDEX(maxArea_perResidue!$B$2:$B$21,MATCH($B193,maxArea_perResidue!$A$2:$A$21,0)))&gt;0),areaSAS!$F191/(INDEX(maxArea_perResidue!$B$2:$B$21,MATCH($B193,maxArea_perResidue!$A$2:$A$21,0))),"")</f>
        <v/>
      </c>
      <c r="AE191" s="5" t="str">
        <f>IF(AND($B193=AE$1,areaSAS!$F191/(INDEX(maxArea_perResidue!$B$2:$B$21,MATCH($B193,maxArea_perResidue!$A$2:$A$21,0)))&gt;0),areaSAS!$F191/(INDEX(maxArea_perResidue!$B$2:$B$21,MATCH($B193,maxArea_perResidue!$A$2:$A$21,0))),"")</f>
        <v/>
      </c>
    </row>
    <row r="192" spans="1:31" x14ac:dyDescent="0.3">
      <c r="A192">
        <v>191</v>
      </c>
      <c r="B192" t="s">
        <v>522</v>
      </c>
      <c r="C192" t="s">
        <v>188</v>
      </c>
      <c r="D192">
        <v>49.133685499429703</v>
      </c>
      <c r="F192" s="1">
        <f t="shared" si="8"/>
        <v>49.133685499429703</v>
      </c>
      <c r="H192" s="2">
        <f t="shared" si="9"/>
        <v>0.29963955624593414</v>
      </c>
      <c r="I192" s="2">
        <f t="shared" si="10"/>
        <v>1</v>
      </c>
      <c r="J192" s="2">
        <f t="shared" si="11"/>
        <v>12</v>
      </c>
      <c r="L192" t="str">
        <f>IF(AND($B194=L$1,areaSAS!$F192/(INDEX(maxArea_perResidue!$B$2:$B$21,MATCH($B194,maxArea_perResidue!$A$2:$A$21,0)))&gt;0),areaSAS!$F192/(INDEX(maxArea_perResidue!$B$2:$B$21,MATCH($B194,maxArea_perResidue!$A$2:$A$21,0))),"")</f>
        <v/>
      </c>
      <c r="M192" t="str">
        <f>IF(AND($B194=M$1,areaSAS!$F192/(INDEX(maxArea_perResidue!$B$2:$B$21,MATCH($B194,maxArea_perResidue!$A$2:$A$21,0)))&gt;0),areaSAS!$F192/(INDEX(maxArea_perResidue!$B$2:$B$21,MATCH($B194,maxArea_perResidue!$A$2:$A$21,0))),"")</f>
        <v/>
      </c>
      <c r="N192" t="str">
        <f>IF(AND($B194=N$1,areaSAS!$F192/(INDEX(maxArea_perResidue!$B$2:$B$21,MATCH($B194,maxArea_perResidue!$A$2:$A$21,0)))&gt;0),areaSAS!$F192/(INDEX(maxArea_perResidue!$B$2:$B$21,MATCH($B194,maxArea_perResidue!$A$2:$A$21,0))),"")</f>
        <v/>
      </c>
      <c r="O192" t="str">
        <f>IF(AND($B194=O$1,areaSAS!$F192/(INDEX(maxArea_perResidue!$B$2:$B$21,MATCH($B194,maxArea_perResidue!$A$2:$A$21,0)))&gt;0),areaSAS!$F192/(INDEX(maxArea_perResidue!$B$2:$B$21,MATCH($B194,maxArea_perResidue!$A$2:$A$21,0))),"")</f>
        <v/>
      </c>
      <c r="P192">
        <f>IF(AND($B194=P$1,areaSAS!$F192/(INDEX(maxArea_perResidue!$B$2:$B$21,MATCH($B194,maxArea_perResidue!$A$2:$A$21,0)))&gt;0),areaSAS!$F192/(INDEX(maxArea_perResidue!$B$2:$B$21,MATCH($B194,maxArea_perResidue!$A$2:$A$21,0))),"")</f>
        <v>0.22959666121228833</v>
      </c>
      <c r="Q192" t="str">
        <f>IF(AND($B194=Q$1,areaSAS!$F192/(INDEX(maxArea_perResidue!$B$2:$B$21,MATCH($B194,maxArea_perResidue!$A$2:$A$21,0)))&gt;0),areaSAS!$F192/(INDEX(maxArea_perResidue!$B$2:$B$21,MATCH($B194,maxArea_perResidue!$A$2:$A$21,0))),"")</f>
        <v/>
      </c>
      <c r="R192" t="str">
        <f>IF(AND($B194=R$1,areaSAS!$F192/(INDEX(maxArea_perResidue!$B$2:$B$21,MATCH($B194,maxArea_perResidue!$A$2:$A$21,0)))&gt;0),areaSAS!$F192/(INDEX(maxArea_perResidue!$B$2:$B$21,MATCH($B194,maxArea_perResidue!$A$2:$A$21,0))),"")</f>
        <v/>
      </c>
      <c r="S192" t="str">
        <f>IF(AND($B194=S$1,areaSAS!$F192/(INDEX(maxArea_perResidue!$B$2:$B$21,MATCH($B194,maxArea_perResidue!$A$2:$A$21,0)))&gt;0),areaSAS!$F192/(INDEX(maxArea_perResidue!$B$2:$B$21,MATCH($B194,maxArea_perResidue!$A$2:$A$21,0))),"")</f>
        <v/>
      </c>
      <c r="T192" t="str">
        <f>IF(AND($B194=T$1,areaSAS!$F192/(INDEX(maxArea_perResidue!$B$2:$B$21,MATCH($B194,maxArea_perResidue!$A$2:$A$21,0)))&gt;0),areaSAS!$F192/(INDEX(maxArea_perResidue!$B$2:$B$21,MATCH($B194,maxArea_perResidue!$A$2:$A$21,0))),"")</f>
        <v/>
      </c>
      <c r="U192" t="str">
        <f>IF(AND($B194=U$1,areaSAS!$F192/(INDEX(maxArea_perResidue!$B$2:$B$21,MATCH($B194,maxArea_perResidue!$A$2:$A$21,0)))&gt;0),areaSAS!$F192/(INDEX(maxArea_perResidue!$B$2:$B$21,MATCH($B194,maxArea_perResidue!$A$2:$A$21,0))),"")</f>
        <v/>
      </c>
      <c r="V192" t="str">
        <f>IF(AND($B194=V$1,areaSAS!$F192/(INDEX(maxArea_perResidue!$B$2:$B$21,MATCH($B194,maxArea_perResidue!$A$2:$A$21,0)))&gt;0),areaSAS!$F192/(INDEX(maxArea_perResidue!$B$2:$B$21,MATCH($B194,maxArea_perResidue!$A$2:$A$21,0))),"")</f>
        <v/>
      </c>
      <c r="W192" t="str">
        <f>IF(AND($B194=W$1,areaSAS!$F192/(INDEX(maxArea_perResidue!$B$2:$B$21,MATCH($B194,maxArea_perResidue!$A$2:$A$21,0)))&gt;0),areaSAS!$F192/(INDEX(maxArea_perResidue!$B$2:$B$21,MATCH($B194,maxArea_perResidue!$A$2:$A$21,0))),"")</f>
        <v/>
      </c>
      <c r="X192" t="str">
        <f>IF(AND($B194=X$1,areaSAS!$F192/(INDEX(maxArea_perResidue!$B$2:$B$21,MATCH($B194,maxArea_perResidue!$A$2:$A$21,0)))&gt;0),areaSAS!$F192/(INDEX(maxArea_perResidue!$B$2:$B$21,MATCH($B194,maxArea_perResidue!$A$2:$A$21,0))),"")</f>
        <v/>
      </c>
      <c r="Y192" t="str">
        <f>IF(AND($B194=Y$1,areaSAS!$F192/(INDEX(maxArea_perResidue!$B$2:$B$21,MATCH($B194,maxArea_perResidue!$A$2:$A$21,0)))&gt;0),areaSAS!$F192/(INDEX(maxArea_perResidue!$B$2:$B$21,MATCH($B194,maxArea_perResidue!$A$2:$A$21,0))),"")</f>
        <v/>
      </c>
      <c r="Z192" t="str">
        <f>IF(AND($B194=Z$1,areaSAS!$F192/(INDEX(maxArea_perResidue!$B$2:$B$21,MATCH($B194,maxArea_perResidue!$A$2:$A$21,0)))&gt;0),areaSAS!$F192/(INDEX(maxArea_perResidue!$B$2:$B$21,MATCH($B194,maxArea_perResidue!$A$2:$A$21,0))),"")</f>
        <v/>
      </c>
      <c r="AA192" t="str">
        <f>IF(AND($B194=AA$1,areaSAS!$F192/(INDEX(maxArea_perResidue!$B$2:$B$21,MATCH($B194,maxArea_perResidue!$A$2:$A$21,0)))&gt;0),areaSAS!$F192/(INDEX(maxArea_perResidue!$B$2:$B$21,MATCH($B194,maxArea_perResidue!$A$2:$A$21,0))),"")</f>
        <v/>
      </c>
      <c r="AB192" t="str">
        <f>IF(AND($B194=AB$1,areaSAS!$F192/(INDEX(maxArea_perResidue!$B$2:$B$21,MATCH($B194,maxArea_perResidue!$A$2:$A$21,0)))&gt;0),areaSAS!$F192/(INDEX(maxArea_perResidue!$B$2:$B$21,MATCH($B194,maxArea_perResidue!$A$2:$A$21,0))),"")</f>
        <v/>
      </c>
      <c r="AC192" t="str">
        <f>IF(AND($B194=AC$1,areaSAS!$F192/(INDEX(maxArea_perResidue!$B$2:$B$21,MATCH($B194,maxArea_perResidue!$A$2:$A$21,0)))&gt;0),areaSAS!$F192/(INDEX(maxArea_perResidue!$B$2:$B$21,MATCH($B194,maxArea_perResidue!$A$2:$A$21,0))),"")</f>
        <v/>
      </c>
      <c r="AD192" t="str">
        <f>IF(AND($B194=AD$1,areaSAS!$F192/(INDEX(maxArea_perResidue!$B$2:$B$21,MATCH($B194,maxArea_perResidue!$A$2:$A$21,0)))&gt;0),areaSAS!$F192/(INDEX(maxArea_perResidue!$B$2:$B$21,MATCH($B194,maxArea_perResidue!$A$2:$A$21,0))),"")</f>
        <v/>
      </c>
      <c r="AE192" s="5" t="str">
        <f>IF(AND($B194=AE$1,areaSAS!$F192/(INDEX(maxArea_perResidue!$B$2:$B$21,MATCH($B194,maxArea_perResidue!$A$2:$A$21,0)))&gt;0),areaSAS!$F192/(INDEX(maxArea_perResidue!$B$2:$B$21,MATCH($B194,maxArea_perResidue!$A$2:$A$21,0))),"")</f>
        <v/>
      </c>
    </row>
    <row r="193" spans="1:31" x14ac:dyDescent="0.3">
      <c r="A193">
        <v>192</v>
      </c>
      <c r="B193" t="s">
        <v>517</v>
      </c>
      <c r="C193" t="s">
        <v>189</v>
      </c>
      <c r="D193">
        <v>4.7158905267715401</v>
      </c>
      <c r="F193" s="1">
        <f t="shared" si="8"/>
        <v>4.7158905267715401</v>
      </c>
      <c r="H193" s="2">
        <f t="shared" si="9"/>
        <v>2.875964484208355E-2</v>
      </c>
      <c r="I193" s="2">
        <f t="shared" si="10"/>
        <v>0</v>
      </c>
      <c r="J193" s="2">
        <f t="shared" si="11"/>
        <v>11</v>
      </c>
      <c r="L193" t="str">
        <f>IF(AND($B195=L$1,areaSAS!$F193/(INDEX(maxArea_perResidue!$B$2:$B$21,MATCH($B195,maxArea_perResidue!$A$2:$A$21,0)))&gt;0),areaSAS!$F193/(INDEX(maxArea_perResidue!$B$2:$B$21,MATCH($B195,maxArea_perResidue!$A$2:$A$21,0))),"")</f>
        <v/>
      </c>
      <c r="M193" t="str">
        <f>IF(AND($B195=M$1,areaSAS!$F193/(INDEX(maxArea_perResidue!$B$2:$B$21,MATCH($B195,maxArea_perResidue!$A$2:$A$21,0)))&gt;0),areaSAS!$F193/(INDEX(maxArea_perResidue!$B$2:$B$21,MATCH($B195,maxArea_perResidue!$A$2:$A$21,0))),"")</f>
        <v/>
      </c>
      <c r="N193" t="str">
        <f>IF(AND($B195=N$1,areaSAS!$F193/(INDEX(maxArea_perResidue!$B$2:$B$21,MATCH($B195,maxArea_perResidue!$A$2:$A$21,0)))&gt;0),areaSAS!$F193/(INDEX(maxArea_perResidue!$B$2:$B$21,MATCH($B195,maxArea_perResidue!$A$2:$A$21,0))),"")</f>
        <v/>
      </c>
      <c r="O193" t="str">
        <f>IF(AND($B195=O$1,areaSAS!$F193/(INDEX(maxArea_perResidue!$B$2:$B$21,MATCH($B195,maxArea_perResidue!$A$2:$A$21,0)))&gt;0),areaSAS!$F193/(INDEX(maxArea_perResidue!$B$2:$B$21,MATCH($B195,maxArea_perResidue!$A$2:$A$21,0))),"")</f>
        <v/>
      </c>
      <c r="P193" t="str">
        <f>IF(AND($B195=P$1,areaSAS!$F193/(INDEX(maxArea_perResidue!$B$2:$B$21,MATCH($B195,maxArea_perResidue!$A$2:$A$21,0)))&gt;0),areaSAS!$F193/(INDEX(maxArea_perResidue!$B$2:$B$21,MATCH($B195,maxArea_perResidue!$A$2:$A$21,0))),"")</f>
        <v/>
      </c>
      <c r="Q193" t="str">
        <f>IF(AND($B195=Q$1,areaSAS!$F193/(INDEX(maxArea_perResidue!$B$2:$B$21,MATCH($B195,maxArea_perResidue!$A$2:$A$21,0)))&gt;0),areaSAS!$F193/(INDEX(maxArea_perResidue!$B$2:$B$21,MATCH($B195,maxArea_perResidue!$A$2:$A$21,0))),"")</f>
        <v/>
      </c>
      <c r="R193" t="str">
        <f>IF(AND($B195=R$1,areaSAS!$F193/(INDEX(maxArea_perResidue!$B$2:$B$21,MATCH($B195,maxArea_perResidue!$A$2:$A$21,0)))&gt;0),areaSAS!$F193/(INDEX(maxArea_perResidue!$B$2:$B$21,MATCH($B195,maxArea_perResidue!$A$2:$A$21,0))),"")</f>
        <v/>
      </c>
      <c r="S193" t="str">
        <f>IF(AND($B195=S$1,areaSAS!$F193/(INDEX(maxArea_perResidue!$B$2:$B$21,MATCH($B195,maxArea_perResidue!$A$2:$A$21,0)))&gt;0),areaSAS!$F193/(INDEX(maxArea_perResidue!$B$2:$B$21,MATCH($B195,maxArea_perResidue!$A$2:$A$21,0))),"")</f>
        <v/>
      </c>
      <c r="T193">
        <f>IF(AND($B195=T$1,areaSAS!$F193/(INDEX(maxArea_perResidue!$B$2:$B$21,MATCH($B195,maxArea_perResidue!$A$2:$A$21,0)))&gt;0),areaSAS!$F193/(INDEX(maxArea_perResidue!$B$2:$B$21,MATCH($B195,maxArea_perResidue!$A$2:$A$21,0))),"")</f>
        <v>3.0622665758256753E-2</v>
      </c>
      <c r="U193" t="str">
        <f>IF(AND($B195=U$1,areaSAS!$F193/(INDEX(maxArea_perResidue!$B$2:$B$21,MATCH($B195,maxArea_perResidue!$A$2:$A$21,0)))&gt;0),areaSAS!$F193/(INDEX(maxArea_perResidue!$B$2:$B$21,MATCH($B195,maxArea_perResidue!$A$2:$A$21,0))),"")</f>
        <v/>
      </c>
      <c r="V193" t="str">
        <f>IF(AND($B195=V$1,areaSAS!$F193/(INDEX(maxArea_perResidue!$B$2:$B$21,MATCH($B195,maxArea_perResidue!$A$2:$A$21,0)))&gt;0),areaSAS!$F193/(INDEX(maxArea_perResidue!$B$2:$B$21,MATCH($B195,maxArea_perResidue!$A$2:$A$21,0))),"")</f>
        <v/>
      </c>
      <c r="W193" t="str">
        <f>IF(AND($B195=W$1,areaSAS!$F193/(INDEX(maxArea_perResidue!$B$2:$B$21,MATCH($B195,maxArea_perResidue!$A$2:$A$21,0)))&gt;0),areaSAS!$F193/(INDEX(maxArea_perResidue!$B$2:$B$21,MATCH($B195,maxArea_perResidue!$A$2:$A$21,0))),"")</f>
        <v/>
      </c>
      <c r="X193" t="str">
        <f>IF(AND($B195=X$1,areaSAS!$F193/(INDEX(maxArea_perResidue!$B$2:$B$21,MATCH($B195,maxArea_perResidue!$A$2:$A$21,0)))&gt;0),areaSAS!$F193/(INDEX(maxArea_perResidue!$B$2:$B$21,MATCH($B195,maxArea_perResidue!$A$2:$A$21,0))),"")</f>
        <v/>
      </c>
      <c r="Y193" t="str">
        <f>IF(AND($B195=Y$1,areaSAS!$F193/(INDEX(maxArea_perResidue!$B$2:$B$21,MATCH($B195,maxArea_perResidue!$A$2:$A$21,0)))&gt;0),areaSAS!$F193/(INDEX(maxArea_perResidue!$B$2:$B$21,MATCH($B195,maxArea_perResidue!$A$2:$A$21,0))),"")</f>
        <v/>
      </c>
      <c r="Z193" t="str">
        <f>IF(AND($B195=Z$1,areaSAS!$F193/(INDEX(maxArea_perResidue!$B$2:$B$21,MATCH($B195,maxArea_perResidue!$A$2:$A$21,0)))&gt;0),areaSAS!$F193/(INDEX(maxArea_perResidue!$B$2:$B$21,MATCH($B195,maxArea_perResidue!$A$2:$A$21,0))),"")</f>
        <v/>
      </c>
      <c r="AA193" t="str">
        <f>IF(AND($B195=AA$1,areaSAS!$F193/(INDEX(maxArea_perResidue!$B$2:$B$21,MATCH($B195,maxArea_perResidue!$A$2:$A$21,0)))&gt;0),areaSAS!$F193/(INDEX(maxArea_perResidue!$B$2:$B$21,MATCH($B195,maxArea_perResidue!$A$2:$A$21,0))),"")</f>
        <v/>
      </c>
      <c r="AB193" t="str">
        <f>IF(AND($B195=AB$1,areaSAS!$F193/(INDEX(maxArea_perResidue!$B$2:$B$21,MATCH($B195,maxArea_perResidue!$A$2:$A$21,0)))&gt;0),areaSAS!$F193/(INDEX(maxArea_perResidue!$B$2:$B$21,MATCH($B195,maxArea_perResidue!$A$2:$A$21,0))),"")</f>
        <v/>
      </c>
      <c r="AC193" t="str">
        <f>IF(AND($B195=AC$1,areaSAS!$F193/(INDEX(maxArea_perResidue!$B$2:$B$21,MATCH($B195,maxArea_perResidue!$A$2:$A$21,0)))&gt;0),areaSAS!$F193/(INDEX(maxArea_perResidue!$B$2:$B$21,MATCH($B195,maxArea_perResidue!$A$2:$A$21,0))),"")</f>
        <v/>
      </c>
      <c r="AD193" t="str">
        <f>IF(AND($B195=AD$1,areaSAS!$F193/(INDEX(maxArea_perResidue!$B$2:$B$21,MATCH($B195,maxArea_perResidue!$A$2:$A$21,0)))&gt;0),areaSAS!$F193/(INDEX(maxArea_perResidue!$B$2:$B$21,MATCH($B195,maxArea_perResidue!$A$2:$A$21,0))),"")</f>
        <v/>
      </c>
      <c r="AE193" s="5" t="str">
        <f>IF(AND($B195=AE$1,areaSAS!$F193/(INDEX(maxArea_perResidue!$B$2:$B$21,MATCH($B195,maxArea_perResidue!$A$2:$A$21,0)))&gt;0),areaSAS!$F193/(INDEX(maxArea_perResidue!$B$2:$B$21,MATCH($B195,maxArea_perResidue!$A$2:$A$21,0))),"")</f>
        <v/>
      </c>
    </row>
    <row r="194" spans="1:31" x14ac:dyDescent="0.3">
      <c r="A194">
        <v>193</v>
      </c>
      <c r="B194" t="s">
        <v>524</v>
      </c>
      <c r="C194" t="s">
        <v>190</v>
      </c>
      <c r="D194">
        <v>81.541124104056493</v>
      </c>
      <c r="F194" s="1">
        <f t="shared" si="8"/>
        <v>81.541124104056493</v>
      </c>
      <c r="H194" s="2">
        <f t="shared" si="9"/>
        <v>0.49727485316805159</v>
      </c>
      <c r="I194" s="2">
        <f t="shared" si="10"/>
        <v>1</v>
      </c>
      <c r="J194" s="2">
        <f t="shared" si="11"/>
        <v>12</v>
      </c>
      <c r="L194" t="str">
        <f>IF(AND($B196=L$1,areaSAS!$F194/(INDEX(maxArea_perResidue!$B$2:$B$21,MATCH($B196,maxArea_perResidue!$A$2:$A$21,0)))&gt;0),areaSAS!$F194/(INDEX(maxArea_perResidue!$B$2:$B$21,MATCH($B196,maxArea_perResidue!$A$2:$A$21,0))),"")</f>
        <v/>
      </c>
      <c r="M194">
        <f>IF(AND($B196=M$1,areaSAS!$F194/(INDEX(maxArea_perResidue!$B$2:$B$21,MATCH($B196,maxArea_perResidue!$A$2:$A$21,0)))&gt;0),areaSAS!$F194/(INDEX(maxArea_perResidue!$B$2:$B$21,MATCH($B196,maxArea_perResidue!$A$2:$A$21,0))),"")</f>
        <v>0.30770235510964716</v>
      </c>
      <c r="N194" t="str">
        <f>IF(AND($B196=N$1,areaSAS!$F194/(INDEX(maxArea_perResidue!$B$2:$B$21,MATCH($B196,maxArea_perResidue!$A$2:$A$21,0)))&gt;0),areaSAS!$F194/(INDEX(maxArea_perResidue!$B$2:$B$21,MATCH($B196,maxArea_perResidue!$A$2:$A$21,0))),"")</f>
        <v/>
      </c>
      <c r="O194" t="str">
        <f>IF(AND($B196=O$1,areaSAS!$F194/(INDEX(maxArea_perResidue!$B$2:$B$21,MATCH($B196,maxArea_perResidue!$A$2:$A$21,0)))&gt;0),areaSAS!$F194/(INDEX(maxArea_perResidue!$B$2:$B$21,MATCH($B196,maxArea_perResidue!$A$2:$A$21,0))),"")</f>
        <v/>
      </c>
      <c r="P194" t="str">
        <f>IF(AND($B196=P$1,areaSAS!$F194/(INDEX(maxArea_perResidue!$B$2:$B$21,MATCH($B196,maxArea_perResidue!$A$2:$A$21,0)))&gt;0),areaSAS!$F194/(INDEX(maxArea_perResidue!$B$2:$B$21,MATCH($B196,maxArea_perResidue!$A$2:$A$21,0))),"")</f>
        <v/>
      </c>
      <c r="Q194" t="str">
        <f>IF(AND($B196=Q$1,areaSAS!$F194/(INDEX(maxArea_perResidue!$B$2:$B$21,MATCH($B196,maxArea_perResidue!$A$2:$A$21,0)))&gt;0),areaSAS!$F194/(INDEX(maxArea_perResidue!$B$2:$B$21,MATCH($B196,maxArea_perResidue!$A$2:$A$21,0))),"")</f>
        <v/>
      </c>
      <c r="R194" t="str">
        <f>IF(AND($B196=R$1,areaSAS!$F194/(INDEX(maxArea_perResidue!$B$2:$B$21,MATCH($B196,maxArea_perResidue!$A$2:$A$21,0)))&gt;0),areaSAS!$F194/(INDEX(maxArea_perResidue!$B$2:$B$21,MATCH($B196,maxArea_perResidue!$A$2:$A$21,0))),"")</f>
        <v/>
      </c>
      <c r="S194" t="str">
        <f>IF(AND($B196=S$1,areaSAS!$F194/(INDEX(maxArea_perResidue!$B$2:$B$21,MATCH($B196,maxArea_perResidue!$A$2:$A$21,0)))&gt;0),areaSAS!$F194/(INDEX(maxArea_perResidue!$B$2:$B$21,MATCH($B196,maxArea_perResidue!$A$2:$A$21,0))),"")</f>
        <v/>
      </c>
      <c r="T194" t="str">
        <f>IF(AND($B196=T$1,areaSAS!$F194/(INDEX(maxArea_perResidue!$B$2:$B$21,MATCH($B196,maxArea_perResidue!$A$2:$A$21,0)))&gt;0),areaSAS!$F194/(INDEX(maxArea_perResidue!$B$2:$B$21,MATCH($B196,maxArea_perResidue!$A$2:$A$21,0))),"")</f>
        <v/>
      </c>
      <c r="U194" t="str">
        <f>IF(AND($B196=U$1,areaSAS!$F194/(INDEX(maxArea_perResidue!$B$2:$B$21,MATCH($B196,maxArea_perResidue!$A$2:$A$21,0)))&gt;0),areaSAS!$F194/(INDEX(maxArea_perResidue!$B$2:$B$21,MATCH($B196,maxArea_perResidue!$A$2:$A$21,0))),"")</f>
        <v/>
      </c>
      <c r="V194" t="str">
        <f>IF(AND($B196=V$1,areaSAS!$F194/(INDEX(maxArea_perResidue!$B$2:$B$21,MATCH($B196,maxArea_perResidue!$A$2:$A$21,0)))&gt;0),areaSAS!$F194/(INDEX(maxArea_perResidue!$B$2:$B$21,MATCH($B196,maxArea_perResidue!$A$2:$A$21,0))),"")</f>
        <v/>
      </c>
      <c r="W194" t="str">
        <f>IF(AND($B196=W$1,areaSAS!$F194/(INDEX(maxArea_perResidue!$B$2:$B$21,MATCH($B196,maxArea_perResidue!$A$2:$A$21,0)))&gt;0),areaSAS!$F194/(INDEX(maxArea_perResidue!$B$2:$B$21,MATCH($B196,maxArea_perResidue!$A$2:$A$21,0))),"")</f>
        <v/>
      </c>
      <c r="X194" t="str">
        <f>IF(AND($B196=X$1,areaSAS!$F194/(INDEX(maxArea_perResidue!$B$2:$B$21,MATCH($B196,maxArea_perResidue!$A$2:$A$21,0)))&gt;0),areaSAS!$F194/(INDEX(maxArea_perResidue!$B$2:$B$21,MATCH($B196,maxArea_perResidue!$A$2:$A$21,0))),"")</f>
        <v/>
      </c>
      <c r="Y194" t="str">
        <f>IF(AND($B196=Y$1,areaSAS!$F194/(INDEX(maxArea_perResidue!$B$2:$B$21,MATCH($B196,maxArea_perResidue!$A$2:$A$21,0)))&gt;0),areaSAS!$F194/(INDEX(maxArea_perResidue!$B$2:$B$21,MATCH($B196,maxArea_perResidue!$A$2:$A$21,0))),"")</f>
        <v/>
      </c>
      <c r="Z194" t="str">
        <f>IF(AND($B196=Z$1,areaSAS!$F194/(INDEX(maxArea_perResidue!$B$2:$B$21,MATCH($B196,maxArea_perResidue!$A$2:$A$21,0)))&gt;0),areaSAS!$F194/(INDEX(maxArea_perResidue!$B$2:$B$21,MATCH($B196,maxArea_perResidue!$A$2:$A$21,0))),"")</f>
        <v/>
      </c>
      <c r="AA194" t="str">
        <f>IF(AND($B196=AA$1,areaSAS!$F194/(INDEX(maxArea_perResidue!$B$2:$B$21,MATCH($B196,maxArea_perResidue!$A$2:$A$21,0)))&gt;0),areaSAS!$F194/(INDEX(maxArea_perResidue!$B$2:$B$21,MATCH($B196,maxArea_perResidue!$A$2:$A$21,0))),"")</f>
        <v/>
      </c>
      <c r="AB194" t="str">
        <f>IF(AND($B196=AB$1,areaSAS!$F194/(INDEX(maxArea_perResidue!$B$2:$B$21,MATCH($B196,maxArea_perResidue!$A$2:$A$21,0)))&gt;0),areaSAS!$F194/(INDEX(maxArea_perResidue!$B$2:$B$21,MATCH($B196,maxArea_perResidue!$A$2:$A$21,0))),"")</f>
        <v/>
      </c>
      <c r="AC194" t="str">
        <f>IF(AND($B196=AC$1,areaSAS!$F194/(INDEX(maxArea_perResidue!$B$2:$B$21,MATCH($B196,maxArea_perResidue!$A$2:$A$21,0)))&gt;0),areaSAS!$F194/(INDEX(maxArea_perResidue!$B$2:$B$21,MATCH($B196,maxArea_perResidue!$A$2:$A$21,0))),"")</f>
        <v/>
      </c>
      <c r="AD194" t="str">
        <f>IF(AND($B196=AD$1,areaSAS!$F194/(INDEX(maxArea_perResidue!$B$2:$B$21,MATCH($B196,maxArea_perResidue!$A$2:$A$21,0)))&gt;0),areaSAS!$F194/(INDEX(maxArea_perResidue!$B$2:$B$21,MATCH($B196,maxArea_perResidue!$A$2:$A$21,0))),"")</f>
        <v/>
      </c>
      <c r="AE194" s="5" t="str">
        <f>IF(AND($B196=AE$1,areaSAS!$F194/(INDEX(maxArea_perResidue!$B$2:$B$21,MATCH($B196,maxArea_perResidue!$A$2:$A$21,0)))&gt;0),areaSAS!$F194/(INDEX(maxArea_perResidue!$B$2:$B$21,MATCH($B196,maxArea_perResidue!$A$2:$A$21,0))),"")</f>
        <v/>
      </c>
    </row>
    <row r="195" spans="1:31" x14ac:dyDescent="0.3">
      <c r="A195">
        <v>194</v>
      </c>
      <c r="B195" t="s">
        <v>533</v>
      </c>
      <c r="C195" t="s">
        <v>191</v>
      </c>
      <c r="D195">
        <v>6.8452217616140798</v>
      </c>
      <c r="F195" s="1">
        <f t="shared" ref="F195:F258" si="12">IF(E195,0,D195)</f>
        <v>6.8452217616140798</v>
      </c>
      <c r="H195" s="2">
        <f t="shared" ref="H195:H258" si="13">F195/MAX(F:F)</f>
        <v>4.1745274961693266E-2</v>
      </c>
      <c r="I195" s="2">
        <f t="shared" ref="I195:I258" si="14">IF(H195&gt;=0.05,1,0)</f>
        <v>0</v>
      </c>
      <c r="J195" s="2">
        <f t="shared" ref="J195:J258" si="15">SUM(I195:I209)</f>
        <v>12</v>
      </c>
      <c r="L195" t="str">
        <f>IF(AND($B197=L$1,areaSAS!$F195/(INDEX(maxArea_perResidue!$B$2:$B$21,MATCH($B197,maxArea_perResidue!$A$2:$A$21,0)))&gt;0),areaSAS!$F195/(INDEX(maxArea_perResidue!$B$2:$B$21,MATCH($B197,maxArea_perResidue!$A$2:$A$21,0))),"")</f>
        <v/>
      </c>
      <c r="M195" t="str">
        <f>IF(AND($B197=M$1,areaSAS!$F195/(INDEX(maxArea_perResidue!$B$2:$B$21,MATCH($B197,maxArea_perResidue!$A$2:$A$21,0)))&gt;0),areaSAS!$F195/(INDEX(maxArea_perResidue!$B$2:$B$21,MATCH($B197,maxArea_perResidue!$A$2:$A$21,0))),"")</f>
        <v/>
      </c>
      <c r="N195" t="str">
        <f>IF(AND($B197=N$1,areaSAS!$F195/(INDEX(maxArea_perResidue!$B$2:$B$21,MATCH($B197,maxArea_perResidue!$A$2:$A$21,0)))&gt;0),areaSAS!$F195/(INDEX(maxArea_perResidue!$B$2:$B$21,MATCH($B197,maxArea_perResidue!$A$2:$A$21,0))),"")</f>
        <v/>
      </c>
      <c r="O195" t="str">
        <f>IF(AND($B197=O$1,areaSAS!$F195/(INDEX(maxArea_perResidue!$B$2:$B$21,MATCH($B197,maxArea_perResidue!$A$2:$A$21,0)))&gt;0),areaSAS!$F195/(INDEX(maxArea_perResidue!$B$2:$B$21,MATCH($B197,maxArea_perResidue!$A$2:$A$21,0))),"")</f>
        <v/>
      </c>
      <c r="P195" t="str">
        <f>IF(AND($B197=P$1,areaSAS!$F195/(INDEX(maxArea_perResidue!$B$2:$B$21,MATCH($B197,maxArea_perResidue!$A$2:$A$21,0)))&gt;0),areaSAS!$F195/(INDEX(maxArea_perResidue!$B$2:$B$21,MATCH($B197,maxArea_perResidue!$A$2:$A$21,0))),"")</f>
        <v/>
      </c>
      <c r="Q195" t="str">
        <f>IF(AND($B197=Q$1,areaSAS!$F195/(INDEX(maxArea_perResidue!$B$2:$B$21,MATCH($B197,maxArea_perResidue!$A$2:$A$21,0)))&gt;0),areaSAS!$F195/(INDEX(maxArea_perResidue!$B$2:$B$21,MATCH($B197,maxArea_perResidue!$A$2:$A$21,0))),"")</f>
        <v/>
      </c>
      <c r="R195" t="str">
        <f>IF(AND($B197=R$1,areaSAS!$F195/(INDEX(maxArea_perResidue!$B$2:$B$21,MATCH($B197,maxArea_perResidue!$A$2:$A$21,0)))&gt;0),areaSAS!$F195/(INDEX(maxArea_perResidue!$B$2:$B$21,MATCH($B197,maxArea_perResidue!$A$2:$A$21,0))),"")</f>
        <v/>
      </c>
      <c r="S195" t="str">
        <f>IF(AND($B197=S$1,areaSAS!$F195/(INDEX(maxArea_perResidue!$B$2:$B$21,MATCH($B197,maxArea_perResidue!$A$2:$A$21,0)))&gt;0),areaSAS!$F195/(INDEX(maxArea_perResidue!$B$2:$B$21,MATCH($B197,maxArea_perResidue!$A$2:$A$21,0))),"")</f>
        <v/>
      </c>
      <c r="T195" t="str">
        <f>IF(AND($B197=T$1,areaSAS!$F195/(INDEX(maxArea_perResidue!$B$2:$B$21,MATCH($B197,maxArea_perResidue!$A$2:$A$21,0)))&gt;0),areaSAS!$F195/(INDEX(maxArea_perResidue!$B$2:$B$21,MATCH($B197,maxArea_perResidue!$A$2:$A$21,0))),"")</f>
        <v/>
      </c>
      <c r="U195" t="str">
        <f>IF(AND($B197=U$1,areaSAS!$F195/(INDEX(maxArea_perResidue!$B$2:$B$21,MATCH($B197,maxArea_perResidue!$A$2:$A$21,0)))&gt;0),areaSAS!$F195/(INDEX(maxArea_perResidue!$B$2:$B$21,MATCH($B197,maxArea_perResidue!$A$2:$A$21,0))),"")</f>
        <v/>
      </c>
      <c r="V195">
        <f>IF(AND($B197=V$1,areaSAS!$F195/(INDEX(maxArea_perResidue!$B$2:$B$21,MATCH($B197,maxArea_perResidue!$A$2:$A$21,0)))&gt;0),areaSAS!$F195/(INDEX(maxArea_perResidue!$B$2:$B$21,MATCH($B197,maxArea_perResidue!$A$2:$A$21,0))),"")</f>
        <v>4.1995225531374726E-2</v>
      </c>
      <c r="W195" t="str">
        <f>IF(AND($B197=W$1,areaSAS!$F195/(INDEX(maxArea_perResidue!$B$2:$B$21,MATCH($B197,maxArea_perResidue!$A$2:$A$21,0)))&gt;0),areaSAS!$F195/(INDEX(maxArea_perResidue!$B$2:$B$21,MATCH($B197,maxArea_perResidue!$A$2:$A$21,0))),"")</f>
        <v/>
      </c>
      <c r="X195" t="str">
        <f>IF(AND($B197=X$1,areaSAS!$F195/(INDEX(maxArea_perResidue!$B$2:$B$21,MATCH($B197,maxArea_perResidue!$A$2:$A$21,0)))&gt;0),areaSAS!$F195/(INDEX(maxArea_perResidue!$B$2:$B$21,MATCH($B197,maxArea_perResidue!$A$2:$A$21,0))),"")</f>
        <v/>
      </c>
      <c r="Y195" t="str">
        <f>IF(AND($B197=Y$1,areaSAS!$F195/(INDEX(maxArea_perResidue!$B$2:$B$21,MATCH($B197,maxArea_perResidue!$A$2:$A$21,0)))&gt;0),areaSAS!$F195/(INDEX(maxArea_perResidue!$B$2:$B$21,MATCH($B197,maxArea_perResidue!$A$2:$A$21,0))),"")</f>
        <v/>
      </c>
      <c r="Z195" t="str">
        <f>IF(AND($B197=Z$1,areaSAS!$F195/(INDEX(maxArea_perResidue!$B$2:$B$21,MATCH($B197,maxArea_perResidue!$A$2:$A$21,0)))&gt;0),areaSAS!$F195/(INDEX(maxArea_perResidue!$B$2:$B$21,MATCH($B197,maxArea_perResidue!$A$2:$A$21,0))),"")</f>
        <v/>
      </c>
      <c r="AA195" t="str">
        <f>IF(AND($B197=AA$1,areaSAS!$F195/(INDEX(maxArea_perResidue!$B$2:$B$21,MATCH($B197,maxArea_perResidue!$A$2:$A$21,0)))&gt;0),areaSAS!$F195/(INDEX(maxArea_perResidue!$B$2:$B$21,MATCH($B197,maxArea_perResidue!$A$2:$A$21,0))),"")</f>
        <v/>
      </c>
      <c r="AB195" t="str">
        <f>IF(AND($B197=AB$1,areaSAS!$F195/(INDEX(maxArea_perResidue!$B$2:$B$21,MATCH($B197,maxArea_perResidue!$A$2:$A$21,0)))&gt;0),areaSAS!$F195/(INDEX(maxArea_perResidue!$B$2:$B$21,MATCH($B197,maxArea_perResidue!$A$2:$A$21,0))),"")</f>
        <v/>
      </c>
      <c r="AC195" t="str">
        <f>IF(AND($B197=AC$1,areaSAS!$F195/(INDEX(maxArea_perResidue!$B$2:$B$21,MATCH($B197,maxArea_perResidue!$A$2:$A$21,0)))&gt;0),areaSAS!$F195/(INDEX(maxArea_perResidue!$B$2:$B$21,MATCH($B197,maxArea_perResidue!$A$2:$A$21,0))),"")</f>
        <v/>
      </c>
      <c r="AD195" t="str">
        <f>IF(AND($B197=AD$1,areaSAS!$F195/(INDEX(maxArea_perResidue!$B$2:$B$21,MATCH($B197,maxArea_perResidue!$A$2:$A$21,0)))&gt;0),areaSAS!$F195/(INDEX(maxArea_perResidue!$B$2:$B$21,MATCH($B197,maxArea_perResidue!$A$2:$A$21,0))),"")</f>
        <v/>
      </c>
      <c r="AE195" s="5" t="str">
        <f>IF(AND($B197=AE$1,areaSAS!$F195/(INDEX(maxArea_perResidue!$B$2:$B$21,MATCH($B197,maxArea_perResidue!$A$2:$A$21,0)))&gt;0),areaSAS!$F195/(INDEX(maxArea_perResidue!$B$2:$B$21,MATCH($B197,maxArea_perResidue!$A$2:$A$21,0))),"")</f>
        <v/>
      </c>
    </row>
    <row r="196" spans="1:31" x14ac:dyDescent="0.3">
      <c r="A196">
        <v>195</v>
      </c>
      <c r="B196" t="s">
        <v>516</v>
      </c>
      <c r="C196" t="s">
        <v>192</v>
      </c>
      <c r="D196">
        <v>142.98126888275101</v>
      </c>
      <c r="F196" s="1">
        <f t="shared" si="12"/>
        <v>142.98126888275101</v>
      </c>
      <c r="H196" s="2">
        <f t="shared" si="13"/>
        <v>0.87196479409234184</v>
      </c>
      <c r="I196" s="2">
        <f t="shared" si="14"/>
        <v>1</v>
      </c>
      <c r="J196" s="2">
        <f t="shared" si="15"/>
        <v>13</v>
      </c>
      <c r="L196" t="str">
        <f>IF(AND($B198=L$1,areaSAS!$F196/(INDEX(maxArea_perResidue!$B$2:$B$21,MATCH($B198,maxArea_perResidue!$A$2:$A$21,0)))&gt;0),areaSAS!$F196/(INDEX(maxArea_perResidue!$B$2:$B$21,MATCH($B198,maxArea_perResidue!$A$2:$A$21,0))),"")</f>
        <v/>
      </c>
      <c r="M196" t="str">
        <f>IF(AND($B198=M$1,areaSAS!$F196/(INDEX(maxArea_perResidue!$B$2:$B$21,MATCH($B198,maxArea_perResidue!$A$2:$A$21,0)))&gt;0),areaSAS!$F196/(INDEX(maxArea_perResidue!$B$2:$B$21,MATCH($B198,maxArea_perResidue!$A$2:$A$21,0))),"")</f>
        <v/>
      </c>
      <c r="N196" t="str">
        <f>IF(AND($B198=N$1,areaSAS!$F196/(INDEX(maxArea_perResidue!$B$2:$B$21,MATCH($B198,maxArea_perResidue!$A$2:$A$21,0)))&gt;0),areaSAS!$F196/(INDEX(maxArea_perResidue!$B$2:$B$21,MATCH($B198,maxArea_perResidue!$A$2:$A$21,0))),"")</f>
        <v/>
      </c>
      <c r="O196" t="str">
        <f>IF(AND($B198=O$1,areaSAS!$F196/(INDEX(maxArea_perResidue!$B$2:$B$21,MATCH($B198,maxArea_perResidue!$A$2:$A$21,0)))&gt;0),areaSAS!$F196/(INDEX(maxArea_perResidue!$B$2:$B$21,MATCH($B198,maxArea_perResidue!$A$2:$A$21,0))),"")</f>
        <v/>
      </c>
      <c r="P196" t="str">
        <f>IF(AND($B198=P$1,areaSAS!$F196/(INDEX(maxArea_perResidue!$B$2:$B$21,MATCH($B198,maxArea_perResidue!$A$2:$A$21,0)))&gt;0),areaSAS!$F196/(INDEX(maxArea_perResidue!$B$2:$B$21,MATCH($B198,maxArea_perResidue!$A$2:$A$21,0))),"")</f>
        <v/>
      </c>
      <c r="Q196" t="str">
        <f>IF(AND($B198=Q$1,areaSAS!$F196/(INDEX(maxArea_perResidue!$B$2:$B$21,MATCH($B198,maxArea_perResidue!$A$2:$A$21,0)))&gt;0),areaSAS!$F196/(INDEX(maxArea_perResidue!$B$2:$B$21,MATCH($B198,maxArea_perResidue!$A$2:$A$21,0))),"")</f>
        <v/>
      </c>
      <c r="R196" t="str">
        <f>IF(AND($B198=R$1,areaSAS!$F196/(INDEX(maxArea_perResidue!$B$2:$B$21,MATCH($B198,maxArea_perResidue!$A$2:$A$21,0)))&gt;0),areaSAS!$F196/(INDEX(maxArea_perResidue!$B$2:$B$21,MATCH($B198,maxArea_perResidue!$A$2:$A$21,0))),"")</f>
        <v/>
      </c>
      <c r="S196" t="str">
        <f>IF(AND($B198=S$1,areaSAS!$F196/(INDEX(maxArea_perResidue!$B$2:$B$21,MATCH($B198,maxArea_perResidue!$A$2:$A$21,0)))&gt;0),areaSAS!$F196/(INDEX(maxArea_perResidue!$B$2:$B$21,MATCH($B198,maxArea_perResidue!$A$2:$A$21,0))),"")</f>
        <v/>
      </c>
      <c r="T196" t="str">
        <f>IF(AND($B198=T$1,areaSAS!$F196/(INDEX(maxArea_perResidue!$B$2:$B$21,MATCH($B198,maxArea_perResidue!$A$2:$A$21,0)))&gt;0),areaSAS!$F196/(INDEX(maxArea_perResidue!$B$2:$B$21,MATCH($B198,maxArea_perResidue!$A$2:$A$21,0))),"")</f>
        <v/>
      </c>
      <c r="U196" t="str">
        <f>IF(AND($B198=U$1,areaSAS!$F196/(INDEX(maxArea_perResidue!$B$2:$B$21,MATCH($B198,maxArea_perResidue!$A$2:$A$21,0)))&gt;0),areaSAS!$F196/(INDEX(maxArea_perResidue!$B$2:$B$21,MATCH($B198,maxArea_perResidue!$A$2:$A$21,0))),"")</f>
        <v/>
      </c>
      <c r="V196" t="str">
        <f>IF(AND($B198=V$1,areaSAS!$F196/(INDEX(maxArea_perResidue!$B$2:$B$21,MATCH($B198,maxArea_perResidue!$A$2:$A$21,0)))&gt;0),areaSAS!$F196/(INDEX(maxArea_perResidue!$B$2:$B$21,MATCH($B198,maxArea_perResidue!$A$2:$A$21,0))),"")</f>
        <v/>
      </c>
      <c r="W196" t="str">
        <f>IF(AND($B198=W$1,areaSAS!$F196/(INDEX(maxArea_perResidue!$B$2:$B$21,MATCH($B198,maxArea_perResidue!$A$2:$A$21,0)))&gt;0),areaSAS!$F196/(INDEX(maxArea_perResidue!$B$2:$B$21,MATCH($B198,maxArea_perResidue!$A$2:$A$21,0))),"")</f>
        <v/>
      </c>
      <c r="X196">
        <f>IF(AND($B198=X$1,areaSAS!$F196/(INDEX(maxArea_perResidue!$B$2:$B$21,MATCH($B198,maxArea_perResidue!$A$2:$A$21,0)))&gt;0),areaSAS!$F196/(INDEX(maxArea_perResidue!$B$2:$B$21,MATCH($B198,maxArea_perResidue!$A$2:$A$21,0))),"")</f>
        <v>1.4740336998221755</v>
      </c>
      <c r="Y196" t="str">
        <f>IF(AND($B198=Y$1,areaSAS!$F196/(INDEX(maxArea_perResidue!$B$2:$B$21,MATCH($B198,maxArea_perResidue!$A$2:$A$21,0)))&gt;0),areaSAS!$F196/(INDEX(maxArea_perResidue!$B$2:$B$21,MATCH($B198,maxArea_perResidue!$A$2:$A$21,0))),"")</f>
        <v/>
      </c>
      <c r="Z196" t="str">
        <f>IF(AND($B198=Z$1,areaSAS!$F196/(INDEX(maxArea_perResidue!$B$2:$B$21,MATCH($B198,maxArea_perResidue!$A$2:$A$21,0)))&gt;0),areaSAS!$F196/(INDEX(maxArea_perResidue!$B$2:$B$21,MATCH($B198,maxArea_perResidue!$A$2:$A$21,0))),"")</f>
        <v/>
      </c>
      <c r="AA196" t="str">
        <f>IF(AND($B198=AA$1,areaSAS!$F196/(INDEX(maxArea_perResidue!$B$2:$B$21,MATCH($B198,maxArea_perResidue!$A$2:$A$21,0)))&gt;0),areaSAS!$F196/(INDEX(maxArea_perResidue!$B$2:$B$21,MATCH($B198,maxArea_perResidue!$A$2:$A$21,0))),"")</f>
        <v/>
      </c>
      <c r="AB196" t="str">
        <f>IF(AND($B198=AB$1,areaSAS!$F196/(INDEX(maxArea_perResidue!$B$2:$B$21,MATCH($B198,maxArea_perResidue!$A$2:$A$21,0)))&gt;0),areaSAS!$F196/(INDEX(maxArea_perResidue!$B$2:$B$21,MATCH($B198,maxArea_perResidue!$A$2:$A$21,0))),"")</f>
        <v/>
      </c>
      <c r="AC196" t="str">
        <f>IF(AND($B198=AC$1,areaSAS!$F196/(INDEX(maxArea_perResidue!$B$2:$B$21,MATCH($B198,maxArea_perResidue!$A$2:$A$21,0)))&gt;0),areaSAS!$F196/(INDEX(maxArea_perResidue!$B$2:$B$21,MATCH($B198,maxArea_perResidue!$A$2:$A$21,0))),"")</f>
        <v/>
      </c>
      <c r="AD196" t="str">
        <f>IF(AND($B198=AD$1,areaSAS!$F196/(INDEX(maxArea_perResidue!$B$2:$B$21,MATCH($B198,maxArea_perResidue!$A$2:$A$21,0)))&gt;0),areaSAS!$F196/(INDEX(maxArea_perResidue!$B$2:$B$21,MATCH($B198,maxArea_perResidue!$A$2:$A$21,0))),"")</f>
        <v/>
      </c>
      <c r="AE196" s="5" t="str">
        <f>IF(AND($B198=AE$1,areaSAS!$F196/(INDEX(maxArea_perResidue!$B$2:$B$21,MATCH($B198,maxArea_perResidue!$A$2:$A$21,0)))&gt;0),areaSAS!$F196/(INDEX(maxArea_perResidue!$B$2:$B$21,MATCH($B198,maxArea_perResidue!$A$2:$A$21,0))),"")</f>
        <v/>
      </c>
    </row>
    <row r="197" spans="1:31" x14ac:dyDescent="0.3">
      <c r="A197">
        <v>196</v>
      </c>
      <c r="B197" t="s">
        <v>526</v>
      </c>
      <c r="C197" t="s">
        <v>193</v>
      </c>
      <c r="D197">
        <v>60.4937553656491</v>
      </c>
      <c r="F197" s="1">
        <f t="shared" si="12"/>
        <v>60.4937553656491</v>
      </c>
      <c r="H197" s="2">
        <f t="shared" si="13"/>
        <v>0.36891842794132729</v>
      </c>
      <c r="I197" s="2">
        <f t="shared" si="14"/>
        <v>1</v>
      </c>
      <c r="J197" s="2">
        <f t="shared" si="15"/>
        <v>13</v>
      </c>
      <c r="L197" t="str">
        <f>IF(AND($B199=L$1,areaSAS!$F197/(INDEX(maxArea_perResidue!$B$2:$B$21,MATCH($B199,maxArea_perResidue!$A$2:$A$21,0)))&gt;0),areaSAS!$F197/(INDEX(maxArea_perResidue!$B$2:$B$21,MATCH($B199,maxArea_perResidue!$A$2:$A$21,0))),"")</f>
        <v/>
      </c>
      <c r="M197" t="str">
        <f>IF(AND($B199=M$1,areaSAS!$F197/(INDEX(maxArea_perResidue!$B$2:$B$21,MATCH($B199,maxArea_perResidue!$A$2:$A$21,0)))&gt;0),areaSAS!$F197/(INDEX(maxArea_perResidue!$B$2:$B$21,MATCH($B199,maxArea_perResidue!$A$2:$A$21,0))),"")</f>
        <v/>
      </c>
      <c r="N197" t="str">
        <f>IF(AND($B199=N$1,areaSAS!$F197/(INDEX(maxArea_perResidue!$B$2:$B$21,MATCH($B199,maxArea_perResidue!$A$2:$A$21,0)))&gt;0),areaSAS!$F197/(INDEX(maxArea_perResidue!$B$2:$B$21,MATCH($B199,maxArea_perResidue!$A$2:$A$21,0))),"")</f>
        <v/>
      </c>
      <c r="O197" t="str">
        <f>IF(AND($B199=O$1,areaSAS!$F197/(INDEX(maxArea_perResidue!$B$2:$B$21,MATCH($B199,maxArea_perResidue!$A$2:$A$21,0)))&gt;0),areaSAS!$F197/(INDEX(maxArea_perResidue!$B$2:$B$21,MATCH($B199,maxArea_perResidue!$A$2:$A$21,0))),"")</f>
        <v/>
      </c>
      <c r="P197" t="str">
        <f>IF(AND($B199=P$1,areaSAS!$F197/(INDEX(maxArea_perResidue!$B$2:$B$21,MATCH($B199,maxArea_perResidue!$A$2:$A$21,0)))&gt;0),areaSAS!$F197/(INDEX(maxArea_perResidue!$B$2:$B$21,MATCH($B199,maxArea_perResidue!$A$2:$A$21,0))),"")</f>
        <v/>
      </c>
      <c r="Q197" t="str">
        <f>IF(AND($B199=Q$1,areaSAS!$F197/(INDEX(maxArea_perResidue!$B$2:$B$21,MATCH($B199,maxArea_perResidue!$A$2:$A$21,0)))&gt;0),areaSAS!$F197/(INDEX(maxArea_perResidue!$B$2:$B$21,MATCH($B199,maxArea_perResidue!$A$2:$A$21,0))),"")</f>
        <v/>
      </c>
      <c r="R197" t="str">
        <f>IF(AND($B199=R$1,areaSAS!$F197/(INDEX(maxArea_perResidue!$B$2:$B$21,MATCH($B199,maxArea_perResidue!$A$2:$A$21,0)))&gt;0),areaSAS!$F197/(INDEX(maxArea_perResidue!$B$2:$B$21,MATCH($B199,maxArea_perResidue!$A$2:$A$21,0))),"")</f>
        <v/>
      </c>
      <c r="S197" t="str">
        <f>IF(AND($B199=S$1,areaSAS!$F197/(INDEX(maxArea_perResidue!$B$2:$B$21,MATCH($B199,maxArea_perResidue!$A$2:$A$21,0)))&gt;0),areaSAS!$F197/(INDEX(maxArea_perResidue!$B$2:$B$21,MATCH($B199,maxArea_perResidue!$A$2:$A$21,0))),"")</f>
        <v/>
      </c>
      <c r="T197" t="str">
        <f>IF(AND($B199=T$1,areaSAS!$F197/(INDEX(maxArea_perResidue!$B$2:$B$21,MATCH($B199,maxArea_perResidue!$A$2:$A$21,0)))&gt;0),areaSAS!$F197/(INDEX(maxArea_perResidue!$B$2:$B$21,MATCH($B199,maxArea_perResidue!$A$2:$A$21,0))),"")</f>
        <v/>
      </c>
      <c r="U197" t="str">
        <f>IF(AND($B199=U$1,areaSAS!$F197/(INDEX(maxArea_perResidue!$B$2:$B$21,MATCH($B199,maxArea_perResidue!$A$2:$A$21,0)))&gt;0),areaSAS!$F197/(INDEX(maxArea_perResidue!$B$2:$B$21,MATCH($B199,maxArea_perResidue!$A$2:$A$21,0))),"")</f>
        <v/>
      </c>
      <c r="V197" t="str">
        <f>IF(AND($B199=V$1,areaSAS!$F197/(INDEX(maxArea_perResidue!$B$2:$B$21,MATCH($B199,maxArea_perResidue!$A$2:$A$21,0)))&gt;0),areaSAS!$F197/(INDEX(maxArea_perResidue!$B$2:$B$21,MATCH($B199,maxArea_perResidue!$A$2:$A$21,0))),"")</f>
        <v/>
      </c>
      <c r="W197" t="str">
        <f>IF(AND($B199=W$1,areaSAS!$F197/(INDEX(maxArea_perResidue!$B$2:$B$21,MATCH($B199,maxArea_perResidue!$A$2:$A$21,0)))&gt;0),areaSAS!$F197/(INDEX(maxArea_perResidue!$B$2:$B$21,MATCH($B199,maxArea_perResidue!$A$2:$A$21,0))),"")</f>
        <v/>
      </c>
      <c r="X197" t="str">
        <f>IF(AND($B199=X$1,areaSAS!$F197/(INDEX(maxArea_perResidue!$B$2:$B$21,MATCH($B199,maxArea_perResidue!$A$2:$A$21,0)))&gt;0),areaSAS!$F197/(INDEX(maxArea_perResidue!$B$2:$B$21,MATCH($B199,maxArea_perResidue!$A$2:$A$21,0))),"")</f>
        <v/>
      </c>
      <c r="Y197" t="str">
        <f>IF(AND($B199=Y$1,areaSAS!$F197/(INDEX(maxArea_perResidue!$B$2:$B$21,MATCH($B199,maxArea_perResidue!$A$2:$A$21,0)))&gt;0),areaSAS!$F197/(INDEX(maxArea_perResidue!$B$2:$B$21,MATCH($B199,maxArea_perResidue!$A$2:$A$21,0))),"")</f>
        <v/>
      </c>
      <c r="Z197" t="str">
        <f>IF(AND($B199=Z$1,areaSAS!$F197/(INDEX(maxArea_perResidue!$B$2:$B$21,MATCH($B199,maxArea_perResidue!$A$2:$A$21,0)))&gt;0),areaSAS!$F197/(INDEX(maxArea_perResidue!$B$2:$B$21,MATCH($B199,maxArea_perResidue!$A$2:$A$21,0))),"")</f>
        <v/>
      </c>
      <c r="AA197">
        <f>IF(AND($B199=AA$1,areaSAS!$F197/(INDEX(maxArea_perResidue!$B$2:$B$21,MATCH($B199,maxArea_perResidue!$A$2:$A$21,0)))&gt;0),areaSAS!$F197/(INDEX(maxArea_perResidue!$B$2:$B$21,MATCH($B199,maxArea_perResidue!$A$2:$A$21,0))),"")</f>
        <v>0.31672123228088533</v>
      </c>
      <c r="AB197" t="str">
        <f>IF(AND($B199=AB$1,areaSAS!$F197/(INDEX(maxArea_perResidue!$B$2:$B$21,MATCH($B199,maxArea_perResidue!$A$2:$A$21,0)))&gt;0),areaSAS!$F197/(INDEX(maxArea_perResidue!$B$2:$B$21,MATCH($B199,maxArea_perResidue!$A$2:$A$21,0))),"")</f>
        <v/>
      </c>
      <c r="AC197" t="str">
        <f>IF(AND($B199=AC$1,areaSAS!$F197/(INDEX(maxArea_perResidue!$B$2:$B$21,MATCH($B199,maxArea_perResidue!$A$2:$A$21,0)))&gt;0),areaSAS!$F197/(INDEX(maxArea_perResidue!$B$2:$B$21,MATCH($B199,maxArea_perResidue!$A$2:$A$21,0))),"")</f>
        <v/>
      </c>
      <c r="AD197" t="str">
        <f>IF(AND($B199=AD$1,areaSAS!$F197/(INDEX(maxArea_perResidue!$B$2:$B$21,MATCH($B199,maxArea_perResidue!$A$2:$A$21,0)))&gt;0),areaSAS!$F197/(INDEX(maxArea_perResidue!$B$2:$B$21,MATCH($B199,maxArea_perResidue!$A$2:$A$21,0))),"")</f>
        <v/>
      </c>
      <c r="AE197" s="5" t="str">
        <f>IF(AND($B199=AE$1,areaSAS!$F197/(INDEX(maxArea_perResidue!$B$2:$B$21,MATCH($B199,maxArea_perResidue!$A$2:$A$21,0)))&gt;0),areaSAS!$F197/(INDEX(maxArea_perResidue!$B$2:$B$21,MATCH($B199,maxArea_perResidue!$A$2:$A$21,0))),"")</f>
        <v/>
      </c>
    </row>
    <row r="198" spans="1:31" x14ac:dyDescent="0.3">
      <c r="A198">
        <v>197</v>
      </c>
      <c r="B198" t="s">
        <v>518</v>
      </c>
      <c r="C198" t="s">
        <v>194</v>
      </c>
      <c r="D198">
        <v>12.438969323877201</v>
      </c>
      <c r="F198" s="1">
        <f t="shared" si="12"/>
        <v>12.438969323877201</v>
      </c>
      <c r="H198" s="2">
        <f t="shared" si="13"/>
        <v>7.5858491185372481E-2</v>
      </c>
      <c r="I198" s="2">
        <f t="shared" si="14"/>
        <v>1</v>
      </c>
      <c r="J198" s="2">
        <f t="shared" si="15"/>
        <v>13</v>
      </c>
      <c r="L198" t="str">
        <f>IF(AND($B200=L$1,areaSAS!$F198/(INDEX(maxArea_perResidue!$B$2:$B$21,MATCH($B200,maxArea_perResidue!$A$2:$A$21,0)))&gt;0),areaSAS!$F198/(INDEX(maxArea_perResidue!$B$2:$B$21,MATCH($B200,maxArea_perResidue!$A$2:$A$21,0))),"")</f>
        <v/>
      </c>
      <c r="M198" t="str">
        <f>IF(AND($B200=M$1,areaSAS!$F198/(INDEX(maxArea_perResidue!$B$2:$B$21,MATCH($B200,maxArea_perResidue!$A$2:$A$21,0)))&gt;0),areaSAS!$F198/(INDEX(maxArea_perResidue!$B$2:$B$21,MATCH($B200,maxArea_perResidue!$A$2:$A$21,0))),"")</f>
        <v/>
      </c>
      <c r="N198" t="str">
        <f>IF(AND($B200=N$1,areaSAS!$F198/(INDEX(maxArea_perResidue!$B$2:$B$21,MATCH($B200,maxArea_perResidue!$A$2:$A$21,0)))&gt;0),areaSAS!$F198/(INDEX(maxArea_perResidue!$B$2:$B$21,MATCH($B200,maxArea_perResidue!$A$2:$A$21,0))),"")</f>
        <v/>
      </c>
      <c r="O198">
        <f>IF(AND($B200=O$1,areaSAS!$F198/(INDEX(maxArea_perResidue!$B$2:$B$21,MATCH($B200,maxArea_perResidue!$A$2:$A$21,0)))&gt;0),areaSAS!$F198/(INDEX(maxArea_perResidue!$B$2:$B$21,MATCH($B200,maxArea_perResidue!$A$2:$A$21,0))),"")</f>
        <v>6.6518552534102673E-2</v>
      </c>
      <c r="P198" t="str">
        <f>IF(AND($B200=P$1,areaSAS!$F198/(INDEX(maxArea_perResidue!$B$2:$B$21,MATCH($B200,maxArea_perResidue!$A$2:$A$21,0)))&gt;0),areaSAS!$F198/(INDEX(maxArea_perResidue!$B$2:$B$21,MATCH($B200,maxArea_perResidue!$A$2:$A$21,0))),"")</f>
        <v/>
      </c>
      <c r="Q198" t="str">
        <f>IF(AND($B200=Q$1,areaSAS!$F198/(INDEX(maxArea_perResidue!$B$2:$B$21,MATCH($B200,maxArea_perResidue!$A$2:$A$21,0)))&gt;0),areaSAS!$F198/(INDEX(maxArea_perResidue!$B$2:$B$21,MATCH($B200,maxArea_perResidue!$A$2:$A$21,0))),"")</f>
        <v/>
      </c>
      <c r="R198" t="str">
        <f>IF(AND($B200=R$1,areaSAS!$F198/(INDEX(maxArea_perResidue!$B$2:$B$21,MATCH($B200,maxArea_perResidue!$A$2:$A$21,0)))&gt;0),areaSAS!$F198/(INDEX(maxArea_perResidue!$B$2:$B$21,MATCH($B200,maxArea_perResidue!$A$2:$A$21,0))),"")</f>
        <v/>
      </c>
      <c r="S198" t="str">
        <f>IF(AND($B200=S$1,areaSAS!$F198/(INDEX(maxArea_perResidue!$B$2:$B$21,MATCH($B200,maxArea_perResidue!$A$2:$A$21,0)))&gt;0),areaSAS!$F198/(INDEX(maxArea_perResidue!$B$2:$B$21,MATCH($B200,maxArea_perResidue!$A$2:$A$21,0))),"")</f>
        <v/>
      </c>
      <c r="T198" t="str">
        <f>IF(AND($B200=T$1,areaSAS!$F198/(INDEX(maxArea_perResidue!$B$2:$B$21,MATCH($B200,maxArea_perResidue!$A$2:$A$21,0)))&gt;0),areaSAS!$F198/(INDEX(maxArea_perResidue!$B$2:$B$21,MATCH($B200,maxArea_perResidue!$A$2:$A$21,0))),"")</f>
        <v/>
      </c>
      <c r="U198" t="str">
        <f>IF(AND($B200=U$1,areaSAS!$F198/(INDEX(maxArea_perResidue!$B$2:$B$21,MATCH($B200,maxArea_perResidue!$A$2:$A$21,0)))&gt;0),areaSAS!$F198/(INDEX(maxArea_perResidue!$B$2:$B$21,MATCH($B200,maxArea_perResidue!$A$2:$A$21,0))),"")</f>
        <v/>
      </c>
      <c r="V198" t="str">
        <f>IF(AND($B200=V$1,areaSAS!$F198/(INDEX(maxArea_perResidue!$B$2:$B$21,MATCH($B200,maxArea_perResidue!$A$2:$A$21,0)))&gt;0),areaSAS!$F198/(INDEX(maxArea_perResidue!$B$2:$B$21,MATCH($B200,maxArea_perResidue!$A$2:$A$21,0))),"")</f>
        <v/>
      </c>
      <c r="W198" t="str">
        <f>IF(AND($B200=W$1,areaSAS!$F198/(INDEX(maxArea_perResidue!$B$2:$B$21,MATCH($B200,maxArea_perResidue!$A$2:$A$21,0)))&gt;0),areaSAS!$F198/(INDEX(maxArea_perResidue!$B$2:$B$21,MATCH($B200,maxArea_perResidue!$A$2:$A$21,0))),"")</f>
        <v/>
      </c>
      <c r="X198" t="str">
        <f>IF(AND($B200=X$1,areaSAS!$F198/(INDEX(maxArea_perResidue!$B$2:$B$21,MATCH($B200,maxArea_perResidue!$A$2:$A$21,0)))&gt;0),areaSAS!$F198/(INDEX(maxArea_perResidue!$B$2:$B$21,MATCH($B200,maxArea_perResidue!$A$2:$A$21,0))),"")</f>
        <v/>
      </c>
      <c r="Y198" t="str">
        <f>IF(AND($B200=Y$1,areaSAS!$F198/(INDEX(maxArea_perResidue!$B$2:$B$21,MATCH($B200,maxArea_perResidue!$A$2:$A$21,0)))&gt;0),areaSAS!$F198/(INDEX(maxArea_perResidue!$B$2:$B$21,MATCH($B200,maxArea_perResidue!$A$2:$A$21,0))),"")</f>
        <v/>
      </c>
      <c r="Z198" t="str">
        <f>IF(AND($B200=Z$1,areaSAS!$F198/(INDEX(maxArea_perResidue!$B$2:$B$21,MATCH($B200,maxArea_perResidue!$A$2:$A$21,0)))&gt;0),areaSAS!$F198/(INDEX(maxArea_perResidue!$B$2:$B$21,MATCH($B200,maxArea_perResidue!$A$2:$A$21,0))),"")</f>
        <v/>
      </c>
      <c r="AA198" t="str">
        <f>IF(AND($B200=AA$1,areaSAS!$F198/(INDEX(maxArea_perResidue!$B$2:$B$21,MATCH($B200,maxArea_perResidue!$A$2:$A$21,0)))&gt;0),areaSAS!$F198/(INDEX(maxArea_perResidue!$B$2:$B$21,MATCH($B200,maxArea_perResidue!$A$2:$A$21,0))),"")</f>
        <v/>
      </c>
      <c r="AB198" t="str">
        <f>IF(AND($B200=AB$1,areaSAS!$F198/(INDEX(maxArea_perResidue!$B$2:$B$21,MATCH($B200,maxArea_perResidue!$A$2:$A$21,0)))&gt;0),areaSAS!$F198/(INDEX(maxArea_perResidue!$B$2:$B$21,MATCH($B200,maxArea_perResidue!$A$2:$A$21,0))),"")</f>
        <v/>
      </c>
      <c r="AC198" t="str">
        <f>IF(AND($B200=AC$1,areaSAS!$F198/(INDEX(maxArea_perResidue!$B$2:$B$21,MATCH($B200,maxArea_perResidue!$A$2:$A$21,0)))&gt;0),areaSAS!$F198/(INDEX(maxArea_perResidue!$B$2:$B$21,MATCH($B200,maxArea_perResidue!$A$2:$A$21,0))),"")</f>
        <v/>
      </c>
      <c r="AD198" t="str">
        <f>IF(AND($B200=AD$1,areaSAS!$F198/(INDEX(maxArea_perResidue!$B$2:$B$21,MATCH($B200,maxArea_perResidue!$A$2:$A$21,0)))&gt;0),areaSAS!$F198/(INDEX(maxArea_perResidue!$B$2:$B$21,MATCH($B200,maxArea_perResidue!$A$2:$A$21,0))),"")</f>
        <v/>
      </c>
      <c r="AE198" s="5" t="str">
        <f>IF(AND($B200=AE$1,areaSAS!$F198/(INDEX(maxArea_perResidue!$B$2:$B$21,MATCH($B200,maxArea_perResidue!$A$2:$A$21,0)))&gt;0),areaSAS!$F198/(INDEX(maxArea_perResidue!$B$2:$B$21,MATCH($B200,maxArea_perResidue!$A$2:$A$21,0))),"")</f>
        <v/>
      </c>
    </row>
    <row r="199" spans="1:31" x14ac:dyDescent="0.3">
      <c r="A199">
        <v>198</v>
      </c>
      <c r="B199" t="s">
        <v>528</v>
      </c>
      <c r="C199" t="s">
        <v>195</v>
      </c>
      <c r="D199">
        <v>29.582690805196702</v>
      </c>
      <c r="F199" s="1">
        <f t="shared" si="12"/>
        <v>29.582690805196702</v>
      </c>
      <c r="H199" s="2">
        <f t="shared" si="13"/>
        <v>0.1804087003718193</v>
      </c>
      <c r="I199" s="2">
        <f t="shared" si="14"/>
        <v>1</v>
      </c>
      <c r="J199" s="2">
        <f t="shared" si="15"/>
        <v>13</v>
      </c>
      <c r="L199" t="str">
        <f>IF(AND($B201=L$1,areaSAS!$F199/(INDEX(maxArea_perResidue!$B$2:$B$21,MATCH($B201,maxArea_perResidue!$A$2:$A$21,0)))&gt;0),areaSAS!$F199/(INDEX(maxArea_perResidue!$B$2:$B$21,MATCH($B201,maxArea_perResidue!$A$2:$A$21,0))),"")</f>
        <v/>
      </c>
      <c r="M199" t="str">
        <f>IF(AND($B201=M$1,areaSAS!$F199/(INDEX(maxArea_perResidue!$B$2:$B$21,MATCH($B201,maxArea_perResidue!$A$2:$A$21,0)))&gt;0),areaSAS!$F199/(INDEX(maxArea_perResidue!$B$2:$B$21,MATCH($B201,maxArea_perResidue!$A$2:$A$21,0))),"")</f>
        <v/>
      </c>
      <c r="N199" t="str">
        <f>IF(AND($B201=N$1,areaSAS!$F199/(INDEX(maxArea_perResidue!$B$2:$B$21,MATCH($B201,maxArea_perResidue!$A$2:$A$21,0)))&gt;0),areaSAS!$F199/(INDEX(maxArea_perResidue!$B$2:$B$21,MATCH($B201,maxArea_perResidue!$A$2:$A$21,0))),"")</f>
        <v/>
      </c>
      <c r="O199" t="str">
        <f>IF(AND($B201=O$1,areaSAS!$F199/(INDEX(maxArea_perResidue!$B$2:$B$21,MATCH($B201,maxArea_perResidue!$A$2:$A$21,0)))&gt;0),areaSAS!$F199/(INDEX(maxArea_perResidue!$B$2:$B$21,MATCH($B201,maxArea_perResidue!$A$2:$A$21,0))),"")</f>
        <v/>
      </c>
      <c r="P199" t="str">
        <f>IF(AND($B201=P$1,areaSAS!$F199/(INDEX(maxArea_perResidue!$B$2:$B$21,MATCH($B201,maxArea_perResidue!$A$2:$A$21,0)))&gt;0),areaSAS!$F199/(INDEX(maxArea_perResidue!$B$2:$B$21,MATCH($B201,maxArea_perResidue!$A$2:$A$21,0))),"")</f>
        <v/>
      </c>
      <c r="Q199" t="str">
        <f>IF(AND($B201=Q$1,areaSAS!$F199/(INDEX(maxArea_perResidue!$B$2:$B$21,MATCH($B201,maxArea_perResidue!$A$2:$A$21,0)))&gt;0),areaSAS!$F199/(INDEX(maxArea_perResidue!$B$2:$B$21,MATCH($B201,maxArea_perResidue!$A$2:$A$21,0))),"")</f>
        <v/>
      </c>
      <c r="R199" t="str">
        <f>IF(AND($B201=R$1,areaSAS!$F199/(INDEX(maxArea_perResidue!$B$2:$B$21,MATCH($B201,maxArea_perResidue!$A$2:$A$21,0)))&gt;0),areaSAS!$F199/(INDEX(maxArea_perResidue!$B$2:$B$21,MATCH($B201,maxArea_perResidue!$A$2:$A$21,0))),"")</f>
        <v/>
      </c>
      <c r="S199" t="str">
        <f>IF(AND($B201=S$1,areaSAS!$F199/(INDEX(maxArea_perResidue!$B$2:$B$21,MATCH($B201,maxArea_perResidue!$A$2:$A$21,0)))&gt;0),areaSAS!$F199/(INDEX(maxArea_perResidue!$B$2:$B$21,MATCH($B201,maxArea_perResidue!$A$2:$A$21,0))),"")</f>
        <v/>
      </c>
      <c r="T199" t="str">
        <f>IF(AND($B201=T$1,areaSAS!$F199/(INDEX(maxArea_perResidue!$B$2:$B$21,MATCH($B201,maxArea_perResidue!$A$2:$A$21,0)))&gt;0),areaSAS!$F199/(INDEX(maxArea_perResidue!$B$2:$B$21,MATCH($B201,maxArea_perResidue!$A$2:$A$21,0))),"")</f>
        <v/>
      </c>
      <c r="U199" t="str">
        <f>IF(AND($B201=U$1,areaSAS!$F199/(INDEX(maxArea_perResidue!$B$2:$B$21,MATCH($B201,maxArea_perResidue!$A$2:$A$21,0)))&gt;0),areaSAS!$F199/(INDEX(maxArea_perResidue!$B$2:$B$21,MATCH($B201,maxArea_perResidue!$A$2:$A$21,0))),"")</f>
        <v/>
      </c>
      <c r="V199" t="str">
        <f>IF(AND($B201=V$1,areaSAS!$F199/(INDEX(maxArea_perResidue!$B$2:$B$21,MATCH($B201,maxArea_perResidue!$A$2:$A$21,0)))&gt;0),areaSAS!$F199/(INDEX(maxArea_perResidue!$B$2:$B$21,MATCH($B201,maxArea_perResidue!$A$2:$A$21,0))),"")</f>
        <v/>
      </c>
      <c r="W199" t="str">
        <f>IF(AND($B201=W$1,areaSAS!$F199/(INDEX(maxArea_perResidue!$B$2:$B$21,MATCH($B201,maxArea_perResidue!$A$2:$A$21,0)))&gt;0),areaSAS!$F199/(INDEX(maxArea_perResidue!$B$2:$B$21,MATCH($B201,maxArea_perResidue!$A$2:$A$21,0))),"")</f>
        <v/>
      </c>
      <c r="X199" t="str">
        <f>IF(AND($B201=X$1,areaSAS!$F199/(INDEX(maxArea_perResidue!$B$2:$B$21,MATCH($B201,maxArea_perResidue!$A$2:$A$21,0)))&gt;0),areaSAS!$F199/(INDEX(maxArea_perResidue!$B$2:$B$21,MATCH($B201,maxArea_perResidue!$A$2:$A$21,0))),"")</f>
        <v/>
      </c>
      <c r="Y199" t="str">
        <f>IF(AND($B201=Y$1,areaSAS!$F199/(INDEX(maxArea_perResidue!$B$2:$B$21,MATCH($B201,maxArea_perResidue!$A$2:$A$21,0)))&gt;0),areaSAS!$F199/(INDEX(maxArea_perResidue!$B$2:$B$21,MATCH($B201,maxArea_perResidue!$A$2:$A$21,0))),"")</f>
        <v/>
      </c>
      <c r="Z199" t="str">
        <f>IF(AND($B201=Z$1,areaSAS!$F199/(INDEX(maxArea_perResidue!$B$2:$B$21,MATCH($B201,maxArea_perResidue!$A$2:$A$21,0)))&gt;0),areaSAS!$F199/(INDEX(maxArea_perResidue!$B$2:$B$21,MATCH($B201,maxArea_perResidue!$A$2:$A$21,0))),"")</f>
        <v/>
      </c>
      <c r="AA199" t="str">
        <f>IF(AND($B201=AA$1,areaSAS!$F199/(INDEX(maxArea_perResidue!$B$2:$B$21,MATCH($B201,maxArea_perResidue!$A$2:$A$21,0)))&gt;0),areaSAS!$F199/(INDEX(maxArea_perResidue!$B$2:$B$21,MATCH($B201,maxArea_perResidue!$A$2:$A$21,0))),"")</f>
        <v/>
      </c>
      <c r="AB199" t="str">
        <f>IF(AND($B201=AB$1,areaSAS!$F199/(INDEX(maxArea_perResidue!$B$2:$B$21,MATCH($B201,maxArea_perResidue!$A$2:$A$21,0)))&gt;0),areaSAS!$F199/(INDEX(maxArea_perResidue!$B$2:$B$21,MATCH($B201,maxArea_perResidue!$A$2:$A$21,0))),"")</f>
        <v/>
      </c>
      <c r="AC199">
        <f>IF(AND($B201=AC$1,areaSAS!$F199/(INDEX(maxArea_perResidue!$B$2:$B$21,MATCH($B201,maxArea_perResidue!$A$2:$A$21,0)))&gt;0),areaSAS!$F199/(INDEX(maxArea_perResidue!$B$2:$B$21,MATCH($B201,maxArea_perResidue!$A$2:$A$21,0))),"")</f>
        <v>0.12974864388244167</v>
      </c>
      <c r="AD199" t="str">
        <f>IF(AND($B201=AD$1,areaSAS!$F199/(INDEX(maxArea_perResidue!$B$2:$B$21,MATCH($B201,maxArea_perResidue!$A$2:$A$21,0)))&gt;0),areaSAS!$F199/(INDEX(maxArea_perResidue!$B$2:$B$21,MATCH($B201,maxArea_perResidue!$A$2:$A$21,0))),"")</f>
        <v/>
      </c>
      <c r="AE199" s="5" t="str">
        <f>IF(AND($B201=AE$1,areaSAS!$F199/(INDEX(maxArea_perResidue!$B$2:$B$21,MATCH($B201,maxArea_perResidue!$A$2:$A$21,0)))&gt;0),areaSAS!$F199/(INDEX(maxArea_perResidue!$B$2:$B$21,MATCH($B201,maxArea_perResidue!$A$2:$A$21,0))),"")</f>
        <v/>
      </c>
    </row>
    <row r="200" spans="1:31" x14ac:dyDescent="0.3">
      <c r="A200">
        <v>199</v>
      </c>
      <c r="B200" t="s">
        <v>522</v>
      </c>
      <c r="C200" t="s">
        <v>196</v>
      </c>
      <c r="D200">
        <v>73.497539232252095</v>
      </c>
      <c r="F200" s="1">
        <f t="shared" si="12"/>
        <v>73.497539232252095</v>
      </c>
      <c r="H200" s="2">
        <f t="shared" si="13"/>
        <v>0.44822141504072133</v>
      </c>
      <c r="I200" s="2">
        <f t="shared" si="14"/>
        <v>1</v>
      </c>
      <c r="J200" s="2">
        <f t="shared" si="15"/>
        <v>13</v>
      </c>
      <c r="L200" t="str">
        <f>IF(AND($B202=L$1,areaSAS!$F200/(INDEX(maxArea_perResidue!$B$2:$B$21,MATCH($B202,maxArea_perResidue!$A$2:$A$21,0)))&gt;0),areaSAS!$F200/(INDEX(maxArea_perResidue!$B$2:$B$21,MATCH($B202,maxArea_perResidue!$A$2:$A$21,0))),"")</f>
        <v/>
      </c>
      <c r="M200" t="str">
        <f>IF(AND($B202=M$1,areaSAS!$F200/(INDEX(maxArea_perResidue!$B$2:$B$21,MATCH($B202,maxArea_perResidue!$A$2:$A$21,0)))&gt;0),areaSAS!$F200/(INDEX(maxArea_perResidue!$B$2:$B$21,MATCH($B202,maxArea_perResidue!$A$2:$A$21,0))),"")</f>
        <v/>
      </c>
      <c r="N200" t="str">
        <f>IF(AND($B202=N$1,areaSAS!$F200/(INDEX(maxArea_perResidue!$B$2:$B$21,MATCH($B202,maxArea_perResidue!$A$2:$A$21,0)))&gt;0),areaSAS!$F200/(INDEX(maxArea_perResidue!$B$2:$B$21,MATCH($B202,maxArea_perResidue!$A$2:$A$21,0))),"")</f>
        <v/>
      </c>
      <c r="O200" t="str">
        <f>IF(AND($B202=O$1,areaSAS!$F200/(INDEX(maxArea_perResidue!$B$2:$B$21,MATCH($B202,maxArea_perResidue!$A$2:$A$21,0)))&gt;0),areaSAS!$F200/(INDEX(maxArea_perResidue!$B$2:$B$21,MATCH($B202,maxArea_perResidue!$A$2:$A$21,0))),"")</f>
        <v/>
      </c>
      <c r="P200" t="str">
        <f>IF(AND($B202=P$1,areaSAS!$F200/(INDEX(maxArea_perResidue!$B$2:$B$21,MATCH($B202,maxArea_perResidue!$A$2:$A$21,0)))&gt;0),areaSAS!$F200/(INDEX(maxArea_perResidue!$B$2:$B$21,MATCH($B202,maxArea_perResidue!$A$2:$A$21,0))),"")</f>
        <v/>
      </c>
      <c r="Q200" t="str">
        <f>IF(AND($B202=Q$1,areaSAS!$F200/(INDEX(maxArea_perResidue!$B$2:$B$21,MATCH($B202,maxArea_perResidue!$A$2:$A$21,0)))&gt;0),areaSAS!$F200/(INDEX(maxArea_perResidue!$B$2:$B$21,MATCH($B202,maxArea_perResidue!$A$2:$A$21,0))),"")</f>
        <v/>
      </c>
      <c r="R200" t="str">
        <f>IF(AND($B202=R$1,areaSAS!$F200/(INDEX(maxArea_perResidue!$B$2:$B$21,MATCH($B202,maxArea_perResidue!$A$2:$A$21,0)))&gt;0),areaSAS!$F200/(INDEX(maxArea_perResidue!$B$2:$B$21,MATCH($B202,maxArea_perResidue!$A$2:$A$21,0))),"")</f>
        <v/>
      </c>
      <c r="S200" t="str">
        <f>IF(AND($B202=S$1,areaSAS!$F200/(INDEX(maxArea_perResidue!$B$2:$B$21,MATCH($B202,maxArea_perResidue!$A$2:$A$21,0)))&gt;0),areaSAS!$F200/(INDEX(maxArea_perResidue!$B$2:$B$21,MATCH($B202,maxArea_perResidue!$A$2:$A$21,0))),"")</f>
        <v/>
      </c>
      <c r="T200" t="str">
        <f>IF(AND($B202=T$1,areaSAS!$F200/(INDEX(maxArea_perResidue!$B$2:$B$21,MATCH($B202,maxArea_perResidue!$A$2:$A$21,0)))&gt;0),areaSAS!$F200/(INDEX(maxArea_perResidue!$B$2:$B$21,MATCH($B202,maxArea_perResidue!$A$2:$A$21,0))),"")</f>
        <v/>
      </c>
      <c r="U200">
        <f>IF(AND($B202=U$1,areaSAS!$F200/(INDEX(maxArea_perResidue!$B$2:$B$21,MATCH($B202,maxArea_perResidue!$A$2:$A$21,0)))&gt;0),areaSAS!$F200/(INDEX(maxArea_perResidue!$B$2:$B$21,MATCH($B202,maxArea_perResidue!$A$2:$A$21,0))),"")</f>
        <v>0.51396880581994475</v>
      </c>
      <c r="V200" t="str">
        <f>IF(AND($B202=V$1,areaSAS!$F200/(INDEX(maxArea_perResidue!$B$2:$B$21,MATCH($B202,maxArea_perResidue!$A$2:$A$21,0)))&gt;0),areaSAS!$F200/(INDEX(maxArea_perResidue!$B$2:$B$21,MATCH($B202,maxArea_perResidue!$A$2:$A$21,0))),"")</f>
        <v/>
      </c>
      <c r="W200" t="str">
        <f>IF(AND($B202=W$1,areaSAS!$F200/(INDEX(maxArea_perResidue!$B$2:$B$21,MATCH($B202,maxArea_perResidue!$A$2:$A$21,0)))&gt;0),areaSAS!$F200/(INDEX(maxArea_perResidue!$B$2:$B$21,MATCH($B202,maxArea_perResidue!$A$2:$A$21,0))),"")</f>
        <v/>
      </c>
      <c r="X200" t="str">
        <f>IF(AND($B202=X$1,areaSAS!$F200/(INDEX(maxArea_perResidue!$B$2:$B$21,MATCH($B202,maxArea_perResidue!$A$2:$A$21,0)))&gt;0),areaSAS!$F200/(INDEX(maxArea_perResidue!$B$2:$B$21,MATCH($B202,maxArea_perResidue!$A$2:$A$21,0))),"")</f>
        <v/>
      </c>
      <c r="Y200" t="str">
        <f>IF(AND($B202=Y$1,areaSAS!$F200/(INDEX(maxArea_perResidue!$B$2:$B$21,MATCH($B202,maxArea_perResidue!$A$2:$A$21,0)))&gt;0),areaSAS!$F200/(INDEX(maxArea_perResidue!$B$2:$B$21,MATCH($B202,maxArea_perResidue!$A$2:$A$21,0))),"")</f>
        <v/>
      </c>
      <c r="Z200" t="str">
        <f>IF(AND($B202=Z$1,areaSAS!$F200/(INDEX(maxArea_perResidue!$B$2:$B$21,MATCH($B202,maxArea_perResidue!$A$2:$A$21,0)))&gt;0),areaSAS!$F200/(INDEX(maxArea_perResidue!$B$2:$B$21,MATCH($B202,maxArea_perResidue!$A$2:$A$21,0))),"")</f>
        <v/>
      </c>
      <c r="AA200" t="str">
        <f>IF(AND($B202=AA$1,areaSAS!$F200/(INDEX(maxArea_perResidue!$B$2:$B$21,MATCH($B202,maxArea_perResidue!$A$2:$A$21,0)))&gt;0),areaSAS!$F200/(INDEX(maxArea_perResidue!$B$2:$B$21,MATCH($B202,maxArea_perResidue!$A$2:$A$21,0))),"")</f>
        <v/>
      </c>
      <c r="AB200" t="str">
        <f>IF(AND($B202=AB$1,areaSAS!$F200/(INDEX(maxArea_perResidue!$B$2:$B$21,MATCH($B202,maxArea_perResidue!$A$2:$A$21,0)))&gt;0),areaSAS!$F200/(INDEX(maxArea_perResidue!$B$2:$B$21,MATCH($B202,maxArea_perResidue!$A$2:$A$21,0))),"")</f>
        <v/>
      </c>
      <c r="AC200" t="str">
        <f>IF(AND($B202=AC$1,areaSAS!$F200/(INDEX(maxArea_perResidue!$B$2:$B$21,MATCH($B202,maxArea_perResidue!$A$2:$A$21,0)))&gt;0),areaSAS!$F200/(INDEX(maxArea_perResidue!$B$2:$B$21,MATCH($B202,maxArea_perResidue!$A$2:$A$21,0))),"")</f>
        <v/>
      </c>
      <c r="AD200" t="str">
        <f>IF(AND($B202=AD$1,areaSAS!$F200/(INDEX(maxArea_perResidue!$B$2:$B$21,MATCH($B202,maxArea_perResidue!$A$2:$A$21,0)))&gt;0),areaSAS!$F200/(INDEX(maxArea_perResidue!$B$2:$B$21,MATCH($B202,maxArea_perResidue!$A$2:$A$21,0))),"")</f>
        <v/>
      </c>
      <c r="AE200" s="5" t="str">
        <f>IF(AND($B202=AE$1,areaSAS!$F200/(INDEX(maxArea_perResidue!$B$2:$B$21,MATCH($B202,maxArea_perResidue!$A$2:$A$21,0)))&gt;0),areaSAS!$F200/(INDEX(maxArea_perResidue!$B$2:$B$21,MATCH($B202,maxArea_perResidue!$A$2:$A$21,0))),"")</f>
        <v/>
      </c>
    </row>
    <row r="201" spans="1:31" x14ac:dyDescent="0.3">
      <c r="A201">
        <v>200</v>
      </c>
      <c r="B201" t="s">
        <v>523</v>
      </c>
      <c r="C201" t="s">
        <v>197</v>
      </c>
      <c r="D201">
        <v>32.490436322987001</v>
      </c>
      <c r="F201" s="1">
        <f t="shared" si="12"/>
        <v>32.490436322987001</v>
      </c>
      <c r="H201" s="2">
        <f t="shared" si="13"/>
        <v>0.19814145474940212</v>
      </c>
      <c r="I201" s="2">
        <f t="shared" si="14"/>
        <v>1</v>
      </c>
      <c r="J201" s="2">
        <f t="shared" si="15"/>
        <v>13</v>
      </c>
      <c r="L201" t="str">
        <f>IF(AND($B203=L$1,areaSAS!$F201/(INDEX(maxArea_perResidue!$B$2:$B$21,MATCH($B203,maxArea_perResidue!$A$2:$A$21,0)))&gt;0),areaSAS!$F201/(INDEX(maxArea_perResidue!$B$2:$B$21,MATCH($B203,maxArea_perResidue!$A$2:$A$21,0))),"")</f>
        <v/>
      </c>
      <c r="M201" t="str">
        <f>IF(AND($B203=M$1,areaSAS!$F201/(INDEX(maxArea_perResidue!$B$2:$B$21,MATCH($B203,maxArea_perResidue!$A$2:$A$21,0)))&gt;0),areaSAS!$F201/(INDEX(maxArea_perResidue!$B$2:$B$21,MATCH($B203,maxArea_perResidue!$A$2:$A$21,0))),"")</f>
        <v/>
      </c>
      <c r="N201" t="str">
        <f>IF(AND($B203=N$1,areaSAS!$F201/(INDEX(maxArea_perResidue!$B$2:$B$21,MATCH($B203,maxArea_perResidue!$A$2:$A$21,0)))&gt;0),areaSAS!$F201/(INDEX(maxArea_perResidue!$B$2:$B$21,MATCH($B203,maxArea_perResidue!$A$2:$A$21,0))),"")</f>
        <v/>
      </c>
      <c r="O201">
        <f>IF(AND($B203=O$1,areaSAS!$F201/(INDEX(maxArea_perResidue!$B$2:$B$21,MATCH($B203,maxArea_perResidue!$A$2:$A$21,0)))&gt;0),areaSAS!$F201/(INDEX(maxArea_perResidue!$B$2:$B$21,MATCH($B203,maxArea_perResidue!$A$2:$A$21,0))),"")</f>
        <v>0.17374564878602675</v>
      </c>
      <c r="P201" t="str">
        <f>IF(AND($B203=P$1,areaSAS!$F201/(INDEX(maxArea_perResidue!$B$2:$B$21,MATCH($B203,maxArea_perResidue!$A$2:$A$21,0)))&gt;0),areaSAS!$F201/(INDEX(maxArea_perResidue!$B$2:$B$21,MATCH($B203,maxArea_perResidue!$A$2:$A$21,0))),"")</f>
        <v/>
      </c>
      <c r="Q201" t="str">
        <f>IF(AND($B203=Q$1,areaSAS!$F201/(INDEX(maxArea_perResidue!$B$2:$B$21,MATCH($B203,maxArea_perResidue!$A$2:$A$21,0)))&gt;0),areaSAS!$F201/(INDEX(maxArea_perResidue!$B$2:$B$21,MATCH($B203,maxArea_perResidue!$A$2:$A$21,0))),"")</f>
        <v/>
      </c>
      <c r="R201" t="str">
        <f>IF(AND($B203=R$1,areaSAS!$F201/(INDEX(maxArea_perResidue!$B$2:$B$21,MATCH($B203,maxArea_perResidue!$A$2:$A$21,0)))&gt;0),areaSAS!$F201/(INDEX(maxArea_perResidue!$B$2:$B$21,MATCH($B203,maxArea_perResidue!$A$2:$A$21,0))),"")</f>
        <v/>
      </c>
      <c r="S201" t="str">
        <f>IF(AND($B203=S$1,areaSAS!$F201/(INDEX(maxArea_perResidue!$B$2:$B$21,MATCH($B203,maxArea_perResidue!$A$2:$A$21,0)))&gt;0),areaSAS!$F201/(INDEX(maxArea_perResidue!$B$2:$B$21,MATCH($B203,maxArea_perResidue!$A$2:$A$21,0))),"")</f>
        <v/>
      </c>
      <c r="T201" t="str">
        <f>IF(AND($B203=T$1,areaSAS!$F201/(INDEX(maxArea_perResidue!$B$2:$B$21,MATCH($B203,maxArea_perResidue!$A$2:$A$21,0)))&gt;0),areaSAS!$F201/(INDEX(maxArea_perResidue!$B$2:$B$21,MATCH($B203,maxArea_perResidue!$A$2:$A$21,0))),"")</f>
        <v/>
      </c>
      <c r="U201" t="str">
        <f>IF(AND($B203=U$1,areaSAS!$F201/(INDEX(maxArea_perResidue!$B$2:$B$21,MATCH($B203,maxArea_perResidue!$A$2:$A$21,0)))&gt;0),areaSAS!$F201/(INDEX(maxArea_perResidue!$B$2:$B$21,MATCH($B203,maxArea_perResidue!$A$2:$A$21,0))),"")</f>
        <v/>
      </c>
      <c r="V201" t="str">
        <f>IF(AND($B203=V$1,areaSAS!$F201/(INDEX(maxArea_perResidue!$B$2:$B$21,MATCH($B203,maxArea_perResidue!$A$2:$A$21,0)))&gt;0),areaSAS!$F201/(INDEX(maxArea_perResidue!$B$2:$B$21,MATCH($B203,maxArea_perResidue!$A$2:$A$21,0))),"")</f>
        <v/>
      </c>
      <c r="W201" t="str">
        <f>IF(AND($B203=W$1,areaSAS!$F201/(INDEX(maxArea_perResidue!$B$2:$B$21,MATCH($B203,maxArea_perResidue!$A$2:$A$21,0)))&gt;0),areaSAS!$F201/(INDEX(maxArea_perResidue!$B$2:$B$21,MATCH($B203,maxArea_perResidue!$A$2:$A$21,0))),"")</f>
        <v/>
      </c>
      <c r="X201" t="str">
        <f>IF(AND($B203=X$1,areaSAS!$F201/(INDEX(maxArea_perResidue!$B$2:$B$21,MATCH($B203,maxArea_perResidue!$A$2:$A$21,0)))&gt;0),areaSAS!$F201/(INDEX(maxArea_perResidue!$B$2:$B$21,MATCH($B203,maxArea_perResidue!$A$2:$A$21,0))),"")</f>
        <v/>
      </c>
      <c r="Y201" t="str">
        <f>IF(AND($B203=Y$1,areaSAS!$F201/(INDEX(maxArea_perResidue!$B$2:$B$21,MATCH($B203,maxArea_perResidue!$A$2:$A$21,0)))&gt;0),areaSAS!$F201/(INDEX(maxArea_perResidue!$B$2:$B$21,MATCH($B203,maxArea_perResidue!$A$2:$A$21,0))),"")</f>
        <v/>
      </c>
      <c r="Z201" t="str">
        <f>IF(AND($B203=Z$1,areaSAS!$F201/(INDEX(maxArea_perResidue!$B$2:$B$21,MATCH($B203,maxArea_perResidue!$A$2:$A$21,0)))&gt;0),areaSAS!$F201/(INDEX(maxArea_perResidue!$B$2:$B$21,MATCH($B203,maxArea_perResidue!$A$2:$A$21,0))),"")</f>
        <v/>
      </c>
      <c r="AA201" t="str">
        <f>IF(AND($B203=AA$1,areaSAS!$F201/(INDEX(maxArea_perResidue!$B$2:$B$21,MATCH($B203,maxArea_perResidue!$A$2:$A$21,0)))&gt;0),areaSAS!$F201/(INDEX(maxArea_perResidue!$B$2:$B$21,MATCH($B203,maxArea_perResidue!$A$2:$A$21,0))),"")</f>
        <v/>
      </c>
      <c r="AB201" t="str">
        <f>IF(AND($B203=AB$1,areaSAS!$F201/(INDEX(maxArea_perResidue!$B$2:$B$21,MATCH($B203,maxArea_perResidue!$A$2:$A$21,0)))&gt;0),areaSAS!$F201/(INDEX(maxArea_perResidue!$B$2:$B$21,MATCH($B203,maxArea_perResidue!$A$2:$A$21,0))),"")</f>
        <v/>
      </c>
      <c r="AC201" t="str">
        <f>IF(AND($B203=AC$1,areaSAS!$F201/(INDEX(maxArea_perResidue!$B$2:$B$21,MATCH($B203,maxArea_perResidue!$A$2:$A$21,0)))&gt;0),areaSAS!$F201/(INDEX(maxArea_perResidue!$B$2:$B$21,MATCH($B203,maxArea_perResidue!$A$2:$A$21,0))),"")</f>
        <v/>
      </c>
      <c r="AD201" t="str">
        <f>IF(AND($B203=AD$1,areaSAS!$F201/(INDEX(maxArea_perResidue!$B$2:$B$21,MATCH($B203,maxArea_perResidue!$A$2:$A$21,0)))&gt;0),areaSAS!$F201/(INDEX(maxArea_perResidue!$B$2:$B$21,MATCH($B203,maxArea_perResidue!$A$2:$A$21,0))),"")</f>
        <v/>
      </c>
      <c r="AE201" s="5" t="str">
        <f>IF(AND($B203=AE$1,areaSAS!$F201/(INDEX(maxArea_perResidue!$B$2:$B$21,MATCH($B203,maxArea_perResidue!$A$2:$A$21,0)))&gt;0),areaSAS!$F201/(INDEX(maxArea_perResidue!$B$2:$B$21,MATCH($B203,maxArea_perResidue!$A$2:$A$21,0))),"")</f>
        <v/>
      </c>
    </row>
    <row r="202" spans="1:31" x14ac:dyDescent="0.3">
      <c r="A202">
        <v>201</v>
      </c>
      <c r="B202" t="s">
        <v>520</v>
      </c>
      <c r="C202" t="s">
        <v>198</v>
      </c>
      <c r="D202">
        <v>78.863965693060806</v>
      </c>
      <c r="F202" s="1">
        <f t="shared" si="12"/>
        <v>78.863965693060806</v>
      </c>
      <c r="H202" s="2">
        <f t="shared" si="13"/>
        <v>0.48094832382027591</v>
      </c>
      <c r="I202" s="2">
        <f t="shared" si="14"/>
        <v>1</v>
      </c>
      <c r="J202" s="2">
        <f t="shared" si="15"/>
        <v>12</v>
      </c>
      <c r="L202" t="str">
        <f>IF(AND($B204=L$1,areaSAS!$F202/(INDEX(maxArea_perResidue!$B$2:$B$21,MATCH($B204,maxArea_perResidue!$A$2:$A$21,0)))&gt;0),areaSAS!$F202/(INDEX(maxArea_perResidue!$B$2:$B$21,MATCH($B204,maxArea_perResidue!$A$2:$A$21,0))),"")</f>
        <v/>
      </c>
      <c r="M202" t="str">
        <f>IF(AND($B204=M$1,areaSAS!$F202/(INDEX(maxArea_perResidue!$B$2:$B$21,MATCH($B204,maxArea_perResidue!$A$2:$A$21,0)))&gt;0),areaSAS!$F202/(INDEX(maxArea_perResidue!$B$2:$B$21,MATCH($B204,maxArea_perResidue!$A$2:$A$21,0))),"")</f>
        <v/>
      </c>
      <c r="N202" t="str">
        <f>IF(AND($B204=N$1,areaSAS!$F202/(INDEX(maxArea_perResidue!$B$2:$B$21,MATCH($B204,maxArea_perResidue!$A$2:$A$21,0)))&gt;0),areaSAS!$F202/(INDEX(maxArea_perResidue!$B$2:$B$21,MATCH($B204,maxArea_perResidue!$A$2:$A$21,0))),"")</f>
        <v/>
      </c>
      <c r="O202" t="str">
        <f>IF(AND($B204=O$1,areaSAS!$F202/(INDEX(maxArea_perResidue!$B$2:$B$21,MATCH($B204,maxArea_perResidue!$A$2:$A$21,0)))&gt;0),areaSAS!$F202/(INDEX(maxArea_perResidue!$B$2:$B$21,MATCH($B204,maxArea_perResidue!$A$2:$A$21,0))),"")</f>
        <v/>
      </c>
      <c r="P202" t="str">
        <f>IF(AND($B204=P$1,areaSAS!$F202/(INDEX(maxArea_perResidue!$B$2:$B$21,MATCH($B204,maxArea_perResidue!$A$2:$A$21,0)))&gt;0),areaSAS!$F202/(INDEX(maxArea_perResidue!$B$2:$B$21,MATCH($B204,maxArea_perResidue!$A$2:$A$21,0))),"")</f>
        <v/>
      </c>
      <c r="Q202" t="str">
        <f>IF(AND($B204=Q$1,areaSAS!$F202/(INDEX(maxArea_perResidue!$B$2:$B$21,MATCH($B204,maxArea_perResidue!$A$2:$A$21,0)))&gt;0),areaSAS!$F202/(INDEX(maxArea_perResidue!$B$2:$B$21,MATCH($B204,maxArea_perResidue!$A$2:$A$21,0))),"")</f>
        <v/>
      </c>
      <c r="R202" t="str">
        <f>IF(AND($B204=R$1,areaSAS!$F202/(INDEX(maxArea_perResidue!$B$2:$B$21,MATCH($B204,maxArea_perResidue!$A$2:$A$21,0)))&gt;0),areaSAS!$F202/(INDEX(maxArea_perResidue!$B$2:$B$21,MATCH($B204,maxArea_perResidue!$A$2:$A$21,0))),"")</f>
        <v/>
      </c>
      <c r="S202" t="str">
        <f>IF(AND($B204=S$1,areaSAS!$F202/(INDEX(maxArea_perResidue!$B$2:$B$21,MATCH($B204,maxArea_perResidue!$A$2:$A$21,0)))&gt;0),areaSAS!$F202/(INDEX(maxArea_perResidue!$B$2:$B$21,MATCH($B204,maxArea_perResidue!$A$2:$A$21,0))),"")</f>
        <v/>
      </c>
      <c r="T202" t="str">
        <f>IF(AND($B204=T$1,areaSAS!$F202/(INDEX(maxArea_perResidue!$B$2:$B$21,MATCH($B204,maxArea_perResidue!$A$2:$A$21,0)))&gt;0),areaSAS!$F202/(INDEX(maxArea_perResidue!$B$2:$B$21,MATCH($B204,maxArea_perResidue!$A$2:$A$21,0))),"")</f>
        <v/>
      </c>
      <c r="U202" t="str">
        <f>IF(AND($B204=U$1,areaSAS!$F202/(INDEX(maxArea_perResidue!$B$2:$B$21,MATCH($B204,maxArea_perResidue!$A$2:$A$21,0)))&gt;0),areaSAS!$F202/(INDEX(maxArea_perResidue!$B$2:$B$21,MATCH($B204,maxArea_perResidue!$A$2:$A$21,0))),"")</f>
        <v/>
      </c>
      <c r="V202" t="str">
        <f>IF(AND($B204=V$1,areaSAS!$F202/(INDEX(maxArea_perResidue!$B$2:$B$21,MATCH($B204,maxArea_perResidue!$A$2:$A$21,0)))&gt;0),areaSAS!$F202/(INDEX(maxArea_perResidue!$B$2:$B$21,MATCH($B204,maxArea_perResidue!$A$2:$A$21,0))),"")</f>
        <v/>
      </c>
      <c r="W202" t="str">
        <f>IF(AND($B204=W$1,areaSAS!$F202/(INDEX(maxArea_perResidue!$B$2:$B$21,MATCH($B204,maxArea_perResidue!$A$2:$A$21,0)))&gt;0),areaSAS!$F202/(INDEX(maxArea_perResidue!$B$2:$B$21,MATCH($B204,maxArea_perResidue!$A$2:$A$21,0))),"")</f>
        <v/>
      </c>
      <c r="X202" t="str">
        <f>IF(AND($B204=X$1,areaSAS!$F202/(INDEX(maxArea_perResidue!$B$2:$B$21,MATCH($B204,maxArea_perResidue!$A$2:$A$21,0)))&gt;0),areaSAS!$F202/(INDEX(maxArea_perResidue!$B$2:$B$21,MATCH($B204,maxArea_perResidue!$A$2:$A$21,0))),"")</f>
        <v/>
      </c>
      <c r="Y202" t="str">
        <f>IF(AND($B204=Y$1,areaSAS!$F202/(INDEX(maxArea_perResidue!$B$2:$B$21,MATCH($B204,maxArea_perResidue!$A$2:$A$21,0)))&gt;0),areaSAS!$F202/(INDEX(maxArea_perResidue!$B$2:$B$21,MATCH($B204,maxArea_perResidue!$A$2:$A$21,0))),"")</f>
        <v/>
      </c>
      <c r="Z202" t="str">
        <f>IF(AND($B204=Z$1,areaSAS!$F202/(INDEX(maxArea_perResidue!$B$2:$B$21,MATCH($B204,maxArea_perResidue!$A$2:$A$21,0)))&gt;0),areaSAS!$F202/(INDEX(maxArea_perResidue!$B$2:$B$21,MATCH($B204,maxArea_perResidue!$A$2:$A$21,0))),"")</f>
        <v/>
      </c>
      <c r="AA202">
        <f>IF(AND($B204=AA$1,areaSAS!$F202/(INDEX(maxArea_perResidue!$B$2:$B$21,MATCH($B204,maxArea_perResidue!$A$2:$A$21,0)))&gt;0),areaSAS!$F202/(INDEX(maxArea_perResidue!$B$2:$B$21,MATCH($B204,maxArea_perResidue!$A$2:$A$21,0))),"")</f>
        <v>0.41290034394272673</v>
      </c>
      <c r="AB202" t="str">
        <f>IF(AND($B204=AB$1,areaSAS!$F202/(INDEX(maxArea_perResidue!$B$2:$B$21,MATCH($B204,maxArea_perResidue!$A$2:$A$21,0)))&gt;0),areaSAS!$F202/(INDEX(maxArea_perResidue!$B$2:$B$21,MATCH($B204,maxArea_perResidue!$A$2:$A$21,0))),"")</f>
        <v/>
      </c>
      <c r="AC202" t="str">
        <f>IF(AND($B204=AC$1,areaSAS!$F202/(INDEX(maxArea_perResidue!$B$2:$B$21,MATCH($B204,maxArea_perResidue!$A$2:$A$21,0)))&gt;0),areaSAS!$F202/(INDEX(maxArea_perResidue!$B$2:$B$21,MATCH($B204,maxArea_perResidue!$A$2:$A$21,0))),"")</f>
        <v/>
      </c>
      <c r="AD202" t="str">
        <f>IF(AND($B204=AD$1,areaSAS!$F202/(INDEX(maxArea_perResidue!$B$2:$B$21,MATCH($B204,maxArea_perResidue!$A$2:$A$21,0)))&gt;0),areaSAS!$F202/(INDEX(maxArea_perResidue!$B$2:$B$21,MATCH($B204,maxArea_perResidue!$A$2:$A$21,0))),"")</f>
        <v/>
      </c>
      <c r="AE202" s="5" t="str">
        <f>IF(AND($B204=AE$1,areaSAS!$F202/(INDEX(maxArea_perResidue!$B$2:$B$21,MATCH($B204,maxArea_perResidue!$A$2:$A$21,0)))&gt;0),areaSAS!$F202/(INDEX(maxArea_perResidue!$B$2:$B$21,MATCH($B204,maxArea_perResidue!$A$2:$A$21,0))),"")</f>
        <v/>
      </c>
    </row>
    <row r="203" spans="1:31" x14ac:dyDescent="0.3">
      <c r="A203">
        <v>202</v>
      </c>
      <c r="B203" t="s">
        <v>522</v>
      </c>
      <c r="C203" t="s">
        <v>199</v>
      </c>
      <c r="D203">
        <v>54.652336165308903</v>
      </c>
      <c r="F203" s="1">
        <f t="shared" si="12"/>
        <v>54.652336165308903</v>
      </c>
      <c r="H203" s="2">
        <f t="shared" si="13"/>
        <v>0.33329479744740204</v>
      </c>
      <c r="I203" s="2">
        <f t="shared" si="14"/>
        <v>1</v>
      </c>
      <c r="J203" s="2">
        <f t="shared" si="15"/>
        <v>12</v>
      </c>
      <c r="L203" t="str">
        <f>IF(AND($B205=L$1,areaSAS!$F203/(INDEX(maxArea_perResidue!$B$2:$B$21,MATCH($B205,maxArea_perResidue!$A$2:$A$21,0)))&gt;0),areaSAS!$F203/(INDEX(maxArea_perResidue!$B$2:$B$21,MATCH($B205,maxArea_perResidue!$A$2:$A$21,0))),"")</f>
        <v/>
      </c>
      <c r="M203" t="str">
        <f>IF(AND($B205=M$1,areaSAS!$F203/(INDEX(maxArea_perResidue!$B$2:$B$21,MATCH($B205,maxArea_perResidue!$A$2:$A$21,0)))&gt;0),areaSAS!$F203/(INDEX(maxArea_perResidue!$B$2:$B$21,MATCH($B205,maxArea_perResidue!$A$2:$A$21,0))),"")</f>
        <v/>
      </c>
      <c r="N203" t="str">
        <f>IF(AND($B205=N$1,areaSAS!$F203/(INDEX(maxArea_perResidue!$B$2:$B$21,MATCH($B205,maxArea_perResidue!$A$2:$A$21,0)))&gt;0),areaSAS!$F203/(INDEX(maxArea_perResidue!$B$2:$B$21,MATCH($B205,maxArea_perResidue!$A$2:$A$21,0))),"")</f>
        <v/>
      </c>
      <c r="O203" t="str">
        <f>IF(AND($B205=O$1,areaSAS!$F203/(INDEX(maxArea_perResidue!$B$2:$B$21,MATCH($B205,maxArea_perResidue!$A$2:$A$21,0)))&gt;0),areaSAS!$F203/(INDEX(maxArea_perResidue!$B$2:$B$21,MATCH($B205,maxArea_perResidue!$A$2:$A$21,0))),"")</f>
        <v/>
      </c>
      <c r="P203" t="str">
        <f>IF(AND($B205=P$1,areaSAS!$F203/(INDEX(maxArea_perResidue!$B$2:$B$21,MATCH($B205,maxArea_perResidue!$A$2:$A$21,0)))&gt;0),areaSAS!$F203/(INDEX(maxArea_perResidue!$B$2:$B$21,MATCH($B205,maxArea_perResidue!$A$2:$A$21,0))),"")</f>
        <v/>
      </c>
      <c r="Q203" t="str">
        <f>IF(AND($B205=Q$1,areaSAS!$F203/(INDEX(maxArea_perResidue!$B$2:$B$21,MATCH($B205,maxArea_perResidue!$A$2:$A$21,0)))&gt;0),areaSAS!$F203/(INDEX(maxArea_perResidue!$B$2:$B$21,MATCH($B205,maxArea_perResidue!$A$2:$A$21,0))),"")</f>
        <v/>
      </c>
      <c r="R203" t="str">
        <f>IF(AND($B205=R$1,areaSAS!$F203/(INDEX(maxArea_perResidue!$B$2:$B$21,MATCH($B205,maxArea_perResidue!$A$2:$A$21,0)))&gt;0),areaSAS!$F203/(INDEX(maxArea_perResidue!$B$2:$B$21,MATCH($B205,maxArea_perResidue!$A$2:$A$21,0))),"")</f>
        <v/>
      </c>
      <c r="S203" t="str">
        <f>IF(AND($B205=S$1,areaSAS!$F203/(INDEX(maxArea_perResidue!$B$2:$B$21,MATCH($B205,maxArea_perResidue!$A$2:$A$21,0)))&gt;0),areaSAS!$F203/(INDEX(maxArea_perResidue!$B$2:$B$21,MATCH($B205,maxArea_perResidue!$A$2:$A$21,0))),"")</f>
        <v/>
      </c>
      <c r="T203" t="str">
        <f>IF(AND($B205=T$1,areaSAS!$F203/(INDEX(maxArea_perResidue!$B$2:$B$21,MATCH($B205,maxArea_perResidue!$A$2:$A$21,0)))&gt;0),areaSAS!$F203/(INDEX(maxArea_perResidue!$B$2:$B$21,MATCH($B205,maxArea_perResidue!$A$2:$A$21,0))),"")</f>
        <v/>
      </c>
      <c r="U203" t="str">
        <f>IF(AND($B205=U$1,areaSAS!$F203/(INDEX(maxArea_perResidue!$B$2:$B$21,MATCH($B205,maxArea_perResidue!$A$2:$A$21,0)))&gt;0),areaSAS!$F203/(INDEX(maxArea_perResidue!$B$2:$B$21,MATCH($B205,maxArea_perResidue!$A$2:$A$21,0))),"")</f>
        <v/>
      </c>
      <c r="V203" t="str">
        <f>IF(AND($B205=V$1,areaSAS!$F203/(INDEX(maxArea_perResidue!$B$2:$B$21,MATCH($B205,maxArea_perResidue!$A$2:$A$21,0)))&gt;0),areaSAS!$F203/(INDEX(maxArea_perResidue!$B$2:$B$21,MATCH($B205,maxArea_perResidue!$A$2:$A$21,0))),"")</f>
        <v/>
      </c>
      <c r="W203" t="str">
        <f>IF(AND($B205=W$1,areaSAS!$F203/(INDEX(maxArea_perResidue!$B$2:$B$21,MATCH($B205,maxArea_perResidue!$A$2:$A$21,0)))&gt;0),areaSAS!$F203/(INDEX(maxArea_perResidue!$B$2:$B$21,MATCH($B205,maxArea_perResidue!$A$2:$A$21,0))),"")</f>
        <v/>
      </c>
      <c r="X203" t="str">
        <f>IF(AND($B205=X$1,areaSAS!$F203/(INDEX(maxArea_perResidue!$B$2:$B$21,MATCH($B205,maxArea_perResidue!$A$2:$A$21,0)))&gt;0),areaSAS!$F203/(INDEX(maxArea_perResidue!$B$2:$B$21,MATCH($B205,maxArea_perResidue!$A$2:$A$21,0))),"")</f>
        <v/>
      </c>
      <c r="Y203" t="str">
        <f>IF(AND($B205=Y$1,areaSAS!$F203/(INDEX(maxArea_perResidue!$B$2:$B$21,MATCH($B205,maxArea_perResidue!$A$2:$A$21,0)))&gt;0),areaSAS!$F203/(INDEX(maxArea_perResidue!$B$2:$B$21,MATCH($B205,maxArea_perResidue!$A$2:$A$21,0))),"")</f>
        <v/>
      </c>
      <c r="Z203" t="str">
        <f>IF(AND($B205=Z$1,areaSAS!$F203/(INDEX(maxArea_perResidue!$B$2:$B$21,MATCH($B205,maxArea_perResidue!$A$2:$A$21,0)))&gt;0),areaSAS!$F203/(INDEX(maxArea_perResidue!$B$2:$B$21,MATCH($B205,maxArea_perResidue!$A$2:$A$21,0))),"")</f>
        <v/>
      </c>
      <c r="AA203" t="str">
        <f>IF(AND($B205=AA$1,areaSAS!$F203/(INDEX(maxArea_perResidue!$B$2:$B$21,MATCH($B205,maxArea_perResidue!$A$2:$A$21,0)))&gt;0),areaSAS!$F203/(INDEX(maxArea_perResidue!$B$2:$B$21,MATCH($B205,maxArea_perResidue!$A$2:$A$21,0))),"")</f>
        <v/>
      </c>
      <c r="AB203" t="str">
        <f>IF(AND($B205=AB$1,areaSAS!$F203/(INDEX(maxArea_perResidue!$B$2:$B$21,MATCH($B205,maxArea_perResidue!$A$2:$A$21,0)))&gt;0),areaSAS!$F203/(INDEX(maxArea_perResidue!$B$2:$B$21,MATCH($B205,maxArea_perResidue!$A$2:$A$21,0))),"")</f>
        <v/>
      </c>
      <c r="AC203" t="str">
        <f>IF(AND($B205=AC$1,areaSAS!$F203/(INDEX(maxArea_perResidue!$B$2:$B$21,MATCH($B205,maxArea_perResidue!$A$2:$A$21,0)))&gt;0),areaSAS!$F203/(INDEX(maxArea_perResidue!$B$2:$B$21,MATCH($B205,maxArea_perResidue!$A$2:$A$21,0))),"")</f>
        <v/>
      </c>
      <c r="AD203" t="str">
        <f>IF(AND($B205=AD$1,areaSAS!$F203/(INDEX(maxArea_perResidue!$B$2:$B$21,MATCH($B205,maxArea_perResidue!$A$2:$A$21,0)))&gt;0),areaSAS!$F203/(INDEX(maxArea_perResidue!$B$2:$B$21,MATCH($B205,maxArea_perResidue!$A$2:$A$21,0))),"")</f>
        <v/>
      </c>
      <c r="AE203" s="5">
        <f>IF(AND($B205=AE$1,areaSAS!$F203/(INDEX(maxArea_perResidue!$B$2:$B$21,MATCH($B205,maxArea_perResidue!$A$2:$A$21,0)))&gt;0),areaSAS!$F203/(INDEX(maxArea_perResidue!$B$2:$B$21,MATCH($B205,maxArea_perResidue!$A$2:$A$21,0))),"")</f>
        <v>0.21432288692278001</v>
      </c>
    </row>
    <row r="204" spans="1:31" x14ac:dyDescent="0.3">
      <c r="A204">
        <v>203</v>
      </c>
      <c r="B204" t="s">
        <v>528</v>
      </c>
      <c r="C204" t="s">
        <v>200</v>
      </c>
      <c r="D204">
        <v>17.979347705841001</v>
      </c>
      <c r="F204" s="1">
        <f t="shared" si="12"/>
        <v>17.979347705841001</v>
      </c>
      <c r="H204" s="2">
        <f t="shared" si="13"/>
        <v>0.10964623787955174</v>
      </c>
      <c r="I204" s="2">
        <f t="shared" si="14"/>
        <v>1</v>
      </c>
      <c r="J204" s="2">
        <f t="shared" si="15"/>
        <v>12</v>
      </c>
      <c r="L204" t="str">
        <f>IF(AND($B206=L$1,areaSAS!$F204/(INDEX(maxArea_perResidue!$B$2:$B$21,MATCH($B206,maxArea_perResidue!$A$2:$A$21,0)))&gt;0),areaSAS!$F204/(INDEX(maxArea_perResidue!$B$2:$B$21,MATCH($B206,maxArea_perResidue!$A$2:$A$21,0))),"")</f>
        <v/>
      </c>
      <c r="M204" t="str">
        <f>IF(AND($B206=M$1,areaSAS!$F204/(INDEX(maxArea_perResidue!$B$2:$B$21,MATCH($B206,maxArea_perResidue!$A$2:$A$21,0)))&gt;0),areaSAS!$F204/(INDEX(maxArea_perResidue!$B$2:$B$21,MATCH($B206,maxArea_perResidue!$A$2:$A$21,0))),"")</f>
        <v/>
      </c>
      <c r="N204" t="str">
        <f>IF(AND($B206=N$1,areaSAS!$F204/(INDEX(maxArea_perResidue!$B$2:$B$21,MATCH($B206,maxArea_perResidue!$A$2:$A$21,0)))&gt;0),areaSAS!$F204/(INDEX(maxArea_perResidue!$B$2:$B$21,MATCH($B206,maxArea_perResidue!$A$2:$A$21,0))),"")</f>
        <v/>
      </c>
      <c r="O204" t="str">
        <f>IF(AND($B206=O$1,areaSAS!$F204/(INDEX(maxArea_perResidue!$B$2:$B$21,MATCH($B206,maxArea_perResidue!$A$2:$A$21,0)))&gt;0),areaSAS!$F204/(INDEX(maxArea_perResidue!$B$2:$B$21,MATCH($B206,maxArea_perResidue!$A$2:$A$21,0))),"")</f>
        <v/>
      </c>
      <c r="P204" t="str">
        <f>IF(AND($B206=P$1,areaSAS!$F204/(INDEX(maxArea_perResidue!$B$2:$B$21,MATCH($B206,maxArea_perResidue!$A$2:$A$21,0)))&gt;0),areaSAS!$F204/(INDEX(maxArea_perResidue!$B$2:$B$21,MATCH($B206,maxArea_perResidue!$A$2:$A$21,0))),"")</f>
        <v/>
      </c>
      <c r="Q204" t="str">
        <f>IF(AND($B206=Q$1,areaSAS!$F204/(INDEX(maxArea_perResidue!$B$2:$B$21,MATCH($B206,maxArea_perResidue!$A$2:$A$21,0)))&gt;0),areaSAS!$F204/(INDEX(maxArea_perResidue!$B$2:$B$21,MATCH($B206,maxArea_perResidue!$A$2:$A$21,0))),"")</f>
        <v/>
      </c>
      <c r="R204" t="str">
        <f>IF(AND($B206=R$1,areaSAS!$F204/(INDEX(maxArea_perResidue!$B$2:$B$21,MATCH($B206,maxArea_perResidue!$A$2:$A$21,0)))&gt;0),areaSAS!$F204/(INDEX(maxArea_perResidue!$B$2:$B$21,MATCH($B206,maxArea_perResidue!$A$2:$A$21,0))),"")</f>
        <v/>
      </c>
      <c r="S204" t="str">
        <f>IF(AND($B206=S$1,areaSAS!$F204/(INDEX(maxArea_perResidue!$B$2:$B$21,MATCH($B206,maxArea_perResidue!$A$2:$A$21,0)))&gt;0),areaSAS!$F204/(INDEX(maxArea_perResidue!$B$2:$B$21,MATCH($B206,maxArea_perResidue!$A$2:$A$21,0))),"")</f>
        <v/>
      </c>
      <c r="T204" t="str">
        <f>IF(AND($B206=T$1,areaSAS!$F204/(INDEX(maxArea_perResidue!$B$2:$B$21,MATCH($B206,maxArea_perResidue!$A$2:$A$21,0)))&gt;0),areaSAS!$F204/(INDEX(maxArea_perResidue!$B$2:$B$21,MATCH($B206,maxArea_perResidue!$A$2:$A$21,0))),"")</f>
        <v/>
      </c>
      <c r="U204" t="str">
        <f>IF(AND($B206=U$1,areaSAS!$F204/(INDEX(maxArea_perResidue!$B$2:$B$21,MATCH($B206,maxArea_perResidue!$A$2:$A$21,0)))&gt;0),areaSAS!$F204/(INDEX(maxArea_perResidue!$B$2:$B$21,MATCH($B206,maxArea_perResidue!$A$2:$A$21,0))),"")</f>
        <v/>
      </c>
      <c r="V204" t="str">
        <f>IF(AND($B206=V$1,areaSAS!$F204/(INDEX(maxArea_perResidue!$B$2:$B$21,MATCH($B206,maxArea_perResidue!$A$2:$A$21,0)))&gt;0),areaSAS!$F204/(INDEX(maxArea_perResidue!$B$2:$B$21,MATCH($B206,maxArea_perResidue!$A$2:$A$21,0))),"")</f>
        <v/>
      </c>
      <c r="W204" t="str">
        <f>IF(AND($B206=W$1,areaSAS!$F204/(INDEX(maxArea_perResidue!$B$2:$B$21,MATCH($B206,maxArea_perResidue!$A$2:$A$21,0)))&gt;0),areaSAS!$F204/(INDEX(maxArea_perResidue!$B$2:$B$21,MATCH($B206,maxArea_perResidue!$A$2:$A$21,0))),"")</f>
        <v/>
      </c>
      <c r="X204" t="str">
        <f>IF(AND($B206=X$1,areaSAS!$F204/(INDEX(maxArea_perResidue!$B$2:$B$21,MATCH($B206,maxArea_perResidue!$A$2:$A$21,0)))&gt;0),areaSAS!$F204/(INDEX(maxArea_perResidue!$B$2:$B$21,MATCH($B206,maxArea_perResidue!$A$2:$A$21,0))),"")</f>
        <v/>
      </c>
      <c r="Y204" t="str">
        <f>IF(AND($B206=Y$1,areaSAS!$F204/(INDEX(maxArea_perResidue!$B$2:$B$21,MATCH($B206,maxArea_perResidue!$A$2:$A$21,0)))&gt;0),areaSAS!$F204/(INDEX(maxArea_perResidue!$B$2:$B$21,MATCH($B206,maxArea_perResidue!$A$2:$A$21,0))),"")</f>
        <v/>
      </c>
      <c r="Z204" t="str">
        <f>IF(AND($B206=Z$1,areaSAS!$F204/(INDEX(maxArea_perResidue!$B$2:$B$21,MATCH($B206,maxArea_perResidue!$A$2:$A$21,0)))&gt;0),areaSAS!$F204/(INDEX(maxArea_perResidue!$B$2:$B$21,MATCH($B206,maxArea_perResidue!$A$2:$A$21,0))),"")</f>
        <v/>
      </c>
      <c r="AA204" t="str">
        <f>IF(AND($B206=AA$1,areaSAS!$F204/(INDEX(maxArea_perResidue!$B$2:$B$21,MATCH($B206,maxArea_perResidue!$A$2:$A$21,0)))&gt;0),areaSAS!$F204/(INDEX(maxArea_perResidue!$B$2:$B$21,MATCH($B206,maxArea_perResidue!$A$2:$A$21,0))),"")</f>
        <v/>
      </c>
      <c r="AB204" t="str">
        <f>IF(AND($B206=AB$1,areaSAS!$F204/(INDEX(maxArea_perResidue!$B$2:$B$21,MATCH($B206,maxArea_perResidue!$A$2:$A$21,0)))&gt;0),areaSAS!$F204/(INDEX(maxArea_perResidue!$B$2:$B$21,MATCH($B206,maxArea_perResidue!$A$2:$A$21,0))),"")</f>
        <v/>
      </c>
      <c r="AC204" t="str">
        <f>IF(AND($B206=AC$1,areaSAS!$F204/(INDEX(maxArea_perResidue!$B$2:$B$21,MATCH($B206,maxArea_perResidue!$A$2:$A$21,0)))&gt;0),areaSAS!$F204/(INDEX(maxArea_perResidue!$B$2:$B$21,MATCH($B206,maxArea_perResidue!$A$2:$A$21,0))),"")</f>
        <v/>
      </c>
      <c r="AD204" t="str">
        <f>IF(AND($B206=AD$1,areaSAS!$F204/(INDEX(maxArea_perResidue!$B$2:$B$21,MATCH($B206,maxArea_perResidue!$A$2:$A$21,0)))&gt;0),areaSAS!$F204/(INDEX(maxArea_perResidue!$B$2:$B$21,MATCH($B206,maxArea_perResidue!$A$2:$A$21,0))),"")</f>
        <v/>
      </c>
      <c r="AE204" s="5">
        <f>IF(AND($B206=AE$1,areaSAS!$F204/(INDEX(maxArea_perResidue!$B$2:$B$21,MATCH($B206,maxArea_perResidue!$A$2:$A$21,0)))&gt;0),areaSAS!$F204/(INDEX(maxArea_perResidue!$B$2:$B$21,MATCH($B206,maxArea_perResidue!$A$2:$A$21,0))),"")</f>
        <v>7.0507245905258822E-2</v>
      </c>
    </row>
    <row r="205" spans="1:31" x14ac:dyDescent="0.3">
      <c r="A205">
        <v>204</v>
      </c>
      <c r="B205" t="s">
        <v>534</v>
      </c>
      <c r="C205" t="s">
        <v>201</v>
      </c>
      <c r="D205">
        <v>52.755554872215697</v>
      </c>
      <c r="F205" s="1">
        <f t="shared" si="12"/>
        <v>52.755554872215697</v>
      </c>
      <c r="H205" s="2">
        <f t="shared" si="13"/>
        <v>0.32172736261769369</v>
      </c>
      <c r="I205" s="2">
        <f t="shared" si="14"/>
        <v>1</v>
      </c>
      <c r="J205" s="2">
        <f t="shared" si="15"/>
        <v>12</v>
      </c>
      <c r="L205" t="str">
        <f>IF(AND($B207=L$1,areaSAS!$F205/(INDEX(maxArea_perResidue!$B$2:$B$21,MATCH($B207,maxArea_perResidue!$A$2:$A$21,0)))&gt;0),areaSAS!$F205/(INDEX(maxArea_perResidue!$B$2:$B$21,MATCH($B207,maxArea_perResidue!$A$2:$A$21,0))),"")</f>
        <v/>
      </c>
      <c r="M205" t="str">
        <f>IF(AND($B207=M$1,areaSAS!$F205/(INDEX(maxArea_perResidue!$B$2:$B$21,MATCH($B207,maxArea_perResidue!$A$2:$A$21,0)))&gt;0),areaSAS!$F205/(INDEX(maxArea_perResidue!$B$2:$B$21,MATCH($B207,maxArea_perResidue!$A$2:$A$21,0))),"")</f>
        <v/>
      </c>
      <c r="N205" t="str">
        <f>IF(AND($B207=N$1,areaSAS!$F205/(INDEX(maxArea_perResidue!$B$2:$B$21,MATCH($B207,maxArea_perResidue!$A$2:$A$21,0)))&gt;0),areaSAS!$F205/(INDEX(maxArea_perResidue!$B$2:$B$21,MATCH($B207,maxArea_perResidue!$A$2:$A$21,0))),"")</f>
        <v/>
      </c>
      <c r="O205" t="str">
        <f>IF(AND($B207=O$1,areaSAS!$F205/(INDEX(maxArea_perResidue!$B$2:$B$21,MATCH($B207,maxArea_perResidue!$A$2:$A$21,0)))&gt;0),areaSAS!$F205/(INDEX(maxArea_perResidue!$B$2:$B$21,MATCH($B207,maxArea_perResidue!$A$2:$A$21,0))),"")</f>
        <v/>
      </c>
      <c r="P205" t="str">
        <f>IF(AND($B207=P$1,areaSAS!$F205/(INDEX(maxArea_perResidue!$B$2:$B$21,MATCH($B207,maxArea_perResidue!$A$2:$A$21,0)))&gt;0),areaSAS!$F205/(INDEX(maxArea_perResidue!$B$2:$B$21,MATCH($B207,maxArea_perResidue!$A$2:$A$21,0))),"")</f>
        <v/>
      </c>
      <c r="Q205" t="str">
        <f>IF(AND($B207=Q$1,areaSAS!$F205/(INDEX(maxArea_perResidue!$B$2:$B$21,MATCH($B207,maxArea_perResidue!$A$2:$A$21,0)))&gt;0),areaSAS!$F205/(INDEX(maxArea_perResidue!$B$2:$B$21,MATCH($B207,maxArea_perResidue!$A$2:$A$21,0))),"")</f>
        <v/>
      </c>
      <c r="R205" t="str">
        <f>IF(AND($B207=R$1,areaSAS!$F205/(INDEX(maxArea_perResidue!$B$2:$B$21,MATCH($B207,maxArea_perResidue!$A$2:$A$21,0)))&gt;0),areaSAS!$F205/(INDEX(maxArea_perResidue!$B$2:$B$21,MATCH($B207,maxArea_perResidue!$A$2:$A$21,0))),"")</f>
        <v/>
      </c>
      <c r="S205" t="str">
        <f>IF(AND($B207=S$1,areaSAS!$F205/(INDEX(maxArea_perResidue!$B$2:$B$21,MATCH($B207,maxArea_perResidue!$A$2:$A$21,0)))&gt;0),areaSAS!$F205/(INDEX(maxArea_perResidue!$B$2:$B$21,MATCH($B207,maxArea_perResidue!$A$2:$A$21,0))),"")</f>
        <v/>
      </c>
      <c r="T205" t="str">
        <f>IF(AND($B207=T$1,areaSAS!$F205/(INDEX(maxArea_perResidue!$B$2:$B$21,MATCH($B207,maxArea_perResidue!$A$2:$A$21,0)))&gt;0),areaSAS!$F205/(INDEX(maxArea_perResidue!$B$2:$B$21,MATCH($B207,maxArea_perResidue!$A$2:$A$21,0))),"")</f>
        <v/>
      </c>
      <c r="U205" t="str">
        <f>IF(AND($B207=U$1,areaSAS!$F205/(INDEX(maxArea_perResidue!$B$2:$B$21,MATCH($B207,maxArea_perResidue!$A$2:$A$21,0)))&gt;0),areaSAS!$F205/(INDEX(maxArea_perResidue!$B$2:$B$21,MATCH($B207,maxArea_perResidue!$A$2:$A$21,0))),"")</f>
        <v/>
      </c>
      <c r="V205" t="str">
        <f>IF(AND($B207=V$1,areaSAS!$F205/(INDEX(maxArea_perResidue!$B$2:$B$21,MATCH($B207,maxArea_perResidue!$A$2:$A$21,0)))&gt;0),areaSAS!$F205/(INDEX(maxArea_perResidue!$B$2:$B$21,MATCH($B207,maxArea_perResidue!$A$2:$A$21,0))),"")</f>
        <v/>
      </c>
      <c r="W205" t="str">
        <f>IF(AND($B207=W$1,areaSAS!$F205/(INDEX(maxArea_perResidue!$B$2:$B$21,MATCH($B207,maxArea_perResidue!$A$2:$A$21,0)))&gt;0),areaSAS!$F205/(INDEX(maxArea_perResidue!$B$2:$B$21,MATCH($B207,maxArea_perResidue!$A$2:$A$21,0))),"")</f>
        <v/>
      </c>
      <c r="X205" t="str">
        <f>IF(AND($B207=X$1,areaSAS!$F205/(INDEX(maxArea_perResidue!$B$2:$B$21,MATCH($B207,maxArea_perResidue!$A$2:$A$21,0)))&gt;0),areaSAS!$F205/(INDEX(maxArea_perResidue!$B$2:$B$21,MATCH($B207,maxArea_perResidue!$A$2:$A$21,0))),"")</f>
        <v/>
      </c>
      <c r="Y205" t="str">
        <f>IF(AND($B207=Y$1,areaSAS!$F205/(INDEX(maxArea_perResidue!$B$2:$B$21,MATCH($B207,maxArea_perResidue!$A$2:$A$21,0)))&gt;0),areaSAS!$F205/(INDEX(maxArea_perResidue!$B$2:$B$21,MATCH($B207,maxArea_perResidue!$A$2:$A$21,0))),"")</f>
        <v/>
      </c>
      <c r="Z205" t="str">
        <f>IF(AND($B207=Z$1,areaSAS!$F205/(INDEX(maxArea_perResidue!$B$2:$B$21,MATCH($B207,maxArea_perResidue!$A$2:$A$21,0)))&gt;0),areaSAS!$F205/(INDEX(maxArea_perResidue!$B$2:$B$21,MATCH($B207,maxArea_perResidue!$A$2:$A$21,0))),"")</f>
        <v/>
      </c>
      <c r="AA205">
        <f>IF(AND($B207=AA$1,areaSAS!$F205/(INDEX(maxArea_perResidue!$B$2:$B$21,MATCH($B207,maxArea_perResidue!$A$2:$A$21,0)))&gt;0),areaSAS!$F205/(INDEX(maxArea_perResidue!$B$2:$B$21,MATCH($B207,maxArea_perResidue!$A$2:$A$21,0))),"")</f>
        <v>0.27620709357180995</v>
      </c>
      <c r="AB205" t="str">
        <f>IF(AND($B207=AB$1,areaSAS!$F205/(INDEX(maxArea_perResidue!$B$2:$B$21,MATCH($B207,maxArea_perResidue!$A$2:$A$21,0)))&gt;0),areaSAS!$F205/(INDEX(maxArea_perResidue!$B$2:$B$21,MATCH($B207,maxArea_perResidue!$A$2:$A$21,0))),"")</f>
        <v/>
      </c>
      <c r="AC205" t="str">
        <f>IF(AND($B207=AC$1,areaSAS!$F205/(INDEX(maxArea_perResidue!$B$2:$B$21,MATCH($B207,maxArea_perResidue!$A$2:$A$21,0)))&gt;0),areaSAS!$F205/(INDEX(maxArea_perResidue!$B$2:$B$21,MATCH($B207,maxArea_perResidue!$A$2:$A$21,0))),"")</f>
        <v/>
      </c>
      <c r="AD205" t="str">
        <f>IF(AND($B207=AD$1,areaSAS!$F205/(INDEX(maxArea_perResidue!$B$2:$B$21,MATCH($B207,maxArea_perResidue!$A$2:$A$21,0)))&gt;0),areaSAS!$F205/(INDEX(maxArea_perResidue!$B$2:$B$21,MATCH($B207,maxArea_perResidue!$A$2:$A$21,0))),"")</f>
        <v/>
      </c>
      <c r="AE205" s="5" t="str">
        <f>IF(AND($B207=AE$1,areaSAS!$F205/(INDEX(maxArea_perResidue!$B$2:$B$21,MATCH($B207,maxArea_perResidue!$A$2:$A$21,0)))&gt;0),areaSAS!$F205/(INDEX(maxArea_perResidue!$B$2:$B$21,MATCH($B207,maxArea_perResidue!$A$2:$A$21,0))),"")</f>
        <v/>
      </c>
    </row>
    <row r="206" spans="1:31" x14ac:dyDescent="0.3">
      <c r="A206">
        <v>205</v>
      </c>
      <c r="B206" t="s">
        <v>534</v>
      </c>
      <c r="C206" t="s">
        <v>202</v>
      </c>
      <c r="D206">
        <v>0.43712371606670702</v>
      </c>
      <c r="F206" s="1">
        <f t="shared" si="12"/>
        <v>0.43712371606670702</v>
      </c>
      <c r="H206" s="2">
        <f t="shared" si="13"/>
        <v>2.6657791894793255E-3</v>
      </c>
      <c r="I206" s="2">
        <f t="shared" si="14"/>
        <v>0</v>
      </c>
      <c r="J206" s="2">
        <f t="shared" si="15"/>
        <v>12</v>
      </c>
      <c r="L206" t="str">
        <f>IF(AND($B208=L$1,areaSAS!$F206/(INDEX(maxArea_perResidue!$B$2:$B$21,MATCH($B208,maxArea_perResidue!$A$2:$A$21,0)))&gt;0),areaSAS!$F206/(INDEX(maxArea_perResidue!$B$2:$B$21,MATCH($B208,maxArea_perResidue!$A$2:$A$21,0))),"")</f>
        <v/>
      </c>
      <c r="M206" t="str">
        <f>IF(AND($B208=M$1,areaSAS!$F206/(INDEX(maxArea_perResidue!$B$2:$B$21,MATCH($B208,maxArea_perResidue!$A$2:$A$21,0)))&gt;0),areaSAS!$F206/(INDEX(maxArea_perResidue!$B$2:$B$21,MATCH($B208,maxArea_perResidue!$A$2:$A$21,0))),"")</f>
        <v/>
      </c>
      <c r="N206" t="str">
        <f>IF(AND($B208=N$1,areaSAS!$F206/(INDEX(maxArea_perResidue!$B$2:$B$21,MATCH($B208,maxArea_perResidue!$A$2:$A$21,0)))&gt;0),areaSAS!$F206/(INDEX(maxArea_perResidue!$B$2:$B$21,MATCH($B208,maxArea_perResidue!$A$2:$A$21,0))),"")</f>
        <v/>
      </c>
      <c r="O206" t="str">
        <f>IF(AND($B208=O$1,areaSAS!$F206/(INDEX(maxArea_perResidue!$B$2:$B$21,MATCH($B208,maxArea_perResidue!$A$2:$A$21,0)))&gt;0),areaSAS!$F206/(INDEX(maxArea_perResidue!$B$2:$B$21,MATCH($B208,maxArea_perResidue!$A$2:$A$21,0))),"")</f>
        <v/>
      </c>
      <c r="P206" t="str">
        <f>IF(AND($B208=P$1,areaSAS!$F206/(INDEX(maxArea_perResidue!$B$2:$B$21,MATCH($B208,maxArea_perResidue!$A$2:$A$21,0)))&gt;0),areaSAS!$F206/(INDEX(maxArea_perResidue!$B$2:$B$21,MATCH($B208,maxArea_perResidue!$A$2:$A$21,0))),"")</f>
        <v/>
      </c>
      <c r="Q206" t="str">
        <f>IF(AND($B208=Q$1,areaSAS!$F206/(INDEX(maxArea_perResidue!$B$2:$B$21,MATCH($B208,maxArea_perResidue!$A$2:$A$21,0)))&gt;0),areaSAS!$F206/(INDEX(maxArea_perResidue!$B$2:$B$21,MATCH($B208,maxArea_perResidue!$A$2:$A$21,0))),"")</f>
        <v/>
      </c>
      <c r="R206" t="str">
        <f>IF(AND($B208=R$1,areaSAS!$F206/(INDEX(maxArea_perResidue!$B$2:$B$21,MATCH($B208,maxArea_perResidue!$A$2:$A$21,0)))&gt;0),areaSAS!$F206/(INDEX(maxArea_perResidue!$B$2:$B$21,MATCH($B208,maxArea_perResidue!$A$2:$A$21,0))),"")</f>
        <v/>
      </c>
      <c r="S206" t="str">
        <f>IF(AND($B208=S$1,areaSAS!$F206/(INDEX(maxArea_perResidue!$B$2:$B$21,MATCH($B208,maxArea_perResidue!$A$2:$A$21,0)))&gt;0),areaSAS!$F206/(INDEX(maxArea_perResidue!$B$2:$B$21,MATCH($B208,maxArea_perResidue!$A$2:$A$21,0))),"")</f>
        <v/>
      </c>
      <c r="T206" t="str">
        <f>IF(AND($B208=T$1,areaSAS!$F206/(INDEX(maxArea_perResidue!$B$2:$B$21,MATCH($B208,maxArea_perResidue!$A$2:$A$21,0)))&gt;0),areaSAS!$F206/(INDEX(maxArea_perResidue!$B$2:$B$21,MATCH($B208,maxArea_perResidue!$A$2:$A$21,0))),"")</f>
        <v/>
      </c>
      <c r="U206" t="str">
        <f>IF(AND($B208=U$1,areaSAS!$F206/(INDEX(maxArea_perResidue!$B$2:$B$21,MATCH($B208,maxArea_perResidue!$A$2:$A$21,0)))&gt;0),areaSAS!$F206/(INDEX(maxArea_perResidue!$B$2:$B$21,MATCH($B208,maxArea_perResidue!$A$2:$A$21,0))),"")</f>
        <v/>
      </c>
      <c r="V206">
        <f>IF(AND($B208=V$1,areaSAS!$F206/(INDEX(maxArea_perResidue!$B$2:$B$21,MATCH($B208,maxArea_perResidue!$A$2:$A$21,0)))&gt;0),areaSAS!$F206/(INDEX(maxArea_perResidue!$B$2:$B$21,MATCH($B208,maxArea_perResidue!$A$2:$A$21,0))),"")</f>
        <v>2.6817405893663007E-3</v>
      </c>
      <c r="W206" t="str">
        <f>IF(AND($B208=W$1,areaSAS!$F206/(INDEX(maxArea_perResidue!$B$2:$B$21,MATCH($B208,maxArea_perResidue!$A$2:$A$21,0)))&gt;0),areaSAS!$F206/(INDEX(maxArea_perResidue!$B$2:$B$21,MATCH($B208,maxArea_perResidue!$A$2:$A$21,0))),"")</f>
        <v/>
      </c>
      <c r="X206" t="str">
        <f>IF(AND($B208=X$1,areaSAS!$F206/(INDEX(maxArea_perResidue!$B$2:$B$21,MATCH($B208,maxArea_perResidue!$A$2:$A$21,0)))&gt;0),areaSAS!$F206/(INDEX(maxArea_perResidue!$B$2:$B$21,MATCH($B208,maxArea_perResidue!$A$2:$A$21,0))),"")</f>
        <v/>
      </c>
      <c r="Y206" t="str">
        <f>IF(AND($B208=Y$1,areaSAS!$F206/(INDEX(maxArea_perResidue!$B$2:$B$21,MATCH($B208,maxArea_perResidue!$A$2:$A$21,0)))&gt;0),areaSAS!$F206/(INDEX(maxArea_perResidue!$B$2:$B$21,MATCH($B208,maxArea_perResidue!$A$2:$A$21,0))),"")</f>
        <v/>
      </c>
      <c r="Z206" t="str">
        <f>IF(AND($B208=Z$1,areaSAS!$F206/(INDEX(maxArea_perResidue!$B$2:$B$21,MATCH($B208,maxArea_perResidue!$A$2:$A$21,0)))&gt;0),areaSAS!$F206/(INDEX(maxArea_perResidue!$B$2:$B$21,MATCH($B208,maxArea_perResidue!$A$2:$A$21,0))),"")</f>
        <v/>
      </c>
      <c r="AA206" t="str">
        <f>IF(AND($B208=AA$1,areaSAS!$F206/(INDEX(maxArea_perResidue!$B$2:$B$21,MATCH($B208,maxArea_perResidue!$A$2:$A$21,0)))&gt;0),areaSAS!$F206/(INDEX(maxArea_perResidue!$B$2:$B$21,MATCH($B208,maxArea_perResidue!$A$2:$A$21,0))),"")</f>
        <v/>
      </c>
      <c r="AB206" t="str">
        <f>IF(AND($B208=AB$1,areaSAS!$F206/(INDEX(maxArea_perResidue!$B$2:$B$21,MATCH($B208,maxArea_perResidue!$A$2:$A$21,0)))&gt;0),areaSAS!$F206/(INDEX(maxArea_perResidue!$B$2:$B$21,MATCH($B208,maxArea_perResidue!$A$2:$A$21,0))),"")</f>
        <v/>
      </c>
      <c r="AC206" t="str">
        <f>IF(AND($B208=AC$1,areaSAS!$F206/(INDEX(maxArea_perResidue!$B$2:$B$21,MATCH($B208,maxArea_perResidue!$A$2:$A$21,0)))&gt;0),areaSAS!$F206/(INDEX(maxArea_perResidue!$B$2:$B$21,MATCH($B208,maxArea_perResidue!$A$2:$A$21,0))),"")</f>
        <v/>
      </c>
      <c r="AD206" t="str">
        <f>IF(AND($B208=AD$1,areaSAS!$F206/(INDEX(maxArea_perResidue!$B$2:$B$21,MATCH($B208,maxArea_perResidue!$A$2:$A$21,0)))&gt;0),areaSAS!$F206/(INDEX(maxArea_perResidue!$B$2:$B$21,MATCH($B208,maxArea_perResidue!$A$2:$A$21,0))),"")</f>
        <v/>
      </c>
      <c r="AE206" s="5" t="str">
        <f>IF(AND($B208=AE$1,areaSAS!$F206/(INDEX(maxArea_perResidue!$B$2:$B$21,MATCH($B208,maxArea_perResidue!$A$2:$A$21,0)))&gt;0),areaSAS!$F206/(INDEX(maxArea_perResidue!$B$2:$B$21,MATCH($B208,maxArea_perResidue!$A$2:$A$21,0))),"")</f>
        <v/>
      </c>
    </row>
    <row r="207" spans="1:31" x14ac:dyDescent="0.3">
      <c r="A207">
        <v>206</v>
      </c>
      <c r="B207" t="s">
        <v>528</v>
      </c>
      <c r="C207" t="s">
        <v>203</v>
      </c>
      <c r="D207">
        <v>0</v>
      </c>
      <c r="F207" s="1">
        <f t="shared" si="12"/>
        <v>0</v>
      </c>
      <c r="H207" s="2">
        <f t="shared" si="13"/>
        <v>0</v>
      </c>
      <c r="I207" s="2">
        <f t="shared" si="14"/>
        <v>0</v>
      </c>
      <c r="J207" s="2">
        <f t="shared" si="15"/>
        <v>12</v>
      </c>
      <c r="L207" t="str">
        <f>IF(AND($B209=L$1,areaSAS!$F207/(INDEX(maxArea_perResidue!$B$2:$B$21,MATCH($B209,maxArea_perResidue!$A$2:$A$21,0)))&gt;0),areaSAS!$F207/(INDEX(maxArea_perResidue!$B$2:$B$21,MATCH($B209,maxArea_perResidue!$A$2:$A$21,0))),"")</f>
        <v/>
      </c>
      <c r="M207" t="str">
        <f>IF(AND($B209=M$1,areaSAS!$F207/(INDEX(maxArea_perResidue!$B$2:$B$21,MATCH($B209,maxArea_perResidue!$A$2:$A$21,0)))&gt;0),areaSAS!$F207/(INDEX(maxArea_perResidue!$B$2:$B$21,MATCH($B209,maxArea_perResidue!$A$2:$A$21,0))),"")</f>
        <v/>
      </c>
      <c r="N207" t="str">
        <f>IF(AND($B209=N$1,areaSAS!$F207/(INDEX(maxArea_perResidue!$B$2:$B$21,MATCH($B209,maxArea_perResidue!$A$2:$A$21,0)))&gt;0),areaSAS!$F207/(INDEX(maxArea_perResidue!$B$2:$B$21,MATCH($B209,maxArea_perResidue!$A$2:$A$21,0))),"")</f>
        <v/>
      </c>
      <c r="O207" t="str">
        <f>IF(AND($B209=O$1,areaSAS!$F207/(INDEX(maxArea_perResidue!$B$2:$B$21,MATCH($B209,maxArea_perResidue!$A$2:$A$21,0)))&gt;0),areaSAS!$F207/(INDEX(maxArea_perResidue!$B$2:$B$21,MATCH($B209,maxArea_perResidue!$A$2:$A$21,0))),"")</f>
        <v/>
      </c>
      <c r="P207" t="str">
        <f>IF(AND($B209=P$1,areaSAS!$F207/(INDEX(maxArea_perResidue!$B$2:$B$21,MATCH($B209,maxArea_perResidue!$A$2:$A$21,0)))&gt;0),areaSAS!$F207/(INDEX(maxArea_perResidue!$B$2:$B$21,MATCH($B209,maxArea_perResidue!$A$2:$A$21,0))),"")</f>
        <v/>
      </c>
      <c r="Q207" t="str">
        <f>IF(AND($B209=Q$1,areaSAS!$F207/(INDEX(maxArea_perResidue!$B$2:$B$21,MATCH($B209,maxArea_perResidue!$A$2:$A$21,0)))&gt;0),areaSAS!$F207/(INDEX(maxArea_perResidue!$B$2:$B$21,MATCH($B209,maxArea_perResidue!$A$2:$A$21,0))),"")</f>
        <v/>
      </c>
      <c r="R207" t="str">
        <f>IF(AND($B209=R$1,areaSAS!$F207/(INDEX(maxArea_perResidue!$B$2:$B$21,MATCH($B209,maxArea_perResidue!$A$2:$A$21,0)))&gt;0),areaSAS!$F207/(INDEX(maxArea_perResidue!$B$2:$B$21,MATCH($B209,maxArea_perResidue!$A$2:$A$21,0))),"")</f>
        <v/>
      </c>
      <c r="S207" t="str">
        <f>IF(AND($B209=S$1,areaSAS!$F207/(INDEX(maxArea_perResidue!$B$2:$B$21,MATCH($B209,maxArea_perResidue!$A$2:$A$21,0)))&gt;0),areaSAS!$F207/(INDEX(maxArea_perResidue!$B$2:$B$21,MATCH($B209,maxArea_perResidue!$A$2:$A$21,0))),"")</f>
        <v/>
      </c>
      <c r="T207" t="str">
        <f>IF(AND($B209=T$1,areaSAS!$F207/(INDEX(maxArea_perResidue!$B$2:$B$21,MATCH($B209,maxArea_perResidue!$A$2:$A$21,0)))&gt;0),areaSAS!$F207/(INDEX(maxArea_perResidue!$B$2:$B$21,MATCH($B209,maxArea_perResidue!$A$2:$A$21,0))),"")</f>
        <v/>
      </c>
      <c r="U207" t="str">
        <f>IF(AND($B209=U$1,areaSAS!$F207/(INDEX(maxArea_perResidue!$B$2:$B$21,MATCH($B209,maxArea_perResidue!$A$2:$A$21,0)))&gt;0),areaSAS!$F207/(INDEX(maxArea_perResidue!$B$2:$B$21,MATCH($B209,maxArea_perResidue!$A$2:$A$21,0))),"")</f>
        <v/>
      </c>
      <c r="V207" t="str">
        <f>IF(AND($B209=V$1,areaSAS!$F207/(INDEX(maxArea_perResidue!$B$2:$B$21,MATCH($B209,maxArea_perResidue!$A$2:$A$21,0)))&gt;0),areaSAS!$F207/(INDEX(maxArea_perResidue!$B$2:$B$21,MATCH($B209,maxArea_perResidue!$A$2:$A$21,0))),"")</f>
        <v/>
      </c>
      <c r="W207" t="str">
        <f>IF(AND($B209=W$1,areaSAS!$F207/(INDEX(maxArea_perResidue!$B$2:$B$21,MATCH($B209,maxArea_perResidue!$A$2:$A$21,0)))&gt;0),areaSAS!$F207/(INDEX(maxArea_perResidue!$B$2:$B$21,MATCH($B209,maxArea_perResidue!$A$2:$A$21,0))),"")</f>
        <v/>
      </c>
      <c r="X207" t="str">
        <f>IF(AND($B209=X$1,areaSAS!$F207/(INDEX(maxArea_perResidue!$B$2:$B$21,MATCH($B209,maxArea_perResidue!$A$2:$A$21,0)))&gt;0),areaSAS!$F207/(INDEX(maxArea_perResidue!$B$2:$B$21,MATCH($B209,maxArea_perResidue!$A$2:$A$21,0))),"")</f>
        <v/>
      </c>
      <c r="Y207" t="str">
        <f>IF(AND($B209=Y$1,areaSAS!$F207/(INDEX(maxArea_perResidue!$B$2:$B$21,MATCH($B209,maxArea_perResidue!$A$2:$A$21,0)))&gt;0),areaSAS!$F207/(INDEX(maxArea_perResidue!$B$2:$B$21,MATCH($B209,maxArea_perResidue!$A$2:$A$21,0))),"")</f>
        <v/>
      </c>
      <c r="Z207" t="str">
        <f>IF(AND($B209=Z$1,areaSAS!$F207/(INDEX(maxArea_perResidue!$B$2:$B$21,MATCH($B209,maxArea_perResidue!$A$2:$A$21,0)))&gt;0),areaSAS!$F207/(INDEX(maxArea_perResidue!$B$2:$B$21,MATCH($B209,maxArea_perResidue!$A$2:$A$21,0))),"")</f>
        <v/>
      </c>
      <c r="AA207" t="str">
        <f>IF(AND($B209=AA$1,areaSAS!$F207/(INDEX(maxArea_perResidue!$B$2:$B$21,MATCH($B209,maxArea_perResidue!$A$2:$A$21,0)))&gt;0),areaSAS!$F207/(INDEX(maxArea_perResidue!$B$2:$B$21,MATCH($B209,maxArea_perResidue!$A$2:$A$21,0))),"")</f>
        <v/>
      </c>
      <c r="AB207" t="str">
        <f>IF(AND($B209=AB$1,areaSAS!$F207/(INDEX(maxArea_perResidue!$B$2:$B$21,MATCH($B209,maxArea_perResidue!$A$2:$A$21,0)))&gt;0),areaSAS!$F207/(INDEX(maxArea_perResidue!$B$2:$B$21,MATCH($B209,maxArea_perResidue!$A$2:$A$21,0))),"")</f>
        <v/>
      </c>
      <c r="AC207" t="str">
        <f>IF(AND($B209=AC$1,areaSAS!$F207/(INDEX(maxArea_perResidue!$B$2:$B$21,MATCH($B209,maxArea_perResidue!$A$2:$A$21,0)))&gt;0),areaSAS!$F207/(INDEX(maxArea_perResidue!$B$2:$B$21,MATCH($B209,maxArea_perResidue!$A$2:$A$21,0))),"")</f>
        <v/>
      </c>
      <c r="AD207" t="str">
        <f>IF(AND($B209=AD$1,areaSAS!$F207/(INDEX(maxArea_perResidue!$B$2:$B$21,MATCH($B209,maxArea_perResidue!$A$2:$A$21,0)))&gt;0),areaSAS!$F207/(INDEX(maxArea_perResidue!$B$2:$B$21,MATCH($B209,maxArea_perResidue!$A$2:$A$21,0))),"")</f>
        <v/>
      </c>
      <c r="AE207" s="5" t="str">
        <f>IF(AND($B209=AE$1,areaSAS!$F207/(INDEX(maxArea_perResidue!$B$2:$B$21,MATCH($B209,maxArea_perResidue!$A$2:$A$21,0)))&gt;0),areaSAS!$F207/(INDEX(maxArea_perResidue!$B$2:$B$21,MATCH($B209,maxArea_perResidue!$A$2:$A$21,0))),"")</f>
        <v/>
      </c>
    </row>
    <row r="208" spans="1:31" x14ac:dyDescent="0.3">
      <c r="A208">
        <v>207</v>
      </c>
      <c r="B208" t="s">
        <v>526</v>
      </c>
      <c r="C208" t="s">
        <v>204</v>
      </c>
      <c r="D208">
        <v>17.254056990146601</v>
      </c>
      <c r="F208" s="1">
        <f t="shared" si="12"/>
        <v>17.254056990146601</v>
      </c>
      <c r="H208" s="2">
        <f t="shared" si="13"/>
        <v>0.10522308529103916</v>
      </c>
      <c r="I208" s="2">
        <f t="shared" si="14"/>
        <v>1</v>
      </c>
      <c r="J208" s="2">
        <f t="shared" si="15"/>
        <v>13</v>
      </c>
      <c r="L208" t="str">
        <f>IF(AND($B210=L$1,areaSAS!$F208/(INDEX(maxArea_perResidue!$B$2:$B$21,MATCH($B210,maxArea_perResidue!$A$2:$A$21,0)))&gt;0),areaSAS!$F208/(INDEX(maxArea_perResidue!$B$2:$B$21,MATCH($B210,maxArea_perResidue!$A$2:$A$21,0))),"")</f>
        <v/>
      </c>
      <c r="M208" t="str">
        <f>IF(AND($B210=M$1,areaSAS!$F208/(INDEX(maxArea_perResidue!$B$2:$B$21,MATCH($B210,maxArea_perResidue!$A$2:$A$21,0)))&gt;0),areaSAS!$F208/(INDEX(maxArea_perResidue!$B$2:$B$21,MATCH($B210,maxArea_perResidue!$A$2:$A$21,0))),"")</f>
        <v/>
      </c>
      <c r="N208">
        <f>IF(AND($B210=N$1,areaSAS!$F208/(INDEX(maxArea_perResidue!$B$2:$B$21,MATCH($B210,maxArea_perResidue!$A$2:$A$21,0)))&gt;0),areaSAS!$F208/(INDEX(maxArea_perResidue!$B$2:$B$21,MATCH($B210,maxArea_perResidue!$A$2:$A$21,0))),"")</f>
        <v>9.2267684439286637E-2</v>
      </c>
      <c r="O208" t="str">
        <f>IF(AND($B210=O$1,areaSAS!$F208/(INDEX(maxArea_perResidue!$B$2:$B$21,MATCH($B210,maxArea_perResidue!$A$2:$A$21,0)))&gt;0),areaSAS!$F208/(INDEX(maxArea_perResidue!$B$2:$B$21,MATCH($B210,maxArea_perResidue!$A$2:$A$21,0))),"")</f>
        <v/>
      </c>
      <c r="P208" t="str">
        <f>IF(AND($B210=P$1,areaSAS!$F208/(INDEX(maxArea_perResidue!$B$2:$B$21,MATCH($B210,maxArea_perResidue!$A$2:$A$21,0)))&gt;0),areaSAS!$F208/(INDEX(maxArea_perResidue!$B$2:$B$21,MATCH($B210,maxArea_perResidue!$A$2:$A$21,0))),"")</f>
        <v/>
      </c>
      <c r="Q208" t="str">
        <f>IF(AND($B210=Q$1,areaSAS!$F208/(INDEX(maxArea_perResidue!$B$2:$B$21,MATCH($B210,maxArea_perResidue!$A$2:$A$21,0)))&gt;0),areaSAS!$F208/(INDEX(maxArea_perResidue!$B$2:$B$21,MATCH($B210,maxArea_perResidue!$A$2:$A$21,0))),"")</f>
        <v/>
      </c>
      <c r="R208" t="str">
        <f>IF(AND($B210=R$1,areaSAS!$F208/(INDEX(maxArea_perResidue!$B$2:$B$21,MATCH($B210,maxArea_perResidue!$A$2:$A$21,0)))&gt;0),areaSAS!$F208/(INDEX(maxArea_perResidue!$B$2:$B$21,MATCH($B210,maxArea_perResidue!$A$2:$A$21,0))),"")</f>
        <v/>
      </c>
      <c r="S208" t="str">
        <f>IF(AND($B210=S$1,areaSAS!$F208/(INDEX(maxArea_perResidue!$B$2:$B$21,MATCH($B210,maxArea_perResidue!$A$2:$A$21,0)))&gt;0),areaSAS!$F208/(INDEX(maxArea_perResidue!$B$2:$B$21,MATCH($B210,maxArea_perResidue!$A$2:$A$21,0))),"")</f>
        <v/>
      </c>
      <c r="T208" t="str">
        <f>IF(AND($B210=T$1,areaSAS!$F208/(INDEX(maxArea_perResidue!$B$2:$B$21,MATCH($B210,maxArea_perResidue!$A$2:$A$21,0)))&gt;0),areaSAS!$F208/(INDEX(maxArea_perResidue!$B$2:$B$21,MATCH($B210,maxArea_perResidue!$A$2:$A$21,0))),"")</f>
        <v/>
      </c>
      <c r="U208" t="str">
        <f>IF(AND($B210=U$1,areaSAS!$F208/(INDEX(maxArea_perResidue!$B$2:$B$21,MATCH($B210,maxArea_perResidue!$A$2:$A$21,0)))&gt;0),areaSAS!$F208/(INDEX(maxArea_perResidue!$B$2:$B$21,MATCH($B210,maxArea_perResidue!$A$2:$A$21,0))),"")</f>
        <v/>
      </c>
      <c r="V208" t="str">
        <f>IF(AND($B210=V$1,areaSAS!$F208/(INDEX(maxArea_perResidue!$B$2:$B$21,MATCH($B210,maxArea_perResidue!$A$2:$A$21,0)))&gt;0),areaSAS!$F208/(INDEX(maxArea_perResidue!$B$2:$B$21,MATCH($B210,maxArea_perResidue!$A$2:$A$21,0))),"")</f>
        <v/>
      </c>
      <c r="W208" t="str">
        <f>IF(AND($B210=W$1,areaSAS!$F208/(INDEX(maxArea_perResidue!$B$2:$B$21,MATCH($B210,maxArea_perResidue!$A$2:$A$21,0)))&gt;0),areaSAS!$F208/(INDEX(maxArea_perResidue!$B$2:$B$21,MATCH($B210,maxArea_perResidue!$A$2:$A$21,0))),"")</f>
        <v/>
      </c>
      <c r="X208" t="str">
        <f>IF(AND($B210=X$1,areaSAS!$F208/(INDEX(maxArea_perResidue!$B$2:$B$21,MATCH($B210,maxArea_perResidue!$A$2:$A$21,0)))&gt;0),areaSAS!$F208/(INDEX(maxArea_perResidue!$B$2:$B$21,MATCH($B210,maxArea_perResidue!$A$2:$A$21,0))),"")</f>
        <v/>
      </c>
      <c r="Y208" t="str">
        <f>IF(AND($B210=Y$1,areaSAS!$F208/(INDEX(maxArea_perResidue!$B$2:$B$21,MATCH($B210,maxArea_perResidue!$A$2:$A$21,0)))&gt;0),areaSAS!$F208/(INDEX(maxArea_perResidue!$B$2:$B$21,MATCH($B210,maxArea_perResidue!$A$2:$A$21,0))),"")</f>
        <v/>
      </c>
      <c r="Z208" t="str">
        <f>IF(AND($B210=Z$1,areaSAS!$F208/(INDEX(maxArea_perResidue!$B$2:$B$21,MATCH($B210,maxArea_perResidue!$A$2:$A$21,0)))&gt;0),areaSAS!$F208/(INDEX(maxArea_perResidue!$B$2:$B$21,MATCH($B210,maxArea_perResidue!$A$2:$A$21,0))),"")</f>
        <v/>
      </c>
      <c r="AA208" t="str">
        <f>IF(AND($B210=AA$1,areaSAS!$F208/(INDEX(maxArea_perResidue!$B$2:$B$21,MATCH($B210,maxArea_perResidue!$A$2:$A$21,0)))&gt;0),areaSAS!$F208/(INDEX(maxArea_perResidue!$B$2:$B$21,MATCH($B210,maxArea_perResidue!$A$2:$A$21,0))),"")</f>
        <v/>
      </c>
      <c r="AB208" t="str">
        <f>IF(AND($B210=AB$1,areaSAS!$F208/(INDEX(maxArea_perResidue!$B$2:$B$21,MATCH($B210,maxArea_perResidue!$A$2:$A$21,0)))&gt;0),areaSAS!$F208/(INDEX(maxArea_perResidue!$B$2:$B$21,MATCH($B210,maxArea_perResidue!$A$2:$A$21,0))),"")</f>
        <v/>
      </c>
      <c r="AC208" t="str">
        <f>IF(AND($B210=AC$1,areaSAS!$F208/(INDEX(maxArea_perResidue!$B$2:$B$21,MATCH($B210,maxArea_perResidue!$A$2:$A$21,0)))&gt;0),areaSAS!$F208/(INDEX(maxArea_perResidue!$B$2:$B$21,MATCH($B210,maxArea_perResidue!$A$2:$A$21,0))),"")</f>
        <v/>
      </c>
      <c r="AD208" t="str">
        <f>IF(AND($B210=AD$1,areaSAS!$F208/(INDEX(maxArea_perResidue!$B$2:$B$21,MATCH($B210,maxArea_perResidue!$A$2:$A$21,0)))&gt;0),areaSAS!$F208/(INDEX(maxArea_perResidue!$B$2:$B$21,MATCH($B210,maxArea_perResidue!$A$2:$A$21,0))),"")</f>
        <v/>
      </c>
      <c r="AE208" s="5" t="str">
        <f>IF(AND($B210=AE$1,areaSAS!$F208/(INDEX(maxArea_perResidue!$B$2:$B$21,MATCH($B210,maxArea_perResidue!$A$2:$A$21,0)))&gt;0),areaSAS!$F208/(INDEX(maxArea_perResidue!$B$2:$B$21,MATCH($B210,maxArea_perResidue!$A$2:$A$21,0))),"")</f>
        <v/>
      </c>
    </row>
    <row r="209" spans="1:31" x14ac:dyDescent="0.3">
      <c r="A209">
        <v>208</v>
      </c>
      <c r="B209" t="s">
        <v>525</v>
      </c>
      <c r="C209" t="s">
        <v>205</v>
      </c>
      <c r="D209">
        <v>13.587122547440201</v>
      </c>
      <c r="F209" s="1">
        <f t="shared" si="12"/>
        <v>13.587122547440201</v>
      </c>
      <c r="H209" s="2">
        <f t="shared" si="13"/>
        <v>8.2860451630915474E-2</v>
      </c>
      <c r="I209" s="2">
        <f t="shared" si="14"/>
        <v>1</v>
      </c>
      <c r="J209" s="2">
        <f t="shared" si="15"/>
        <v>13</v>
      </c>
      <c r="L209" t="str">
        <f>IF(AND($B211=L$1,areaSAS!$F209/(INDEX(maxArea_perResidue!$B$2:$B$21,MATCH($B211,maxArea_perResidue!$A$2:$A$21,0)))&gt;0),areaSAS!$F209/(INDEX(maxArea_perResidue!$B$2:$B$21,MATCH($B211,maxArea_perResidue!$A$2:$A$21,0))),"")</f>
        <v/>
      </c>
      <c r="M209" t="str">
        <f>IF(AND($B211=M$1,areaSAS!$F209/(INDEX(maxArea_perResidue!$B$2:$B$21,MATCH($B211,maxArea_perResidue!$A$2:$A$21,0)))&gt;0),areaSAS!$F209/(INDEX(maxArea_perResidue!$B$2:$B$21,MATCH($B211,maxArea_perResidue!$A$2:$A$21,0))),"")</f>
        <v/>
      </c>
      <c r="N209">
        <f>IF(AND($B211=N$1,areaSAS!$F209/(INDEX(maxArea_perResidue!$B$2:$B$21,MATCH($B211,maxArea_perResidue!$A$2:$A$21,0)))&gt;0),areaSAS!$F209/(INDEX(maxArea_perResidue!$B$2:$B$21,MATCH($B211,maxArea_perResidue!$A$2:$A$21,0))),"")</f>
        <v>7.2658409344600008E-2</v>
      </c>
      <c r="O209" t="str">
        <f>IF(AND($B211=O$1,areaSAS!$F209/(INDEX(maxArea_perResidue!$B$2:$B$21,MATCH($B211,maxArea_perResidue!$A$2:$A$21,0)))&gt;0),areaSAS!$F209/(INDEX(maxArea_perResidue!$B$2:$B$21,MATCH($B211,maxArea_perResidue!$A$2:$A$21,0))),"")</f>
        <v/>
      </c>
      <c r="P209" t="str">
        <f>IF(AND($B211=P$1,areaSAS!$F209/(INDEX(maxArea_perResidue!$B$2:$B$21,MATCH($B211,maxArea_perResidue!$A$2:$A$21,0)))&gt;0),areaSAS!$F209/(INDEX(maxArea_perResidue!$B$2:$B$21,MATCH($B211,maxArea_perResidue!$A$2:$A$21,0))),"")</f>
        <v/>
      </c>
      <c r="Q209" t="str">
        <f>IF(AND($B211=Q$1,areaSAS!$F209/(INDEX(maxArea_perResidue!$B$2:$B$21,MATCH($B211,maxArea_perResidue!$A$2:$A$21,0)))&gt;0),areaSAS!$F209/(INDEX(maxArea_perResidue!$B$2:$B$21,MATCH($B211,maxArea_perResidue!$A$2:$A$21,0))),"")</f>
        <v/>
      </c>
      <c r="R209" t="str">
        <f>IF(AND($B211=R$1,areaSAS!$F209/(INDEX(maxArea_perResidue!$B$2:$B$21,MATCH($B211,maxArea_perResidue!$A$2:$A$21,0)))&gt;0),areaSAS!$F209/(INDEX(maxArea_perResidue!$B$2:$B$21,MATCH($B211,maxArea_perResidue!$A$2:$A$21,0))),"")</f>
        <v/>
      </c>
      <c r="S209" t="str">
        <f>IF(AND($B211=S$1,areaSAS!$F209/(INDEX(maxArea_perResidue!$B$2:$B$21,MATCH($B211,maxArea_perResidue!$A$2:$A$21,0)))&gt;0),areaSAS!$F209/(INDEX(maxArea_perResidue!$B$2:$B$21,MATCH($B211,maxArea_perResidue!$A$2:$A$21,0))),"")</f>
        <v/>
      </c>
      <c r="T209" t="str">
        <f>IF(AND($B211=T$1,areaSAS!$F209/(INDEX(maxArea_perResidue!$B$2:$B$21,MATCH($B211,maxArea_perResidue!$A$2:$A$21,0)))&gt;0),areaSAS!$F209/(INDEX(maxArea_perResidue!$B$2:$B$21,MATCH($B211,maxArea_perResidue!$A$2:$A$21,0))),"")</f>
        <v/>
      </c>
      <c r="U209" t="str">
        <f>IF(AND($B211=U$1,areaSAS!$F209/(INDEX(maxArea_perResidue!$B$2:$B$21,MATCH($B211,maxArea_perResidue!$A$2:$A$21,0)))&gt;0),areaSAS!$F209/(INDEX(maxArea_perResidue!$B$2:$B$21,MATCH($B211,maxArea_perResidue!$A$2:$A$21,0))),"")</f>
        <v/>
      </c>
      <c r="V209" t="str">
        <f>IF(AND($B211=V$1,areaSAS!$F209/(INDEX(maxArea_perResidue!$B$2:$B$21,MATCH($B211,maxArea_perResidue!$A$2:$A$21,0)))&gt;0),areaSAS!$F209/(INDEX(maxArea_perResidue!$B$2:$B$21,MATCH($B211,maxArea_perResidue!$A$2:$A$21,0))),"")</f>
        <v/>
      </c>
      <c r="W209" t="str">
        <f>IF(AND($B211=W$1,areaSAS!$F209/(INDEX(maxArea_perResidue!$B$2:$B$21,MATCH($B211,maxArea_perResidue!$A$2:$A$21,0)))&gt;0),areaSAS!$F209/(INDEX(maxArea_perResidue!$B$2:$B$21,MATCH($B211,maxArea_perResidue!$A$2:$A$21,0))),"")</f>
        <v/>
      </c>
      <c r="X209" t="str">
        <f>IF(AND($B211=X$1,areaSAS!$F209/(INDEX(maxArea_perResidue!$B$2:$B$21,MATCH($B211,maxArea_perResidue!$A$2:$A$21,0)))&gt;0),areaSAS!$F209/(INDEX(maxArea_perResidue!$B$2:$B$21,MATCH($B211,maxArea_perResidue!$A$2:$A$21,0))),"")</f>
        <v/>
      </c>
      <c r="Y209" t="str">
        <f>IF(AND($B211=Y$1,areaSAS!$F209/(INDEX(maxArea_perResidue!$B$2:$B$21,MATCH($B211,maxArea_perResidue!$A$2:$A$21,0)))&gt;0),areaSAS!$F209/(INDEX(maxArea_perResidue!$B$2:$B$21,MATCH($B211,maxArea_perResidue!$A$2:$A$21,0))),"")</f>
        <v/>
      </c>
      <c r="Z209" t="str">
        <f>IF(AND($B211=Z$1,areaSAS!$F209/(INDEX(maxArea_perResidue!$B$2:$B$21,MATCH($B211,maxArea_perResidue!$A$2:$A$21,0)))&gt;0),areaSAS!$F209/(INDEX(maxArea_perResidue!$B$2:$B$21,MATCH($B211,maxArea_perResidue!$A$2:$A$21,0))),"")</f>
        <v/>
      </c>
      <c r="AA209" t="str">
        <f>IF(AND($B211=AA$1,areaSAS!$F209/(INDEX(maxArea_perResidue!$B$2:$B$21,MATCH($B211,maxArea_perResidue!$A$2:$A$21,0)))&gt;0),areaSAS!$F209/(INDEX(maxArea_perResidue!$B$2:$B$21,MATCH($B211,maxArea_perResidue!$A$2:$A$21,0))),"")</f>
        <v/>
      </c>
      <c r="AB209" t="str">
        <f>IF(AND($B211=AB$1,areaSAS!$F209/(INDEX(maxArea_perResidue!$B$2:$B$21,MATCH($B211,maxArea_perResidue!$A$2:$A$21,0)))&gt;0),areaSAS!$F209/(INDEX(maxArea_perResidue!$B$2:$B$21,MATCH($B211,maxArea_perResidue!$A$2:$A$21,0))),"")</f>
        <v/>
      </c>
      <c r="AC209" t="str">
        <f>IF(AND($B211=AC$1,areaSAS!$F209/(INDEX(maxArea_perResidue!$B$2:$B$21,MATCH($B211,maxArea_perResidue!$A$2:$A$21,0)))&gt;0),areaSAS!$F209/(INDEX(maxArea_perResidue!$B$2:$B$21,MATCH($B211,maxArea_perResidue!$A$2:$A$21,0))),"")</f>
        <v/>
      </c>
      <c r="AD209" t="str">
        <f>IF(AND($B211=AD$1,areaSAS!$F209/(INDEX(maxArea_perResidue!$B$2:$B$21,MATCH($B211,maxArea_perResidue!$A$2:$A$21,0)))&gt;0),areaSAS!$F209/(INDEX(maxArea_perResidue!$B$2:$B$21,MATCH($B211,maxArea_perResidue!$A$2:$A$21,0))),"")</f>
        <v/>
      </c>
      <c r="AE209" s="5" t="str">
        <f>IF(AND($B211=AE$1,areaSAS!$F209/(INDEX(maxArea_perResidue!$B$2:$B$21,MATCH($B211,maxArea_perResidue!$A$2:$A$21,0)))&gt;0),areaSAS!$F209/(INDEX(maxArea_perResidue!$B$2:$B$21,MATCH($B211,maxArea_perResidue!$A$2:$A$21,0))),"")</f>
        <v/>
      </c>
    </row>
    <row r="210" spans="1:31" x14ac:dyDescent="0.3">
      <c r="A210">
        <v>209</v>
      </c>
      <c r="B210" t="s">
        <v>521</v>
      </c>
      <c r="C210" t="s">
        <v>206</v>
      </c>
      <c r="D210">
        <v>81.129928350448594</v>
      </c>
      <c r="F210" s="1">
        <f t="shared" si="12"/>
        <v>81.129928350448594</v>
      </c>
      <c r="H210" s="2">
        <f t="shared" si="13"/>
        <v>0.49476719448360967</v>
      </c>
      <c r="I210" s="2">
        <f t="shared" si="14"/>
        <v>1</v>
      </c>
      <c r="J210" s="2">
        <f t="shared" si="15"/>
        <v>13</v>
      </c>
      <c r="L210" t="str">
        <f>IF(AND($B212=L$1,areaSAS!$F210/(INDEX(maxArea_perResidue!$B$2:$B$21,MATCH($B212,maxArea_perResidue!$A$2:$A$21,0)))&gt;0),areaSAS!$F210/(INDEX(maxArea_perResidue!$B$2:$B$21,MATCH($B212,maxArea_perResidue!$A$2:$A$21,0))),"")</f>
        <v/>
      </c>
      <c r="M210" t="str">
        <f>IF(AND($B212=M$1,areaSAS!$F210/(INDEX(maxArea_perResidue!$B$2:$B$21,MATCH($B212,maxArea_perResidue!$A$2:$A$21,0)))&gt;0),areaSAS!$F210/(INDEX(maxArea_perResidue!$B$2:$B$21,MATCH($B212,maxArea_perResidue!$A$2:$A$21,0))),"")</f>
        <v/>
      </c>
      <c r="N210" t="str">
        <f>IF(AND($B212=N$1,areaSAS!$F210/(INDEX(maxArea_perResidue!$B$2:$B$21,MATCH($B212,maxArea_perResidue!$A$2:$A$21,0)))&gt;0),areaSAS!$F210/(INDEX(maxArea_perResidue!$B$2:$B$21,MATCH($B212,maxArea_perResidue!$A$2:$A$21,0))),"")</f>
        <v/>
      </c>
      <c r="O210" t="str">
        <f>IF(AND($B212=O$1,areaSAS!$F210/(INDEX(maxArea_perResidue!$B$2:$B$21,MATCH($B212,maxArea_perResidue!$A$2:$A$21,0)))&gt;0),areaSAS!$F210/(INDEX(maxArea_perResidue!$B$2:$B$21,MATCH($B212,maxArea_perResidue!$A$2:$A$21,0))),"")</f>
        <v/>
      </c>
      <c r="P210" t="str">
        <f>IF(AND($B212=P$1,areaSAS!$F210/(INDEX(maxArea_perResidue!$B$2:$B$21,MATCH($B212,maxArea_perResidue!$A$2:$A$21,0)))&gt;0),areaSAS!$F210/(INDEX(maxArea_perResidue!$B$2:$B$21,MATCH($B212,maxArea_perResidue!$A$2:$A$21,0))),"")</f>
        <v/>
      </c>
      <c r="Q210" t="str">
        <f>IF(AND($B212=Q$1,areaSAS!$F210/(INDEX(maxArea_perResidue!$B$2:$B$21,MATCH($B212,maxArea_perResidue!$A$2:$A$21,0)))&gt;0),areaSAS!$F210/(INDEX(maxArea_perResidue!$B$2:$B$21,MATCH($B212,maxArea_perResidue!$A$2:$A$21,0))),"")</f>
        <v/>
      </c>
      <c r="R210" t="str">
        <f>IF(AND($B212=R$1,areaSAS!$F210/(INDEX(maxArea_perResidue!$B$2:$B$21,MATCH($B212,maxArea_perResidue!$A$2:$A$21,0)))&gt;0),areaSAS!$F210/(INDEX(maxArea_perResidue!$B$2:$B$21,MATCH($B212,maxArea_perResidue!$A$2:$A$21,0))),"")</f>
        <v/>
      </c>
      <c r="S210">
        <f>IF(AND($B212=S$1,areaSAS!$F210/(INDEX(maxArea_perResidue!$B$2:$B$21,MATCH($B212,maxArea_perResidue!$A$2:$A$21,0)))&gt;0),areaSAS!$F210/(INDEX(maxArea_perResidue!$B$2:$B$21,MATCH($B212,maxArea_perResidue!$A$2:$A$21,0))),"")</f>
        <v>0.35273881891499387</v>
      </c>
      <c r="T210" t="str">
        <f>IF(AND($B212=T$1,areaSAS!$F210/(INDEX(maxArea_perResidue!$B$2:$B$21,MATCH($B212,maxArea_perResidue!$A$2:$A$21,0)))&gt;0),areaSAS!$F210/(INDEX(maxArea_perResidue!$B$2:$B$21,MATCH($B212,maxArea_perResidue!$A$2:$A$21,0))),"")</f>
        <v/>
      </c>
      <c r="U210" t="str">
        <f>IF(AND($B212=U$1,areaSAS!$F210/(INDEX(maxArea_perResidue!$B$2:$B$21,MATCH($B212,maxArea_perResidue!$A$2:$A$21,0)))&gt;0),areaSAS!$F210/(INDEX(maxArea_perResidue!$B$2:$B$21,MATCH($B212,maxArea_perResidue!$A$2:$A$21,0))),"")</f>
        <v/>
      </c>
      <c r="V210" t="str">
        <f>IF(AND($B212=V$1,areaSAS!$F210/(INDEX(maxArea_perResidue!$B$2:$B$21,MATCH($B212,maxArea_perResidue!$A$2:$A$21,0)))&gt;0),areaSAS!$F210/(INDEX(maxArea_perResidue!$B$2:$B$21,MATCH($B212,maxArea_perResidue!$A$2:$A$21,0))),"")</f>
        <v/>
      </c>
      <c r="W210" t="str">
        <f>IF(AND($B212=W$1,areaSAS!$F210/(INDEX(maxArea_perResidue!$B$2:$B$21,MATCH($B212,maxArea_perResidue!$A$2:$A$21,0)))&gt;0),areaSAS!$F210/(INDEX(maxArea_perResidue!$B$2:$B$21,MATCH($B212,maxArea_perResidue!$A$2:$A$21,0))),"")</f>
        <v/>
      </c>
      <c r="X210" t="str">
        <f>IF(AND($B212=X$1,areaSAS!$F210/(INDEX(maxArea_perResidue!$B$2:$B$21,MATCH($B212,maxArea_perResidue!$A$2:$A$21,0)))&gt;0),areaSAS!$F210/(INDEX(maxArea_perResidue!$B$2:$B$21,MATCH($B212,maxArea_perResidue!$A$2:$A$21,0))),"")</f>
        <v/>
      </c>
      <c r="Y210" t="str">
        <f>IF(AND($B212=Y$1,areaSAS!$F210/(INDEX(maxArea_perResidue!$B$2:$B$21,MATCH($B212,maxArea_perResidue!$A$2:$A$21,0)))&gt;0),areaSAS!$F210/(INDEX(maxArea_perResidue!$B$2:$B$21,MATCH($B212,maxArea_perResidue!$A$2:$A$21,0))),"")</f>
        <v/>
      </c>
      <c r="Z210" t="str">
        <f>IF(AND($B212=Z$1,areaSAS!$F210/(INDEX(maxArea_perResidue!$B$2:$B$21,MATCH($B212,maxArea_perResidue!$A$2:$A$21,0)))&gt;0),areaSAS!$F210/(INDEX(maxArea_perResidue!$B$2:$B$21,MATCH($B212,maxArea_perResidue!$A$2:$A$21,0))),"")</f>
        <v/>
      </c>
      <c r="AA210" t="str">
        <f>IF(AND($B212=AA$1,areaSAS!$F210/(INDEX(maxArea_perResidue!$B$2:$B$21,MATCH($B212,maxArea_perResidue!$A$2:$A$21,0)))&gt;0),areaSAS!$F210/(INDEX(maxArea_perResidue!$B$2:$B$21,MATCH($B212,maxArea_perResidue!$A$2:$A$21,0))),"")</f>
        <v/>
      </c>
      <c r="AB210" t="str">
        <f>IF(AND($B212=AB$1,areaSAS!$F210/(INDEX(maxArea_perResidue!$B$2:$B$21,MATCH($B212,maxArea_perResidue!$A$2:$A$21,0)))&gt;0),areaSAS!$F210/(INDEX(maxArea_perResidue!$B$2:$B$21,MATCH($B212,maxArea_perResidue!$A$2:$A$21,0))),"")</f>
        <v/>
      </c>
      <c r="AC210" t="str">
        <f>IF(AND($B212=AC$1,areaSAS!$F210/(INDEX(maxArea_perResidue!$B$2:$B$21,MATCH($B212,maxArea_perResidue!$A$2:$A$21,0)))&gt;0),areaSAS!$F210/(INDEX(maxArea_perResidue!$B$2:$B$21,MATCH($B212,maxArea_perResidue!$A$2:$A$21,0))),"")</f>
        <v/>
      </c>
      <c r="AD210" t="str">
        <f>IF(AND($B212=AD$1,areaSAS!$F210/(INDEX(maxArea_perResidue!$B$2:$B$21,MATCH($B212,maxArea_perResidue!$A$2:$A$21,0)))&gt;0),areaSAS!$F210/(INDEX(maxArea_perResidue!$B$2:$B$21,MATCH($B212,maxArea_perResidue!$A$2:$A$21,0))),"")</f>
        <v/>
      </c>
      <c r="AE210" s="5" t="str">
        <f>IF(AND($B212=AE$1,areaSAS!$F210/(INDEX(maxArea_perResidue!$B$2:$B$21,MATCH($B212,maxArea_perResidue!$A$2:$A$21,0)))&gt;0),areaSAS!$F210/(INDEX(maxArea_perResidue!$B$2:$B$21,MATCH($B212,maxArea_perResidue!$A$2:$A$21,0))),"")</f>
        <v/>
      </c>
    </row>
    <row r="211" spans="1:31" x14ac:dyDescent="0.3">
      <c r="A211">
        <v>210</v>
      </c>
      <c r="B211" t="s">
        <v>521</v>
      </c>
      <c r="C211" t="s">
        <v>207</v>
      </c>
      <c r="D211">
        <v>110.42460453510201</v>
      </c>
      <c r="F211" s="1">
        <f t="shared" si="12"/>
        <v>110.42460453510201</v>
      </c>
      <c r="H211" s="2">
        <f t="shared" si="13"/>
        <v>0.6734194507333422</v>
      </c>
      <c r="I211" s="2">
        <f t="shared" si="14"/>
        <v>1</v>
      </c>
      <c r="J211" s="2">
        <f t="shared" si="15"/>
        <v>13</v>
      </c>
      <c r="L211" t="str">
        <f>IF(AND($B213=L$1,areaSAS!$F211/(INDEX(maxArea_perResidue!$B$2:$B$21,MATCH($B213,maxArea_perResidue!$A$2:$A$21,0)))&gt;0),areaSAS!$F211/(INDEX(maxArea_perResidue!$B$2:$B$21,MATCH($B213,maxArea_perResidue!$A$2:$A$21,0))),"")</f>
        <v/>
      </c>
      <c r="M211" t="str">
        <f>IF(AND($B213=M$1,areaSAS!$F211/(INDEX(maxArea_perResidue!$B$2:$B$21,MATCH($B213,maxArea_perResidue!$A$2:$A$21,0)))&gt;0),areaSAS!$F211/(INDEX(maxArea_perResidue!$B$2:$B$21,MATCH($B213,maxArea_perResidue!$A$2:$A$21,0))),"")</f>
        <v/>
      </c>
      <c r="N211" t="str">
        <f>IF(AND($B213=N$1,areaSAS!$F211/(INDEX(maxArea_perResidue!$B$2:$B$21,MATCH($B213,maxArea_perResidue!$A$2:$A$21,0)))&gt;0),areaSAS!$F211/(INDEX(maxArea_perResidue!$B$2:$B$21,MATCH($B213,maxArea_perResidue!$A$2:$A$21,0))),"")</f>
        <v/>
      </c>
      <c r="O211" t="str">
        <f>IF(AND($B213=O$1,areaSAS!$F211/(INDEX(maxArea_perResidue!$B$2:$B$21,MATCH($B213,maxArea_perResidue!$A$2:$A$21,0)))&gt;0),areaSAS!$F211/(INDEX(maxArea_perResidue!$B$2:$B$21,MATCH($B213,maxArea_perResidue!$A$2:$A$21,0))),"")</f>
        <v/>
      </c>
      <c r="P211" t="str">
        <f>IF(AND($B213=P$1,areaSAS!$F211/(INDEX(maxArea_perResidue!$B$2:$B$21,MATCH($B213,maxArea_perResidue!$A$2:$A$21,0)))&gt;0),areaSAS!$F211/(INDEX(maxArea_perResidue!$B$2:$B$21,MATCH($B213,maxArea_perResidue!$A$2:$A$21,0))),"")</f>
        <v/>
      </c>
      <c r="Q211" t="str">
        <f>IF(AND($B213=Q$1,areaSAS!$F211/(INDEX(maxArea_perResidue!$B$2:$B$21,MATCH($B213,maxArea_perResidue!$A$2:$A$21,0)))&gt;0),areaSAS!$F211/(INDEX(maxArea_perResidue!$B$2:$B$21,MATCH($B213,maxArea_perResidue!$A$2:$A$21,0))),"")</f>
        <v/>
      </c>
      <c r="R211">
        <f>IF(AND($B213=R$1,areaSAS!$F211/(INDEX(maxArea_perResidue!$B$2:$B$21,MATCH($B213,maxArea_perResidue!$A$2:$A$21,0)))&gt;0),areaSAS!$F211/(INDEX(maxArea_perResidue!$B$2:$B$21,MATCH($B213,maxArea_perResidue!$A$2:$A$21,0))),"")</f>
        <v>0.51122502099584266</v>
      </c>
      <c r="S211" t="str">
        <f>IF(AND($B213=S$1,areaSAS!$F211/(INDEX(maxArea_perResidue!$B$2:$B$21,MATCH($B213,maxArea_perResidue!$A$2:$A$21,0)))&gt;0),areaSAS!$F211/(INDEX(maxArea_perResidue!$B$2:$B$21,MATCH($B213,maxArea_perResidue!$A$2:$A$21,0))),"")</f>
        <v/>
      </c>
      <c r="T211" t="str">
        <f>IF(AND($B213=T$1,areaSAS!$F211/(INDEX(maxArea_perResidue!$B$2:$B$21,MATCH($B213,maxArea_perResidue!$A$2:$A$21,0)))&gt;0),areaSAS!$F211/(INDEX(maxArea_perResidue!$B$2:$B$21,MATCH($B213,maxArea_perResidue!$A$2:$A$21,0))),"")</f>
        <v/>
      </c>
      <c r="U211" t="str">
        <f>IF(AND($B213=U$1,areaSAS!$F211/(INDEX(maxArea_perResidue!$B$2:$B$21,MATCH($B213,maxArea_perResidue!$A$2:$A$21,0)))&gt;0),areaSAS!$F211/(INDEX(maxArea_perResidue!$B$2:$B$21,MATCH($B213,maxArea_perResidue!$A$2:$A$21,0))),"")</f>
        <v/>
      </c>
      <c r="V211" t="str">
        <f>IF(AND($B213=V$1,areaSAS!$F211/(INDEX(maxArea_perResidue!$B$2:$B$21,MATCH($B213,maxArea_perResidue!$A$2:$A$21,0)))&gt;0),areaSAS!$F211/(INDEX(maxArea_perResidue!$B$2:$B$21,MATCH($B213,maxArea_perResidue!$A$2:$A$21,0))),"")</f>
        <v/>
      </c>
      <c r="W211" t="str">
        <f>IF(AND($B213=W$1,areaSAS!$F211/(INDEX(maxArea_perResidue!$B$2:$B$21,MATCH($B213,maxArea_perResidue!$A$2:$A$21,0)))&gt;0),areaSAS!$F211/(INDEX(maxArea_perResidue!$B$2:$B$21,MATCH($B213,maxArea_perResidue!$A$2:$A$21,0))),"")</f>
        <v/>
      </c>
      <c r="X211" t="str">
        <f>IF(AND($B213=X$1,areaSAS!$F211/(INDEX(maxArea_perResidue!$B$2:$B$21,MATCH($B213,maxArea_perResidue!$A$2:$A$21,0)))&gt;0),areaSAS!$F211/(INDEX(maxArea_perResidue!$B$2:$B$21,MATCH($B213,maxArea_perResidue!$A$2:$A$21,0))),"")</f>
        <v/>
      </c>
      <c r="Y211" t="str">
        <f>IF(AND($B213=Y$1,areaSAS!$F211/(INDEX(maxArea_perResidue!$B$2:$B$21,MATCH($B213,maxArea_perResidue!$A$2:$A$21,0)))&gt;0),areaSAS!$F211/(INDEX(maxArea_perResidue!$B$2:$B$21,MATCH($B213,maxArea_perResidue!$A$2:$A$21,0))),"")</f>
        <v/>
      </c>
      <c r="Z211" t="str">
        <f>IF(AND($B213=Z$1,areaSAS!$F211/(INDEX(maxArea_perResidue!$B$2:$B$21,MATCH($B213,maxArea_perResidue!$A$2:$A$21,0)))&gt;0),areaSAS!$F211/(INDEX(maxArea_perResidue!$B$2:$B$21,MATCH($B213,maxArea_perResidue!$A$2:$A$21,0))),"")</f>
        <v/>
      </c>
      <c r="AA211" t="str">
        <f>IF(AND($B213=AA$1,areaSAS!$F211/(INDEX(maxArea_perResidue!$B$2:$B$21,MATCH($B213,maxArea_perResidue!$A$2:$A$21,0)))&gt;0),areaSAS!$F211/(INDEX(maxArea_perResidue!$B$2:$B$21,MATCH($B213,maxArea_perResidue!$A$2:$A$21,0))),"")</f>
        <v/>
      </c>
      <c r="AB211" t="str">
        <f>IF(AND($B213=AB$1,areaSAS!$F211/(INDEX(maxArea_perResidue!$B$2:$B$21,MATCH($B213,maxArea_perResidue!$A$2:$A$21,0)))&gt;0),areaSAS!$F211/(INDEX(maxArea_perResidue!$B$2:$B$21,MATCH($B213,maxArea_perResidue!$A$2:$A$21,0))),"")</f>
        <v/>
      </c>
      <c r="AC211" t="str">
        <f>IF(AND($B213=AC$1,areaSAS!$F211/(INDEX(maxArea_perResidue!$B$2:$B$21,MATCH($B213,maxArea_perResidue!$A$2:$A$21,0)))&gt;0),areaSAS!$F211/(INDEX(maxArea_perResidue!$B$2:$B$21,MATCH($B213,maxArea_perResidue!$A$2:$A$21,0))),"")</f>
        <v/>
      </c>
      <c r="AD211" t="str">
        <f>IF(AND($B213=AD$1,areaSAS!$F211/(INDEX(maxArea_perResidue!$B$2:$B$21,MATCH($B213,maxArea_perResidue!$A$2:$A$21,0)))&gt;0),areaSAS!$F211/(INDEX(maxArea_perResidue!$B$2:$B$21,MATCH($B213,maxArea_perResidue!$A$2:$A$21,0))),"")</f>
        <v/>
      </c>
      <c r="AE211" s="5" t="str">
        <f>IF(AND($B213=AE$1,areaSAS!$F211/(INDEX(maxArea_perResidue!$B$2:$B$21,MATCH($B213,maxArea_perResidue!$A$2:$A$21,0)))&gt;0),areaSAS!$F211/(INDEX(maxArea_perResidue!$B$2:$B$21,MATCH($B213,maxArea_perResidue!$A$2:$A$21,0))),"")</f>
        <v/>
      </c>
    </row>
    <row r="212" spans="1:31" x14ac:dyDescent="0.3">
      <c r="A212">
        <v>211</v>
      </c>
      <c r="B212" t="s">
        <v>532</v>
      </c>
      <c r="C212" t="s">
        <v>208</v>
      </c>
      <c r="D212">
        <v>34.9816850775387</v>
      </c>
      <c r="F212" s="1">
        <f t="shared" si="12"/>
        <v>34.9816850775387</v>
      </c>
      <c r="H212" s="2">
        <f t="shared" si="13"/>
        <v>0.21333422247533976</v>
      </c>
      <c r="I212" s="2">
        <f t="shared" si="14"/>
        <v>1</v>
      </c>
      <c r="J212" s="2">
        <f t="shared" si="15"/>
        <v>13</v>
      </c>
      <c r="L212" t="str">
        <f>IF(AND($B214=L$1,areaSAS!$F212/(INDEX(maxArea_perResidue!$B$2:$B$21,MATCH($B214,maxArea_perResidue!$A$2:$A$21,0)))&gt;0),areaSAS!$F212/(INDEX(maxArea_perResidue!$B$2:$B$21,MATCH($B214,maxArea_perResidue!$A$2:$A$21,0))),"")</f>
        <v/>
      </c>
      <c r="M212" t="str">
        <f>IF(AND($B214=M$1,areaSAS!$F212/(INDEX(maxArea_perResidue!$B$2:$B$21,MATCH($B214,maxArea_perResidue!$A$2:$A$21,0)))&gt;0),areaSAS!$F212/(INDEX(maxArea_perResidue!$B$2:$B$21,MATCH($B214,maxArea_perResidue!$A$2:$A$21,0))),"")</f>
        <v/>
      </c>
      <c r="N212" t="str">
        <f>IF(AND($B214=N$1,areaSAS!$F212/(INDEX(maxArea_perResidue!$B$2:$B$21,MATCH($B214,maxArea_perResidue!$A$2:$A$21,0)))&gt;0),areaSAS!$F212/(INDEX(maxArea_perResidue!$B$2:$B$21,MATCH($B214,maxArea_perResidue!$A$2:$A$21,0))),"")</f>
        <v/>
      </c>
      <c r="O212" t="str">
        <f>IF(AND($B214=O$1,areaSAS!$F212/(INDEX(maxArea_perResidue!$B$2:$B$21,MATCH($B214,maxArea_perResidue!$A$2:$A$21,0)))&gt;0),areaSAS!$F212/(INDEX(maxArea_perResidue!$B$2:$B$21,MATCH($B214,maxArea_perResidue!$A$2:$A$21,0))),"")</f>
        <v/>
      </c>
      <c r="P212" t="str">
        <f>IF(AND($B214=P$1,areaSAS!$F212/(INDEX(maxArea_perResidue!$B$2:$B$21,MATCH($B214,maxArea_perResidue!$A$2:$A$21,0)))&gt;0),areaSAS!$F212/(INDEX(maxArea_perResidue!$B$2:$B$21,MATCH($B214,maxArea_perResidue!$A$2:$A$21,0))),"")</f>
        <v/>
      </c>
      <c r="Q212" t="str">
        <f>IF(AND($B214=Q$1,areaSAS!$F212/(INDEX(maxArea_perResidue!$B$2:$B$21,MATCH($B214,maxArea_perResidue!$A$2:$A$21,0)))&gt;0),areaSAS!$F212/(INDEX(maxArea_perResidue!$B$2:$B$21,MATCH($B214,maxArea_perResidue!$A$2:$A$21,0))),"")</f>
        <v/>
      </c>
      <c r="R212" t="str">
        <f>IF(AND($B214=R$1,areaSAS!$F212/(INDEX(maxArea_perResidue!$B$2:$B$21,MATCH($B214,maxArea_perResidue!$A$2:$A$21,0)))&gt;0),areaSAS!$F212/(INDEX(maxArea_perResidue!$B$2:$B$21,MATCH($B214,maxArea_perResidue!$A$2:$A$21,0))),"")</f>
        <v/>
      </c>
      <c r="S212" t="str">
        <f>IF(AND($B214=S$1,areaSAS!$F212/(INDEX(maxArea_perResidue!$B$2:$B$21,MATCH($B214,maxArea_perResidue!$A$2:$A$21,0)))&gt;0),areaSAS!$F212/(INDEX(maxArea_perResidue!$B$2:$B$21,MATCH($B214,maxArea_perResidue!$A$2:$A$21,0))),"")</f>
        <v/>
      </c>
      <c r="T212" t="str">
        <f>IF(AND($B214=T$1,areaSAS!$F212/(INDEX(maxArea_perResidue!$B$2:$B$21,MATCH($B214,maxArea_perResidue!$A$2:$A$21,0)))&gt;0),areaSAS!$F212/(INDEX(maxArea_perResidue!$B$2:$B$21,MATCH($B214,maxArea_perResidue!$A$2:$A$21,0))),"")</f>
        <v/>
      </c>
      <c r="U212" t="str">
        <f>IF(AND($B214=U$1,areaSAS!$F212/(INDEX(maxArea_perResidue!$B$2:$B$21,MATCH($B214,maxArea_perResidue!$A$2:$A$21,0)))&gt;0),areaSAS!$F212/(INDEX(maxArea_perResidue!$B$2:$B$21,MATCH($B214,maxArea_perResidue!$A$2:$A$21,0))),"")</f>
        <v/>
      </c>
      <c r="V212" t="str">
        <f>IF(AND($B214=V$1,areaSAS!$F212/(INDEX(maxArea_perResidue!$B$2:$B$21,MATCH($B214,maxArea_perResidue!$A$2:$A$21,0)))&gt;0),areaSAS!$F212/(INDEX(maxArea_perResidue!$B$2:$B$21,MATCH($B214,maxArea_perResidue!$A$2:$A$21,0))),"")</f>
        <v/>
      </c>
      <c r="W212" t="str">
        <f>IF(AND($B214=W$1,areaSAS!$F212/(INDEX(maxArea_perResidue!$B$2:$B$21,MATCH($B214,maxArea_perResidue!$A$2:$A$21,0)))&gt;0),areaSAS!$F212/(INDEX(maxArea_perResidue!$B$2:$B$21,MATCH($B214,maxArea_perResidue!$A$2:$A$21,0))),"")</f>
        <v/>
      </c>
      <c r="X212" t="str">
        <f>IF(AND($B214=X$1,areaSAS!$F212/(INDEX(maxArea_perResidue!$B$2:$B$21,MATCH($B214,maxArea_perResidue!$A$2:$A$21,0)))&gt;0),areaSAS!$F212/(INDEX(maxArea_perResidue!$B$2:$B$21,MATCH($B214,maxArea_perResidue!$A$2:$A$21,0))),"")</f>
        <v/>
      </c>
      <c r="Y212" t="str">
        <f>IF(AND($B214=Y$1,areaSAS!$F212/(INDEX(maxArea_perResidue!$B$2:$B$21,MATCH($B214,maxArea_perResidue!$A$2:$A$21,0)))&gt;0),areaSAS!$F212/(INDEX(maxArea_perResidue!$B$2:$B$21,MATCH($B214,maxArea_perResidue!$A$2:$A$21,0))),"")</f>
        <v/>
      </c>
      <c r="Z212" t="str">
        <f>IF(AND($B214=Z$1,areaSAS!$F212/(INDEX(maxArea_perResidue!$B$2:$B$21,MATCH($B214,maxArea_perResidue!$A$2:$A$21,0)))&gt;0),areaSAS!$F212/(INDEX(maxArea_perResidue!$B$2:$B$21,MATCH($B214,maxArea_perResidue!$A$2:$A$21,0))),"")</f>
        <v/>
      </c>
      <c r="AA212" t="str">
        <f>IF(AND($B214=AA$1,areaSAS!$F212/(INDEX(maxArea_perResidue!$B$2:$B$21,MATCH($B214,maxArea_perResidue!$A$2:$A$21,0)))&gt;0),areaSAS!$F212/(INDEX(maxArea_perResidue!$B$2:$B$21,MATCH($B214,maxArea_perResidue!$A$2:$A$21,0))),"")</f>
        <v/>
      </c>
      <c r="AB212" t="str">
        <f>IF(AND($B214=AB$1,areaSAS!$F212/(INDEX(maxArea_perResidue!$B$2:$B$21,MATCH($B214,maxArea_perResidue!$A$2:$A$21,0)))&gt;0),areaSAS!$F212/(INDEX(maxArea_perResidue!$B$2:$B$21,MATCH($B214,maxArea_perResidue!$A$2:$A$21,0))),"")</f>
        <v/>
      </c>
      <c r="AC212" t="str">
        <f>IF(AND($B214=AC$1,areaSAS!$F212/(INDEX(maxArea_perResidue!$B$2:$B$21,MATCH($B214,maxArea_perResidue!$A$2:$A$21,0)))&gt;0),areaSAS!$F212/(INDEX(maxArea_perResidue!$B$2:$B$21,MATCH($B214,maxArea_perResidue!$A$2:$A$21,0))),"")</f>
        <v/>
      </c>
      <c r="AD212">
        <f>IF(AND($B214=AD$1,areaSAS!$F212/(INDEX(maxArea_perResidue!$B$2:$B$21,MATCH($B214,maxArea_perResidue!$A$2:$A$21,0)))&gt;0),areaSAS!$F212/(INDEX(maxArea_perResidue!$B$2:$B$21,MATCH($B214,maxArea_perResidue!$A$2:$A$21,0))),"")</f>
        <v>0.13250638286946478</v>
      </c>
      <c r="AE212" s="5" t="str">
        <f>IF(AND($B214=AE$1,areaSAS!$F212/(INDEX(maxArea_perResidue!$B$2:$B$21,MATCH($B214,maxArea_perResidue!$A$2:$A$21,0)))&gt;0),areaSAS!$F212/(INDEX(maxArea_perResidue!$B$2:$B$21,MATCH($B214,maxArea_perResidue!$A$2:$A$21,0))),"")</f>
        <v/>
      </c>
    </row>
    <row r="213" spans="1:31" x14ac:dyDescent="0.3">
      <c r="A213">
        <v>212</v>
      </c>
      <c r="B213" t="s">
        <v>529</v>
      </c>
      <c r="C213" t="s">
        <v>209</v>
      </c>
      <c r="D213">
        <v>30.4473795890808</v>
      </c>
      <c r="F213" s="1">
        <f t="shared" si="12"/>
        <v>30.4473795890808</v>
      </c>
      <c r="H213" s="2">
        <f t="shared" si="13"/>
        <v>0.18568196576724491</v>
      </c>
      <c r="I213" s="2">
        <f t="shared" si="14"/>
        <v>1</v>
      </c>
      <c r="J213" s="2">
        <f t="shared" si="15"/>
        <v>12</v>
      </c>
      <c r="L213" t="str">
        <f>IF(AND($B215=L$1,areaSAS!$F213/(INDEX(maxArea_perResidue!$B$2:$B$21,MATCH($B215,maxArea_perResidue!$A$2:$A$21,0)))&gt;0),areaSAS!$F213/(INDEX(maxArea_perResidue!$B$2:$B$21,MATCH($B215,maxArea_perResidue!$A$2:$A$21,0))),"")</f>
        <v/>
      </c>
      <c r="M213" t="str">
        <f>IF(AND($B215=M$1,areaSAS!$F213/(INDEX(maxArea_perResidue!$B$2:$B$21,MATCH($B215,maxArea_perResidue!$A$2:$A$21,0)))&gt;0),areaSAS!$F213/(INDEX(maxArea_perResidue!$B$2:$B$21,MATCH($B215,maxArea_perResidue!$A$2:$A$21,0))),"")</f>
        <v/>
      </c>
      <c r="N213" t="str">
        <f>IF(AND($B215=N$1,areaSAS!$F213/(INDEX(maxArea_perResidue!$B$2:$B$21,MATCH($B215,maxArea_perResidue!$A$2:$A$21,0)))&gt;0),areaSAS!$F213/(INDEX(maxArea_perResidue!$B$2:$B$21,MATCH($B215,maxArea_perResidue!$A$2:$A$21,0))),"")</f>
        <v/>
      </c>
      <c r="O213" t="str">
        <f>IF(AND($B215=O$1,areaSAS!$F213/(INDEX(maxArea_perResidue!$B$2:$B$21,MATCH($B215,maxArea_perResidue!$A$2:$A$21,0)))&gt;0),areaSAS!$F213/(INDEX(maxArea_perResidue!$B$2:$B$21,MATCH($B215,maxArea_perResidue!$A$2:$A$21,0))),"")</f>
        <v/>
      </c>
      <c r="P213" t="str">
        <f>IF(AND($B215=P$1,areaSAS!$F213/(INDEX(maxArea_perResidue!$B$2:$B$21,MATCH($B215,maxArea_perResidue!$A$2:$A$21,0)))&gt;0),areaSAS!$F213/(INDEX(maxArea_perResidue!$B$2:$B$21,MATCH($B215,maxArea_perResidue!$A$2:$A$21,0))),"")</f>
        <v/>
      </c>
      <c r="Q213" t="str">
        <f>IF(AND($B215=Q$1,areaSAS!$F213/(INDEX(maxArea_perResidue!$B$2:$B$21,MATCH($B215,maxArea_perResidue!$A$2:$A$21,0)))&gt;0),areaSAS!$F213/(INDEX(maxArea_perResidue!$B$2:$B$21,MATCH($B215,maxArea_perResidue!$A$2:$A$21,0))),"")</f>
        <v/>
      </c>
      <c r="R213" t="str">
        <f>IF(AND($B215=R$1,areaSAS!$F213/(INDEX(maxArea_perResidue!$B$2:$B$21,MATCH($B215,maxArea_perResidue!$A$2:$A$21,0)))&gt;0),areaSAS!$F213/(INDEX(maxArea_perResidue!$B$2:$B$21,MATCH($B215,maxArea_perResidue!$A$2:$A$21,0))),"")</f>
        <v/>
      </c>
      <c r="S213" t="str">
        <f>IF(AND($B215=S$1,areaSAS!$F213/(INDEX(maxArea_perResidue!$B$2:$B$21,MATCH($B215,maxArea_perResidue!$A$2:$A$21,0)))&gt;0),areaSAS!$F213/(INDEX(maxArea_perResidue!$B$2:$B$21,MATCH($B215,maxArea_perResidue!$A$2:$A$21,0))),"")</f>
        <v/>
      </c>
      <c r="T213" t="str">
        <f>IF(AND($B215=T$1,areaSAS!$F213/(INDEX(maxArea_perResidue!$B$2:$B$21,MATCH($B215,maxArea_perResidue!$A$2:$A$21,0)))&gt;0),areaSAS!$F213/(INDEX(maxArea_perResidue!$B$2:$B$21,MATCH($B215,maxArea_perResidue!$A$2:$A$21,0))),"")</f>
        <v/>
      </c>
      <c r="U213" t="str">
        <f>IF(AND($B215=U$1,areaSAS!$F213/(INDEX(maxArea_perResidue!$B$2:$B$21,MATCH($B215,maxArea_perResidue!$A$2:$A$21,0)))&gt;0),areaSAS!$F213/(INDEX(maxArea_perResidue!$B$2:$B$21,MATCH($B215,maxArea_perResidue!$A$2:$A$21,0))),"")</f>
        <v/>
      </c>
      <c r="V213" t="str">
        <f>IF(AND($B215=V$1,areaSAS!$F213/(INDEX(maxArea_perResidue!$B$2:$B$21,MATCH($B215,maxArea_perResidue!$A$2:$A$21,0)))&gt;0),areaSAS!$F213/(INDEX(maxArea_perResidue!$B$2:$B$21,MATCH($B215,maxArea_perResidue!$A$2:$A$21,0))),"")</f>
        <v/>
      </c>
      <c r="W213" t="str">
        <f>IF(AND($B215=W$1,areaSAS!$F213/(INDEX(maxArea_perResidue!$B$2:$B$21,MATCH($B215,maxArea_perResidue!$A$2:$A$21,0)))&gt;0),areaSAS!$F213/(INDEX(maxArea_perResidue!$B$2:$B$21,MATCH($B215,maxArea_perResidue!$A$2:$A$21,0))),"")</f>
        <v/>
      </c>
      <c r="X213" t="str">
        <f>IF(AND($B215=X$1,areaSAS!$F213/(INDEX(maxArea_perResidue!$B$2:$B$21,MATCH($B215,maxArea_perResidue!$A$2:$A$21,0)))&gt;0),areaSAS!$F213/(INDEX(maxArea_perResidue!$B$2:$B$21,MATCH($B215,maxArea_perResidue!$A$2:$A$21,0))),"")</f>
        <v/>
      </c>
      <c r="Y213" t="str">
        <f>IF(AND($B215=Y$1,areaSAS!$F213/(INDEX(maxArea_perResidue!$B$2:$B$21,MATCH($B215,maxArea_perResidue!$A$2:$A$21,0)))&gt;0),areaSAS!$F213/(INDEX(maxArea_perResidue!$B$2:$B$21,MATCH($B215,maxArea_perResidue!$A$2:$A$21,0))),"")</f>
        <v/>
      </c>
      <c r="Z213" t="str">
        <f>IF(AND($B215=Z$1,areaSAS!$F213/(INDEX(maxArea_perResidue!$B$2:$B$21,MATCH($B215,maxArea_perResidue!$A$2:$A$21,0)))&gt;0),areaSAS!$F213/(INDEX(maxArea_perResidue!$B$2:$B$21,MATCH($B215,maxArea_perResidue!$A$2:$A$21,0))),"")</f>
        <v/>
      </c>
      <c r="AA213">
        <f>IF(AND($B215=AA$1,areaSAS!$F213/(INDEX(maxArea_perResidue!$B$2:$B$21,MATCH($B215,maxArea_perResidue!$A$2:$A$21,0)))&gt;0),areaSAS!$F213/(INDEX(maxArea_perResidue!$B$2:$B$21,MATCH($B215,maxArea_perResidue!$A$2:$A$21,0))),"")</f>
        <v>0.15941036434073716</v>
      </c>
      <c r="AB213" t="str">
        <f>IF(AND($B215=AB$1,areaSAS!$F213/(INDEX(maxArea_perResidue!$B$2:$B$21,MATCH($B215,maxArea_perResidue!$A$2:$A$21,0)))&gt;0),areaSAS!$F213/(INDEX(maxArea_perResidue!$B$2:$B$21,MATCH($B215,maxArea_perResidue!$A$2:$A$21,0))),"")</f>
        <v/>
      </c>
      <c r="AC213" t="str">
        <f>IF(AND($B215=AC$1,areaSAS!$F213/(INDEX(maxArea_perResidue!$B$2:$B$21,MATCH($B215,maxArea_perResidue!$A$2:$A$21,0)))&gt;0),areaSAS!$F213/(INDEX(maxArea_perResidue!$B$2:$B$21,MATCH($B215,maxArea_perResidue!$A$2:$A$21,0))),"")</f>
        <v/>
      </c>
      <c r="AD213" t="str">
        <f>IF(AND($B215=AD$1,areaSAS!$F213/(INDEX(maxArea_perResidue!$B$2:$B$21,MATCH($B215,maxArea_perResidue!$A$2:$A$21,0)))&gt;0),areaSAS!$F213/(INDEX(maxArea_perResidue!$B$2:$B$21,MATCH($B215,maxArea_perResidue!$A$2:$A$21,0))),"")</f>
        <v/>
      </c>
      <c r="AE213" s="5" t="str">
        <f>IF(AND($B215=AE$1,areaSAS!$F213/(INDEX(maxArea_perResidue!$B$2:$B$21,MATCH($B215,maxArea_perResidue!$A$2:$A$21,0)))&gt;0),areaSAS!$F213/(INDEX(maxArea_perResidue!$B$2:$B$21,MATCH($B215,maxArea_perResidue!$A$2:$A$21,0))),"")</f>
        <v/>
      </c>
    </row>
    <row r="214" spans="1:31" x14ac:dyDescent="0.3">
      <c r="A214">
        <v>213</v>
      </c>
      <c r="B214" t="s">
        <v>527</v>
      </c>
      <c r="C214" t="s">
        <v>210</v>
      </c>
      <c r="D214">
        <v>33.9419384598731</v>
      </c>
      <c r="F214" s="1">
        <f t="shared" si="12"/>
        <v>33.9419384598731</v>
      </c>
      <c r="H214" s="2">
        <f t="shared" si="13"/>
        <v>0.20699337480721303</v>
      </c>
      <c r="I214" s="2">
        <f t="shared" si="14"/>
        <v>1</v>
      </c>
      <c r="J214" s="2">
        <f t="shared" si="15"/>
        <v>12</v>
      </c>
      <c r="L214" t="str">
        <f>IF(AND($B216=L$1,areaSAS!$F214/(INDEX(maxArea_perResidue!$B$2:$B$21,MATCH($B216,maxArea_perResidue!$A$2:$A$21,0)))&gt;0),areaSAS!$F214/(INDEX(maxArea_perResidue!$B$2:$B$21,MATCH($B216,maxArea_perResidue!$A$2:$A$21,0))),"")</f>
        <v/>
      </c>
      <c r="M214" t="str">
        <f>IF(AND($B216=M$1,areaSAS!$F214/(INDEX(maxArea_perResidue!$B$2:$B$21,MATCH($B216,maxArea_perResidue!$A$2:$A$21,0)))&gt;0),areaSAS!$F214/(INDEX(maxArea_perResidue!$B$2:$B$21,MATCH($B216,maxArea_perResidue!$A$2:$A$21,0))),"")</f>
        <v/>
      </c>
      <c r="N214" t="str">
        <f>IF(AND($B216=N$1,areaSAS!$F214/(INDEX(maxArea_perResidue!$B$2:$B$21,MATCH($B216,maxArea_perResidue!$A$2:$A$21,0)))&gt;0),areaSAS!$F214/(INDEX(maxArea_perResidue!$B$2:$B$21,MATCH($B216,maxArea_perResidue!$A$2:$A$21,0))),"")</f>
        <v/>
      </c>
      <c r="O214" t="str">
        <f>IF(AND($B216=O$1,areaSAS!$F214/(INDEX(maxArea_perResidue!$B$2:$B$21,MATCH($B216,maxArea_perResidue!$A$2:$A$21,0)))&gt;0),areaSAS!$F214/(INDEX(maxArea_perResidue!$B$2:$B$21,MATCH($B216,maxArea_perResidue!$A$2:$A$21,0))),"")</f>
        <v/>
      </c>
      <c r="P214" t="str">
        <f>IF(AND($B216=P$1,areaSAS!$F214/(INDEX(maxArea_perResidue!$B$2:$B$21,MATCH($B216,maxArea_perResidue!$A$2:$A$21,0)))&gt;0),areaSAS!$F214/(INDEX(maxArea_perResidue!$B$2:$B$21,MATCH($B216,maxArea_perResidue!$A$2:$A$21,0))),"")</f>
        <v/>
      </c>
      <c r="Q214" t="str">
        <f>IF(AND($B216=Q$1,areaSAS!$F214/(INDEX(maxArea_perResidue!$B$2:$B$21,MATCH($B216,maxArea_perResidue!$A$2:$A$21,0)))&gt;0),areaSAS!$F214/(INDEX(maxArea_perResidue!$B$2:$B$21,MATCH($B216,maxArea_perResidue!$A$2:$A$21,0))),"")</f>
        <v/>
      </c>
      <c r="R214" t="str">
        <f>IF(AND($B216=R$1,areaSAS!$F214/(INDEX(maxArea_perResidue!$B$2:$B$21,MATCH($B216,maxArea_perResidue!$A$2:$A$21,0)))&gt;0),areaSAS!$F214/(INDEX(maxArea_perResidue!$B$2:$B$21,MATCH($B216,maxArea_perResidue!$A$2:$A$21,0))),"")</f>
        <v/>
      </c>
      <c r="S214" t="str">
        <f>IF(AND($B216=S$1,areaSAS!$F214/(INDEX(maxArea_perResidue!$B$2:$B$21,MATCH($B216,maxArea_perResidue!$A$2:$A$21,0)))&gt;0),areaSAS!$F214/(INDEX(maxArea_perResidue!$B$2:$B$21,MATCH($B216,maxArea_perResidue!$A$2:$A$21,0))),"")</f>
        <v/>
      </c>
      <c r="T214" t="str">
        <f>IF(AND($B216=T$1,areaSAS!$F214/(INDEX(maxArea_perResidue!$B$2:$B$21,MATCH($B216,maxArea_perResidue!$A$2:$A$21,0)))&gt;0),areaSAS!$F214/(INDEX(maxArea_perResidue!$B$2:$B$21,MATCH($B216,maxArea_perResidue!$A$2:$A$21,0))),"")</f>
        <v/>
      </c>
      <c r="U214" t="str">
        <f>IF(AND($B216=U$1,areaSAS!$F214/(INDEX(maxArea_perResidue!$B$2:$B$21,MATCH($B216,maxArea_perResidue!$A$2:$A$21,0)))&gt;0),areaSAS!$F214/(INDEX(maxArea_perResidue!$B$2:$B$21,MATCH($B216,maxArea_perResidue!$A$2:$A$21,0))),"")</f>
        <v/>
      </c>
      <c r="V214" t="str">
        <f>IF(AND($B216=V$1,areaSAS!$F214/(INDEX(maxArea_perResidue!$B$2:$B$21,MATCH($B216,maxArea_perResidue!$A$2:$A$21,0)))&gt;0),areaSAS!$F214/(INDEX(maxArea_perResidue!$B$2:$B$21,MATCH($B216,maxArea_perResidue!$A$2:$A$21,0))),"")</f>
        <v/>
      </c>
      <c r="W214">
        <f>IF(AND($B216=W$1,areaSAS!$F214/(INDEX(maxArea_perResidue!$B$2:$B$21,MATCH($B216,maxArea_perResidue!$A$2:$A$21,0)))&gt;0),areaSAS!$F214/(INDEX(maxArea_perResidue!$B$2:$B$21,MATCH($B216,maxArea_perResidue!$A$2:$A$21,0))),"")</f>
        <v>0.20570871793862486</v>
      </c>
      <c r="X214" t="str">
        <f>IF(AND($B216=X$1,areaSAS!$F214/(INDEX(maxArea_perResidue!$B$2:$B$21,MATCH($B216,maxArea_perResidue!$A$2:$A$21,0)))&gt;0),areaSAS!$F214/(INDEX(maxArea_perResidue!$B$2:$B$21,MATCH($B216,maxArea_perResidue!$A$2:$A$21,0))),"")</f>
        <v/>
      </c>
      <c r="Y214" t="str">
        <f>IF(AND($B216=Y$1,areaSAS!$F214/(INDEX(maxArea_perResidue!$B$2:$B$21,MATCH($B216,maxArea_perResidue!$A$2:$A$21,0)))&gt;0),areaSAS!$F214/(INDEX(maxArea_perResidue!$B$2:$B$21,MATCH($B216,maxArea_perResidue!$A$2:$A$21,0))),"")</f>
        <v/>
      </c>
      <c r="Z214" t="str">
        <f>IF(AND($B216=Z$1,areaSAS!$F214/(INDEX(maxArea_perResidue!$B$2:$B$21,MATCH($B216,maxArea_perResidue!$A$2:$A$21,0)))&gt;0),areaSAS!$F214/(INDEX(maxArea_perResidue!$B$2:$B$21,MATCH($B216,maxArea_perResidue!$A$2:$A$21,0))),"")</f>
        <v/>
      </c>
      <c r="AA214" t="str">
        <f>IF(AND($B216=AA$1,areaSAS!$F214/(INDEX(maxArea_perResidue!$B$2:$B$21,MATCH($B216,maxArea_perResidue!$A$2:$A$21,0)))&gt;0),areaSAS!$F214/(INDEX(maxArea_perResidue!$B$2:$B$21,MATCH($B216,maxArea_perResidue!$A$2:$A$21,0))),"")</f>
        <v/>
      </c>
      <c r="AB214" t="str">
        <f>IF(AND($B216=AB$1,areaSAS!$F214/(INDEX(maxArea_perResidue!$B$2:$B$21,MATCH($B216,maxArea_perResidue!$A$2:$A$21,0)))&gt;0),areaSAS!$F214/(INDEX(maxArea_perResidue!$B$2:$B$21,MATCH($B216,maxArea_perResidue!$A$2:$A$21,0))),"")</f>
        <v/>
      </c>
      <c r="AC214" t="str">
        <f>IF(AND($B216=AC$1,areaSAS!$F214/(INDEX(maxArea_perResidue!$B$2:$B$21,MATCH($B216,maxArea_perResidue!$A$2:$A$21,0)))&gt;0),areaSAS!$F214/(INDEX(maxArea_perResidue!$B$2:$B$21,MATCH($B216,maxArea_perResidue!$A$2:$A$21,0))),"")</f>
        <v/>
      </c>
      <c r="AD214" t="str">
        <f>IF(AND($B216=AD$1,areaSAS!$F214/(INDEX(maxArea_perResidue!$B$2:$B$21,MATCH($B216,maxArea_perResidue!$A$2:$A$21,0)))&gt;0),areaSAS!$F214/(INDEX(maxArea_perResidue!$B$2:$B$21,MATCH($B216,maxArea_perResidue!$A$2:$A$21,0))),"")</f>
        <v/>
      </c>
      <c r="AE214" s="5" t="str">
        <f>IF(AND($B216=AE$1,areaSAS!$F214/(INDEX(maxArea_perResidue!$B$2:$B$21,MATCH($B216,maxArea_perResidue!$A$2:$A$21,0)))&gt;0),areaSAS!$F214/(INDEX(maxArea_perResidue!$B$2:$B$21,MATCH($B216,maxArea_perResidue!$A$2:$A$21,0))),"")</f>
        <v/>
      </c>
    </row>
    <row r="215" spans="1:31" x14ac:dyDescent="0.3">
      <c r="A215">
        <v>214</v>
      </c>
      <c r="B215" t="s">
        <v>528</v>
      </c>
      <c r="C215" t="s">
        <v>211</v>
      </c>
      <c r="D215">
        <v>14.201012538513099</v>
      </c>
      <c r="F215" s="1">
        <f t="shared" si="12"/>
        <v>14.201012538513099</v>
      </c>
      <c r="H215" s="2">
        <f t="shared" si="13"/>
        <v>8.6604231944546514E-2</v>
      </c>
      <c r="I215" s="2">
        <f t="shared" si="14"/>
        <v>1</v>
      </c>
      <c r="J215" s="2">
        <f t="shared" si="15"/>
        <v>12</v>
      </c>
      <c r="L215" t="str">
        <f>IF(AND($B217=L$1,areaSAS!$F215/(INDEX(maxArea_perResidue!$B$2:$B$21,MATCH($B217,maxArea_perResidue!$A$2:$A$21,0)))&gt;0),areaSAS!$F215/(INDEX(maxArea_perResidue!$B$2:$B$21,MATCH($B217,maxArea_perResidue!$A$2:$A$21,0))),"")</f>
        <v/>
      </c>
      <c r="M215" t="str">
        <f>IF(AND($B217=M$1,areaSAS!$F215/(INDEX(maxArea_perResidue!$B$2:$B$21,MATCH($B217,maxArea_perResidue!$A$2:$A$21,0)))&gt;0),areaSAS!$F215/(INDEX(maxArea_perResidue!$B$2:$B$21,MATCH($B217,maxArea_perResidue!$A$2:$A$21,0))),"")</f>
        <v/>
      </c>
      <c r="N215" t="str">
        <f>IF(AND($B217=N$1,areaSAS!$F215/(INDEX(maxArea_perResidue!$B$2:$B$21,MATCH($B217,maxArea_perResidue!$A$2:$A$21,0)))&gt;0),areaSAS!$F215/(INDEX(maxArea_perResidue!$B$2:$B$21,MATCH($B217,maxArea_perResidue!$A$2:$A$21,0))),"")</f>
        <v/>
      </c>
      <c r="O215" t="str">
        <f>IF(AND($B217=O$1,areaSAS!$F215/(INDEX(maxArea_perResidue!$B$2:$B$21,MATCH($B217,maxArea_perResidue!$A$2:$A$21,0)))&gt;0),areaSAS!$F215/(INDEX(maxArea_perResidue!$B$2:$B$21,MATCH($B217,maxArea_perResidue!$A$2:$A$21,0))),"")</f>
        <v/>
      </c>
      <c r="P215" t="str">
        <f>IF(AND($B217=P$1,areaSAS!$F215/(INDEX(maxArea_perResidue!$B$2:$B$21,MATCH($B217,maxArea_perResidue!$A$2:$A$21,0)))&gt;0),areaSAS!$F215/(INDEX(maxArea_perResidue!$B$2:$B$21,MATCH($B217,maxArea_perResidue!$A$2:$A$21,0))),"")</f>
        <v/>
      </c>
      <c r="Q215" t="str">
        <f>IF(AND($B217=Q$1,areaSAS!$F215/(INDEX(maxArea_perResidue!$B$2:$B$21,MATCH($B217,maxArea_perResidue!$A$2:$A$21,0)))&gt;0),areaSAS!$F215/(INDEX(maxArea_perResidue!$B$2:$B$21,MATCH($B217,maxArea_perResidue!$A$2:$A$21,0))),"")</f>
        <v/>
      </c>
      <c r="R215">
        <f>IF(AND($B217=R$1,areaSAS!$F215/(INDEX(maxArea_perResidue!$B$2:$B$21,MATCH($B217,maxArea_perResidue!$A$2:$A$21,0)))&gt;0),areaSAS!$F215/(INDEX(maxArea_perResidue!$B$2:$B$21,MATCH($B217,maxArea_perResidue!$A$2:$A$21,0))),"")</f>
        <v>6.5745428419042129E-2</v>
      </c>
      <c r="S215" t="str">
        <f>IF(AND($B217=S$1,areaSAS!$F215/(INDEX(maxArea_perResidue!$B$2:$B$21,MATCH($B217,maxArea_perResidue!$A$2:$A$21,0)))&gt;0),areaSAS!$F215/(INDEX(maxArea_perResidue!$B$2:$B$21,MATCH($B217,maxArea_perResidue!$A$2:$A$21,0))),"")</f>
        <v/>
      </c>
      <c r="T215" t="str">
        <f>IF(AND($B217=T$1,areaSAS!$F215/(INDEX(maxArea_perResidue!$B$2:$B$21,MATCH($B217,maxArea_perResidue!$A$2:$A$21,0)))&gt;0),areaSAS!$F215/(INDEX(maxArea_perResidue!$B$2:$B$21,MATCH($B217,maxArea_perResidue!$A$2:$A$21,0))),"")</f>
        <v/>
      </c>
      <c r="U215" t="str">
        <f>IF(AND($B217=U$1,areaSAS!$F215/(INDEX(maxArea_perResidue!$B$2:$B$21,MATCH($B217,maxArea_perResidue!$A$2:$A$21,0)))&gt;0),areaSAS!$F215/(INDEX(maxArea_perResidue!$B$2:$B$21,MATCH($B217,maxArea_perResidue!$A$2:$A$21,0))),"")</f>
        <v/>
      </c>
      <c r="V215" t="str">
        <f>IF(AND($B217=V$1,areaSAS!$F215/(INDEX(maxArea_perResidue!$B$2:$B$21,MATCH($B217,maxArea_perResidue!$A$2:$A$21,0)))&gt;0),areaSAS!$F215/(INDEX(maxArea_perResidue!$B$2:$B$21,MATCH($B217,maxArea_perResidue!$A$2:$A$21,0))),"")</f>
        <v/>
      </c>
      <c r="W215" t="str">
        <f>IF(AND($B217=W$1,areaSAS!$F215/(INDEX(maxArea_perResidue!$B$2:$B$21,MATCH($B217,maxArea_perResidue!$A$2:$A$21,0)))&gt;0),areaSAS!$F215/(INDEX(maxArea_perResidue!$B$2:$B$21,MATCH($B217,maxArea_perResidue!$A$2:$A$21,0))),"")</f>
        <v/>
      </c>
      <c r="X215" t="str">
        <f>IF(AND($B217=X$1,areaSAS!$F215/(INDEX(maxArea_perResidue!$B$2:$B$21,MATCH($B217,maxArea_perResidue!$A$2:$A$21,0)))&gt;0),areaSAS!$F215/(INDEX(maxArea_perResidue!$B$2:$B$21,MATCH($B217,maxArea_perResidue!$A$2:$A$21,0))),"")</f>
        <v/>
      </c>
      <c r="Y215" t="str">
        <f>IF(AND($B217=Y$1,areaSAS!$F215/(INDEX(maxArea_perResidue!$B$2:$B$21,MATCH($B217,maxArea_perResidue!$A$2:$A$21,0)))&gt;0),areaSAS!$F215/(INDEX(maxArea_perResidue!$B$2:$B$21,MATCH($B217,maxArea_perResidue!$A$2:$A$21,0))),"")</f>
        <v/>
      </c>
      <c r="Z215" t="str">
        <f>IF(AND($B217=Z$1,areaSAS!$F215/(INDEX(maxArea_perResidue!$B$2:$B$21,MATCH($B217,maxArea_perResidue!$A$2:$A$21,0)))&gt;0),areaSAS!$F215/(INDEX(maxArea_perResidue!$B$2:$B$21,MATCH($B217,maxArea_perResidue!$A$2:$A$21,0))),"")</f>
        <v/>
      </c>
      <c r="AA215" t="str">
        <f>IF(AND($B217=AA$1,areaSAS!$F215/(INDEX(maxArea_perResidue!$B$2:$B$21,MATCH($B217,maxArea_perResidue!$A$2:$A$21,0)))&gt;0),areaSAS!$F215/(INDEX(maxArea_perResidue!$B$2:$B$21,MATCH($B217,maxArea_perResidue!$A$2:$A$21,0))),"")</f>
        <v/>
      </c>
      <c r="AB215" t="str">
        <f>IF(AND($B217=AB$1,areaSAS!$F215/(INDEX(maxArea_perResidue!$B$2:$B$21,MATCH($B217,maxArea_perResidue!$A$2:$A$21,0)))&gt;0),areaSAS!$F215/(INDEX(maxArea_perResidue!$B$2:$B$21,MATCH($B217,maxArea_perResidue!$A$2:$A$21,0))),"")</f>
        <v/>
      </c>
      <c r="AC215" t="str">
        <f>IF(AND($B217=AC$1,areaSAS!$F215/(INDEX(maxArea_perResidue!$B$2:$B$21,MATCH($B217,maxArea_perResidue!$A$2:$A$21,0)))&gt;0),areaSAS!$F215/(INDEX(maxArea_perResidue!$B$2:$B$21,MATCH($B217,maxArea_perResidue!$A$2:$A$21,0))),"")</f>
        <v/>
      </c>
      <c r="AD215" t="str">
        <f>IF(AND($B217=AD$1,areaSAS!$F215/(INDEX(maxArea_perResidue!$B$2:$B$21,MATCH($B217,maxArea_perResidue!$A$2:$A$21,0)))&gt;0),areaSAS!$F215/(INDEX(maxArea_perResidue!$B$2:$B$21,MATCH($B217,maxArea_perResidue!$A$2:$A$21,0))),"")</f>
        <v/>
      </c>
      <c r="AE215" s="5" t="str">
        <f>IF(AND($B217=AE$1,areaSAS!$F215/(INDEX(maxArea_perResidue!$B$2:$B$21,MATCH($B217,maxArea_perResidue!$A$2:$A$21,0)))&gt;0),areaSAS!$F215/(INDEX(maxArea_perResidue!$B$2:$B$21,MATCH($B217,maxArea_perResidue!$A$2:$A$21,0))),"")</f>
        <v/>
      </c>
    </row>
    <row r="216" spans="1:31" x14ac:dyDescent="0.3">
      <c r="A216">
        <v>215</v>
      </c>
      <c r="B216" t="s">
        <v>519</v>
      </c>
      <c r="C216" t="s">
        <v>212</v>
      </c>
      <c r="D216">
        <v>6.1403293460607502</v>
      </c>
      <c r="F216" s="1">
        <f t="shared" si="12"/>
        <v>6.1403293460607502</v>
      </c>
      <c r="H216" s="2">
        <f t="shared" si="13"/>
        <v>3.7446520482956359E-2</v>
      </c>
      <c r="I216" s="2">
        <f t="shared" si="14"/>
        <v>0</v>
      </c>
      <c r="J216" s="2">
        <f t="shared" si="15"/>
        <v>12</v>
      </c>
      <c r="L216" t="str">
        <f>IF(AND($B218=L$1,areaSAS!$F216/(INDEX(maxArea_perResidue!$B$2:$B$21,MATCH($B218,maxArea_perResidue!$A$2:$A$21,0)))&gt;0),areaSAS!$F216/(INDEX(maxArea_perResidue!$B$2:$B$21,MATCH($B218,maxArea_perResidue!$A$2:$A$21,0))),"")</f>
        <v/>
      </c>
      <c r="M216" t="str">
        <f>IF(AND($B218=M$1,areaSAS!$F216/(INDEX(maxArea_perResidue!$B$2:$B$21,MATCH($B218,maxArea_perResidue!$A$2:$A$21,0)))&gt;0),areaSAS!$F216/(INDEX(maxArea_perResidue!$B$2:$B$21,MATCH($B218,maxArea_perResidue!$A$2:$A$21,0))),"")</f>
        <v/>
      </c>
      <c r="N216" t="str">
        <f>IF(AND($B218=N$1,areaSAS!$F216/(INDEX(maxArea_perResidue!$B$2:$B$21,MATCH($B218,maxArea_perResidue!$A$2:$A$21,0)))&gt;0),areaSAS!$F216/(INDEX(maxArea_perResidue!$B$2:$B$21,MATCH($B218,maxArea_perResidue!$A$2:$A$21,0))),"")</f>
        <v/>
      </c>
      <c r="O216" t="str">
        <f>IF(AND($B218=O$1,areaSAS!$F216/(INDEX(maxArea_perResidue!$B$2:$B$21,MATCH($B218,maxArea_perResidue!$A$2:$A$21,0)))&gt;0),areaSAS!$F216/(INDEX(maxArea_perResidue!$B$2:$B$21,MATCH($B218,maxArea_perResidue!$A$2:$A$21,0))),"")</f>
        <v/>
      </c>
      <c r="P216" t="str">
        <f>IF(AND($B218=P$1,areaSAS!$F216/(INDEX(maxArea_perResidue!$B$2:$B$21,MATCH($B218,maxArea_perResidue!$A$2:$A$21,0)))&gt;0),areaSAS!$F216/(INDEX(maxArea_perResidue!$B$2:$B$21,MATCH($B218,maxArea_perResidue!$A$2:$A$21,0))),"")</f>
        <v/>
      </c>
      <c r="Q216" t="str">
        <f>IF(AND($B218=Q$1,areaSAS!$F216/(INDEX(maxArea_perResidue!$B$2:$B$21,MATCH($B218,maxArea_perResidue!$A$2:$A$21,0)))&gt;0),areaSAS!$F216/(INDEX(maxArea_perResidue!$B$2:$B$21,MATCH($B218,maxArea_perResidue!$A$2:$A$21,0))),"")</f>
        <v/>
      </c>
      <c r="R216" t="str">
        <f>IF(AND($B218=R$1,areaSAS!$F216/(INDEX(maxArea_perResidue!$B$2:$B$21,MATCH($B218,maxArea_perResidue!$A$2:$A$21,0)))&gt;0),areaSAS!$F216/(INDEX(maxArea_perResidue!$B$2:$B$21,MATCH($B218,maxArea_perResidue!$A$2:$A$21,0))),"")</f>
        <v/>
      </c>
      <c r="S216">
        <f>IF(AND($B218=S$1,areaSAS!$F216/(INDEX(maxArea_perResidue!$B$2:$B$21,MATCH($B218,maxArea_perResidue!$A$2:$A$21,0)))&gt;0),areaSAS!$F216/(INDEX(maxArea_perResidue!$B$2:$B$21,MATCH($B218,maxArea_perResidue!$A$2:$A$21,0))),"")</f>
        <v>2.6697084113307609E-2</v>
      </c>
      <c r="T216" t="str">
        <f>IF(AND($B218=T$1,areaSAS!$F216/(INDEX(maxArea_perResidue!$B$2:$B$21,MATCH($B218,maxArea_perResidue!$A$2:$A$21,0)))&gt;0),areaSAS!$F216/(INDEX(maxArea_perResidue!$B$2:$B$21,MATCH($B218,maxArea_perResidue!$A$2:$A$21,0))),"")</f>
        <v/>
      </c>
      <c r="U216" t="str">
        <f>IF(AND($B218=U$1,areaSAS!$F216/(INDEX(maxArea_perResidue!$B$2:$B$21,MATCH($B218,maxArea_perResidue!$A$2:$A$21,0)))&gt;0),areaSAS!$F216/(INDEX(maxArea_perResidue!$B$2:$B$21,MATCH($B218,maxArea_perResidue!$A$2:$A$21,0))),"")</f>
        <v/>
      </c>
      <c r="V216" t="str">
        <f>IF(AND($B218=V$1,areaSAS!$F216/(INDEX(maxArea_perResidue!$B$2:$B$21,MATCH($B218,maxArea_perResidue!$A$2:$A$21,0)))&gt;0),areaSAS!$F216/(INDEX(maxArea_perResidue!$B$2:$B$21,MATCH($B218,maxArea_perResidue!$A$2:$A$21,0))),"")</f>
        <v/>
      </c>
      <c r="W216" t="str">
        <f>IF(AND($B218=W$1,areaSAS!$F216/(INDEX(maxArea_perResidue!$B$2:$B$21,MATCH($B218,maxArea_perResidue!$A$2:$A$21,0)))&gt;0),areaSAS!$F216/(INDEX(maxArea_perResidue!$B$2:$B$21,MATCH($B218,maxArea_perResidue!$A$2:$A$21,0))),"")</f>
        <v/>
      </c>
      <c r="X216" t="str">
        <f>IF(AND($B218=X$1,areaSAS!$F216/(INDEX(maxArea_perResidue!$B$2:$B$21,MATCH($B218,maxArea_perResidue!$A$2:$A$21,0)))&gt;0),areaSAS!$F216/(INDEX(maxArea_perResidue!$B$2:$B$21,MATCH($B218,maxArea_perResidue!$A$2:$A$21,0))),"")</f>
        <v/>
      </c>
      <c r="Y216" t="str">
        <f>IF(AND($B218=Y$1,areaSAS!$F216/(INDEX(maxArea_perResidue!$B$2:$B$21,MATCH($B218,maxArea_perResidue!$A$2:$A$21,0)))&gt;0),areaSAS!$F216/(INDEX(maxArea_perResidue!$B$2:$B$21,MATCH($B218,maxArea_perResidue!$A$2:$A$21,0))),"")</f>
        <v/>
      </c>
      <c r="Z216" t="str">
        <f>IF(AND($B218=Z$1,areaSAS!$F216/(INDEX(maxArea_perResidue!$B$2:$B$21,MATCH($B218,maxArea_perResidue!$A$2:$A$21,0)))&gt;0),areaSAS!$F216/(INDEX(maxArea_perResidue!$B$2:$B$21,MATCH($B218,maxArea_perResidue!$A$2:$A$21,0))),"")</f>
        <v/>
      </c>
      <c r="AA216" t="str">
        <f>IF(AND($B218=AA$1,areaSAS!$F216/(INDEX(maxArea_perResidue!$B$2:$B$21,MATCH($B218,maxArea_perResidue!$A$2:$A$21,0)))&gt;0),areaSAS!$F216/(INDEX(maxArea_perResidue!$B$2:$B$21,MATCH($B218,maxArea_perResidue!$A$2:$A$21,0))),"")</f>
        <v/>
      </c>
      <c r="AB216" t="str">
        <f>IF(AND($B218=AB$1,areaSAS!$F216/(INDEX(maxArea_perResidue!$B$2:$B$21,MATCH($B218,maxArea_perResidue!$A$2:$A$21,0)))&gt;0),areaSAS!$F216/(INDEX(maxArea_perResidue!$B$2:$B$21,MATCH($B218,maxArea_perResidue!$A$2:$A$21,0))),"")</f>
        <v/>
      </c>
      <c r="AC216" t="str">
        <f>IF(AND($B218=AC$1,areaSAS!$F216/(INDEX(maxArea_perResidue!$B$2:$B$21,MATCH($B218,maxArea_perResidue!$A$2:$A$21,0)))&gt;0),areaSAS!$F216/(INDEX(maxArea_perResidue!$B$2:$B$21,MATCH($B218,maxArea_perResidue!$A$2:$A$21,0))),"")</f>
        <v/>
      </c>
      <c r="AD216" t="str">
        <f>IF(AND($B218=AD$1,areaSAS!$F216/(INDEX(maxArea_perResidue!$B$2:$B$21,MATCH($B218,maxArea_perResidue!$A$2:$A$21,0)))&gt;0),areaSAS!$F216/(INDEX(maxArea_perResidue!$B$2:$B$21,MATCH($B218,maxArea_perResidue!$A$2:$A$21,0))),"")</f>
        <v/>
      </c>
      <c r="AE216" s="5" t="str">
        <f>IF(AND($B218=AE$1,areaSAS!$F216/(INDEX(maxArea_perResidue!$B$2:$B$21,MATCH($B218,maxArea_perResidue!$A$2:$A$21,0)))&gt;0),areaSAS!$F216/(INDEX(maxArea_perResidue!$B$2:$B$21,MATCH($B218,maxArea_perResidue!$A$2:$A$21,0))),"")</f>
        <v/>
      </c>
    </row>
    <row r="217" spans="1:31" x14ac:dyDescent="0.3">
      <c r="A217">
        <v>216</v>
      </c>
      <c r="B217" t="s">
        <v>529</v>
      </c>
      <c r="C217" t="s">
        <v>213</v>
      </c>
      <c r="D217">
        <v>70.033306837081895</v>
      </c>
      <c r="F217" s="1">
        <f t="shared" si="12"/>
        <v>70.033306837081895</v>
      </c>
      <c r="H217" s="2">
        <f t="shared" si="13"/>
        <v>0.42709495063915232</v>
      </c>
      <c r="I217" s="2">
        <f t="shared" si="14"/>
        <v>1</v>
      </c>
      <c r="J217" s="2">
        <f t="shared" si="15"/>
        <v>13</v>
      </c>
      <c r="L217" t="str">
        <f>IF(AND($B219=L$1,areaSAS!$F217/(INDEX(maxArea_perResidue!$B$2:$B$21,MATCH($B219,maxArea_perResidue!$A$2:$A$21,0)))&gt;0),areaSAS!$F217/(INDEX(maxArea_perResidue!$B$2:$B$21,MATCH($B219,maxArea_perResidue!$A$2:$A$21,0))),"")</f>
        <v/>
      </c>
      <c r="M217" t="str">
        <f>IF(AND($B219=M$1,areaSAS!$F217/(INDEX(maxArea_perResidue!$B$2:$B$21,MATCH($B219,maxArea_perResidue!$A$2:$A$21,0)))&gt;0),areaSAS!$F217/(INDEX(maxArea_perResidue!$B$2:$B$21,MATCH($B219,maxArea_perResidue!$A$2:$A$21,0))),"")</f>
        <v/>
      </c>
      <c r="N217" t="str">
        <f>IF(AND($B219=N$1,areaSAS!$F217/(INDEX(maxArea_perResidue!$B$2:$B$21,MATCH($B219,maxArea_perResidue!$A$2:$A$21,0)))&gt;0),areaSAS!$F217/(INDEX(maxArea_perResidue!$B$2:$B$21,MATCH($B219,maxArea_perResidue!$A$2:$A$21,0))),"")</f>
        <v/>
      </c>
      <c r="O217" t="str">
        <f>IF(AND($B219=O$1,areaSAS!$F217/(INDEX(maxArea_perResidue!$B$2:$B$21,MATCH($B219,maxArea_perResidue!$A$2:$A$21,0)))&gt;0),areaSAS!$F217/(INDEX(maxArea_perResidue!$B$2:$B$21,MATCH($B219,maxArea_perResidue!$A$2:$A$21,0))),"")</f>
        <v/>
      </c>
      <c r="P217">
        <f>IF(AND($B219=P$1,areaSAS!$F217/(INDEX(maxArea_perResidue!$B$2:$B$21,MATCH($B219,maxArea_perResidue!$A$2:$A$21,0)))&gt;0),areaSAS!$F217/(INDEX(maxArea_perResidue!$B$2:$B$21,MATCH($B219,maxArea_perResidue!$A$2:$A$21,0))),"")</f>
        <v>0.3272584431639341</v>
      </c>
      <c r="Q217" t="str">
        <f>IF(AND($B219=Q$1,areaSAS!$F217/(INDEX(maxArea_perResidue!$B$2:$B$21,MATCH($B219,maxArea_perResidue!$A$2:$A$21,0)))&gt;0),areaSAS!$F217/(INDEX(maxArea_perResidue!$B$2:$B$21,MATCH($B219,maxArea_perResidue!$A$2:$A$21,0))),"")</f>
        <v/>
      </c>
      <c r="R217" t="str">
        <f>IF(AND($B219=R$1,areaSAS!$F217/(INDEX(maxArea_perResidue!$B$2:$B$21,MATCH($B219,maxArea_perResidue!$A$2:$A$21,0)))&gt;0),areaSAS!$F217/(INDEX(maxArea_perResidue!$B$2:$B$21,MATCH($B219,maxArea_perResidue!$A$2:$A$21,0))),"")</f>
        <v/>
      </c>
      <c r="S217" t="str">
        <f>IF(AND($B219=S$1,areaSAS!$F217/(INDEX(maxArea_perResidue!$B$2:$B$21,MATCH($B219,maxArea_perResidue!$A$2:$A$21,0)))&gt;0),areaSAS!$F217/(INDEX(maxArea_perResidue!$B$2:$B$21,MATCH($B219,maxArea_perResidue!$A$2:$A$21,0))),"")</f>
        <v/>
      </c>
      <c r="T217" t="str">
        <f>IF(AND($B219=T$1,areaSAS!$F217/(INDEX(maxArea_perResidue!$B$2:$B$21,MATCH($B219,maxArea_perResidue!$A$2:$A$21,0)))&gt;0),areaSAS!$F217/(INDEX(maxArea_perResidue!$B$2:$B$21,MATCH($B219,maxArea_perResidue!$A$2:$A$21,0))),"")</f>
        <v/>
      </c>
      <c r="U217" t="str">
        <f>IF(AND($B219=U$1,areaSAS!$F217/(INDEX(maxArea_perResidue!$B$2:$B$21,MATCH($B219,maxArea_perResidue!$A$2:$A$21,0)))&gt;0),areaSAS!$F217/(INDEX(maxArea_perResidue!$B$2:$B$21,MATCH($B219,maxArea_perResidue!$A$2:$A$21,0))),"")</f>
        <v/>
      </c>
      <c r="V217" t="str">
        <f>IF(AND($B219=V$1,areaSAS!$F217/(INDEX(maxArea_perResidue!$B$2:$B$21,MATCH($B219,maxArea_perResidue!$A$2:$A$21,0)))&gt;0),areaSAS!$F217/(INDEX(maxArea_perResidue!$B$2:$B$21,MATCH($B219,maxArea_perResidue!$A$2:$A$21,0))),"")</f>
        <v/>
      </c>
      <c r="W217" t="str">
        <f>IF(AND($B219=W$1,areaSAS!$F217/(INDEX(maxArea_perResidue!$B$2:$B$21,MATCH($B219,maxArea_perResidue!$A$2:$A$21,0)))&gt;0),areaSAS!$F217/(INDEX(maxArea_perResidue!$B$2:$B$21,MATCH($B219,maxArea_perResidue!$A$2:$A$21,0))),"")</f>
        <v/>
      </c>
      <c r="X217" t="str">
        <f>IF(AND($B219=X$1,areaSAS!$F217/(INDEX(maxArea_perResidue!$B$2:$B$21,MATCH($B219,maxArea_perResidue!$A$2:$A$21,0)))&gt;0),areaSAS!$F217/(INDEX(maxArea_perResidue!$B$2:$B$21,MATCH($B219,maxArea_perResidue!$A$2:$A$21,0))),"")</f>
        <v/>
      </c>
      <c r="Y217" t="str">
        <f>IF(AND($B219=Y$1,areaSAS!$F217/(INDEX(maxArea_perResidue!$B$2:$B$21,MATCH($B219,maxArea_perResidue!$A$2:$A$21,0)))&gt;0),areaSAS!$F217/(INDEX(maxArea_perResidue!$B$2:$B$21,MATCH($B219,maxArea_perResidue!$A$2:$A$21,0))),"")</f>
        <v/>
      </c>
      <c r="Z217" t="str">
        <f>IF(AND($B219=Z$1,areaSAS!$F217/(INDEX(maxArea_perResidue!$B$2:$B$21,MATCH($B219,maxArea_perResidue!$A$2:$A$21,0)))&gt;0),areaSAS!$F217/(INDEX(maxArea_perResidue!$B$2:$B$21,MATCH($B219,maxArea_perResidue!$A$2:$A$21,0))),"")</f>
        <v/>
      </c>
      <c r="AA217" t="str">
        <f>IF(AND($B219=AA$1,areaSAS!$F217/(INDEX(maxArea_perResidue!$B$2:$B$21,MATCH($B219,maxArea_perResidue!$A$2:$A$21,0)))&gt;0),areaSAS!$F217/(INDEX(maxArea_perResidue!$B$2:$B$21,MATCH($B219,maxArea_perResidue!$A$2:$A$21,0))),"")</f>
        <v/>
      </c>
      <c r="AB217" t="str">
        <f>IF(AND($B219=AB$1,areaSAS!$F217/(INDEX(maxArea_perResidue!$B$2:$B$21,MATCH($B219,maxArea_perResidue!$A$2:$A$21,0)))&gt;0),areaSAS!$F217/(INDEX(maxArea_perResidue!$B$2:$B$21,MATCH($B219,maxArea_perResidue!$A$2:$A$21,0))),"")</f>
        <v/>
      </c>
      <c r="AC217" t="str">
        <f>IF(AND($B219=AC$1,areaSAS!$F217/(INDEX(maxArea_perResidue!$B$2:$B$21,MATCH($B219,maxArea_perResidue!$A$2:$A$21,0)))&gt;0),areaSAS!$F217/(INDEX(maxArea_perResidue!$B$2:$B$21,MATCH($B219,maxArea_perResidue!$A$2:$A$21,0))),"")</f>
        <v/>
      </c>
      <c r="AD217" t="str">
        <f>IF(AND($B219=AD$1,areaSAS!$F217/(INDEX(maxArea_perResidue!$B$2:$B$21,MATCH($B219,maxArea_perResidue!$A$2:$A$21,0)))&gt;0),areaSAS!$F217/(INDEX(maxArea_perResidue!$B$2:$B$21,MATCH($B219,maxArea_perResidue!$A$2:$A$21,0))),"")</f>
        <v/>
      </c>
      <c r="AE217" s="5" t="str">
        <f>IF(AND($B219=AE$1,areaSAS!$F217/(INDEX(maxArea_perResidue!$B$2:$B$21,MATCH($B219,maxArea_perResidue!$A$2:$A$21,0)))&gt;0),areaSAS!$F217/(INDEX(maxArea_perResidue!$B$2:$B$21,MATCH($B219,maxArea_perResidue!$A$2:$A$21,0))),"")</f>
        <v/>
      </c>
    </row>
    <row r="218" spans="1:31" x14ac:dyDescent="0.3">
      <c r="A218">
        <v>217</v>
      </c>
      <c r="B218" t="s">
        <v>532</v>
      </c>
      <c r="C218" t="s">
        <v>214</v>
      </c>
      <c r="D218">
        <v>38.632903404533799</v>
      </c>
      <c r="F218" s="1">
        <f t="shared" si="12"/>
        <v>38.632903404533799</v>
      </c>
      <c r="H218" s="2">
        <f t="shared" si="13"/>
        <v>0.2356010121154235</v>
      </c>
      <c r="I218" s="2">
        <f t="shared" si="14"/>
        <v>1</v>
      </c>
      <c r="J218" s="2">
        <f t="shared" si="15"/>
        <v>13</v>
      </c>
      <c r="L218" t="str">
        <f>IF(AND($B220=L$1,areaSAS!$F218/(INDEX(maxArea_perResidue!$B$2:$B$21,MATCH($B220,maxArea_perResidue!$A$2:$A$21,0)))&gt;0),areaSAS!$F218/(INDEX(maxArea_perResidue!$B$2:$B$21,MATCH($B220,maxArea_perResidue!$A$2:$A$21,0))),"")</f>
        <v/>
      </c>
      <c r="M218" t="str">
        <f>IF(AND($B220=M$1,areaSAS!$F218/(INDEX(maxArea_perResidue!$B$2:$B$21,MATCH($B220,maxArea_perResidue!$A$2:$A$21,0)))&gt;0),areaSAS!$F218/(INDEX(maxArea_perResidue!$B$2:$B$21,MATCH($B220,maxArea_perResidue!$A$2:$A$21,0))),"")</f>
        <v/>
      </c>
      <c r="N218" t="str">
        <f>IF(AND($B220=N$1,areaSAS!$F218/(INDEX(maxArea_perResidue!$B$2:$B$21,MATCH($B220,maxArea_perResidue!$A$2:$A$21,0)))&gt;0),areaSAS!$F218/(INDEX(maxArea_perResidue!$B$2:$B$21,MATCH($B220,maxArea_perResidue!$A$2:$A$21,0))),"")</f>
        <v/>
      </c>
      <c r="O218" t="str">
        <f>IF(AND($B220=O$1,areaSAS!$F218/(INDEX(maxArea_perResidue!$B$2:$B$21,MATCH($B220,maxArea_perResidue!$A$2:$A$21,0)))&gt;0),areaSAS!$F218/(INDEX(maxArea_perResidue!$B$2:$B$21,MATCH($B220,maxArea_perResidue!$A$2:$A$21,0))),"")</f>
        <v/>
      </c>
      <c r="P218" t="str">
        <f>IF(AND($B220=P$1,areaSAS!$F218/(INDEX(maxArea_perResidue!$B$2:$B$21,MATCH($B220,maxArea_perResidue!$A$2:$A$21,0)))&gt;0),areaSAS!$F218/(INDEX(maxArea_perResidue!$B$2:$B$21,MATCH($B220,maxArea_perResidue!$A$2:$A$21,0))),"")</f>
        <v/>
      </c>
      <c r="Q218" t="str">
        <f>IF(AND($B220=Q$1,areaSAS!$F218/(INDEX(maxArea_perResidue!$B$2:$B$21,MATCH($B220,maxArea_perResidue!$A$2:$A$21,0)))&gt;0),areaSAS!$F218/(INDEX(maxArea_perResidue!$B$2:$B$21,MATCH($B220,maxArea_perResidue!$A$2:$A$21,0))),"")</f>
        <v/>
      </c>
      <c r="R218" t="str">
        <f>IF(AND($B220=R$1,areaSAS!$F218/(INDEX(maxArea_perResidue!$B$2:$B$21,MATCH($B220,maxArea_perResidue!$A$2:$A$21,0)))&gt;0),areaSAS!$F218/(INDEX(maxArea_perResidue!$B$2:$B$21,MATCH($B220,maxArea_perResidue!$A$2:$A$21,0))),"")</f>
        <v/>
      </c>
      <c r="S218" t="str">
        <f>IF(AND($B220=S$1,areaSAS!$F218/(INDEX(maxArea_perResidue!$B$2:$B$21,MATCH($B220,maxArea_perResidue!$A$2:$A$21,0)))&gt;0),areaSAS!$F218/(INDEX(maxArea_perResidue!$B$2:$B$21,MATCH($B220,maxArea_perResidue!$A$2:$A$21,0))),"")</f>
        <v/>
      </c>
      <c r="T218" t="str">
        <f>IF(AND($B220=T$1,areaSAS!$F218/(INDEX(maxArea_perResidue!$B$2:$B$21,MATCH($B220,maxArea_perResidue!$A$2:$A$21,0)))&gt;0),areaSAS!$F218/(INDEX(maxArea_perResidue!$B$2:$B$21,MATCH($B220,maxArea_perResidue!$A$2:$A$21,0))),"")</f>
        <v/>
      </c>
      <c r="U218" t="str">
        <f>IF(AND($B220=U$1,areaSAS!$F218/(INDEX(maxArea_perResidue!$B$2:$B$21,MATCH($B220,maxArea_perResidue!$A$2:$A$21,0)))&gt;0),areaSAS!$F218/(INDEX(maxArea_perResidue!$B$2:$B$21,MATCH($B220,maxArea_perResidue!$A$2:$A$21,0))),"")</f>
        <v/>
      </c>
      <c r="V218" t="str">
        <f>IF(AND($B220=V$1,areaSAS!$F218/(INDEX(maxArea_perResidue!$B$2:$B$21,MATCH($B220,maxArea_perResidue!$A$2:$A$21,0)))&gt;0),areaSAS!$F218/(INDEX(maxArea_perResidue!$B$2:$B$21,MATCH($B220,maxArea_perResidue!$A$2:$A$21,0))),"")</f>
        <v/>
      </c>
      <c r="W218" t="str">
        <f>IF(AND($B220=W$1,areaSAS!$F218/(INDEX(maxArea_perResidue!$B$2:$B$21,MATCH($B220,maxArea_perResidue!$A$2:$A$21,0)))&gt;0),areaSAS!$F218/(INDEX(maxArea_perResidue!$B$2:$B$21,MATCH($B220,maxArea_perResidue!$A$2:$A$21,0))),"")</f>
        <v/>
      </c>
      <c r="X218" t="str">
        <f>IF(AND($B220=X$1,areaSAS!$F218/(INDEX(maxArea_perResidue!$B$2:$B$21,MATCH($B220,maxArea_perResidue!$A$2:$A$21,0)))&gt;0),areaSAS!$F218/(INDEX(maxArea_perResidue!$B$2:$B$21,MATCH($B220,maxArea_perResidue!$A$2:$A$21,0))),"")</f>
        <v/>
      </c>
      <c r="Y218" t="str">
        <f>IF(AND($B220=Y$1,areaSAS!$F218/(INDEX(maxArea_perResidue!$B$2:$B$21,MATCH($B220,maxArea_perResidue!$A$2:$A$21,0)))&gt;0),areaSAS!$F218/(INDEX(maxArea_perResidue!$B$2:$B$21,MATCH($B220,maxArea_perResidue!$A$2:$A$21,0))),"")</f>
        <v/>
      </c>
      <c r="Z218" t="str">
        <f>IF(AND($B220=Z$1,areaSAS!$F218/(INDEX(maxArea_perResidue!$B$2:$B$21,MATCH($B220,maxArea_perResidue!$A$2:$A$21,0)))&gt;0),areaSAS!$F218/(INDEX(maxArea_perResidue!$B$2:$B$21,MATCH($B220,maxArea_perResidue!$A$2:$A$21,0))),"")</f>
        <v/>
      </c>
      <c r="AA218" t="str">
        <f>IF(AND($B220=AA$1,areaSAS!$F218/(INDEX(maxArea_perResidue!$B$2:$B$21,MATCH($B220,maxArea_perResidue!$A$2:$A$21,0)))&gt;0),areaSAS!$F218/(INDEX(maxArea_perResidue!$B$2:$B$21,MATCH($B220,maxArea_perResidue!$A$2:$A$21,0))),"")</f>
        <v/>
      </c>
      <c r="AB218" t="str">
        <f>IF(AND($B220=AB$1,areaSAS!$F218/(INDEX(maxArea_perResidue!$B$2:$B$21,MATCH($B220,maxArea_perResidue!$A$2:$A$21,0)))&gt;0),areaSAS!$F218/(INDEX(maxArea_perResidue!$B$2:$B$21,MATCH($B220,maxArea_perResidue!$A$2:$A$21,0))),"")</f>
        <v/>
      </c>
      <c r="AC218" t="str">
        <f>IF(AND($B220=AC$1,areaSAS!$F218/(INDEX(maxArea_perResidue!$B$2:$B$21,MATCH($B220,maxArea_perResidue!$A$2:$A$21,0)))&gt;0),areaSAS!$F218/(INDEX(maxArea_perResidue!$B$2:$B$21,MATCH($B220,maxArea_perResidue!$A$2:$A$21,0))),"")</f>
        <v/>
      </c>
      <c r="AD218">
        <f>IF(AND($B220=AD$1,areaSAS!$F218/(INDEX(maxArea_perResidue!$B$2:$B$21,MATCH($B220,maxArea_perResidue!$A$2:$A$21,0)))&gt;0),areaSAS!$F218/(INDEX(maxArea_perResidue!$B$2:$B$21,MATCH($B220,maxArea_perResidue!$A$2:$A$21,0))),"")</f>
        <v>0.14633675532020379</v>
      </c>
      <c r="AE218" s="5" t="str">
        <f>IF(AND($B220=AE$1,areaSAS!$F218/(INDEX(maxArea_perResidue!$B$2:$B$21,MATCH($B220,maxArea_perResidue!$A$2:$A$21,0)))&gt;0),areaSAS!$F218/(INDEX(maxArea_perResidue!$B$2:$B$21,MATCH($B220,maxArea_perResidue!$A$2:$A$21,0))),"")</f>
        <v/>
      </c>
    </row>
    <row r="219" spans="1:31" x14ac:dyDescent="0.3">
      <c r="A219">
        <v>218</v>
      </c>
      <c r="B219" t="s">
        <v>524</v>
      </c>
      <c r="C219" t="s">
        <v>215</v>
      </c>
      <c r="D219">
        <v>91.445333123207007</v>
      </c>
      <c r="F219" s="1">
        <f t="shared" si="12"/>
        <v>91.445333123207007</v>
      </c>
      <c r="H219" s="2">
        <f t="shared" si="13"/>
        <v>0.55767522340894637</v>
      </c>
      <c r="I219" s="2">
        <f t="shared" si="14"/>
        <v>1</v>
      </c>
      <c r="J219" s="2">
        <f t="shared" si="15"/>
        <v>13</v>
      </c>
      <c r="L219" t="str">
        <f>IF(AND($B221=L$1,areaSAS!$F219/(INDEX(maxArea_perResidue!$B$2:$B$21,MATCH($B221,maxArea_perResidue!$A$2:$A$21,0)))&gt;0),areaSAS!$F219/(INDEX(maxArea_perResidue!$B$2:$B$21,MATCH($B221,maxArea_perResidue!$A$2:$A$21,0))),"")</f>
        <v/>
      </c>
      <c r="M219" t="str">
        <f>IF(AND($B221=M$1,areaSAS!$F219/(INDEX(maxArea_perResidue!$B$2:$B$21,MATCH($B221,maxArea_perResidue!$A$2:$A$21,0)))&gt;0),areaSAS!$F219/(INDEX(maxArea_perResidue!$B$2:$B$21,MATCH($B221,maxArea_perResidue!$A$2:$A$21,0))),"")</f>
        <v/>
      </c>
      <c r="N219" t="str">
        <f>IF(AND($B221=N$1,areaSAS!$F219/(INDEX(maxArea_perResidue!$B$2:$B$21,MATCH($B221,maxArea_perResidue!$A$2:$A$21,0)))&gt;0),areaSAS!$F219/(INDEX(maxArea_perResidue!$B$2:$B$21,MATCH($B221,maxArea_perResidue!$A$2:$A$21,0))),"")</f>
        <v/>
      </c>
      <c r="O219" t="str">
        <f>IF(AND($B221=O$1,areaSAS!$F219/(INDEX(maxArea_perResidue!$B$2:$B$21,MATCH($B221,maxArea_perResidue!$A$2:$A$21,0)))&gt;0),areaSAS!$F219/(INDEX(maxArea_perResidue!$B$2:$B$21,MATCH($B221,maxArea_perResidue!$A$2:$A$21,0))),"")</f>
        <v/>
      </c>
      <c r="P219" t="str">
        <f>IF(AND($B221=P$1,areaSAS!$F219/(INDEX(maxArea_perResidue!$B$2:$B$21,MATCH($B221,maxArea_perResidue!$A$2:$A$21,0)))&gt;0),areaSAS!$F219/(INDEX(maxArea_perResidue!$B$2:$B$21,MATCH($B221,maxArea_perResidue!$A$2:$A$21,0))),"")</f>
        <v/>
      </c>
      <c r="Q219" t="str">
        <f>IF(AND($B221=Q$1,areaSAS!$F219/(INDEX(maxArea_perResidue!$B$2:$B$21,MATCH($B221,maxArea_perResidue!$A$2:$A$21,0)))&gt;0),areaSAS!$F219/(INDEX(maxArea_perResidue!$B$2:$B$21,MATCH($B221,maxArea_perResidue!$A$2:$A$21,0))),"")</f>
        <v/>
      </c>
      <c r="R219" t="str">
        <f>IF(AND($B221=R$1,areaSAS!$F219/(INDEX(maxArea_perResidue!$B$2:$B$21,MATCH($B221,maxArea_perResidue!$A$2:$A$21,0)))&gt;0),areaSAS!$F219/(INDEX(maxArea_perResidue!$B$2:$B$21,MATCH($B221,maxArea_perResidue!$A$2:$A$21,0))),"")</f>
        <v/>
      </c>
      <c r="S219" t="str">
        <f>IF(AND($B221=S$1,areaSAS!$F219/(INDEX(maxArea_perResidue!$B$2:$B$21,MATCH($B221,maxArea_perResidue!$A$2:$A$21,0)))&gt;0),areaSAS!$F219/(INDEX(maxArea_perResidue!$B$2:$B$21,MATCH($B221,maxArea_perResidue!$A$2:$A$21,0))),"")</f>
        <v/>
      </c>
      <c r="T219" t="str">
        <f>IF(AND($B221=T$1,areaSAS!$F219/(INDEX(maxArea_perResidue!$B$2:$B$21,MATCH($B221,maxArea_perResidue!$A$2:$A$21,0)))&gt;0),areaSAS!$F219/(INDEX(maxArea_perResidue!$B$2:$B$21,MATCH($B221,maxArea_perResidue!$A$2:$A$21,0))),"")</f>
        <v/>
      </c>
      <c r="U219" t="str">
        <f>IF(AND($B221=U$1,areaSAS!$F219/(INDEX(maxArea_perResidue!$B$2:$B$21,MATCH($B221,maxArea_perResidue!$A$2:$A$21,0)))&gt;0),areaSAS!$F219/(INDEX(maxArea_perResidue!$B$2:$B$21,MATCH($B221,maxArea_perResidue!$A$2:$A$21,0))),"")</f>
        <v/>
      </c>
      <c r="V219" t="str">
        <f>IF(AND($B221=V$1,areaSAS!$F219/(INDEX(maxArea_perResidue!$B$2:$B$21,MATCH($B221,maxArea_perResidue!$A$2:$A$21,0)))&gt;0),areaSAS!$F219/(INDEX(maxArea_perResidue!$B$2:$B$21,MATCH($B221,maxArea_perResidue!$A$2:$A$21,0))),"")</f>
        <v/>
      </c>
      <c r="W219" t="str">
        <f>IF(AND($B221=W$1,areaSAS!$F219/(INDEX(maxArea_perResidue!$B$2:$B$21,MATCH($B221,maxArea_perResidue!$A$2:$A$21,0)))&gt;0),areaSAS!$F219/(INDEX(maxArea_perResidue!$B$2:$B$21,MATCH($B221,maxArea_perResidue!$A$2:$A$21,0))),"")</f>
        <v/>
      </c>
      <c r="X219" t="str">
        <f>IF(AND($B221=X$1,areaSAS!$F219/(INDEX(maxArea_perResidue!$B$2:$B$21,MATCH($B221,maxArea_perResidue!$A$2:$A$21,0)))&gt;0),areaSAS!$F219/(INDEX(maxArea_perResidue!$B$2:$B$21,MATCH($B221,maxArea_perResidue!$A$2:$A$21,0))),"")</f>
        <v/>
      </c>
      <c r="Y219" t="str">
        <f>IF(AND($B221=Y$1,areaSAS!$F219/(INDEX(maxArea_perResidue!$B$2:$B$21,MATCH($B221,maxArea_perResidue!$A$2:$A$21,0)))&gt;0),areaSAS!$F219/(INDEX(maxArea_perResidue!$B$2:$B$21,MATCH($B221,maxArea_perResidue!$A$2:$A$21,0))),"")</f>
        <v/>
      </c>
      <c r="Z219" t="str">
        <f>IF(AND($B221=Z$1,areaSAS!$F219/(INDEX(maxArea_perResidue!$B$2:$B$21,MATCH($B221,maxArea_perResidue!$A$2:$A$21,0)))&gt;0),areaSAS!$F219/(INDEX(maxArea_perResidue!$B$2:$B$21,MATCH($B221,maxArea_perResidue!$A$2:$A$21,0))),"")</f>
        <v/>
      </c>
      <c r="AA219" t="str">
        <f>IF(AND($B221=AA$1,areaSAS!$F219/(INDEX(maxArea_perResidue!$B$2:$B$21,MATCH($B221,maxArea_perResidue!$A$2:$A$21,0)))&gt;0),areaSAS!$F219/(INDEX(maxArea_perResidue!$B$2:$B$21,MATCH($B221,maxArea_perResidue!$A$2:$A$21,0))),"")</f>
        <v/>
      </c>
      <c r="AB219" t="str">
        <f>IF(AND($B221=AB$1,areaSAS!$F219/(INDEX(maxArea_perResidue!$B$2:$B$21,MATCH($B221,maxArea_perResidue!$A$2:$A$21,0)))&gt;0),areaSAS!$F219/(INDEX(maxArea_perResidue!$B$2:$B$21,MATCH($B221,maxArea_perResidue!$A$2:$A$21,0))),"")</f>
        <v/>
      </c>
      <c r="AC219">
        <f>IF(AND($B221=AC$1,areaSAS!$F219/(INDEX(maxArea_perResidue!$B$2:$B$21,MATCH($B221,maxArea_perResidue!$A$2:$A$21,0)))&gt;0),areaSAS!$F219/(INDEX(maxArea_perResidue!$B$2:$B$21,MATCH($B221,maxArea_perResidue!$A$2:$A$21,0))),"")</f>
        <v>0.40107602247020618</v>
      </c>
      <c r="AD219" t="str">
        <f>IF(AND($B221=AD$1,areaSAS!$F219/(INDEX(maxArea_perResidue!$B$2:$B$21,MATCH($B221,maxArea_perResidue!$A$2:$A$21,0)))&gt;0),areaSAS!$F219/(INDEX(maxArea_perResidue!$B$2:$B$21,MATCH($B221,maxArea_perResidue!$A$2:$A$21,0))),"")</f>
        <v/>
      </c>
      <c r="AE219" s="5" t="str">
        <f>IF(AND($B221=AE$1,areaSAS!$F219/(INDEX(maxArea_perResidue!$B$2:$B$21,MATCH($B221,maxArea_perResidue!$A$2:$A$21,0)))&gt;0),areaSAS!$F219/(INDEX(maxArea_perResidue!$B$2:$B$21,MATCH($B221,maxArea_perResidue!$A$2:$A$21,0))),"")</f>
        <v/>
      </c>
    </row>
    <row r="220" spans="1:31" x14ac:dyDescent="0.3">
      <c r="A220">
        <v>219</v>
      </c>
      <c r="B220" t="s">
        <v>527</v>
      </c>
      <c r="C220" t="s">
        <v>216</v>
      </c>
      <c r="D220">
        <v>72.723538921214598</v>
      </c>
      <c r="F220" s="1">
        <f t="shared" si="12"/>
        <v>72.723538921214598</v>
      </c>
      <c r="H220" s="2">
        <f t="shared" si="13"/>
        <v>0.44350120919057839</v>
      </c>
      <c r="I220" s="2">
        <f t="shared" si="14"/>
        <v>1</v>
      </c>
      <c r="J220" s="2">
        <f t="shared" si="15"/>
        <v>13</v>
      </c>
      <c r="L220" t="str">
        <f>IF(AND($B222=L$1,areaSAS!$F220/(INDEX(maxArea_perResidue!$B$2:$B$21,MATCH($B222,maxArea_perResidue!$A$2:$A$21,0)))&gt;0),areaSAS!$F220/(INDEX(maxArea_perResidue!$B$2:$B$21,MATCH($B222,maxArea_perResidue!$A$2:$A$21,0))),"")</f>
        <v/>
      </c>
      <c r="M220" t="str">
        <f>IF(AND($B222=M$1,areaSAS!$F220/(INDEX(maxArea_perResidue!$B$2:$B$21,MATCH($B222,maxArea_perResidue!$A$2:$A$21,0)))&gt;0),areaSAS!$F220/(INDEX(maxArea_perResidue!$B$2:$B$21,MATCH($B222,maxArea_perResidue!$A$2:$A$21,0))),"")</f>
        <v/>
      </c>
      <c r="N220" t="str">
        <f>IF(AND($B222=N$1,areaSAS!$F220/(INDEX(maxArea_perResidue!$B$2:$B$21,MATCH($B222,maxArea_perResidue!$A$2:$A$21,0)))&gt;0),areaSAS!$F220/(INDEX(maxArea_perResidue!$B$2:$B$21,MATCH($B222,maxArea_perResidue!$A$2:$A$21,0))),"")</f>
        <v/>
      </c>
      <c r="O220" t="str">
        <f>IF(AND($B222=O$1,areaSAS!$F220/(INDEX(maxArea_perResidue!$B$2:$B$21,MATCH($B222,maxArea_perResidue!$A$2:$A$21,0)))&gt;0),areaSAS!$F220/(INDEX(maxArea_perResidue!$B$2:$B$21,MATCH($B222,maxArea_perResidue!$A$2:$A$21,0))),"")</f>
        <v/>
      </c>
      <c r="P220" t="str">
        <f>IF(AND($B222=P$1,areaSAS!$F220/(INDEX(maxArea_perResidue!$B$2:$B$21,MATCH($B222,maxArea_perResidue!$A$2:$A$21,0)))&gt;0),areaSAS!$F220/(INDEX(maxArea_perResidue!$B$2:$B$21,MATCH($B222,maxArea_perResidue!$A$2:$A$21,0))),"")</f>
        <v/>
      </c>
      <c r="Q220" t="str">
        <f>IF(AND($B222=Q$1,areaSAS!$F220/(INDEX(maxArea_perResidue!$B$2:$B$21,MATCH($B222,maxArea_perResidue!$A$2:$A$21,0)))&gt;0),areaSAS!$F220/(INDEX(maxArea_perResidue!$B$2:$B$21,MATCH($B222,maxArea_perResidue!$A$2:$A$21,0))),"")</f>
        <v/>
      </c>
      <c r="R220">
        <f>IF(AND($B222=R$1,areaSAS!$F220/(INDEX(maxArea_perResidue!$B$2:$B$21,MATCH($B222,maxArea_perResidue!$A$2:$A$21,0)))&gt;0),areaSAS!$F220/(INDEX(maxArea_perResidue!$B$2:$B$21,MATCH($B222,maxArea_perResidue!$A$2:$A$21,0))),"")</f>
        <v>0.3366830505611787</v>
      </c>
      <c r="S220" t="str">
        <f>IF(AND($B222=S$1,areaSAS!$F220/(INDEX(maxArea_perResidue!$B$2:$B$21,MATCH($B222,maxArea_perResidue!$A$2:$A$21,0)))&gt;0),areaSAS!$F220/(INDEX(maxArea_perResidue!$B$2:$B$21,MATCH($B222,maxArea_perResidue!$A$2:$A$21,0))),"")</f>
        <v/>
      </c>
      <c r="T220" t="str">
        <f>IF(AND($B222=T$1,areaSAS!$F220/(INDEX(maxArea_perResidue!$B$2:$B$21,MATCH($B222,maxArea_perResidue!$A$2:$A$21,0)))&gt;0),areaSAS!$F220/(INDEX(maxArea_perResidue!$B$2:$B$21,MATCH($B222,maxArea_perResidue!$A$2:$A$21,0))),"")</f>
        <v/>
      </c>
      <c r="U220" t="str">
        <f>IF(AND($B222=U$1,areaSAS!$F220/(INDEX(maxArea_perResidue!$B$2:$B$21,MATCH($B222,maxArea_perResidue!$A$2:$A$21,0)))&gt;0),areaSAS!$F220/(INDEX(maxArea_perResidue!$B$2:$B$21,MATCH($B222,maxArea_perResidue!$A$2:$A$21,0))),"")</f>
        <v/>
      </c>
      <c r="V220" t="str">
        <f>IF(AND($B222=V$1,areaSAS!$F220/(INDEX(maxArea_perResidue!$B$2:$B$21,MATCH($B222,maxArea_perResidue!$A$2:$A$21,0)))&gt;0),areaSAS!$F220/(INDEX(maxArea_perResidue!$B$2:$B$21,MATCH($B222,maxArea_perResidue!$A$2:$A$21,0))),"")</f>
        <v/>
      </c>
      <c r="W220" t="str">
        <f>IF(AND($B222=W$1,areaSAS!$F220/(INDEX(maxArea_perResidue!$B$2:$B$21,MATCH($B222,maxArea_perResidue!$A$2:$A$21,0)))&gt;0),areaSAS!$F220/(INDEX(maxArea_perResidue!$B$2:$B$21,MATCH($B222,maxArea_perResidue!$A$2:$A$21,0))),"")</f>
        <v/>
      </c>
      <c r="X220" t="str">
        <f>IF(AND($B222=X$1,areaSAS!$F220/(INDEX(maxArea_perResidue!$B$2:$B$21,MATCH($B222,maxArea_perResidue!$A$2:$A$21,0)))&gt;0),areaSAS!$F220/(INDEX(maxArea_perResidue!$B$2:$B$21,MATCH($B222,maxArea_perResidue!$A$2:$A$21,0))),"")</f>
        <v/>
      </c>
      <c r="Y220" t="str">
        <f>IF(AND($B222=Y$1,areaSAS!$F220/(INDEX(maxArea_perResidue!$B$2:$B$21,MATCH($B222,maxArea_perResidue!$A$2:$A$21,0)))&gt;0),areaSAS!$F220/(INDEX(maxArea_perResidue!$B$2:$B$21,MATCH($B222,maxArea_perResidue!$A$2:$A$21,0))),"")</f>
        <v/>
      </c>
      <c r="Z220" t="str">
        <f>IF(AND($B222=Z$1,areaSAS!$F220/(INDEX(maxArea_perResidue!$B$2:$B$21,MATCH($B222,maxArea_perResidue!$A$2:$A$21,0)))&gt;0),areaSAS!$F220/(INDEX(maxArea_perResidue!$B$2:$B$21,MATCH($B222,maxArea_perResidue!$A$2:$A$21,0))),"")</f>
        <v/>
      </c>
      <c r="AA220" t="str">
        <f>IF(AND($B222=AA$1,areaSAS!$F220/(INDEX(maxArea_perResidue!$B$2:$B$21,MATCH($B222,maxArea_perResidue!$A$2:$A$21,0)))&gt;0),areaSAS!$F220/(INDEX(maxArea_perResidue!$B$2:$B$21,MATCH($B222,maxArea_perResidue!$A$2:$A$21,0))),"")</f>
        <v/>
      </c>
      <c r="AB220" t="str">
        <f>IF(AND($B222=AB$1,areaSAS!$F220/(INDEX(maxArea_perResidue!$B$2:$B$21,MATCH($B222,maxArea_perResidue!$A$2:$A$21,0)))&gt;0),areaSAS!$F220/(INDEX(maxArea_perResidue!$B$2:$B$21,MATCH($B222,maxArea_perResidue!$A$2:$A$21,0))),"")</f>
        <v/>
      </c>
      <c r="AC220" t="str">
        <f>IF(AND($B222=AC$1,areaSAS!$F220/(INDEX(maxArea_perResidue!$B$2:$B$21,MATCH($B222,maxArea_perResidue!$A$2:$A$21,0)))&gt;0),areaSAS!$F220/(INDEX(maxArea_perResidue!$B$2:$B$21,MATCH($B222,maxArea_perResidue!$A$2:$A$21,0))),"")</f>
        <v/>
      </c>
      <c r="AD220" t="str">
        <f>IF(AND($B222=AD$1,areaSAS!$F220/(INDEX(maxArea_perResidue!$B$2:$B$21,MATCH($B222,maxArea_perResidue!$A$2:$A$21,0)))&gt;0),areaSAS!$F220/(INDEX(maxArea_perResidue!$B$2:$B$21,MATCH($B222,maxArea_perResidue!$A$2:$A$21,0))),"")</f>
        <v/>
      </c>
      <c r="AE220" s="5" t="str">
        <f>IF(AND($B222=AE$1,areaSAS!$F220/(INDEX(maxArea_perResidue!$B$2:$B$21,MATCH($B222,maxArea_perResidue!$A$2:$A$21,0)))&gt;0),areaSAS!$F220/(INDEX(maxArea_perResidue!$B$2:$B$21,MATCH($B222,maxArea_perResidue!$A$2:$A$21,0))),"")</f>
        <v/>
      </c>
    </row>
    <row r="221" spans="1:31" x14ac:dyDescent="0.3">
      <c r="A221">
        <v>220</v>
      </c>
      <c r="B221" t="s">
        <v>523</v>
      </c>
      <c r="C221" t="s">
        <v>217</v>
      </c>
      <c r="D221">
        <v>1.86179162934422</v>
      </c>
      <c r="F221" s="1">
        <f t="shared" si="12"/>
        <v>1.86179162934422</v>
      </c>
      <c r="H221" s="2">
        <f t="shared" si="13"/>
        <v>1.1354051949666426E-2</v>
      </c>
      <c r="I221" s="2">
        <f t="shared" si="14"/>
        <v>0</v>
      </c>
      <c r="J221" s="2">
        <f t="shared" si="15"/>
        <v>13</v>
      </c>
      <c r="L221" t="str">
        <f>IF(AND($B223=L$1,areaSAS!$F221/(INDEX(maxArea_perResidue!$B$2:$B$21,MATCH($B223,maxArea_perResidue!$A$2:$A$21,0)))&gt;0),areaSAS!$F221/(INDEX(maxArea_perResidue!$B$2:$B$21,MATCH($B223,maxArea_perResidue!$A$2:$A$21,0))),"")</f>
        <v/>
      </c>
      <c r="M221" t="str">
        <f>IF(AND($B223=M$1,areaSAS!$F221/(INDEX(maxArea_perResidue!$B$2:$B$21,MATCH($B223,maxArea_perResidue!$A$2:$A$21,0)))&gt;0),areaSAS!$F221/(INDEX(maxArea_perResidue!$B$2:$B$21,MATCH($B223,maxArea_perResidue!$A$2:$A$21,0))),"")</f>
        <v/>
      </c>
      <c r="N221" t="str">
        <f>IF(AND($B223=N$1,areaSAS!$F221/(INDEX(maxArea_perResidue!$B$2:$B$21,MATCH($B223,maxArea_perResidue!$A$2:$A$21,0)))&gt;0),areaSAS!$F221/(INDEX(maxArea_perResidue!$B$2:$B$21,MATCH($B223,maxArea_perResidue!$A$2:$A$21,0))),"")</f>
        <v/>
      </c>
      <c r="O221">
        <f>IF(AND($B223=O$1,areaSAS!$F221/(INDEX(maxArea_perResidue!$B$2:$B$21,MATCH($B223,maxArea_perResidue!$A$2:$A$21,0)))&gt;0),areaSAS!$F221/(INDEX(maxArea_perResidue!$B$2:$B$21,MATCH($B223,maxArea_perResidue!$A$2:$A$21,0))),"")</f>
        <v>9.956104969755188E-3</v>
      </c>
      <c r="P221" t="str">
        <f>IF(AND($B223=P$1,areaSAS!$F221/(INDEX(maxArea_perResidue!$B$2:$B$21,MATCH($B223,maxArea_perResidue!$A$2:$A$21,0)))&gt;0),areaSAS!$F221/(INDEX(maxArea_perResidue!$B$2:$B$21,MATCH($B223,maxArea_perResidue!$A$2:$A$21,0))),"")</f>
        <v/>
      </c>
      <c r="Q221" t="str">
        <f>IF(AND($B223=Q$1,areaSAS!$F221/(INDEX(maxArea_perResidue!$B$2:$B$21,MATCH($B223,maxArea_perResidue!$A$2:$A$21,0)))&gt;0),areaSAS!$F221/(INDEX(maxArea_perResidue!$B$2:$B$21,MATCH($B223,maxArea_perResidue!$A$2:$A$21,0))),"")</f>
        <v/>
      </c>
      <c r="R221" t="str">
        <f>IF(AND($B223=R$1,areaSAS!$F221/(INDEX(maxArea_perResidue!$B$2:$B$21,MATCH($B223,maxArea_perResidue!$A$2:$A$21,0)))&gt;0),areaSAS!$F221/(INDEX(maxArea_perResidue!$B$2:$B$21,MATCH($B223,maxArea_perResidue!$A$2:$A$21,0))),"")</f>
        <v/>
      </c>
      <c r="S221" t="str">
        <f>IF(AND($B223=S$1,areaSAS!$F221/(INDEX(maxArea_perResidue!$B$2:$B$21,MATCH($B223,maxArea_perResidue!$A$2:$A$21,0)))&gt;0),areaSAS!$F221/(INDEX(maxArea_perResidue!$B$2:$B$21,MATCH($B223,maxArea_perResidue!$A$2:$A$21,0))),"")</f>
        <v/>
      </c>
      <c r="T221" t="str">
        <f>IF(AND($B223=T$1,areaSAS!$F221/(INDEX(maxArea_perResidue!$B$2:$B$21,MATCH($B223,maxArea_perResidue!$A$2:$A$21,0)))&gt;0),areaSAS!$F221/(INDEX(maxArea_perResidue!$B$2:$B$21,MATCH($B223,maxArea_perResidue!$A$2:$A$21,0))),"")</f>
        <v/>
      </c>
      <c r="U221" t="str">
        <f>IF(AND($B223=U$1,areaSAS!$F221/(INDEX(maxArea_perResidue!$B$2:$B$21,MATCH($B223,maxArea_perResidue!$A$2:$A$21,0)))&gt;0),areaSAS!$F221/(INDEX(maxArea_perResidue!$B$2:$B$21,MATCH($B223,maxArea_perResidue!$A$2:$A$21,0))),"")</f>
        <v/>
      </c>
      <c r="V221" t="str">
        <f>IF(AND($B223=V$1,areaSAS!$F221/(INDEX(maxArea_perResidue!$B$2:$B$21,MATCH($B223,maxArea_perResidue!$A$2:$A$21,0)))&gt;0),areaSAS!$F221/(INDEX(maxArea_perResidue!$B$2:$B$21,MATCH($B223,maxArea_perResidue!$A$2:$A$21,0))),"")</f>
        <v/>
      </c>
      <c r="W221" t="str">
        <f>IF(AND($B223=W$1,areaSAS!$F221/(INDEX(maxArea_perResidue!$B$2:$B$21,MATCH($B223,maxArea_perResidue!$A$2:$A$21,0)))&gt;0),areaSAS!$F221/(INDEX(maxArea_perResidue!$B$2:$B$21,MATCH($B223,maxArea_perResidue!$A$2:$A$21,0))),"")</f>
        <v/>
      </c>
      <c r="X221" t="str">
        <f>IF(AND($B223=X$1,areaSAS!$F221/(INDEX(maxArea_perResidue!$B$2:$B$21,MATCH($B223,maxArea_perResidue!$A$2:$A$21,0)))&gt;0),areaSAS!$F221/(INDEX(maxArea_perResidue!$B$2:$B$21,MATCH($B223,maxArea_perResidue!$A$2:$A$21,0))),"")</f>
        <v/>
      </c>
      <c r="Y221" t="str">
        <f>IF(AND($B223=Y$1,areaSAS!$F221/(INDEX(maxArea_perResidue!$B$2:$B$21,MATCH($B223,maxArea_perResidue!$A$2:$A$21,0)))&gt;0),areaSAS!$F221/(INDEX(maxArea_perResidue!$B$2:$B$21,MATCH($B223,maxArea_perResidue!$A$2:$A$21,0))),"")</f>
        <v/>
      </c>
      <c r="Z221" t="str">
        <f>IF(AND($B223=Z$1,areaSAS!$F221/(INDEX(maxArea_perResidue!$B$2:$B$21,MATCH($B223,maxArea_perResidue!$A$2:$A$21,0)))&gt;0),areaSAS!$F221/(INDEX(maxArea_perResidue!$B$2:$B$21,MATCH($B223,maxArea_perResidue!$A$2:$A$21,0))),"")</f>
        <v/>
      </c>
      <c r="AA221" t="str">
        <f>IF(AND($B223=AA$1,areaSAS!$F221/(INDEX(maxArea_perResidue!$B$2:$B$21,MATCH($B223,maxArea_perResidue!$A$2:$A$21,0)))&gt;0),areaSAS!$F221/(INDEX(maxArea_perResidue!$B$2:$B$21,MATCH($B223,maxArea_perResidue!$A$2:$A$21,0))),"")</f>
        <v/>
      </c>
      <c r="AB221" t="str">
        <f>IF(AND($B223=AB$1,areaSAS!$F221/(INDEX(maxArea_perResidue!$B$2:$B$21,MATCH($B223,maxArea_perResidue!$A$2:$A$21,0)))&gt;0),areaSAS!$F221/(INDEX(maxArea_perResidue!$B$2:$B$21,MATCH($B223,maxArea_perResidue!$A$2:$A$21,0))),"")</f>
        <v/>
      </c>
      <c r="AC221" t="str">
        <f>IF(AND($B223=AC$1,areaSAS!$F221/(INDEX(maxArea_perResidue!$B$2:$B$21,MATCH($B223,maxArea_perResidue!$A$2:$A$21,0)))&gt;0),areaSAS!$F221/(INDEX(maxArea_perResidue!$B$2:$B$21,MATCH($B223,maxArea_perResidue!$A$2:$A$21,0))),"")</f>
        <v/>
      </c>
      <c r="AD221" t="str">
        <f>IF(AND($B223=AD$1,areaSAS!$F221/(INDEX(maxArea_perResidue!$B$2:$B$21,MATCH($B223,maxArea_perResidue!$A$2:$A$21,0)))&gt;0),areaSAS!$F221/(INDEX(maxArea_perResidue!$B$2:$B$21,MATCH($B223,maxArea_perResidue!$A$2:$A$21,0))),"")</f>
        <v/>
      </c>
      <c r="AE221" s="5" t="str">
        <f>IF(AND($B223=AE$1,areaSAS!$F221/(INDEX(maxArea_perResidue!$B$2:$B$21,MATCH($B223,maxArea_perResidue!$A$2:$A$21,0)))&gt;0),areaSAS!$F221/(INDEX(maxArea_perResidue!$B$2:$B$21,MATCH($B223,maxArea_perResidue!$A$2:$A$21,0))),"")</f>
        <v/>
      </c>
    </row>
    <row r="222" spans="1:31" x14ac:dyDescent="0.3">
      <c r="A222">
        <v>221</v>
      </c>
      <c r="B222" t="s">
        <v>529</v>
      </c>
      <c r="C222" t="s">
        <v>218</v>
      </c>
      <c r="D222">
        <v>46.330159857869099</v>
      </c>
      <c r="F222" s="1">
        <f t="shared" si="12"/>
        <v>46.330159857869099</v>
      </c>
      <c r="H222" s="2">
        <f t="shared" si="13"/>
        <v>0.28254238206446414</v>
      </c>
      <c r="I222" s="2">
        <f t="shared" si="14"/>
        <v>1</v>
      </c>
      <c r="J222" s="2">
        <f t="shared" si="15"/>
        <v>14</v>
      </c>
      <c r="L222" t="str">
        <f>IF(AND($B224=L$1,areaSAS!$F222/(INDEX(maxArea_perResidue!$B$2:$B$21,MATCH($B224,maxArea_perResidue!$A$2:$A$21,0)))&gt;0),areaSAS!$F222/(INDEX(maxArea_perResidue!$B$2:$B$21,MATCH($B224,maxArea_perResidue!$A$2:$A$21,0))),"")</f>
        <v/>
      </c>
      <c r="M222" t="str">
        <f>IF(AND($B224=M$1,areaSAS!$F222/(INDEX(maxArea_perResidue!$B$2:$B$21,MATCH($B224,maxArea_perResidue!$A$2:$A$21,0)))&gt;0),areaSAS!$F222/(INDEX(maxArea_perResidue!$B$2:$B$21,MATCH($B224,maxArea_perResidue!$A$2:$A$21,0))),"")</f>
        <v/>
      </c>
      <c r="N222" t="str">
        <f>IF(AND($B224=N$1,areaSAS!$F222/(INDEX(maxArea_perResidue!$B$2:$B$21,MATCH($B224,maxArea_perResidue!$A$2:$A$21,0)))&gt;0),areaSAS!$F222/(INDEX(maxArea_perResidue!$B$2:$B$21,MATCH($B224,maxArea_perResidue!$A$2:$A$21,0))),"")</f>
        <v/>
      </c>
      <c r="O222" t="str">
        <f>IF(AND($B224=O$1,areaSAS!$F222/(INDEX(maxArea_perResidue!$B$2:$B$21,MATCH($B224,maxArea_perResidue!$A$2:$A$21,0)))&gt;0),areaSAS!$F222/(INDEX(maxArea_perResidue!$B$2:$B$21,MATCH($B224,maxArea_perResidue!$A$2:$A$21,0))),"")</f>
        <v/>
      </c>
      <c r="P222" t="str">
        <f>IF(AND($B224=P$1,areaSAS!$F222/(INDEX(maxArea_perResidue!$B$2:$B$21,MATCH($B224,maxArea_perResidue!$A$2:$A$21,0)))&gt;0),areaSAS!$F222/(INDEX(maxArea_perResidue!$B$2:$B$21,MATCH($B224,maxArea_perResidue!$A$2:$A$21,0))),"")</f>
        <v/>
      </c>
      <c r="Q222" t="str">
        <f>IF(AND($B224=Q$1,areaSAS!$F222/(INDEX(maxArea_perResidue!$B$2:$B$21,MATCH($B224,maxArea_perResidue!$A$2:$A$21,0)))&gt;0),areaSAS!$F222/(INDEX(maxArea_perResidue!$B$2:$B$21,MATCH($B224,maxArea_perResidue!$A$2:$A$21,0))),"")</f>
        <v/>
      </c>
      <c r="R222" t="str">
        <f>IF(AND($B224=R$1,areaSAS!$F222/(INDEX(maxArea_perResidue!$B$2:$B$21,MATCH($B224,maxArea_perResidue!$A$2:$A$21,0)))&gt;0),areaSAS!$F222/(INDEX(maxArea_perResidue!$B$2:$B$21,MATCH($B224,maxArea_perResidue!$A$2:$A$21,0))),"")</f>
        <v/>
      </c>
      <c r="S222" t="str">
        <f>IF(AND($B224=S$1,areaSAS!$F222/(INDEX(maxArea_perResidue!$B$2:$B$21,MATCH($B224,maxArea_perResidue!$A$2:$A$21,0)))&gt;0),areaSAS!$F222/(INDEX(maxArea_perResidue!$B$2:$B$21,MATCH($B224,maxArea_perResidue!$A$2:$A$21,0))),"")</f>
        <v/>
      </c>
      <c r="T222" t="str">
        <f>IF(AND($B224=T$1,areaSAS!$F222/(INDEX(maxArea_perResidue!$B$2:$B$21,MATCH($B224,maxArea_perResidue!$A$2:$A$21,0)))&gt;0),areaSAS!$F222/(INDEX(maxArea_perResidue!$B$2:$B$21,MATCH($B224,maxArea_perResidue!$A$2:$A$21,0))),"")</f>
        <v/>
      </c>
      <c r="U222" t="str">
        <f>IF(AND($B224=U$1,areaSAS!$F222/(INDEX(maxArea_perResidue!$B$2:$B$21,MATCH($B224,maxArea_perResidue!$A$2:$A$21,0)))&gt;0),areaSAS!$F222/(INDEX(maxArea_perResidue!$B$2:$B$21,MATCH($B224,maxArea_perResidue!$A$2:$A$21,0))),"")</f>
        <v/>
      </c>
      <c r="V222" t="str">
        <f>IF(AND($B224=V$1,areaSAS!$F222/(INDEX(maxArea_perResidue!$B$2:$B$21,MATCH($B224,maxArea_perResidue!$A$2:$A$21,0)))&gt;0),areaSAS!$F222/(INDEX(maxArea_perResidue!$B$2:$B$21,MATCH($B224,maxArea_perResidue!$A$2:$A$21,0))),"")</f>
        <v/>
      </c>
      <c r="W222" t="str">
        <f>IF(AND($B224=W$1,areaSAS!$F222/(INDEX(maxArea_perResidue!$B$2:$B$21,MATCH($B224,maxArea_perResidue!$A$2:$A$21,0)))&gt;0),areaSAS!$F222/(INDEX(maxArea_perResidue!$B$2:$B$21,MATCH($B224,maxArea_perResidue!$A$2:$A$21,0))),"")</f>
        <v/>
      </c>
      <c r="X222" t="str">
        <f>IF(AND($B224=X$1,areaSAS!$F222/(INDEX(maxArea_perResidue!$B$2:$B$21,MATCH($B224,maxArea_perResidue!$A$2:$A$21,0)))&gt;0),areaSAS!$F222/(INDEX(maxArea_perResidue!$B$2:$B$21,MATCH($B224,maxArea_perResidue!$A$2:$A$21,0))),"")</f>
        <v/>
      </c>
      <c r="Y222" t="str">
        <f>IF(AND($B224=Y$1,areaSAS!$F222/(INDEX(maxArea_perResidue!$B$2:$B$21,MATCH($B224,maxArea_perResidue!$A$2:$A$21,0)))&gt;0),areaSAS!$F222/(INDEX(maxArea_perResidue!$B$2:$B$21,MATCH($B224,maxArea_perResidue!$A$2:$A$21,0))),"")</f>
        <v/>
      </c>
      <c r="Z222">
        <f>IF(AND($B224=Z$1,areaSAS!$F222/(INDEX(maxArea_perResidue!$B$2:$B$21,MATCH($B224,maxArea_perResidue!$A$2:$A$21,0)))&gt;0),areaSAS!$F222/(INDEX(maxArea_perResidue!$B$2:$B$21,MATCH($B224,maxArea_perResidue!$A$2:$A$21,0))),"")</f>
        <v>0.2375905633736877</v>
      </c>
      <c r="AA222" t="str">
        <f>IF(AND($B224=AA$1,areaSAS!$F222/(INDEX(maxArea_perResidue!$B$2:$B$21,MATCH($B224,maxArea_perResidue!$A$2:$A$21,0)))&gt;0),areaSAS!$F222/(INDEX(maxArea_perResidue!$B$2:$B$21,MATCH($B224,maxArea_perResidue!$A$2:$A$21,0))),"")</f>
        <v/>
      </c>
      <c r="AB222" t="str">
        <f>IF(AND($B224=AB$1,areaSAS!$F222/(INDEX(maxArea_perResidue!$B$2:$B$21,MATCH($B224,maxArea_perResidue!$A$2:$A$21,0)))&gt;0),areaSAS!$F222/(INDEX(maxArea_perResidue!$B$2:$B$21,MATCH($B224,maxArea_perResidue!$A$2:$A$21,0))),"")</f>
        <v/>
      </c>
      <c r="AC222" t="str">
        <f>IF(AND($B224=AC$1,areaSAS!$F222/(INDEX(maxArea_perResidue!$B$2:$B$21,MATCH($B224,maxArea_perResidue!$A$2:$A$21,0)))&gt;0),areaSAS!$F222/(INDEX(maxArea_perResidue!$B$2:$B$21,MATCH($B224,maxArea_perResidue!$A$2:$A$21,0))),"")</f>
        <v/>
      </c>
      <c r="AD222" t="str">
        <f>IF(AND($B224=AD$1,areaSAS!$F222/(INDEX(maxArea_perResidue!$B$2:$B$21,MATCH($B224,maxArea_perResidue!$A$2:$A$21,0)))&gt;0),areaSAS!$F222/(INDEX(maxArea_perResidue!$B$2:$B$21,MATCH($B224,maxArea_perResidue!$A$2:$A$21,0))),"")</f>
        <v/>
      </c>
      <c r="AE222" s="5" t="str">
        <f>IF(AND($B224=AE$1,areaSAS!$F222/(INDEX(maxArea_perResidue!$B$2:$B$21,MATCH($B224,maxArea_perResidue!$A$2:$A$21,0)))&gt;0),areaSAS!$F222/(INDEX(maxArea_perResidue!$B$2:$B$21,MATCH($B224,maxArea_perResidue!$A$2:$A$21,0))),"")</f>
        <v/>
      </c>
    </row>
    <row r="223" spans="1:31" x14ac:dyDescent="0.3">
      <c r="A223">
        <v>222</v>
      </c>
      <c r="B223" t="s">
        <v>522</v>
      </c>
      <c r="C223" t="s">
        <v>219</v>
      </c>
      <c r="D223">
        <v>76.275750696659003</v>
      </c>
      <c r="F223" s="1">
        <f t="shared" si="12"/>
        <v>76.275750696659003</v>
      </c>
      <c r="H223" s="2">
        <f t="shared" si="13"/>
        <v>0.465164211859045</v>
      </c>
      <c r="I223" s="2">
        <f t="shared" si="14"/>
        <v>1</v>
      </c>
      <c r="J223" s="2">
        <f t="shared" si="15"/>
        <v>14</v>
      </c>
      <c r="L223" t="str">
        <f>IF(AND($B225=L$1,areaSAS!$F223/(INDEX(maxArea_perResidue!$B$2:$B$21,MATCH($B225,maxArea_perResidue!$A$2:$A$21,0)))&gt;0),areaSAS!$F223/(INDEX(maxArea_perResidue!$B$2:$B$21,MATCH($B225,maxArea_perResidue!$A$2:$A$21,0))),"")</f>
        <v/>
      </c>
      <c r="M223" t="str">
        <f>IF(AND($B225=M$1,areaSAS!$F223/(INDEX(maxArea_perResidue!$B$2:$B$21,MATCH($B225,maxArea_perResidue!$A$2:$A$21,0)))&gt;0),areaSAS!$F223/(INDEX(maxArea_perResidue!$B$2:$B$21,MATCH($B225,maxArea_perResidue!$A$2:$A$21,0))),"")</f>
        <v/>
      </c>
      <c r="N223" t="str">
        <f>IF(AND($B225=N$1,areaSAS!$F223/(INDEX(maxArea_perResidue!$B$2:$B$21,MATCH($B225,maxArea_perResidue!$A$2:$A$21,0)))&gt;0),areaSAS!$F223/(INDEX(maxArea_perResidue!$B$2:$B$21,MATCH($B225,maxArea_perResidue!$A$2:$A$21,0))),"")</f>
        <v/>
      </c>
      <c r="O223" t="str">
        <f>IF(AND($B225=O$1,areaSAS!$F223/(INDEX(maxArea_perResidue!$B$2:$B$21,MATCH($B225,maxArea_perResidue!$A$2:$A$21,0)))&gt;0),areaSAS!$F223/(INDEX(maxArea_perResidue!$B$2:$B$21,MATCH($B225,maxArea_perResidue!$A$2:$A$21,0))),"")</f>
        <v/>
      </c>
      <c r="P223" t="str">
        <f>IF(AND($B225=P$1,areaSAS!$F223/(INDEX(maxArea_perResidue!$B$2:$B$21,MATCH($B225,maxArea_perResidue!$A$2:$A$21,0)))&gt;0),areaSAS!$F223/(INDEX(maxArea_perResidue!$B$2:$B$21,MATCH($B225,maxArea_perResidue!$A$2:$A$21,0))),"")</f>
        <v/>
      </c>
      <c r="Q223" t="str">
        <f>IF(AND($B225=Q$1,areaSAS!$F223/(INDEX(maxArea_perResidue!$B$2:$B$21,MATCH($B225,maxArea_perResidue!$A$2:$A$21,0)))&gt;0),areaSAS!$F223/(INDEX(maxArea_perResidue!$B$2:$B$21,MATCH($B225,maxArea_perResidue!$A$2:$A$21,0))),"")</f>
        <v/>
      </c>
      <c r="R223" t="str">
        <f>IF(AND($B225=R$1,areaSAS!$F223/(INDEX(maxArea_perResidue!$B$2:$B$21,MATCH($B225,maxArea_perResidue!$A$2:$A$21,0)))&gt;0),areaSAS!$F223/(INDEX(maxArea_perResidue!$B$2:$B$21,MATCH($B225,maxArea_perResidue!$A$2:$A$21,0))),"")</f>
        <v/>
      </c>
      <c r="S223" t="str">
        <f>IF(AND($B225=S$1,areaSAS!$F223/(INDEX(maxArea_perResidue!$B$2:$B$21,MATCH($B225,maxArea_perResidue!$A$2:$A$21,0)))&gt;0),areaSAS!$F223/(INDEX(maxArea_perResidue!$B$2:$B$21,MATCH($B225,maxArea_perResidue!$A$2:$A$21,0))),"")</f>
        <v/>
      </c>
      <c r="T223">
        <f>IF(AND($B225=T$1,areaSAS!$F223/(INDEX(maxArea_perResidue!$B$2:$B$21,MATCH($B225,maxArea_perResidue!$A$2:$A$21,0)))&gt;0),areaSAS!$F223/(INDEX(maxArea_perResidue!$B$2:$B$21,MATCH($B225,maxArea_perResidue!$A$2:$A$21,0))),"")</f>
        <v>0.4952970824458377</v>
      </c>
      <c r="U223" t="str">
        <f>IF(AND($B225=U$1,areaSAS!$F223/(INDEX(maxArea_perResidue!$B$2:$B$21,MATCH($B225,maxArea_perResidue!$A$2:$A$21,0)))&gt;0),areaSAS!$F223/(INDEX(maxArea_perResidue!$B$2:$B$21,MATCH($B225,maxArea_perResidue!$A$2:$A$21,0))),"")</f>
        <v/>
      </c>
      <c r="V223" t="str">
        <f>IF(AND($B225=V$1,areaSAS!$F223/(INDEX(maxArea_perResidue!$B$2:$B$21,MATCH($B225,maxArea_perResidue!$A$2:$A$21,0)))&gt;0),areaSAS!$F223/(INDEX(maxArea_perResidue!$B$2:$B$21,MATCH($B225,maxArea_perResidue!$A$2:$A$21,0))),"")</f>
        <v/>
      </c>
      <c r="W223" t="str">
        <f>IF(AND($B225=W$1,areaSAS!$F223/(INDEX(maxArea_perResidue!$B$2:$B$21,MATCH($B225,maxArea_perResidue!$A$2:$A$21,0)))&gt;0),areaSAS!$F223/(INDEX(maxArea_perResidue!$B$2:$B$21,MATCH($B225,maxArea_perResidue!$A$2:$A$21,0))),"")</f>
        <v/>
      </c>
      <c r="X223" t="str">
        <f>IF(AND($B225=X$1,areaSAS!$F223/(INDEX(maxArea_perResidue!$B$2:$B$21,MATCH($B225,maxArea_perResidue!$A$2:$A$21,0)))&gt;0),areaSAS!$F223/(INDEX(maxArea_perResidue!$B$2:$B$21,MATCH($B225,maxArea_perResidue!$A$2:$A$21,0))),"")</f>
        <v/>
      </c>
      <c r="Y223" t="str">
        <f>IF(AND($B225=Y$1,areaSAS!$F223/(INDEX(maxArea_perResidue!$B$2:$B$21,MATCH($B225,maxArea_perResidue!$A$2:$A$21,0)))&gt;0),areaSAS!$F223/(INDEX(maxArea_perResidue!$B$2:$B$21,MATCH($B225,maxArea_perResidue!$A$2:$A$21,0))),"")</f>
        <v/>
      </c>
      <c r="Z223" t="str">
        <f>IF(AND($B225=Z$1,areaSAS!$F223/(INDEX(maxArea_perResidue!$B$2:$B$21,MATCH($B225,maxArea_perResidue!$A$2:$A$21,0)))&gt;0),areaSAS!$F223/(INDEX(maxArea_perResidue!$B$2:$B$21,MATCH($B225,maxArea_perResidue!$A$2:$A$21,0))),"")</f>
        <v/>
      </c>
      <c r="AA223" t="str">
        <f>IF(AND($B225=AA$1,areaSAS!$F223/(INDEX(maxArea_perResidue!$B$2:$B$21,MATCH($B225,maxArea_perResidue!$A$2:$A$21,0)))&gt;0),areaSAS!$F223/(INDEX(maxArea_perResidue!$B$2:$B$21,MATCH($B225,maxArea_perResidue!$A$2:$A$21,0))),"")</f>
        <v/>
      </c>
      <c r="AB223" t="str">
        <f>IF(AND($B225=AB$1,areaSAS!$F223/(INDEX(maxArea_perResidue!$B$2:$B$21,MATCH($B225,maxArea_perResidue!$A$2:$A$21,0)))&gt;0),areaSAS!$F223/(INDEX(maxArea_perResidue!$B$2:$B$21,MATCH($B225,maxArea_perResidue!$A$2:$A$21,0))),"")</f>
        <v/>
      </c>
      <c r="AC223" t="str">
        <f>IF(AND($B225=AC$1,areaSAS!$F223/(INDEX(maxArea_perResidue!$B$2:$B$21,MATCH($B225,maxArea_perResidue!$A$2:$A$21,0)))&gt;0),areaSAS!$F223/(INDEX(maxArea_perResidue!$B$2:$B$21,MATCH($B225,maxArea_perResidue!$A$2:$A$21,0))),"")</f>
        <v/>
      </c>
      <c r="AD223" t="str">
        <f>IF(AND($B225=AD$1,areaSAS!$F223/(INDEX(maxArea_perResidue!$B$2:$B$21,MATCH($B225,maxArea_perResidue!$A$2:$A$21,0)))&gt;0),areaSAS!$F223/(INDEX(maxArea_perResidue!$B$2:$B$21,MATCH($B225,maxArea_perResidue!$A$2:$A$21,0))),"")</f>
        <v/>
      </c>
      <c r="AE223" s="5" t="str">
        <f>IF(AND($B225=AE$1,areaSAS!$F223/(INDEX(maxArea_perResidue!$B$2:$B$21,MATCH($B225,maxArea_perResidue!$A$2:$A$21,0)))&gt;0),areaSAS!$F223/(INDEX(maxArea_perResidue!$B$2:$B$21,MATCH($B225,maxArea_perResidue!$A$2:$A$21,0))),"")</f>
        <v/>
      </c>
    </row>
    <row r="224" spans="1:31" x14ac:dyDescent="0.3">
      <c r="A224">
        <v>223</v>
      </c>
      <c r="B224" t="s">
        <v>515</v>
      </c>
      <c r="C224" t="s">
        <v>220</v>
      </c>
      <c r="D224">
        <v>36.728371113538699</v>
      </c>
      <c r="F224" s="1">
        <f t="shared" si="12"/>
        <v>36.728371113538699</v>
      </c>
      <c r="H224" s="2">
        <f t="shared" si="13"/>
        <v>0.22398630817597553</v>
      </c>
      <c r="I224" s="2">
        <f t="shared" si="14"/>
        <v>1</v>
      </c>
      <c r="J224" s="2">
        <f t="shared" si="15"/>
        <v>14</v>
      </c>
      <c r="L224" t="str">
        <f>IF(AND($B226=L$1,areaSAS!$F224/(INDEX(maxArea_perResidue!$B$2:$B$21,MATCH($B226,maxArea_perResidue!$A$2:$A$21,0)))&gt;0),areaSAS!$F224/(INDEX(maxArea_perResidue!$B$2:$B$21,MATCH($B226,maxArea_perResidue!$A$2:$A$21,0))),"")</f>
        <v/>
      </c>
      <c r="M224" t="str">
        <f>IF(AND($B226=M$1,areaSAS!$F224/(INDEX(maxArea_perResidue!$B$2:$B$21,MATCH($B226,maxArea_perResidue!$A$2:$A$21,0)))&gt;0),areaSAS!$F224/(INDEX(maxArea_perResidue!$B$2:$B$21,MATCH($B226,maxArea_perResidue!$A$2:$A$21,0))),"")</f>
        <v/>
      </c>
      <c r="N224" t="str">
        <f>IF(AND($B226=N$1,areaSAS!$F224/(INDEX(maxArea_perResidue!$B$2:$B$21,MATCH($B226,maxArea_perResidue!$A$2:$A$21,0)))&gt;0),areaSAS!$F224/(INDEX(maxArea_perResidue!$B$2:$B$21,MATCH($B226,maxArea_perResidue!$A$2:$A$21,0))),"")</f>
        <v/>
      </c>
      <c r="O224" t="str">
        <f>IF(AND($B226=O$1,areaSAS!$F224/(INDEX(maxArea_perResidue!$B$2:$B$21,MATCH($B226,maxArea_perResidue!$A$2:$A$21,0)))&gt;0),areaSAS!$F224/(INDEX(maxArea_perResidue!$B$2:$B$21,MATCH($B226,maxArea_perResidue!$A$2:$A$21,0))),"")</f>
        <v/>
      </c>
      <c r="P224" t="str">
        <f>IF(AND($B226=P$1,areaSAS!$F224/(INDEX(maxArea_perResidue!$B$2:$B$21,MATCH($B226,maxArea_perResidue!$A$2:$A$21,0)))&gt;0),areaSAS!$F224/(INDEX(maxArea_perResidue!$B$2:$B$21,MATCH($B226,maxArea_perResidue!$A$2:$A$21,0))),"")</f>
        <v/>
      </c>
      <c r="Q224" t="str">
        <f>IF(AND($B226=Q$1,areaSAS!$F224/(INDEX(maxArea_perResidue!$B$2:$B$21,MATCH($B226,maxArea_perResidue!$A$2:$A$21,0)))&gt;0),areaSAS!$F224/(INDEX(maxArea_perResidue!$B$2:$B$21,MATCH($B226,maxArea_perResidue!$A$2:$A$21,0))),"")</f>
        <v/>
      </c>
      <c r="R224" t="str">
        <f>IF(AND($B226=R$1,areaSAS!$F224/(INDEX(maxArea_perResidue!$B$2:$B$21,MATCH($B226,maxArea_perResidue!$A$2:$A$21,0)))&gt;0),areaSAS!$F224/(INDEX(maxArea_perResidue!$B$2:$B$21,MATCH($B226,maxArea_perResidue!$A$2:$A$21,0))),"")</f>
        <v/>
      </c>
      <c r="S224" t="str">
        <f>IF(AND($B226=S$1,areaSAS!$F224/(INDEX(maxArea_perResidue!$B$2:$B$21,MATCH($B226,maxArea_perResidue!$A$2:$A$21,0)))&gt;0),areaSAS!$F224/(INDEX(maxArea_perResidue!$B$2:$B$21,MATCH($B226,maxArea_perResidue!$A$2:$A$21,0))),"")</f>
        <v/>
      </c>
      <c r="T224" t="str">
        <f>IF(AND($B226=T$1,areaSAS!$F224/(INDEX(maxArea_perResidue!$B$2:$B$21,MATCH($B226,maxArea_perResidue!$A$2:$A$21,0)))&gt;0),areaSAS!$F224/(INDEX(maxArea_perResidue!$B$2:$B$21,MATCH($B226,maxArea_perResidue!$A$2:$A$21,0))),"")</f>
        <v/>
      </c>
      <c r="U224" t="str">
        <f>IF(AND($B226=U$1,areaSAS!$F224/(INDEX(maxArea_perResidue!$B$2:$B$21,MATCH($B226,maxArea_perResidue!$A$2:$A$21,0)))&gt;0),areaSAS!$F224/(INDEX(maxArea_perResidue!$B$2:$B$21,MATCH($B226,maxArea_perResidue!$A$2:$A$21,0))),"")</f>
        <v/>
      </c>
      <c r="V224" t="str">
        <f>IF(AND($B226=V$1,areaSAS!$F224/(INDEX(maxArea_perResidue!$B$2:$B$21,MATCH($B226,maxArea_perResidue!$A$2:$A$21,0)))&gt;0),areaSAS!$F224/(INDEX(maxArea_perResidue!$B$2:$B$21,MATCH($B226,maxArea_perResidue!$A$2:$A$21,0))),"")</f>
        <v/>
      </c>
      <c r="W224" t="str">
        <f>IF(AND($B226=W$1,areaSAS!$F224/(INDEX(maxArea_perResidue!$B$2:$B$21,MATCH($B226,maxArea_perResidue!$A$2:$A$21,0)))&gt;0),areaSAS!$F224/(INDEX(maxArea_perResidue!$B$2:$B$21,MATCH($B226,maxArea_perResidue!$A$2:$A$21,0))),"")</f>
        <v/>
      </c>
      <c r="X224" t="str">
        <f>IF(AND($B226=X$1,areaSAS!$F224/(INDEX(maxArea_perResidue!$B$2:$B$21,MATCH($B226,maxArea_perResidue!$A$2:$A$21,0)))&gt;0),areaSAS!$F224/(INDEX(maxArea_perResidue!$B$2:$B$21,MATCH($B226,maxArea_perResidue!$A$2:$A$21,0))),"")</f>
        <v/>
      </c>
      <c r="Y224" t="str">
        <f>IF(AND($B226=Y$1,areaSAS!$F224/(INDEX(maxArea_perResidue!$B$2:$B$21,MATCH($B226,maxArea_perResidue!$A$2:$A$21,0)))&gt;0),areaSAS!$F224/(INDEX(maxArea_perResidue!$B$2:$B$21,MATCH($B226,maxArea_perResidue!$A$2:$A$21,0))),"")</f>
        <v/>
      </c>
      <c r="Z224" t="str">
        <f>IF(AND($B226=Z$1,areaSAS!$F224/(INDEX(maxArea_perResidue!$B$2:$B$21,MATCH($B226,maxArea_perResidue!$A$2:$A$21,0)))&gt;0),areaSAS!$F224/(INDEX(maxArea_perResidue!$B$2:$B$21,MATCH($B226,maxArea_perResidue!$A$2:$A$21,0))),"")</f>
        <v/>
      </c>
      <c r="AA224">
        <f>IF(AND($B226=AA$1,areaSAS!$F224/(INDEX(maxArea_perResidue!$B$2:$B$21,MATCH($B226,maxArea_perResidue!$A$2:$A$21,0)))&gt;0),areaSAS!$F224/(INDEX(maxArea_perResidue!$B$2:$B$21,MATCH($B226,maxArea_perResidue!$A$2:$A$21,0))),"")</f>
        <v>0.1922951367200979</v>
      </c>
      <c r="AB224" t="str">
        <f>IF(AND($B226=AB$1,areaSAS!$F224/(INDEX(maxArea_perResidue!$B$2:$B$21,MATCH($B226,maxArea_perResidue!$A$2:$A$21,0)))&gt;0),areaSAS!$F224/(INDEX(maxArea_perResidue!$B$2:$B$21,MATCH($B226,maxArea_perResidue!$A$2:$A$21,0))),"")</f>
        <v/>
      </c>
      <c r="AC224" t="str">
        <f>IF(AND($B226=AC$1,areaSAS!$F224/(INDEX(maxArea_perResidue!$B$2:$B$21,MATCH($B226,maxArea_perResidue!$A$2:$A$21,0)))&gt;0),areaSAS!$F224/(INDEX(maxArea_perResidue!$B$2:$B$21,MATCH($B226,maxArea_perResidue!$A$2:$A$21,0))),"")</f>
        <v/>
      </c>
      <c r="AD224" t="str">
        <f>IF(AND($B226=AD$1,areaSAS!$F224/(INDEX(maxArea_perResidue!$B$2:$B$21,MATCH($B226,maxArea_perResidue!$A$2:$A$21,0)))&gt;0),areaSAS!$F224/(INDEX(maxArea_perResidue!$B$2:$B$21,MATCH($B226,maxArea_perResidue!$A$2:$A$21,0))),"")</f>
        <v/>
      </c>
      <c r="AE224" s="5" t="str">
        <f>IF(AND($B226=AE$1,areaSAS!$F224/(INDEX(maxArea_perResidue!$B$2:$B$21,MATCH($B226,maxArea_perResidue!$A$2:$A$21,0)))&gt;0),areaSAS!$F224/(INDEX(maxArea_perResidue!$B$2:$B$21,MATCH($B226,maxArea_perResidue!$A$2:$A$21,0))),"")</f>
        <v/>
      </c>
    </row>
    <row r="225" spans="1:31" x14ac:dyDescent="0.3">
      <c r="A225">
        <v>224</v>
      </c>
      <c r="B225" t="s">
        <v>533</v>
      </c>
      <c r="C225" t="s">
        <v>221</v>
      </c>
      <c r="D225">
        <v>108.395852811634</v>
      </c>
      <c r="F225" s="1">
        <f t="shared" si="12"/>
        <v>108.395852811634</v>
      </c>
      <c r="H225" s="2">
        <f t="shared" si="13"/>
        <v>0.66104720020961172</v>
      </c>
      <c r="I225" s="2">
        <f t="shared" si="14"/>
        <v>1</v>
      </c>
      <c r="J225" s="2">
        <f t="shared" si="15"/>
        <v>14</v>
      </c>
      <c r="L225" t="str">
        <f>IF(AND($B227=L$1,areaSAS!$F225/(INDEX(maxArea_perResidue!$B$2:$B$21,MATCH($B227,maxArea_perResidue!$A$2:$A$21,0)))&gt;0),areaSAS!$F225/(INDEX(maxArea_perResidue!$B$2:$B$21,MATCH($B227,maxArea_perResidue!$A$2:$A$21,0))),"")</f>
        <v/>
      </c>
      <c r="M225" t="str">
        <f>IF(AND($B227=M$1,areaSAS!$F225/(INDEX(maxArea_perResidue!$B$2:$B$21,MATCH($B227,maxArea_perResidue!$A$2:$A$21,0)))&gt;0),areaSAS!$F225/(INDEX(maxArea_perResidue!$B$2:$B$21,MATCH($B227,maxArea_perResidue!$A$2:$A$21,0))),"")</f>
        <v/>
      </c>
      <c r="N225" t="str">
        <f>IF(AND($B227=N$1,areaSAS!$F225/(INDEX(maxArea_perResidue!$B$2:$B$21,MATCH($B227,maxArea_perResidue!$A$2:$A$21,0)))&gt;0),areaSAS!$F225/(INDEX(maxArea_perResidue!$B$2:$B$21,MATCH($B227,maxArea_perResidue!$A$2:$A$21,0))),"")</f>
        <v/>
      </c>
      <c r="O225" t="str">
        <f>IF(AND($B227=O$1,areaSAS!$F225/(INDEX(maxArea_perResidue!$B$2:$B$21,MATCH($B227,maxArea_perResidue!$A$2:$A$21,0)))&gt;0),areaSAS!$F225/(INDEX(maxArea_perResidue!$B$2:$B$21,MATCH($B227,maxArea_perResidue!$A$2:$A$21,0))),"")</f>
        <v/>
      </c>
      <c r="P225" t="str">
        <f>IF(AND($B227=P$1,areaSAS!$F225/(INDEX(maxArea_perResidue!$B$2:$B$21,MATCH($B227,maxArea_perResidue!$A$2:$A$21,0)))&gt;0),areaSAS!$F225/(INDEX(maxArea_perResidue!$B$2:$B$21,MATCH($B227,maxArea_perResidue!$A$2:$A$21,0))),"")</f>
        <v/>
      </c>
      <c r="Q225" t="str">
        <f>IF(AND($B227=Q$1,areaSAS!$F225/(INDEX(maxArea_perResidue!$B$2:$B$21,MATCH($B227,maxArea_perResidue!$A$2:$A$21,0)))&gt;0),areaSAS!$F225/(INDEX(maxArea_perResidue!$B$2:$B$21,MATCH($B227,maxArea_perResidue!$A$2:$A$21,0))),"")</f>
        <v/>
      </c>
      <c r="R225" t="str">
        <f>IF(AND($B227=R$1,areaSAS!$F225/(INDEX(maxArea_perResidue!$B$2:$B$21,MATCH($B227,maxArea_perResidue!$A$2:$A$21,0)))&gt;0),areaSAS!$F225/(INDEX(maxArea_perResidue!$B$2:$B$21,MATCH($B227,maxArea_perResidue!$A$2:$A$21,0))),"")</f>
        <v/>
      </c>
      <c r="S225" t="str">
        <f>IF(AND($B227=S$1,areaSAS!$F225/(INDEX(maxArea_perResidue!$B$2:$B$21,MATCH($B227,maxArea_perResidue!$A$2:$A$21,0)))&gt;0),areaSAS!$F225/(INDEX(maxArea_perResidue!$B$2:$B$21,MATCH($B227,maxArea_perResidue!$A$2:$A$21,0))),"")</f>
        <v/>
      </c>
      <c r="T225">
        <f>IF(AND($B227=T$1,areaSAS!$F225/(INDEX(maxArea_perResidue!$B$2:$B$21,MATCH($B227,maxArea_perResidue!$A$2:$A$21,0)))&gt;0),areaSAS!$F225/(INDEX(maxArea_perResidue!$B$2:$B$21,MATCH($B227,maxArea_perResidue!$A$2:$A$21,0))),"")</f>
        <v>0.7038691741015195</v>
      </c>
      <c r="U225" t="str">
        <f>IF(AND($B227=U$1,areaSAS!$F225/(INDEX(maxArea_perResidue!$B$2:$B$21,MATCH($B227,maxArea_perResidue!$A$2:$A$21,0)))&gt;0),areaSAS!$F225/(INDEX(maxArea_perResidue!$B$2:$B$21,MATCH($B227,maxArea_perResidue!$A$2:$A$21,0))),"")</f>
        <v/>
      </c>
      <c r="V225" t="str">
        <f>IF(AND($B227=V$1,areaSAS!$F225/(INDEX(maxArea_perResidue!$B$2:$B$21,MATCH($B227,maxArea_perResidue!$A$2:$A$21,0)))&gt;0),areaSAS!$F225/(INDEX(maxArea_perResidue!$B$2:$B$21,MATCH($B227,maxArea_perResidue!$A$2:$A$21,0))),"")</f>
        <v/>
      </c>
      <c r="W225" t="str">
        <f>IF(AND($B227=W$1,areaSAS!$F225/(INDEX(maxArea_perResidue!$B$2:$B$21,MATCH($B227,maxArea_perResidue!$A$2:$A$21,0)))&gt;0),areaSAS!$F225/(INDEX(maxArea_perResidue!$B$2:$B$21,MATCH($B227,maxArea_perResidue!$A$2:$A$21,0))),"")</f>
        <v/>
      </c>
      <c r="X225" t="str">
        <f>IF(AND($B227=X$1,areaSAS!$F225/(INDEX(maxArea_perResidue!$B$2:$B$21,MATCH($B227,maxArea_perResidue!$A$2:$A$21,0)))&gt;0),areaSAS!$F225/(INDEX(maxArea_perResidue!$B$2:$B$21,MATCH($B227,maxArea_perResidue!$A$2:$A$21,0))),"")</f>
        <v/>
      </c>
      <c r="Y225" t="str">
        <f>IF(AND($B227=Y$1,areaSAS!$F225/(INDEX(maxArea_perResidue!$B$2:$B$21,MATCH($B227,maxArea_perResidue!$A$2:$A$21,0)))&gt;0),areaSAS!$F225/(INDEX(maxArea_perResidue!$B$2:$B$21,MATCH($B227,maxArea_perResidue!$A$2:$A$21,0))),"")</f>
        <v/>
      </c>
      <c r="Z225" t="str">
        <f>IF(AND($B227=Z$1,areaSAS!$F225/(INDEX(maxArea_perResidue!$B$2:$B$21,MATCH($B227,maxArea_perResidue!$A$2:$A$21,0)))&gt;0),areaSAS!$F225/(INDEX(maxArea_perResidue!$B$2:$B$21,MATCH($B227,maxArea_perResidue!$A$2:$A$21,0))),"")</f>
        <v/>
      </c>
      <c r="AA225" t="str">
        <f>IF(AND($B227=AA$1,areaSAS!$F225/(INDEX(maxArea_perResidue!$B$2:$B$21,MATCH($B227,maxArea_perResidue!$A$2:$A$21,0)))&gt;0),areaSAS!$F225/(INDEX(maxArea_perResidue!$B$2:$B$21,MATCH($B227,maxArea_perResidue!$A$2:$A$21,0))),"")</f>
        <v/>
      </c>
      <c r="AB225" t="str">
        <f>IF(AND($B227=AB$1,areaSAS!$F225/(INDEX(maxArea_perResidue!$B$2:$B$21,MATCH($B227,maxArea_perResidue!$A$2:$A$21,0)))&gt;0),areaSAS!$F225/(INDEX(maxArea_perResidue!$B$2:$B$21,MATCH($B227,maxArea_perResidue!$A$2:$A$21,0))),"")</f>
        <v/>
      </c>
      <c r="AC225" t="str">
        <f>IF(AND($B227=AC$1,areaSAS!$F225/(INDEX(maxArea_perResidue!$B$2:$B$21,MATCH($B227,maxArea_perResidue!$A$2:$A$21,0)))&gt;0),areaSAS!$F225/(INDEX(maxArea_perResidue!$B$2:$B$21,MATCH($B227,maxArea_perResidue!$A$2:$A$21,0))),"")</f>
        <v/>
      </c>
      <c r="AD225" t="str">
        <f>IF(AND($B227=AD$1,areaSAS!$F225/(INDEX(maxArea_perResidue!$B$2:$B$21,MATCH($B227,maxArea_perResidue!$A$2:$A$21,0)))&gt;0),areaSAS!$F225/(INDEX(maxArea_perResidue!$B$2:$B$21,MATCH($B227,maxArea_perResidue!$A$2:$A$21,0))),"")</f>
        <v/>
      </c>
      <c r="AE225" s="5" t="str">
        <f>IF(AND($B227=AE$1,areaSAS!$F225/(INDEX(maxArea_perResidue!$B$2:$B$21,MATCH($B227,maxArea_perResidue!$A$2:$A$21,0)))&gt;0),areaSAS!$F225/(INDEX(maxArea_perResidue!$B$2:$B$21,MATCH($B227,maxArea_perResidue!$A$2:$A$21,0))),"")</f>
        <v/>
      </c>
    </row>
    <row r="226" spans="1:31" x14ac:dyDescent="0.3">
      <c r="A226">
        <v>225</v>
      </c>
      <c r="B226" t="s">
        <v>528</v>
      </c>
      <c r="C226" t="s">
        <v>222</v>
      </c>
      <c r="D226">
        <v>8.8968341797590202</v>
      </c>
      <c r="F226" s="1">
        <f t="shared" si="12"/>
        <v>8.8968341797590202</v>
      </c>
      <c r="H226" s="2">
        <f t="shared" si="13"/>
        <v>5.4256940396779203E-2</v>
      </c>
      <c r="I226" s="2">
        <f t="shared" si="14"/>
        <v>1</v>
      </c>
      <c r="J226" s="2">
        <f t="shared" si="15"/>
        <v>14</v>
      </c>
      <c r="L226" t="str">
        <f>IF(AND($B228=L$1,areaSAS!$F226/(INDEX(maxArea_perResidue!$B$2:$B$21,MATCH($B228,maxArea_perResidue!$A$2:$A$21,0)))&gt;0),areaSAS!$F226/(INDEX(maxArea_perResidue!$B$2:$B$21,MATCH($B228,maxArea_perResidue!$A$2:$A$21,0))),"")</f>
        <v/>
      </c>
      <c r="M226" t="str">
        <f>IF(AND($B228=M$1,areaSAS!$F226/(INDEX(maxArea_perResidue!$B$2:$B$21,MATCH($B228,maxArea_perResidue!$A$2:$A$21,0)))&gt;0),areaSAS!$F226/(INDEX(maxArea_perResidue!$B$2:$B$21,MATCH($B228,maxArea_perResidue!$A$2:$A$21,0))),"")</f>
        <v/>
      </c>
      <c r="N226" t="str">
        <f>IF(AND($B228=N$1,areaSAS!$F226/(INDEX(maxArea_perResidue!$B$2:$B$21,MATCH($B228,maxArea_perResidue!$A$2:$A$21,0)))&gt;0),areaSAS!$F226/(INDEX(maxArea_perResidue!$B$2:$B$21,MATCH($B228,maxArea_perResidue!$A$2:$A$21,0))),"")</f>
        <v/>
      </c>
      <c r="O226" t="str">
        <f>IF(AND($B228=O$1,areaSAS!$F226/(INDEX(maxArea_perResidue!$B$2:$B$21,MATCH($B228,maxArea_perResidue!$A$2:$A$21,0)))&gt;0),areaSAS!$F226/(INDEX(maxArea_perResidue!$B$2:$B$21,MATCH($B228,maxArea_perResidue!$A$2:$A$21,0))),"")</f>
        <v/>
      </c>
      <c r="P226" t="str">
        <f>IF(AND($B228=P$1,areaSAS!$F226/(INDEX(maxArea_perResidue!$B$2:$B$21,MATCH($B228,maxArea_perResidue!$A$2:$A$21,0)))&gt;0),areaSAS!$F226/(INDEX(maxArea_perResidue!$B$2:$B$21,MATCH($B228,maxArea_perResidue!$A$2:$A$21,0))),"")</f>
        <v/>
      </c>
      <c r="Q226" t="str">
        <f>IF(AND($B228=Q$1,areaSAS!$F226/(INDEX(maxArea_perResidue!$B$2:$B$21,MATCH($B228,maxArea_perResidue!$A$2:$A$21,0)))&gt;0),areaSAS!$F226/(INDEX(maxArea_perResidue!$B$2:$B$21,MATCH($B228,maxArea_perResidue!$A$2:$A$21,0))),"")</f>
        <v/>
      </c>
      <c r="R226" t="str">
        <f>IF(AND($B228=R$1,areaSAS!$F226/(INDEX(maxArea_perResidue!$B$2:$B$21,MATCH($B228,maxArea_perResidue!$A$2:$A$21,0)))&gt;0),areaSAS!$F226/(INDEX(maxArea_perResidue!$B$2:$B$21,MATCH($B228,maxArea_perResidue!$A$2:$A$21,0))),"")</f>
        <v/>
      </c>
      <c r="S226" t="str">
        <f>IF(AND($B228=S$1,areaSAS!$F226/(INDEX(maxArea_perResidue!$B$2:$B$21,MATCH($B228,maxArea_perResidue!$A$2:$A$21,0)))&gt;0),areaSAS!$F226/(INDEX(maxArea_perResidue!$B$2:$B$21,MATCH($B228,maxArea_perResidue!$A$2:$A$21,0))),"")</f>
        <v/>
      </c>
      <c r="T226" t="str">
        <f>IF(AND($B228=T$1,areaSAS!$F226/(INDEX(maxArea_perResidue!$B$2:$B$21,MATCH($B228,maxArea_perResidue!$A$2:$A$21,0)))&gt;0),areaSAS!$F226/(INDEX(maxArea_perResidue!$B$2:$B$21,MATCH($B228,maxArea_perResidue!$A$2:$A$21,0))),"")</f>
        <v/>
      </c>
      <c r="U226" t="str">
        <f>IF(AND($B228=U$1,areaSAS!$F226/(INDEX(maxArea_perResidue!$B$2:$B$21,MATCH($B228,maxArea_perResidue!$A$2:$A$21,0)))&gt;0),areaSAS!$F226/(INDEX(maxArea_perResidue!$B$2:$B$21,MATCH($B228,maxArea_perResidue!$A$2:$A$21,0))),"")</f>
        <v/>
      </c>
      <c r="V226" t="str">
        <f>IF(AND($B228=V$1,areaSAS!$F226/(INDEX(maxArea_perResidue!$B$2:$B$21,MATCH($B228,maxArea_perResidue!$A$2:$A$21,0)))&gt;0),areaSAS!$F226/(INDEX(maxArea_perResidue!$B$2:$B$21,MATCH($B228,maxArea_perResidue!$A$2:$A$21,0))),"")</f>
        <v/>
      </c>
      <c r="W226" t="str">
        <f>IF(AND($B228=W$1,areaSAS!$F226/(INDEX(maxArea_perResidue!$B$2:$B$21,MATCH($B228,maxArea_perResidue!$A$2:$A$21,0)))&gt;0),areaSAS!$F226/(INDEX(maxArea_perResidue!$B$2:$B$21,MATCH($B228,maxArea_perResidue!$A$2:$A$21,0))),"")</f>
        <v/>
      </c>
      <c r="X226" t="str">
        <f>IF(AND($B228=X$1,areaSAS!$F226/(INDEX(maxArea_perResidue!$B$2:$B$21,MATCH($B228,maxArea_perResidue!$A$2:$A$21,0)))&gt;0),areaSAS!$F226/(INDEX(maxArea_perResidue!$B$2:$B$21,MATCH($B228,maxArea_perResidue!$A$2:$A$21,0))),"")</f>
        <v/>
      </c>
      <c r="Y226" t="str">
        <f>IF(AND($B228=Y$1,areaSAS!$F226/(INDEX(maxArea_perResidue!$B$2:$B$21,MATCH($B228,maxArea_perResidue!$A$2:$A$21,0)))&gt;0),areaSAS!$F226/(INDEX(maxArea_perResidue!$B$2:$B$21,MATCH($B228,maxArea_perResidue!$A$2:$A$21,0))),"")</f>
        <v/>
      </c>
      <c r="Z226" t="str">
        <f>IF(AND($B228=Z$1,areaSAS!$F226/(INDEX(maxArea_perResidue!$B$2:$B$21,MATCH($B228,maxArea_perResidue!$A$2:$A$21,0)))&gt;0),areaSAS!$F226/(INDEX(maxArea_perResidue!$B$2:$B$21,MATCH($B228,maxArea_perResidue!$A$2:$A$21,0))),"")</f>
        <v/>
      </c>
      <c r="AA226" t="str">
        <f>IF(AND($B228=AA$1,areaSAS!$F226/(INDEX(maxArea_perResidue!$B$2:$B$21,MATCH($B228,maxArea_perResidue!$A$2:$A$21,0)))&gt;0),areaSAS!$F226/(INDEX(maxArea_perResidue!$B$2:$B$21,MATCH($B228,maxArea_perResidue!$A$2:$A$21,0))),"")</f>
        <v/>
      </c>
      <c r="AB226" t="str">
        <f>IF(AND($B228=AB$1,areaSAS!$F226/(INDEX(maxArea_perResidue!$B$2:$B$21,MATCH($B228,maxArea_perResidue!$A$2:$A$21,0)))&gt;0),areaSAS!$F226/(INDEX(maxArea_perResidue!$B$2:$B$21,MATCH($B228,maxArea_perResidue!$A$2:$A$21,0))),"")</f>
        <v/>
      </c>
      <c r="AC226" t="str">
        <f>IF(AND($B228=AC$1,areaSAS!$F226/(INDEX(maxArea_perResidue!$B$2:$B$21,MATCH($B228,maxArea_perResidue!$A$2:$A$21,0)))&gt;0),areaSAS!$F226/(INDEX(maxArea_perResidue!$B$2:$B$21,MATCH($B228,maxArea_perResidue!$A$2:$A$21,0))),"")</f>
        <v/>
      </c>
      <c r="AD226">
        <f>IF(AND($B228=AD$1,areaSAS!$F226/(INDEX(maxArea_perResidue!$B$2:$B$21,MATCH($B228,maxArea_perResidue!$A$2:$A$21,0)))&gt;0),areaSAS!$F226/(INDEX(maxArea_perResidue!$B$2:$B$21,MATCH($B228,maxArea_perResidue!$A$2:$A$21,0))),"")</f>
        <v>3.3700129468784167E-2</v>
      </c>
      <c r="AE226" s="5" t="str">
        <f>IF(AND($B228=AE$1,areaSAS!$F226/(INDEX(maxArea_perResidue!$B$2:$B$21,MATCH($B228,maxArea_perResidue!$A$2:$A$21,0)))&gt;0),areaSAS!$F226/(INDEX(maxArea_perResidue!$B$2:$B$21,MATCH($B228,maxArea_perResidue!$A$2:$A$21,0))),"")</f>
        <v/>
      </c>
    </row>
    <row r="227" spans="1:31" x14ac:dyDescent="0.3">
      <c r="A227">
        <v>226</v>
      </c>
      <c r="B227" t="s">
        <v>533</v>
      </c>
      <c r="C227" t="s">
        <v>223</v>
      </c>
      <c r="D227">
        <v>0</v>
      </c>
      <c r="F227" s="1">
        <f t="shared" si="12"/>
        <v>0</v>
      </c>
      <c r="H227" s="2">
        <f t="shared" si="13"/>
        <v>0</v>
      </c>
      <c r="I227" s="2">
        <f t="shared" si="14"/>
        <v>0</v>
      </c>
      <c r="J227" s="2">
        <f t="shared" si="15"/>
        <v>14</v>
      </c>
      <c r="L227" t="str">
        <f>IF(AND($B229=L$1,areaSAS!$F227/(INDEX(maxArea_perResidue!$B$2:$B$21,MATCH($B229,maxArea_perResidue!$A$2:$A$21,0)))&gt;0),areaSAS!$F227/(INDEX(maxArea_perResidue!$B$2:$B$21,MATCH($B229,maxArea_perResidue!$A$2:$A$21,0))),"")</f>
        <v/>
      </c>
      <c r="M227" t="str">
        <f>IF(AND($B229=M$1,areaSAS!$F227/(INDEX(maxArea_perResidue!$B$2:$B$21,MATCH($B229,maxArea_perResidue!$A$2:$A$21,0)))&gt;0),areaSAS!$F227/(INDEX(maxArea_perResidue!$B$2:$B$21,MATCH($B229,maxArea_perResidue!$A$2:$A$21,0))),"")</f>
        <v/>
      </c>
      <c r="N227" t="str">
        <f>IF(AND($B229=N$1,areaSAS!$F227/(INDEX(maxArea_perResidue!$B$2:$B$21,MATCH($B229,maxArea_perResidue!$A$2:$A$21,0)))&gt;0),areaSAS!$F227/(INDEX(maxArea_perResidue!$B$2:$B$21,MATCH($B229,maxArea_perResidue!$A$2:$A$21,0))),"")</f>
        <v/>
      </c>
      <c r="O227" t="str">
        <f>IF(AND($B229=O$1,areaSAS!$F227/(INDEX(maxArea_perResidue!$B$2:$B$21,MATCH($B229,maxArea_perResidue!$A$2:$A$21,0)))&gt;0),areaSAS!$F227/(INDEX(maxArea_perResidue!$B$2:$B$21,MATCH($B229,maxArea_perResidue!$A$2:$A$21,0))),"")</f>
        <v/>
      </c>
      <c r="P227" t="str">
        <f>IF(AND($B229=P$1,areaSAS!$F227/(INDEX(maxArea_perResidue!$B$2:$B$21,MATCH($B229,maxArea_perResidue!$A$2:$A$21,0)))&gt;0),areaSAS!$F227/(INDEX(maxArea_perResidue!$B$2:$B$21,MATCH($B229,maxArea_perResidue!$A$2:$A$21,0))),"")</f>
        <v/>
      </c>
      <c r="Q227" t="str">
        <f>IF(AND($B229=Q$1,areaSAS!$F227/(INDEX(maxArea_perResidue!$B$2:$B$21,MATCH($B229,maxArea_perResidue!$A$2:$A$21,0)))&gt;0),areaSAS!$F227/(INDEX(maxArea_perResidue!$B$2:$B$21,MATCH($B229,maxArea_perResidue!$A$2:$A$21,0))),"")</f>
        <v/>
      </c>
      <c r="R227" t="str">
        <f>IF(AND($B229=R$1,areaSAS!$F227/(INDEX(maxArea_perResidue!$B$2:$B$21,MATCH($B229,maxArea_perResidue!$A$2:$A$21,0)))&gt;0),areaSAS!$F227/(INDEX(maxArea_perResidue!$B$2:$B$21,MATCH($B229,maxArea_perResidue!$A$2:$A$21,0))),"")</f>
        <v/>
      </c>
      <c r="S227" t="str">
        <f>IF(AND($B229=S$1,areaSAS!$F227/(INDEX(maxArea_perResidue!$B$2:$B$21,MATCH($B229,maxArea_perResidue!$A$2:$A$21,0)))&gt;0),areaSAS!$F227/(INDEX(maxArea_perResidue!$B$2:$B$21,MATCH($B229,maxArea_perResidue!$A$2:$A$21,0))),"")</f>
        <v/>
      </c>
      <c r="T227" t="str">
        <f>IF(AND($B229=T$1,areaSAS!$F227/(INDEX(maxArea_perResidue!$B$2:$B$21,MATCH($B229,maxArea_perResidue!$A$2:$A$21,0)))&gt;0),areaSAS!$F227/(INDEX(maxArea_perResidue!$B$2:$B$21,MATCH($B229,maxArea_perResidue!$A$2:$A$21,0))),"")</f>
        <v/>
      </c>
      <c r="U227" t="str">
        <f>IF(AND($B229=U$1,areaSAS!$F227/(INDEX(maxArea_perResidue!$B$2:$B$21,MATCH($B229,maxArea_perResidue!$A$2:$A$21,0)))&gt;0),areaSAS!$F227/(INDEX(maxArea_perResidue!$B$2:$B$21,MATCH($B229,maxArea_perResidue!$A$2:$A$21,0))),"")</f>
        <v/>
      </c>
      <c r="V227" t="str">
        <f>IF(AND($B229=V$1,areaSAS!$F227/(INDEX(maxArea_perResidue!$B$2:$B$21,MATCH($B229,maxArea_perResidue!$A$2:$A$21,0)))&gt;0),areaSAS!$F227/(INDEX(maxArea_perResidue!$B$2:$B$21,MATCH($B229,maxArea_perResidue!$A$2:$A$21,0))),"")</f>
        <v/>
      </c>
      <c r="W227" t="str">
        <f>IF(AND($B229=W$1,areaSAS!$F227/(INDEX(maxArea_perResidue!$B$2:$B$21,MATCH($B229,maxArea_perResidue!$A$2:$A$21,0)))&gt;0),areaSAS!$F227/(INDEX(maxArea_perResidue!$B$2:$B$21,MATCH($B229,maxArea_perResidue!$A$2:$A$21,0))),"")</f>
        <v/>
      </c>
      <c r="X227" t="str">
        <f>IF(AND($B229=X$1,areaSAS!$F227/(INDEX(maxArea_perResidue!$B$2:$B$21,MATCH($B229,maxArea_perResidue!$A$2:$A$21,0)))&gt;0),areaSAS!$F227/(INDEX(maxArea_perResidue!$B$2:$B$21,MATCH($B229,maxArea_perResidue!$A$2:$A$21,0))),"")</f>
        <v/>
      </c>
      <c r="Y227" t="str">
        <f>IF(AND($B229=Y$1,areaSAS!$F227/(INDEX(maxArea_perResidue!$B$2:$B$21,MATCH($B229,maxArea_perResidue!$A$2:$A$21,0)))&gt;0),areaSAS!$F227/(INDEX(maxArea_perResidue!$B$2:$B$21,MATCH($B229,maxArea_perResidue!$A$2:$A$21,0))),"")</f>
        <v/>
      </c>
      <c r="Z227" t="str">
        <f>IF(AND($B229=Z$1,areaSAS!$F227/(INDEX(maxArea_perResidue!$B$2:$B$21,MATCH($B229,maxArea_perResidue!$A$2:$A$21,0)))&gt;0),areaSAS!$F227/(INDEX(maxArea_perResidue!$B$2:$B$21,MATCH($B229,maxArea_perResidue!$A$2:$A$21,0))),"")</f>
        <v/>
      </c>
      <c r="AA227" t="str">
        <f>IF(AND($B229=AA$1,areaSAS!$F227/(INDEX(maxArea_perResidue!$B$2:$B$21,MATCH($B229,maxArea_perResidue!$A$2:$A$21,0)))&gt;0),areaSAS!$F227/(INDEX(maxArea_perResidue!$B$2:$B$21,MATCH($B229,maxArea_perResidue!$A$2:$A$21,0))),"")</f>
        <v/>
      </c>
      <c r="AB227" t="str">
        <f>IF(AND($B229=AB$1,areaSAS!$F227/(INDEX(maxArea_perResidue!$B$2:$B$21,MATCH($B229,maxArea_perResidue!$A$2:$A$21,0)))&gt;0),areaSAS!$F227/(INDEX(maxArea_perResidue!$B$2:$B$21,MATCH($B229,maxArea_perResidue!$A$2:$A$21,0))),"")</f>
        <v/>
      </c>
      <c r="AC227" t="str">
        <f>IF(AND($B229=AC$1,areaSAS!$F227/(INDEX(maxArea_perResidue!$B$2:$B$21,MATCH($B229,maxArea_perResidue!$A$2:$A$21,0)))&gt;0),areaSAS!$F227/(INDEX(maxArea_perResidue!$B$2:$B$21,MATCH($B229,maxArea_perResidue!$A$2:$A$21,0))),"")</f>
        <v/>
      </c>
      <c r="AD227" t="str">
        <f>IF(AND($B229=AD$1,areaSAS!$F227/(INDEX(maxArea_perResidue!$B$2:$B$21,MATCH($B229,maxArea_perResidue!$A$2:$A$21,0)))&gt;0),areaSAS!$F227/(INDEX(maxArea_perResidue!$B$2:$B$21,MATCH($B229,maxArea_perResidue!$A$2:$A$21,0))),"")</f>
        <v/>
      </c>
      <c r="AE227" s="5" t="str">
        <f>IF(AND($B229=AE$1,areaSAS!$F227/(INDEX(maxArea_perResidue!$B$2:$B$21,MATCH($B229,maxArea_perResidue!$A$2:$A$21,0)))&gt;0),areaSAS!$F227/(INDEX(maxArea_perResidue!$B$2:$B$21,MATCH($B229,maxArea_perResidue!$A$2:$A$21,0))),"")</f>
        <v/>
      </c>
    </row>
    <row r="228" spans="1:31" x14ac:dyDescent="0.3">
      <c r="A228">
        <v>227</v>
      </c>
      <c r="B228" t="s">
        <v>527</v>
      </c>
      <c r="C228" t="s">
        <v>224</v>
      </c>
      <c r="D228">
        <v>78.294465234503093</v>
      </c>
      <c r="F228" s="1">
        <f t="shared" si="12"/>
        <v>78.294465234503093</v>
      </c>
      <c r="H228" s="2">
        <f t="shared" si="13"/>
        <v>0.47747525106073158</v>
      </c>
      <c r="I228" s="2">
        <f t="shared" si="14"/>
        <v>1</v>
      </c>
      <c r="J228" s="2">
        <f t="shared" si="15"/>
        <v>15</v>
      </c>
      <c r="L228">
        <f>IF(AND($B230=L$1,areaSAS!$F228/(INDEX(maxArea_perResidue!$B$2:$B$21,MATCH($B230,maxArea_perResidue!$A$2:$A$21,0)))&gt;0),areaSAS!$F228/(INDEX(maxArea_perResidue!$B$2:$B$21,MATCH($B230,maxArea_perResidue!$A$2:$A$21,0))),"")</f>
        <v>0.64706169615291809</v>
      </c>
      <c r="M228" t="str">
        <f>IF(AND($B230=M$1,areaSAS!$F228/(INDEX(maxArea_perResidue!$B$2:$B$21,MATCH($B230,maxArea_perResidue!$A$2:$A$21,0)))&gt;0),areaSAS!$F228/(INDEX(maxArea_perResidue!$B$2:$B$21,MATCH($B230,maxArea_perResidue!$A$2:$A$21,0))),"")</f>
        <v/>
      </c>
      <c r="N228" t="str">
        <f>IF(AND($B230=N$1,areaSAS!$F228/(INDEX(maxArea_perResidue!$B$2:$B$21,MATCH($B230,maxArea_perResidue!$A$2:$A$21,0)))&gt;0),areaSAS!$F228/(INDEX(maxArea_perResidue!$B$2:$B$21,MATCH($B230,maxArea_perResidue!$A$2:$A$21,0))),"")</f>
        <v/>
      </c>
      <c r="O228" t="str">
        <f>IF(AND($B230=O$1,areaSAS!$F228/(INDEX(maxArea_perResidue!$B$2:$B$21,MATCH($B230,maxArea_perResidue!$A$2:$A$21,0)))&gt;0),areaSAS!$F228/(INDEX(maxArea_perResidue!$B$2:$B$21,MATCH($B230,maxArea_perResidue!$A$2:$A$21,0))),"")</f>
        <v/>
      </c>
      <c r="P228" t="str">
        <f>IF(AND($B230=P$1,areaSAS!$F228/(INDEX(maxArea_perResidue!$B$2:$B$21,MATCH($B230,maxArea_perResidue!$A$2:$A$21,0)))&gt;0),areaSAS!$F228/(INDEX(maxArea_perResidue!$B$2:$B$21,MATCH($B230,maxArea_perResidue!$A$2:$A$21,0))),"")</f>
        <v/>
      </c>
      <c r="Q228" t="str">
        <f>IF(AND($B230=Q$1,areaSAS!$F228/(INDEX(maxArea_perResidue!$B$2:$B$21,MATCH($B230,maxArea_perResidue!$A$2:$A$21,0)))&gt;0),areaSAS!$F228/(INDEX(maxArea_perResidue!$B$2:$B$21,MATCH($B230,maxArea_perResidue!$A$2:$A$21,0))),"")</f>
        <v/>
      </c>
      <c r="R228" t="str">
        <f>IF(AND($B230=R$1,areaSAS!$F228/(INDEX(maxArea_perResidue!$B$2:$B$21,MATCH($B230,maxArea_perResidue!$A$2:$A$21,0)))&gt;0),areaSAS!$F228/(INDEX(maxArea_perResidue!$B$2:$B$21,MATCH($B230,maxArea_perResidue!$A$2:$A$21,0))),"")</f>
        <v/>
      </c>
      <c r="S228" t="str">
        <f>IF(AND($B230=S$1,areaSAS!$F228/(INDEX(maxArea_perResidue!$B$2:$B$21,MATCH($B230,maxArea_perResidue!$A$2:$A$21,0)))&gt;0),areaSAS!$F228/(INDEX(maxArea_perResidue!$B$2:$B$21,MATCH($B230,maxArea_perResidue!$A$2:$A$21,0))),"")</f>
        <v/>
      </c>
      <c r="T228" t="str">
        <f>IF(AND($B230=T$1,areaSAS!$F228/(INDEX(maxArea_perResidue!$B$2:$B$21,MATCH($B230,maxArea_perResidue!$A$2:$A$21,0)))&gt;0),areaSAS!$F228/(INDEX(maxArea_perResidue!$B$2:$B$21,MATCH($B230,maxArea_perResidue!$A$2:$A$21,0))),"")</f>
        <v/>
      </c>
      <c r="U228" t="str">
        <f>IF(AND($B230=U$1,areaSAS!$F228/(INDEX(maxArea_perResidue!$B$2:$B$21,MATCH($B230,maxArea_perResidue!$A$2:$A$21,0)))&gt;0),areaSAS!$F228/(INDEX(maxArea_perResidue!$B$2:$B$21,MATCH($B230,maxArea_perResidue!$A$2:$A$21,0))),"")</f>
        <v/>
      </c>
      <c r="V228" t="str">
        <f>IF(AND($B230=V$1,areaSAS!$F228/(INDEX(maxArea_perResidue!$B$2:$B$21,MATCH($B230,maxArea_perResidue!$A$2:$A$21,0)))&gt;0),areaSAS!$F228/(INDEX(maxArea_perResidue!$B$2:$B$21,MATCH($B230,maxArea_perResidue!$A$2:$A$21,0))),"")</f>
        <v/>
      </c>
      <c r="W228" t="str">
        <f>IF(AND($B230=W$1,areaSAS!$F228/(INDEX(maxArea_perResidue!$B$2:$B$21,MATCH($B230,maxArea_perResidue!$A$2:$A$21,0)))&gt;0),areaSAS!$F228/(INDEX(maxArea_perResidue!$B$2:$B$21,MATCH($B230,maxArea_perResidue!$A$2:$A$21,0))),"")</f>
        <v/>
      </c>
      <c r="X228" t="str">
        <f>IF(AND($B230=X$1,areaSAS!$F228/(INDEX(maxArea_perResidue!$B$2:$B$21,MATCH($B230,maxArea_perResidue!$A$2:$A$21,0)))&gt;0),areaSAS!$F228/(INDEX(maxArea_perResidue!$B$2:$B$21,MATCH($B230,maxArea_perResidue!$A$2:$A$21,0))),"")</f>
        <v/>
      </c>
      <c r="Y228" t="str">
        <f>IF(AND($B230=Y$1,areaSAS!$F228/(INDEX(maxArea_perResidue!$B$2:$B$21,MATCH($B230,maxArea_perResidue!$A$2:$A$21,0)))&gt;0),areaSAS!$F228/(INDEX(maxArea_perResidue!$B$2:$B$21,MATCH($B230,maxArea_perResidue!$A$2:$A$21,0))),"")</f>
        <v/>
      </c>
      <c r="Z228" t="str">
        <f>IF(AND($B230=Z$1,areaSAS!$F228/(INDEX(maxArea_perResidue!$B$2:$B$21,MATCH($B230,maxArea_perResidue!$A$2:$A$21,0)))&gt;0),areaSAS!$F228/(INDEX(maxArea_perResidue!$B$2:$B$21,MATCH($B230,maxArea_perResidue!$A$2:$A$21,0))),"")</f>
        <v/>
      </c>
      <c r="AA228" t="str">
        <f>IF(AND($B230=AA$1,areaSAS!$F228/(INDEX(maxArea_perResidue!$B$2:$B$21,MATCH($B230,maxArea_perResidue!$A$2:$A$21,0)))&gt;0),areaSAS!$F228/(INDEX(maxArea_perResidue!$B$2:$B$21,MATCH($B230,maxArea_perResidue!$A$2:$A$21,0))),"")</f>
        <v/>
      </c>
      <c r="AB228" t="str">
        <f>IF(AND($B230=AB$1,areaSAS!$F228/(INDEX(maxArea_perResidue!$B$2:$B$21,MATCH($B230,maxArea_perResidue!$A$2:$A$21,0)))&gt;0),areaSAS!$F228/(INDEX(maxArea_perResidue!$B$2:$B$21,MATCH($B230,maxArea_perResidue!$A$2:$A$21,0))),"")</f>
        <v/>
      </c>
      <c r="AC228" t="str">
        <f>IF(AND($B230=AC$1,areaSAS!$F228/(INDEX(maxArea_perResidue!$B$2:$B$21,MATCH($B230,maxArea_perResidue!$A$2:$A$21,0)))&gt;0),areaSAS!$F228/(INDEX(maxArea_perResidue!$B$2:$B$21,MATCH($B230,maxArea_perResidue!$A$2:$A$21,0))),"")</f>
        <v/>
      </c>
      <c r="AD228" t="str">
        <f>IF(AND($B230=AD$1,areaSAS!$F228/(INDEX(maxArea_perResidue!$B$2:$B$21,MATCH($B230,maxArea_perResidue!$A$2:$A$21,0)))&gt;0),areaSAS!$F228/(INDEX(maxArea_perResidue!$B$2:$B$21,MATCH($B230,maxArea_perResidue!$A$2:$A$21,0))),"")</f>
        <v/>
      </c>
      <c r="AE228" s="5" t="str">
        <f>IF(AND($B230=AE$1,areaSAS!$F228/(INDEX(maxArea_perResidue!$B$2:$B$21,MATCH($B230,maxArea_perResidue!$A$2:$A$21,0)))&gt;0),areaSAS!$F228/(INDEX(maxArea_perResidue!$B$2:$B$21,MATCH($B230,maxArea_perResidue!$A$2:$A$21,0))),"")</f>
        <v/>
      </c>
    </row>
    <row r="229" spans="1:31" x14ac:dyDescent="0.3">
      <c r="A229">
        <v>228</v>
      </c>
      <c r="B229" t="s">
        <v>529</v>
      </c>
      <c r="C229" t="s">
        <v>225</v>
      </c>
      <c r="D229">
        <v>27.1135167479515</v>
      </c>
      <c r="F229" s="1">
        <f t="shared" si="12"/>
        <v>27.1135167479515</v>
      </c>
      <c r="H229" s="2">
        <f t="shared" si="13"/>
        <v>0.16535055418786343</v>
      </c>
      <c r="I229" s="2">
        <f t="shared" si="14"/>
        <v>1</v>
      </c>
      <c r="J229" s="2">
        <f t="shared" si="15"/>
        <v>15</v>
      </c>
      <c r="L229" t="str">
        <f>IF(AND($B231=L$1,areaSAS!$F229/(INDEX(maxArea_perResidue!$B$2:$B$21,MATCH($B231,maxArea_perResidue!$A$2:$A$21,0)))&gt;0),areaSAS!$F229/(INDEX(maxArea_perResidue!$B$2:$B$21,MATCH($B231,maxArea_perResidue!$A$2:$A$21,0))),"")</f>
        <v/>
      </c>
      <c r="M229" t="str">
        <f>IF(AND($B231=M$1,areaSAS!$F229/(INDEX(maxArea_perResidue!$B$2:$B$21,MATCH($B231,maxArea_perResidue!$A$2:$A$21,0)))&gt;0),areaSAS!$F229/(INDEX(maxArea_perResidue!$B$2:$B$21,MATCH($B231,maxArea_perResidue!$A$2:$A$21,0))),"")</f>
        <v/>
      </c>
      <c r="N229" t="str">
        <f>IF(AND($B231=N$1,areaSAS!$F229/(INDEX(maxArea_perResidue!$B$2:$B$21,MATCH($B231,maxArea_perResidue!$A$2:$A$21,0)))&gt;0),areaSAS!$F229/(INDEX(maxArea_perResidue!$B$2:$B$21,MATCH($B231,maxArea_perResidue!$A$2:$A$21,0))),"")</f>
        <v/>
      </c>
      <c r="O229" t="str">
        <f>IF(AND($B231=O$1,areaSAS!$F229/(INDEX(maxArea_perResidue!$B$2:$B$21,MATCH($B231,maxArea_perResidue!$A$2:$A$21,0)))&gt;0),areaSAS!$F229/(INDEX(maxArea_perResidue!$B$2:$B$21,MATCH($B231,maxArea_perResidue!$A$2:$A$21,0))),"")</f>
        <v/>
      </c>
      <c r="P229" t="str">
        <f>IF(AND($B231=P$1,areaSAS!$F229/(INDEX(maxArea_perResidue!$B$2:$B$21,MATCH($B231,maxArea_perResidue!$A$2:$A$21,0)))&gt;0),areaSAS!$F229/(INDEX(maxArea_perResidue!$B$2:$B$21,MATCH($B231,maxArea_perResidue!$A$2:$A$21,0))),"")</f>
        <v/>
      </c>
      <c r="Q229" t="str">
        <f>IF(AND($B231=Q$1,areaSAS!$F229/(INDEX(maxArea_perResidue!$B$2:$B$21,MATCH($B231,maxArea_perResidue!$A$2:$A$21,0)))&gt;0),areaSAS!$F229/(INDEX(maxArea_perResidue!$B$2:$B$21,MATCH($B231,maxArea_perResidue!$A$2:$A$21,0))),"")</f>
        <v/>
      </c>
      <c r="R229" t="str">
        <f>IF(AND($B231=R$1,areaSAS!$F229/(INDEX(maxArea_perResidue!$B$2:$B$21,MATCH($B231,maxArea_perResidue!$A$2:$A$21,0)))&gt;0),areaSAS!$F229/(INDEX(maxArea_perResidue!$B$2:$B$21,MATCH($B231,maxArea_perResidue!$A$2:$A$21,0))),"")</f>
        <v/>
      </c>
      <c r="S229" t="str">
        <f>IF(AND($B231=S$1,areaSAS!$F229/(INDEX(maxArea_perResidue!$B$2:$B$21,MATCH($B231,maxArea_perResidue!$A$2:$A$21,0)))&gt;0),areaSAS!$F229/(INDEX(maxArea_perResidue!$B$2:$B$21,MATCH($B231,maxArea_perResidue!$A$2:$A$21,0))),"")</f>
        <v/>
      </c>
      <c r="T229" t="str">
        <f>IF(AND($B231=T$1,areaSAS!$F229/(INDEX(maxArea_perResidue!$B$2:$B$21,MATCH($B231,maxArea_perResidue!$A$2:$A$21,0)))&gt;0),areaSAS!$F229/(INDEX(maxArea_perResidue!$B$2:$B$21,MATCH($B231,maxArea_perResidue!$A$2:$A$21,0))),"")</f>
        <v/>
      </c>
      <c r="U229" t="str">
        <f>IF(AND($B231=U$1,areaSAS!$F229/(INDEX(maxArea_perResidue!$B$2:$B$21,MATCH($B231,maxArea_perResidue!$A$2:$A$21,0)))&gt;0),areaSAS!$F229/(INDEX(maxArea_perResidue!$B$2:$B$21,MATCH($B231,maxArea_perResidue!$A$2:$A$21,0))),"")</f>
        <v/>
      </c>
      <c r="V229" t="str">
        <f>IF(AND($B231=V$1,areaSAS!$F229/(INDEX(maxArea_perResidue!$B$2:$B$21,MATCH($B231,maxArea_perResidue!$A$2:$A$21,0)))&gt;0),areaSAS!$F229/(INDEX(maxArea_perResidue!$B$2:$B$21,MATCH($B231,maxArea_perResidue!$A$2:$A$21,0))),"")</f>
        <v/>
      </c>
      <c r="W229" t="str">
        <f>IF(AND($B231=W$1,areaSAS!$F229/(INDEX(maxArea_perResidue!$B$2:$B$21,MATCH($B231,maxArea_perResidue!$A$2:$A$21,0)))&gt;0),areaSAS!$F229/(INDEX(maxArea_perResidue!$B$2:$B$21,MATCH($B231,maxArea_perResidue!$A$2:$A$21,0))),"")</f>
        <v/>
      </c>
      <c r="X229">
        <f>IF(AND($B231=X$1,areaSAS!$F229/(INDEX(maxArea_perResidue!$B$2:$B$21,MATCH($B231,maxArea_perResidue!$A$2:$A$21,0)))&gt;0),areaSAS!$F229/(INDEX(maxArea_perResidue!$B$2:$B$21,MATCH($B231,maxArea_perResidue!$A$2:$A$21,0))),"")</f>
        <v>0.27952079121599482</v>
      </c>
      <c r="Y229" t="str">
        <f>IF(AND($B231=Y$1,areaSAS!$F229/(INDEX(maxArea_perResidue!$B$2:$B$21,MATCH($B231,maxArea_perResidue!$A$2:$A$21,0)))&gt;0),areaSAS!$F229/(INDEX(maxArea_perResidue!$B$2:$B$21,MATCH($B231,maxArea_perResidue!$A$2:$A$21,0))),"")</f>
        <v/>
      </c>
      <c r="Z229" t="str">
        <f>IF(AND($B231=Z$1,areaSAS!$F229/(INDEX(maxArea_perResidue!$B$2:$B$21,MATCH($B231,maxArea_perResidue!$A$2:$A$21,0)))&gt;0),areaSAS!$F229/(INDEX(maxArea_perResidue!$B$2:$B$21,MATCH($B231,maxArea_perResidue!$A$2:$A$21,0))),"")</f>
        <v/>
      </c>
      <c r="AA229" t="str">
        <f>IF(AND($B231=AA$1,areaSAS!$F229/(INDEX(maxArea_perResidue!$B$2:$B$21,MATCH($B231,maxArea_perResidue!$A$2:$A$21,0)))&gt;0),areaSAS!$F229/(INDEX(maxArea_perResidue!$B$2:$B$21,MATCH($B231,maxArea_perResidue!$A$2:$A$21,0))),"")</f>
        <v/>
      </c>
      <c r="AB229" t="str">
        <f>IF(AND($B231=AB$1,areaSAS!$F229/(INDEX(maxArea_perResidue!$B$2:$B$21,MATCH($B231,maxArea_perResidue!$A$2:$A$21,0)))&gt;0),areaSAS!$F229/(INDEX(maxArea_perResidue!$B$2:$B$21,MATCH($B231,maxArea_perResidue!$A$2:$A$21,0))),"")</f>
        <v/>
      </c>
      <c r="AC229" t="str">
        <f>IF(AND($B231=AC$1,areaSAS!$F229/(INDEX(maxArea_perResidue!$B$2:$B$21,MATCH($B231,maxArea_perResidue!$A$2:$A$21,0)))&gt;0),areaSAS!$F229/(INDEX(maxArea_perResidue!$B$2:$B$21,MATCH($B231,maxArea_perResidue!$A$2:$A$21,0))),"")</f>
        <v/>
      </c>
      <c r="AD229" t="str">
        <f>IF(AND($B231=AD$1,areaSAS!$F229/(INDEX(maxArea_perResidue!$B$2:$B$21,MATCH($B231,maxArea_perResidue!$A$2:$A$21,0)))&gt;0),areaSAS!$F229/(INDEX(maxArea_perResidue!$B$2:$B$21,MATCH($B231,maxArea_perResidue!$A$2:$A$21,0))),"")</f>
        <v/>
      </c>
      <c r="AE229" s="5" t="str">
        <f>IF(AND($B231=AE$1,areaSAS!$F229/(INDEX(maxArea_perResidue!$B$2:$B$21,MATCH($B231,maxArea_perResidue!$A$2:$A$21,0)))&gt;0),areaSAS!$F229/(INDEX(maxArea_perResidue!$B$2:$B$21,MATCH($B231,maxArea_perResidue!$A$2:$A$21,0))),"")</f>
        <v/>
      </c>
    </row>
    <row r="230" spans="1:31" x14ac:dyDescent="0.3">
      <c r="A230">
        <v>229</v>
      </c>
      <c r="B230" t="s">
        <v>530</v>
      </c>
      <c r="C230" t="s">
        <v>226</v>
      </c>
      <c r="D230">
        <v>65.623790621757493</v>
      </c>
      <c r="F230" s="1">
        <f t="shared" si="12"/>
        <v>65.623790621757493</v>
      </c>
      <c r="H230" s="2">
        <f t="shared" si="13"/>
        <v>0.40020371566280621</v>
      </c>
      <c r="I230" s="2">
        <f t="shared" si="14"/>
        <v>1</v>
      </c>
      <c r="J230" s="2">
        <f t="shared" si="15"/>
        <v>15</v>
      </c>
      <c r="L230">
        <f>IF(AND($B232=L$1,areaSAS!$F230/(INDEX(maxArea_perResidue!$B$2:$B$21,MATCH($B232,maxArea_perResidue!$A$2:$A$21,0)))&gt;0),areaSAS!$F230/(INDEX(maxArea_perResidue!$B$2:$B$21,MATCH($B232,maxArea_perResidue!$A$2:$A$21,0))),"")</f>
        <v>0.54234537703931818</v>
      </c>
      <c r="M230" t="str">
        <f>IF(AND($B232=M$1,areaSAS!$F230/(INDEX(maxArea_perResidue!$B$2:$B$21,MATCH($B232,maxArea_perResidue!$A$2:$A$21,0)))&gt;0),areaSAS!$F230/(INDEX(maxArea_perResidue!$B$2:$B$21,MATCH($B232,maxArea_perResidue!$A$2:$A$21,0))),"")</f>
        <v/>
      </c>
      <c r="N230" t="str">
        <f>IF(AND($B232=N$1,areaSAS!$F230/(INDEX(maxArea_perResidue!$B$2:$B$21,MATCH($B232,maxArea_perResidue!$A$2:$A$21,0)))&gt;0),areaSAS!$F230/(INDEX(maxArea_perResidue!$B$2:$B$21,MATCH($B232,maxArea_perResidue!$A$2:$A$21,0))),"")</f>
        <v/>
      </c>
      <c r="O230" t="str">
        <f>IF(AND($B232=O$1,areaSAS!$F230/(INDEX(maxArea_perResidue!$B$2:$B$21,MATCH($B232,maxArea_perResidue!$A$2:$A$21,0)))&gt;0),areaSAS!$F230/(INDEX(maxArea_perResidue!$B$2:$B$21,MATCH($B232,maxArea_perResidue!$A$2:$A$21,0))),"")</f>
        <v/>
      </c>
      <c r="P230" t="str">
        <f>IF(AND($B232=P$1,areaSAS!$F230/(INDEX(maxArea_perResidue!$B$2:$B$21,MATCH($B232,maxArea_perResidue!$A$2:$A$21,0)))&gt;0),areaSAS!$F230/(INDEX(maxArea_perResidue!$B$2:$B$21,MATCH($B232,maxArea_perResidue!$A$2:$A$21,0))),"")</f>
        <v/>
      </c>
      <c r="Q230" t="str">
        <f>IF(AND($B232=Q$1,areaSAS!$F230/(INDEX(maxArea_perResidue!$B$2:$B$21,MATCH($B232,maxArea_perResidue!$A$2:$A$21,0)))&gt;0),areaSAS!$F230/(INDEX(maxArea_perResidue!$B$2:$B$21,MATCH($B232,maxArea_perResidue!$A$2:$A$21,0))),"")</f>
        <v/>
      </c>
      <c r="R230" t="str">
        <f>IF(AND($B232=R$1,areaSAS!$F230/(INDEX(maxArea_perResidue!$B$2:$B$21,MATCH($B232,maxArea_perResidue!$A$2:$A$21,0)))&gt;0),areaSAS!$F230/(INDEX(maxArea_perResidue!$B$2:$B$21,MATCH($B232,maxArea_perResidue!$A$2:$A$21,0))),"")</f>
        <v/>
      </c>
      <c r="S230" t="str">
        <f>IF(AND($B232=S$1,areaSAS!$F230/(INDEX(maxArea_perResidue!$B$2:$B$21,MATCH($B232,maxArea_perResidue!$A$2:$A$21,0)))&gt;0),areaSAS!$F230/(INDEX(maxArea_perResidue!$B$2:$B$21,MATCH($B232,maxArea_perResidue!$A$2:$A$21,0))),"")</f>
        <v/>
      </c>
      <c r="T230" t="str">
        <f>IF(AND($B232=T$1,areaSAS!$F230/(INDEX(maxArea_perResidue!$B$2:$B$21,MATCH($B232,maxArea_perResidue!$A$2:$A$21,0)))&gt;0),areaSAS!$F230/(INDEX(maxArea_perResidue!$B$2:$B$21,MATCH($B232,maxArea_perResidue!$A$2:$A$21,0))),"")</f>
        <v/>
      </c>
      <c r="U230" t="str">
        <f>IF(AND($B232=U$1,areaSAS!$F230/(INDEX(maxArea_perResidue!$B$2:$B$21,MATCH($B232,maxArea_perResidue!$A$2:$A$21,0)))&gt;0),areaSAS!$F230/(INDEX(maxArea_perResidue!$B$2:$B$21,MATCH($B232,maxArea_perResidue!$A$2:$A$21,0))),"")</f>
        <v/>
      </c>
      <c r="V230" t="str">
        <f>IF(AND($B232=V$1,areaSAS!$F230/(INDEX(maxArea_perResidue!$B$2:$B$21,MATCH($B232,maxArea_perResidue!$A$2:$A$21,0)))&gt;0),areaSAS!$F230/(INDEX(maxArea_perResidue!$B$2:$B$21,MATCH($B232,maxArea_perResidue!$A$2:$A$21,0))),"")</f>
        <v/>
      </c>
      <c r="W230" t="str">
        <f>IF(AND($B232=W$1,areaSAS!$F230/(INDEX(maxArea_perResidue!$B$2:$B$21,MATCH($B232,maxArea_perResidue!$A$2:$A$21,0)))&gt;0),areaSAS!$F230/(INDEX(maxArea_perResidue!$B$2:$B$21,MATCH($B232,maxArea_perResidue!$A$2:$A$21,0))),"")</f>
        <v/>
      </c>
      <c r="X230" t="str">
        <f>IF(AND($B232=X$1,areaSAS!$F230/(INDEX(maxArea_perResidue!$B$2:$B$21,MATCH($B232,maxArea_perResidue!$A$2:$A$21,0)))&gt;0),areaSAS!$F230/(INDEX(maxArea_perResidue!$B$2:$B$21,MATCH($B232,maxArea_perResidue!$A$2:$A$21,0))),"")</f>
        <v/>
      </c>
      <c r="Y230" t="str">
        <f>IF(AND($B232=Y$1,areaSAS!$F230/(INDEX(maxArea_perResidue!$B$2:$B$21,MATCH($B232,maxArea_perResidue!$A$2:$A$21,0)))&gt;0),areaSAS!$F230/(INDEX(maxArea_perResidue!$B$2:$B$21,MATCH($B232,maxArea_perResidue!$A$2:$A$21,0))),"")</f>
        <v/>
      </c>
      <c r="Z230" t="str">
        <f>IF(AND($B232=Z$1,areaSAS!$F230/(INDEX(maxArea_perResidue!$B$2:$B$21,MATCH($B232,maxArea_perResidue!$A$2:$A$21,0)))&gt;0),areaSAS!$F230/(INDEX(maxArea_perResidue!$B$2:$B$21,MATCH($B232,maxArea_perResidue!$A$2:$A$21,0))),"")</f>
        <v/>
      </c>
      <c r="AA230" t="str">
        <f>IF(AND($B232=AA$1,areaSAS!$F230/(INDEX(maxArea_perResidue!$B$2:$B$21,MATCH($B232,maxArea_perResidue!$A$2:$A$21,0)))&gt;0),areaSAS!$F230/(INDEX(maxArea_perResidue!$B$2:$B$21,MATCH($B232,maxArea_perResidue!$A$2:$A$21,0))),"")</f>
        <v/>
      </c>
      <c r="AB230" t="str">
        <f>IF(AND($B232=AB$1,areaSAS!$F230/(INDEX(maxArea_perResidue!$B$2:$B$21,MATCH($B232,maxArea_perResidue!$A$2:$A$21,0)))&gt;0),areaSAS!$F230/(INDEX(maxArea_perResidue!$B$2:$B$21,MATCH($B232,maxArea_perResidue!$A$2:$A$21,0))),"")</f>
        <v/>
      </c>
      <c r="AC230" t="str">
        <f>IF(AND($B232=AC$1,areaSAS!$F230/(INDEX(maxArea_perResidue!$B$2:$B$21,MATCH($B232,maxArea_perResidue!$A$2:$A$21,0)))&gt;0),areaSAS!$F230/(INDEX(maxArea_perResidue!$B$2:$B$21,MATCH($B232,maxArea_perResidue!$A$2:$A$21,0))),"")</f>
        <v/>
      </c>
      <c r="AD230" t="str">
        <f>IF(AND($B232=AD$1,areaSAS!$F230/(INDEX(maxArea_perResidue!$B$2:$B$21,MATCH($B232,maxArea_perResidue!$A$2:$A$21,0)))&gt;0),areaSAS!$F230/(INDEX(maxArea_perResidue!$B$2:$B$21,MATCH($B232,maxArea_perResidue!$A$2:$A$21,0))),"")</f>
        <v/>
      </c>
      <c r="AE230" s="5" t="str">
        <f>IF(AND($B232=AE$1,areaSAS!$F230/(INDEX(maxArea_perResidue!$B$2:$B$21,MATCH($B232,maxArea_perResidue!$A$2:$A$21,0)))&gt;0),areaSAS!$F230/(INDEX(maxArea_perResidue!$B$2:$B$21,MATCH($B232,maxArea_perResidue!$A$2:$A$21,0))),"")</f>
        <v/>
      </c>
    </row>
    <row r="231" spans="1:31" x14ac:dyDescent="0.3">
      <c r="A231">
        <v>230</v>
      </c>
      <c r="B231" t="s">
        <v>518</v>
      </c>
      <c r="C231" t="s">
        <v>227</v>
      </c>
      <c r="D231">
        <v>16.932963103055901</v>
      </c>
      <c r="F231" s="1">
        <f t="shared" si="12"/>
        <v>16.932963103055901</v>
      </c>
      <c r="H231" s="2">
        <f t="shared" si="13"/>
        <v>0.10326490875974158</v>
      </c>
      <c r="I231" s="2">
        <f t="shared" si="14"/>
        <v>1</v>
      </c>
      <c r="J231" s="2">
        <f t="shared" si="15"/>
        <v>15</v>
      </c>
      <c r="L231" t="str">
        <f>IF(AND($B233=L$1,areaSAS!$F231/(INDEX(maxArea_perResidue!$B$2:$B$21,MATCH($B233,maxArea_perResidue!$A$2:$A$21,0)))&gt;0),areaSAS!$F231/(INDEX(maxArea_perResidue!$B$2:$B$21,MATCH($B233,maxArea_perResidue!$A$2:$A$21,0))),"")</f>
        <v/>
      </c>
      <c r="M231" t="str">
        <f>IF(AND($B233=M$1,areaSAS!$F231/(INDEX(maxArea_perResidue!$B$2:$B$21,MATCH($B233,maxArea_perResidue!$A$2:$A$21,0)))&gt;0),areaSAS!$F231/(INDEX(maxArea_perResidue!$B$2:$B$21,MATCH($B233,maxArea_perResidue!$A$2:$A$21,0))),"")</f>
        <v/>
      </c>
      <c r="N231" t="str">
        <f>IF(AND($B233=N$1,areaSAS!$F231/(INDEX(maxArea_perResidue!$B$2:$B$21,MATCH($B233,maxArea_perResidue!$A$2:$A$21,0)))&gt;0),areaSAS!$F231/(INDEX(maxArea_perResidue!$B$2:$B$21,MATCH($B233,maxArea_perResidue!$A$2:$A$21,0))),"")</f>
        <v/>
      </c>
      <c r="O231">
        <f>IF(AND($B233=O$1,areaSAS!$F231/(INDEX(maxArea_perResidue!$B$2:$B$21,MATCH($B233,maxArea_perResidue!$A$2:$A$21,0)))&gt;0),areaSAS!$F231/(INDEX(maxArea_perResidue!$B$2:$B$21,MATCH($B233,maxArea_perResidue!$A$2:$A$21,0))),"")</f>
        <v>9.0550604829175943E-2</v>
      </c>
      <c r="P231" t="str">
        <f>IF(AND($B233=P$1,areaSAS!$F231/(INDEX(maxArea_perResidue!$B$2:$B$21,MATCH($B233,maxArea_perResidue!$A$2:$A$21,0)))&gt;0),areaSAS!$F231/(INDEX(maxArea_perResidue!$B$2:$B$21,MATCH($B233,maxArea_perResidue!$A$2:$A$21,0))),"")</f>
        <v/>
      </c>
      <c r="Q231" t="str">
        <f>IF(AND($B233=Q$1,areaSAS!$F231/(INDEX(maxArea_perResidue!$B$2:$B$21,MATCH($B233,maxArea_perResidue!$A$2:$A$21,0)))&gt;0),areaSAS!$F231/(INDEX(maxArea_perResidue!$B$2:$B$21,MATCH($B233,maxArea_perResidue!$A$2:$A$21,0))),"")</f>
        <v/>
      </c>
      <c r="R231" t="str">
        <f>IF(AND($B233=R$1,areaSAS!$F231/(INDEX(maxArea_perResidue!$B$2:$B$21,MATCH($B233,maxArea_perResidue!$A$2:$A$21,0)))&gt;0),areaSAS!$F231/(INDEX(maxArea_perResidue!$B$2:$B$21,MATCH($B233,maxArea_perResidue!$A$2:$A$21,0))),"")</f>
        <v/>
      </c>
      <c r="S231" t="str">
        <f>IF(AND($B233=S$1,areaSAS!$F231/(INDEX(maxArea_perResidue!$B$2:$B$21,MATCH($B233,maxArea_perResidue!$A$2:$A$21,0)))&gt;0),areaSAS!$F231/(INDEX(maxArea_perResidue!$B$2:$B$21,MATCH($B233,maxArea_perResidue!$A$2:$A$21,0))),"")</f>
        <v/>
      </c>
      <c r="T231" t="str">
        <f>IF(AND($B233=T$1,areaSAS!$F231/(INDEX(maxArea_perResidue!$B$2:$B$21,MATCH($B233,maxArea_perResidue!$A$2:$A$21,0)))&gt;0),areaSAS!$F231/(INDEX(maxArea_perResidue!$B$2:$B$21,MATCH($B233,maxArea_perResidue!$A$2:$A$21,0))),"")</f>
        <v/>
      </c>
      <c r="U231" t="str">
        <f>IF(AND($B233=U$1,areaSAS!$F231/(INDEX(maxArea_perResidue!$B$2:$B$21,MATCH($B233,maxArea_perResidue!$A$2:$A$21,0)))&gt;0),areaSAS!$F231/(INDEX(maxArea_perResidue!$B$2:$B$21,MATCH($B233,maxArea_perResidue!$A$2:$A$21,0))),"")</f>
        <v/>
      </c>
      <c r="V231" t="str">
        <f>IF(AND($B233=V$1,areaSAS!$F231/(INDEX(maxArea_perResidue!$B$2:$B$21,MATCH($B233,maxArea_perResidue!$A$2:$A$21,0)))&gt;0),areaSAS!$F231/(INDEX(maxArea_perResidue!$B$2:$B$21,MATCH($B233,maxArea_perResidue!$A$2:$A$21,0))),"")</f>
        <v/>
      </c>
      <c r="W231" t="str">
        <f>IF(AND($B233=W$1,areaSAS!$F231/(INDEX(maxArea_perResidue!$B$2:$B$21,MATCH($B233,maxArea_perResidue!$A$2:$A$21,0)))&gt;0),areaSAS!$F231/(INDEX(maxArea_perResidue!$B$2:$B$21,MATCH($B233,maxArea_perResidue!$A$2:$A$21,0))),"")</f>
        <v/>
      </c>
      <c r="X231" t="str">
        <f>IF(AND($B233=X$1,areaSAS!$F231/(INDEX(maxArea_perResidue!$B$2:$B$21,MATCH($B233,maxArea_perResidue!$A$2:$A$21,0)))&gt;0),areaSAS!$F231/(INDEX(maxArea_perResidue!$B$2:$B$21,MATCH($B233,maxArea_perResidue!$A$2:$A$21,0))),"")</f>
        <v/>
      </c>
      <c r="Y231" t="str">
        <f>IF(AND($B233=Y$1,areaSAS!$F231/(INDEX(maxArea_perResidue!$B$2:$B$21,MATCH($B233,maxArea_perResidue!$A$2:$A$21,0)))&gt;0),areaSAS!$F231/(INDEX(maxArea_perResidue!$B$2:$B$21,MATCH($B233,maxArea_perResidue!$A$2:$A$21,0))),"")</f>
        <v/>
      </c>
      <c r="Z231" t="str">
        <f>IF(AND($B233=Z$1,areaSAS!$F231/(INDEX(maxArea_perResidue!$B$2:$B$21,MATCH($B233,maxArea_perResidue!$A$2:$A$21,0)))&gt;0),areaSAS!$F231/(INDEX(maxArea_perResidue!$B$2:$B$21,MATCH($B233,maxArea_perResidue!$A$2:$A$21,0))),"")</f>
        <v/>
      </c>
      <c r="AA231" t="str">
        <f>IF(AND($B233=AA$1,areaSAS!$F231/(INDEX(maxArea_perResidue!$B$2:$B$21,MATCH($B233,maxArea_perResidue!$A$2:$A$21,0)))&gt;0),areaSAS!$F231/(INDEX(maxArea_perResidue!$B$2:$B$21,MATCH($B233,maxArea_perResidue!$A$2:$A$21,0))),"")</f>
        <v/>
      </c>
      <c r="AB231" t="str">
        <f>IF(AND($B233=AB$1,areaSAS!$F231/(INDEX(maxArea_perResidue!$B$2:$B$21,MATCH($B233,maxArea_perResidue!$A$2:$A$21,0)))&gt;0),areaSAS!$F231/(INDEX(maxArea_perResidue!$B$2:$B$21,MATCH($B233,maxArea_perResidue!$A$2:$A$21,0))),"")</f>
        <v/>
      </c>
      <c r="AC231" t="str">
        <f>IF(AND($B233=AC$1,areaSAS!$F231/(INDEX(maxArea_perResidue!$B$2:$B$21,MATCH($B233,maxArea_perResidue!$A$2:$A$21,0)))&gt;0),areaSAS!$F231/(INDEX(maxArea_perResidue!$B$2:$B$21,MATCH($B233,maxArea_perResidue!$A$2:$A$21,0))),"")</f>
        <v/>
      </c>
      <c r="AD231" t="str">
        <f>IF(AND($B233=AD$1,areaSAS!$F231/(INDEX(maxArea_perResidue!$B$2:$B$21,MATCH($B233,maxArea_perResidue!$A$2:$A$21,0)))&gt;0),areaSAS!$F231/(INDEX(maxArea_perResidue!$B$2:$B$21,MATCH($B233,maxArea_perResidue!$A$2:$A$21,0))),"")</f>
        <v/>
      </c>
      <c r="AE231" s="5" t="str">
        <f>IF(AND($B233=AE$1,areaSAS!$F231/(INDEX(maxArea_perResidue!$B$2:$B$21,MATCH($B233,maxArea_perResidue!$A$2:$A$21,0)))&gt;0),areaSAS!$F231/(INDEX(maxArea_perResidue!$B$2:$B$21,MATCH($B233,maxArea_perResidue!$A$2:$A$21,0))),"")</f>
        <v/>
      </c>
    </row>
    <row r="232" spans="1:31" x14ac:dyDescent="0.3">
      <c r="A232">
        <v>231</v>
      </c>
      <c r="B232" t="s">
        <v>530</v>
      </c>
      <c r="C232" t="s">
        <v>228</v>
      </c>
      <c r="D232">
        <v>91.491661429405198</v>
      </c>
      <c r="F232" s="1">
        <f t="shared" si="12"/>
        <v>91.491661429405198</v>
      </c>
      <c r="H232" s="2">
        <f t="shared" si="13"/>
        <v>0.55795775448655127</v>
      </c>
      <c r="I232" s="2">
        <f t="shared" si="14"/>
        <v>1</v>
      </c>
      <c r="J232" s="2">
        <f t="shared" si="15"/>
        <v>14</v>
      </c>
      <c r="L232" t="str">
        <f>IF(AND($B234=L$1,areaSAS!$F232/(INDEX(maxArea_perResidue!$B$2:$B$21,MATCH($B234,maxArea_perResidue!$A$2:$A$21,0)))&gt;0),areaSAS!$F232/(INDEX(maxArea_perResidue!$B$2:$B$21,MATCH($B234,maxArea_perResidue!$A$2:$A$21,0))),"")</f>
        <v/>
      </c>
      <c r="M232" t="str">
        <f>IF(AND($B234=M$1,areaSAS!$F232/(INDEX(maxArea_perResidue!$B$2:$B$21,MATCH($B234,maxArea_perResidue!$A$2:$A$21,0)))&gt;0),areaSAS!$F232/(INDEX(maxArea_perResidue!$B$2:$B$21,MATCH($B234,maxArea_perResidue!$A$2:$A$21,0))),"")</f>
        <v/>
      </c>
      <c r="N232" t="str">
        <f>IF(AND($B234=N$1,areaSAS!$F232/(INDEX(maxArea_perResidue!$B$2:$B$21,MATCH($B234,maxArea_perResidue!$A$2:$A$21,0)))&gt;0),areaSAS!$F232/(INDEX(maxArea_perResidue!$B$2:$B$21,MATCH($B234,maxArea_perResidue!$A$2:$A$21,0))),"")</f>
        <v/>
      </c>
      <c r="O232" t="str">
        <f>IF(AND($B234=O$1,areaSAS!$F232/(INDEX(maxArea_perResidue!$B$2:$B$21,MATCH($B234,maxArea_perResidue!$A$2:$A$21,0)))&gt;0),areaSAS!$F232/(INDEX(maxArea_perResidue!$B$2:$B$21,MATCH($B234,maxArea_perResidue!$A$2:$A$21,0))),"")</f>
        <v/>
      </c>
      <c r="P232" t="str">
        <f>IF(AND($B234=P$1,areaSAS!$F232/(INDEX(maxArea_perResidue!$B$2:$B$21,MATCH($B234,maxArea_perResidue!$A$2:$A$21,0)))&gt;0),areaSAS!$F232/(INDEX(maxArea_perResidue!$B$2:$B$21,MATCH($B234,maxArea_perResidue!$A$2:$A$21,0))),"")</f>
        <v/>
      </c>
      <c r="Q232" t="str">
        <f>IF(AND($B234=Q$1,areaSAS!$F232/(INDEX(maxArea_perResidue!$B$2:$B$21,MATCH($B234,maxArea_perResidue!$A$2:$A$21,0)))&gt;0),areaSAS!$F232/(INDEX(maxArea_perResidue!$B$2:$B$21,MATCH($B234,maxArea_perResidue!$A$2:$A$21,0))),"")</f>
        <v/>
      </c>
      <c r="R232" t="str">
        <f>IF(AND($B234=R$1,areaSAS!$F232/(INDEX(maxArea_perResidue!$B$2:$B$21,MATCH($B234,maxArea_perResidue!$A$2:$A$21,0)))&gt;0),areaSAS!$F232/(INDEX(maxArea_perResidue!$B$2:$B$21,MATCH($B234,maxArea_perResidue!$A$2:$A$21,0))),"")</f>
        <v/>
      </c>
      <c r="S232" t="str">
        <f>IF(AND($B234=S$1,areaSAS!$F232/(INDEX(maxArea_perResidue!$B$2:$B$21,MATCH($B234,maxArea_perResidue!$A$2:$A$21,0)))&gt;0),areaSAS!$F232/(INDEX(maxArea_perResidue!$B$2:$B$21,MATCH($B234,maxArea_perResidue!$A$2:$A$21,0))),"")</f>
        <v/>
      </c>
      <c r="T232" t="str">
        <f>IF(AND($B234=T$1,areaSAS!$F232/(INDEX(maxArea_perResidue!$B$2:$B$21,MATCH($B234,maxArea_perResidue!$A$2:$A$21,0)))&gt;0),areaSAS!$F232/(INDEX(maxArea_perResidue!$B$2:$B$21,MATCH($B234,maxArea_perResidue!$A$2:$A$21,0))),"")</f>
        <v/>
      </c>
      <c r="U232" t="str">
        <f>IF(AND($B234=U$1,areaSAS!$F232/(INDEX(maxArea_perResidue!$B$2:$B$21,MATCH($B234,maxArea_perResidue!$A$2:$A$21,0)))&gt;0),areaSAS!$F232/(INDEX(maxArea_perResidue!$B$2:$B$21,MATCH($B234,maxArea_perResidue!$A$2:$A$21,0))),"")</f>
        <v/>
      </c>
      <c r="V232">
        <f>IF(AND($B234=V$1,areaSAS!$F232/(INDEX(maxArea_perResidue!$B$2:$B$21,MATCH($B234,maxArea_perResidue!$A$2:$A$21,0)))&gt;0),areaSAS!$F232/(INDEX(maxArea_perResidue!$B$2:$B$21,MATCH($B234,maxArea_perResidue!$A$2:$A$21,0))),"")</f>
        <v>0.561298536376719</v>
      </c>
      <c r="W232" t="str">
        <f>IF(AND($B234=W$1,areaSAS!$F232/(INDEX(maxArea_perResidue!$B$2:$B$21,MATCH($B234,maxArea_perResidue!$A$2:$A$21,0)))&gt;0),areaSAS!$F232/(INDEX(maxArea_perResidue!$B$2:$B$21,MATCH($B234,maxArea_perResidue!$A$2:$A$21,0))),"")</f>
        <v/>
      </c>
      <c r="X232" t="str">
        <f>IF(AND($B234=X$1,areaSAS!$F232/(INDEX(maxArea_perResidue!$B$2:$B$21,MATCH($B234,maxArea_perResidue!$A$2:$A$21,0)))&gt;0),areaSAS!$F232/(INDEX(maxArea_perResidue!$B$2:$B$21,MATCH($B234,maxArea_perResidue!$A$2:$A$21,0))),"")</f>
        <v/>
      </c>
      <c r="Y232" t="str">
        <f>IF(AND($B234=Y$1,areaSAS!$F232/(INDEX(maxArea_perResidue!$B$2:$B$21,MATCH($B234,maxArea_perResidue!$A$2:$A$21,0)))&gt;0),areaSAS!$F232/(INDEX(maxArea_perResidue!$B$2:$B$21,MATCH($B234,maxArea_perResidue!$A$2:$A$21,0))),"")</f>
        <v/>
      </c>
      <c r="Z232" t="str">
        <f>IF(AND($B234=Z$1,areaSAS!$F232/(INDEX(maxArea_perResidue!$B$2:$B$21,MATCH($B234,maxArea_perResidue!$A$2:$A$21,0)))&gt;0),areaSAS!$F232/(INDEX(maxArea_perResidue!$B$2:$B$21,MATCH($B234,maxArea_perResidue!$A$2:$A$21,0))),"")</f>
        <v/>
      </c>
      <c r="AA232" t="str">
        <f>IF(AND($B234=AA$1,areaSAS!$F232/(INDEX(maxArea_perResidue!$B$2:$B$21,MATCH($B234,maxArea_perResidue!$A$2:$A$21,0)))&gt;0),areaSAS!$F232/(INDEX(maxArea_perResidue!$B$2:$B$21,MATCH($B234,maxArea_perResidue!$A$2:$A$21,0))),"")</f>
        <v/>
      </c>
      <c r="AB232" t="str">
        <f>IF(AND($B234=AB$1,areaSAS!$F232/(INDEX(maxArea_perResidue!$B$2:$B$21,MATCH($B234,maxArea_perResidue!$A$2:$A$21,0)))&gt;0),areaSAS!$F232/(INDEX(maxArea_perResidue!$B$2:$B$21,MATCH($B234,maxArea_perResidue!$A$2:$A$21,0))),"")</f>
        <v/>
      </c>
      <c r="AC232" t="str">
        <f>IF(AND($B234=AC$1,areaSAS!$F232/(INDEX(maxArea_perResidue!$B$2:$B$21,MATCH($B234,maxArea_perResidue!$A$2:$A$21,0)))&gt;0),areaSAS!$F232/(INDEX(maxArea_perResidue!$B$2:$B$21,MATCH($B234,maxArea_perResidue!$A$2:$A$21,0))),"")</f>
        <v/>
      </c>
      <c r="AD232" t="str">
        <f>IF(AND($B234=AD$1,areaSAS!$F232/(INDEX(maxArea_perResidue!$B$2:$B$21,MATCH($B234,maxArea_perResidue!$A$2:$A$21,0)))&gt;0),areaSAS!$F232/(INDEX(maxArea_perResidue!$B$2:$B$21,MATCH($B234,maxArea_perResidue!$A$2:$A$21,0))),"")</f>
        <v/>
      </c>
      <c r="AE232" s="5" t="str">
        <f>IF(AND($B234=AE$1,areaSAS!$F232/(INDEX(maxArea_perResidue!$B$2:$B$21,MATCH($B234,maxArea_perResidue!$A$2:$A$21,0)))&gt;0),areaSAS!$F232/(INDEX(maxArea_perResidue!$B$2:$B$21,MATCH($B234,maxArea_perResidue!$A$2:$A$21,0))),"")</f>
        <v/>
      </c>
    </row>
    <row r="233" spans="1:31" x14ac:dyDescent="0.3">
      <c r="A233">
        <v>232</v>
      </c>
      <c r="B233" t="s">
        <v>522</v>
      </c>
      <c r="C233" t="s">
        <v>229</v>
      </c>
      <c r="D233">
        <v>104.818078882992</v>
      </c>
      <c r="F233" s="1">
        <f t="shared" si="12"/>
        <v>104.818078882992</v>
      </c>
      <c r="H233" s="2">
        <f t="shared" si="13"/>
        <v>0.63922830790732343</v>
      </c>
      <c r="I233" s="2">
        <f t="shared" si="14"/>
        <v>1</v>
      </c>
      <c r="J233" s="2">
        <f t="shared" si="15"/>
        <v>14</v>
      </c>
      <c r="L233" t="str">
        <f>IF(AND($B235=L$1,areaSAS!$F233/(INDEX(maxArea_perResidue!$B$2:$B$21,MATCH($B235,maxArea_perResidue!$A$2:$A$21,0)))&gt;0),areaSAS!$F233/(INDEX(maxArea_perResidue!$B$2:$B$21,MATCH($B235,maxArea_perResidue!$A$2:$A$21,0))),"")</f>
        <v/>
      </c>
      <c r="M233" t="str">
        <f>IF(AND($B235=M$1,areaSAS!$F233/(INDEX(maxArea_perResidue!$B$2:$B$21,MATCH($B235,maxArea_perResidue!$A$2:$A$21,0)))&gt;0),areaSAS!$F233/(INDEX(maxArea_perResidue!$B$2:$B$21,MATCH($B235,maxArea_perResidue!$A$2:$A$21,0))),"")</f>
        <v/>
      </c>
      <c r="N233" t="str">
        <f>IF(AND($B235=N$1,areaSAS!$F233/(INDEX(maxArea_perResidue!$B$2:$B$21,MATCH($B235,maxArea_perResidue!$A$2:$A$21,0)))&gt;0),areaSAS!$F233/(INDEX(maxArea_perResidue!$B$2:$B$21,MATCH($B235,maxArea_perResidue!$A$2:$A$21,0))),"")</f>
        <v/>
      </c>
      <c r="O233" t="str">
        <f>IF(AND($B235=O$1,areaSAS!$F233/(INDEX(maxArea_perResidue!$B$2:$B$21,MATCH($B235,maxArea_perResidue!$A$2:$A$21,0)))&gt;0),areaSAS!$F233/(INDEX(maxArea_perResidue!$B$2:$B$21,MATCH($B235,maxArea_perResidue!$A$2:$A$21,0))),"")</f>
        <v/>
      </c>
      <c r="P233" t="str">
        <f>IF(AND($B235=P$1,areaSAS!$F233/(INDEX(maxArea_perResidue!$B$2:$B$21,MATCH($B235,maxArea_perResidue!$A$2:$A$21,0)))&gt;0),areaSAS!$F233/(INDEX(maxArea_perResidue!$B$2:$B$21,MATCH($B235,maxArea_perResidue!$A$2:$A$21,0))),"")</f>
        <v/>
      </c>
      <c r="Q233" t="str">
        <f>IF(AND($B235=Q$1,areaSAS!$F233/(INDEX(maxArea_perResidue!$B$2:$B$21,MATCH($B235,maxArea_perResidue!$A$2:$A$21,0)))&gt;0),areaSAS!$F233/(INDEX(maxArea_perResidue!$B$2:$B$21,MATCH($B235,maxArea_perResidue!$A$2:$A$21,0))),"")</f>
        <v/>
      </c>
      <c r="R233" t="str">
        <f>IF(AND($B235=R$1,areaSAS!$F233/(INDEX(maxArea_perResidue!$B$2:$B$21,MATCH($B235,maxArea_perResidue!$A$2:$A$21,0)))&gt;0),areaSAS!$F233/(INDEX(maxArea_perResidue!$B$2:$B$21,MATCH($B235,maxArea_perResidue!$A$2:$A$21,0))),"")</f>
        <v/>
      </c>
      <c r="S233" t="str">
        <f>IF(AND($B235=S$1,areaSAS!$F233/(INDEX(maxArea_perResidue!$B$2:$B$21,MATCH($B235,maxArea_perResidue!$A$2:$A$21,0)))&gt;0),areaSAS!$F233/(INDEX(maxArea_perResidue!$B$2:$B$21,MATCH($B235,maxArea_perResidue!$A$2:$A$21,0))),"")</f>
        <v/>
      </c>
      <c r="T233" t="str">
        <f>IF(AND($B235=T$1,areaSAS!$F233/(INDEX(maxArea_perResidue!$B$2:$B$21,MATCH($B235,maxArea_perResidue!$A$2:$A$21,0)))&gt;0),areaSAS!$F233/(INDEX(maxArea_perResidue!$B$2:$B$21,MATCH($B235,maxArea_perResidue!$A$2:$A$21,0))),"")</f>
        <v/>
      </c>
      <c r="U233" t="str">
        <f>IF(AND($B235=U$1,areaSAS!$F233/(INDEX(maxArea_perResidue!$B$2:$B$21,MATCH($B235,maxArea_perResidue!$A$2:$A$21,0)))&gt;0),areaSAS!$F233/(INDEX(maxArea_perResidue!$B$2:$B$21,MATCH($B235,maxArea_perResidue!$A$2:$A$21,0))),"")</f>
        <v/>
      </c>
      <c r="V233" t="str">
        <f>IF(AND($B235=V$1,areaSAS!$F233/(INDEX(maxArea_perResidue!$B$2:$B$21,MATCH($B235,maxArea_perResidue!$A$2:$A$21,0)))&gt;0),areaSAS!$F233/(INDEX(maxArea_perResidue!$B$2:$B$21,MATCH($B235,maxArea_perResidue!$A$2:$A$21,0))),"")</f>
        <v/>
      </c>
      <c r="W233" t="str">
        <f>IF(AND($B235=W$1,areaSAS!$F233/(INDEX(maxArea_perResidue!$B$2:$B$21,MATCH($B235,maxArea_perResidue!$A$2:$A$21,0)))&gt;0),areaSAS!$F233/(INDEX(maxArea_perResidue!$B$2:$B$21,MATCH($B235,maxArea_perResidue!$A$2:$A$21,0))),"")</f>
        <v/>
      </c>
      <c r="X233">
        <f>IF(AND($B235=X$1,areaSAS!$F233/(INDEX(maxArea_perResidue!$B$2:$B$21,MATCH($B235,maxArea_perResidue!$A$2:$A$21,0)))&gt;0),areaSAS!$F233/(INDEX(maxArea_perResidue!$B$2:$B$21,MATCH($B235,maxArea_perResidue!$A$2:$A$21,0))),"")</f>
        <v>1.0805987513710515</v>
      </c>
      <c r="Y233" t="str">
        <f>IF(AND($B235=Y$1,areaSAS!$F233/(INDEX(maxArea_perResidue!$B$2:$B$21,MATCH($B235,maxArea_perResidue!$A$2:$A$21,0)))&gt;0),areaSAS!$F233/(INDEX(maxArea_perResidue!$B$2:$B$21,MATCH($B235,maxArea_perResidue!$A$2:$A$21,0))),"")</f>
        <v/>
      </c>
      <c r="Z233" t="str">
        <f>IF(AND($B235=Z$1,areaSAS!$F233/(INDEX(maxArea_perResidue!$B$2:$B$21,MATCH($B235,maxArea_perResidue!$A$2:$A$21,0)))&gt;0),areaSAS!$F233/(INDEX(maxArea_perResidue!$B$2:$B$21,MATCH($B235,maxArea_perResidue!$A$2:$A$21,0))),"")</f>
        <v/>
      </c>
      <c r="AA233" t="str">
        <f>IF(AND($B235=AA$1,areaSAS!$F233/(INDEX(maxArea_perResidue!$B$2:$B$21,MATCH($B235,maxArea_perResidue!$A$2:$A$21,0)))&gt;0),areaSAS!$F233/(INDEX(maxArea_perResidue!$B$2:$B$21,MATCH($B235,maxArea_perResidue!$A$2:$A$21,0))),"")</f>
        <v/>
      </c>
      <c r="AB233" t="str">
        <f>IF(AND($B235=AB$1,areaSAS!$F233/(INDEX(maxArea_perResidue!$B$2:$B$21,MATCH($B235,maxArea_perResidue!$A$2:$A$21,0)))&gt;0),areaSAS!$F233/(INDEX(maxArea_perResidue!$B$2:$B$21,MATCH($B235,maxArea_perResidue!$A$2:$A$21,0))),"")</f>
        <v/>
      </c>
      <c r="AC233" t="str">
        <f>IF(AND($B235=AC$1,areaSAS!$F233/(INDEX(maxArea_perResidue!$B$2:$B$21,MATCH($B235,maxArea_perResidue!$A$2:$A$21,0)))&gt;0),areaSAS!$F233/(INDEX(maxArea_perResidue!$B$2:$B$21,MATCH($B235,maxArea_perResidue!$A$2:$A$21,0))),"")</f>
        <v/>
      </c>
      <c r="AD233" t="str">
        <f>IF(AND($B235=AD$1,areaSAS!$F233/(INDEX(maxArea_perResidue!$B$2:$B$21,MATCH($B235,maxArea_perResidue!$A$2:$A$21,0)))&gt;0),areaSAS!$F233/(INDEX(maxArea_perResidue!$B$2:$B$21,MATCH($B235,maxArea_perResidue!$A$2:$A$21,0))),"")</f>
        <v/>
      </c>
      <c r="AE233" s="5" t="str">
        <f>IF(AND($B235=AE$1,areaSAS!$F233/(INDEX(maxArea_perResidue!$B$2:$B$21,MATCH($B235,maxArea_perResidue!$A$2:$A$21,0)))&gt;0),areaSAS!$F233/(INDEX(maxArea_perResidue!$B$2:$B$21,MATCH($B235,maxArea_perResidue!$A$2:$A$21,0))),"")</f>
        <v/>
      </c>
    </row>
    <row r="234" spans="1:31" x14ac:dyDescent="0.3">
      <c r="A234">
        <v>233</v>
      </c>
      <c r="B234" t="s">
        <v>526</v>
      </c>
      <c r="C234" t="s">
        <v>230</v>
      </c>
      <c r="D234">
        <v>106.88726726174301</v>
      </c>
      <c r="F234" s="1">
        <f t="shared" si="12"/>
        <v>106.88726726174301</v>
      </c>
      <c r="H234" s="2">
        <f t="shared" si="13"/>
        <v>0.6518471595423263</v>
      </c>
      <c r="I234" s="2">
        <f t="shared" si="14"/>
        <v>1</v>
      </c>
      <c r="J234" s="2">
        <f t="shared" si="15"/>
        <v>14</v>
      </c>
      <c r="L234" t="str">
        <f>IF(AND($B236=L$1,areaSAS!$F234/(INDEX(maxArea_perResidue!$B$2:$B$21,MATCH($B236,maxArea_perResidue!$A$2:$A$21,0)))&gt;0),areaSAS!$F234/(INDEX(maxArea_perResidue!$B$2:$B$21,MATCH($B236,maxArea_perResidue!$A$2:$A$21,0))),"")</f>
        <v/>
      </c>
      <c r="M234" t="str">
        <f>IF(AND($B236=M$1,areaSAS!$F234/(INDEX(maxArea_perResidue!$B$2:$B$21,MATCH($B236,maxArea_perResidue!$A$2:$A$21,0)))&gt;0),areaSAS!$F234/(INDEX(maxArea_perResidue!$B$2:$B$21,MATCH($B236,maxArea_perResidue!$A$2:$A$21,0))),"")</f>
        <v/>
      </c>
      <c r="N234" t="str">
        <f>IF(AND($B236=N$1,areaSAS!$F234/(INDEX(maxArea_perResidue!$B$2:$B$21,MATCH($B236,maxArea_perResidue!$A$2:$A$21,0)))&gt;0),areaSAS!$F234/(INDEX(maxArea_perResidue!$B$2:$B$21,MATCH($B236,maxArea_perResidue!$A$2:$A$21,0))),"")</f>
        <v/>
      </c>
      <c r="O234" t="str">
        <f>IF(AND($B236=O$1,areaSAS!$F234/(INDEX(maxArea_perResidue!$B$2:$B$21,MATCH($B236,maxArea_perResidue!$A$2:$A$21,0)))&gt;0),areaSAS!$F234/(INDEX(maxArea_perResidue!$B$2:$B$21,MATCH($B236,maxArea_perResidue!$A$2:$A$21,0))),"")</f>
        <v/>
      </c>
      <c r="P234" t="str">
        <f>IF(AND($B236=P$1,areaSAS!$F234/(INDEX(maxArea_perResidue!$B$2:$B$21,MATCH($B236,maxArea_perResidue!$A$2:$A$21,0)))&gt;0),areaSAS!$F234/(INDEX(maxArea_perResidue!$B$2:$B$21,MATCH($B236,maxArea_perResidue!$A$2:$A$21,0))),"")</f>
        <v/>
      </c>
      <c r="Q234" t="str">
        <f>IF(AND($B236=Q$1,areaSAS!$F234/(INDEX(maxArea_perResidue!$B$2:$B$21,MATCH($B236,maxArea_perResidue!$A$2:$A$21,0)))&gt;0),areaSAS!$F234/(INDEX(maxArea_perResidue!$B$2:$B$21,MATCH($B236,maxArea_perResidue!$A$2:$A$21,0))),"")</f>
        <v/>
      </c>
      <c r="R234" t="str">
        <f>IF(AND($B236=R$1,areaSAS!$F234/(INDEX(maxArea_perResidue!$B$2:$B$21,MATCH($B236,maxArea_perResidue!$A$2:$A$21,0)))&gt;0),areaSAS!$F234/(INDEX(maxArea_perResidue!$B$2:$B$21,MATCH($B236,maxArea_perResidue!$A$2:$A$21,0))),"")</f>
        <v/>
      </c>
      <c r="S234" t="str">
        <f>IF(AND($B236=S$1,areaSAS!$F234/(INDEX(maxArea_perResidue!$B$2:$B$21,MATCH($B236,maxArea_perResidue!$A$2:$A$21,0)))&gt;0),areaSAS!$F234/(INDEX(maxArea_perResidue!$B$2:$B$21,MATCH($B236,maxArea_perResidue!$A$2:$A$21,0))),"")</f>
        <v/>
      </c>
      <c r="T234" t="str">
        <f>IF(AND($B236=T$1,areaSAS!$F234/(INDEX(maxArea_perResidue!$B$2:$B$21,MATCH($B236,maxArea_perResidue!$A$2:$A$21,0)))&gt;0),areaSAS!$F234/(INDEX(maxArea_perResidue!$B$2:$B$21,MATCH($B236,maxArea_perResidue!$A$2:$A$21,0))),"")</f>
        <v/>
      </c>
      <c r="U234" t="str">
        <f>IF(AND($B236=U$1,areaSAS!$F234/(INDEX(maxArea_perResidue!$B$2:$B$21,MATCH($B236,maxArea_perResidue!$A$2:$A$21,0)))&gt;0),areaSAS!$F234/(INDEX(maxArea_perResidue!$B$2:$B$21,MATCH($B236,maxArea_perResidue!$A$2:$A$21,0))),"")</f>
        <v/>
      </c>
      <c r="V234">
        <f>IF(AND($B236=V$1,areaSAS!$F234/(INDEX(maxArea_perResidue!$B$2:$B$21,MATCH($B236,maxArea_perResidue!$A$2:$A$21,0)))&gt;0),areaSAS!$F234/(INDEX(maxArea_perResidue!$B$2:$B$21,MATCH($B236,maxArea_perResidue!$A$2:$A$21,0))),"")</f>
        <v>0.65575010590026384</v>
      </c>
      <c r="W234" t="str">
        <f>IF(AND($B236=W$1,areaSAS!$F234/(INDEX(maxArea_perResidue!$B$2:$B$21,MATCH($B236,maxArea_perResidue!$A$2:$A$21,0)))&gt;0),areaSAS!$F234/(INDEX(maxArea_perResidue!$B$2:$B$21,MATCH($B236,maxArea_perResidue!$A$2:$A$21,0))),"")</f>
        <v/>
      </c>
      <c r="X234" t="str">
        <f>IF(AND($B236=X$1,areaSAS!$F234/(INDEX(maxArea_perResidue!$B$2:$B$21,MATCH($B236,maxArea_perResidue!$A$2:$A$21,0)))&gt;0),areaSAS!$F234/(INDEX(maxArea_perResidue!$B$2:$B$21,MATCH($B236,maxArea_perResidue!$A$2:$A$21,0))),"")</f>
        <v/>
      </c>
      <c r="Y234" t="str">
        <f>IF(AND($B236=Y$1,areaSAS!$F234/(INDEX(maxArea_perResidue!$B$2:$B$21,MATCH($B236,maxArea_perResidue!$A$2:$A$21,0)))&gt;0),areaSAS!$F234/(INDEX(maxArea_perResidue!$B$2:$B$21,MATCH($B236,maxArea_perResidue!$A$2:$A$21,0))),"")</f>
        <v/>
      </c>
      <c r="Z234" t="str">
        <f>IF(AND($B236=Z$1,areaSAS!$F234/(INDEX(maxArea_perResidue!$B$2:$B$21,MATCH($B236,maxArea_perResidue!$A$2:$A$21,0)))&gt;0),areaSAS!$F234/(INDEX(maxArea_perResidue!$B$2:$B$21,MATCH($B236,maxArea_perResidue!$A$2:$A$21,0))),"")</f>
        <v/>
      </c>
      <c r="AA234" t="str">
        <f>IF(AND($B236=AA$1,areaSAS!$F234/(INDEX(maxArea_perResidue!$B$2:$B$21,MATCH($B236,maxArea_perResidue!$A$2:$A$21,0)))&gt;0),areaSAS!$F234/(INDEX(maxArea_perResidue!$B$2:$B$21,MATCH($B236,maxArea_perResidue!$A$2:$A$21,0))),"")</f>
        <v/>
      </c>
      <c r="AB234" t="str">
        <f>IF(AND($B236=AB$1,areaSAS!$F234/(INDEX(maxArea_perResidue!$B$2:$B$21,MATCH($B236,maxArea_perResidue!$A$2:$A$21,0)))&gt;0),areaSAS!$F234/(INDEX(maxArea_perResidue!$B$2:$B$21,MATCH($B236,maxArea_perResidue!$A$2:$A$21,0))),"")</f>
        <v/>
      </c>
      <c r="AC234" t="str">
        <f>IF(AND($B236=AC$1,areaSAS!$F234/(INDEX(maxArea_perResidue!$B$2:$B$21,MATCH($B236,maxArea_perResidue!$A$2:$A$21,0)))&gt;0),areaSAS!$F234/(INDEX(maxArea_perResidue!$B$2:$B$21,MATCH($B236,maxArea_perResidue!$A$2:$A$21,0))),"")</f>
        <v/>
      </c>
      <c r="AD234" t="str">
        <f>IF(AND($B236=AD$1,areaSAS!$F234/(INDEX(maxArea_perResidue!$B$2:$B$21,MATCH($B236,maxArea_perResidue!$A$2:$A$21,0)))&gt;0),areaSAS!$F234/(INDEX(maxArea_perResidue!$B$2:$B$21,MATCH($B236,maxArea_perResidue!$A$2:$A$21,0))),"")</f>
        <v/>
      </c>
      <c r="AE234" s="5" t="str">
        <f>IF(AND($B236=AE$1,areaSAS!$F234/(INDEX(maxArea_perResidue!$B$2:$B$21,MATCH($B236,maxArea_perResidue!$A$2:$A$21,0)))&gt;0),areaSAS!$F234/(INDEX(maxArea_perResidue!$B$2:$B$21,MATCH($B236,maxArea_perResidue!$A$2:$A$21,0))),"")</f>
        <v/>
      </c>
    </row>
    <row r="235" spans="1:31" x14ac:dyDescent="0.3">
      <c r="A235">
        <v>234</v>
      </c>
      <c r="B235" t="s">
        <v>518</v>
      </c>
      <c r="C235" t="s">
        <v>231</v>
      </c>
      <c r="D235">
        <v>78.2202019691467</v>
      </c>
      <c r="F235" s="1">
        <f t="shared" si="12"/>
        <v>78.2202019691467</v>
      </c>
      <c r="H235" s="2">
        <f t="shared" si="13"/>
        <v>0.47702235989959485</v>
      </c>
      <c r="I235" s="2">
        <f t="shared" si="14"/>
        <v>1</v>
      </c>
      <c r="J235" s="2">
        <f t="shared" si="15"/>
        <v>14</v>
      </c>
      <c r="L235" t="str">
        <f>IF(AND($B237=L$1,areaSAS!$F235/(INDEX(maxArea_perResidue!$B$2:$B$21,MATCH($B237,maxArea_perResidue!$A$2:$A$21,0)))&gt;0),areaSAS!$F235/(INDEX(maxArea_perResidue!$B$2:$B$21,MATCH($B237,maxArea_perResidue!$A$2:$A$21,0))),"")</f>
        <v/>
      </c>
      <c r="M235" t="str">
        <f>IF(AND($B237=M$1,areaSAS!$F235/(INDEX(maxArea_perResidue!$B$2:$B$21,MATCH($B237,maxArea_perResidue!$A$2:$A$21,0)))&gt;0),areaSAS!$F235/(INDEX(maxArea_perResidue!$B$2:$B$21,MATCH($B237,maxArea_perResidue!$A$2:$A$21,0))),"")</f>
        <v/>
      </c>
      <c r="N235" t="str">
        <f>IF(AND($B237=N$1,areaSAS!$F235/(INDEX(maxArea_perResidue!$B$2:$B$21,MATCH($B237,maxArea_perResidue!$A$2:$A$21,0)))&gt;0),areaSAS!$F235/(INDEX(maxArea_perResidue!$B$2:$B$21,MATCH($B237,maxArea_perResidue!$A$2:$A$21,0))),"")</f>
        <v/>
      </c>
      <c r="O235" t="str">
        <f>IF(AND($B237=O$1,areaSAS!$F235/(INDEX(maxArea_perResidue!$B$2:$B$21,MATCH($B237,maxArea_perResidue!$A$2:$A$21,0)))&gt;0),areaSAS!$F235/(INDEX(maxArea_perResidue!$B$2:$B$21,MATCH($B237,maxArea_perResidue!$A$2:$A$21,0))),"")</f>
        <v/>
      </c>
      <c r="P235" t="str">
        <f>IF(AND($B237=P$1,areaSAS!$F235/(INDEX(maxArea_perResidue!$B$2:$B$21,MATCH($B237,maxArea_perResidue!$A$2:$A$21,0)))&gt;0),areaSAS!$F235/(INDEX(maxArea_perResidue!$B$2:$B$21,MATCH($B237,maxArea_perResidue!$A$2:$A$21,0))),"")</f>
        <v/>
      </c>
      <c r="Q235" t="str">
        <f>IF(AND($B237=Q$1,areaSAS!$F235/(INDEX(maxArea_perResidue!$B$2:$B$21,MATCH($B237,maxArea_perResidue!$A$2:$A$21,0)))&gt;0),areaSAS!$F235/(INDEX(maxArea_perResidue!$B$2:$B$21,MATCH($B237,maxArea_perResidue!$A$2:$A$21,0))),"")</f>
        <v/>
      </c>
      <c r="R235" t="str">
        <f>IF(AND($B237=R$1,areaSAS!$F235/(INDEX(maxArea_perResidue!$B$2:$B$21,MATCH($B237,maxArea_perResidue!$A$2:$A$21,0)))&gt;0),areaSAS!$F235/(INDEX(maxArea_perResidue!$B$2:$B$21,MATCH($B237,maxArea_perResidue!$A$2:$A$21,0))),"")</f>
        <v/>
      </c>
      <c r="S235" t="str">
        <f>IF(AND($B237=S$1,areaSAS!$F235/(INDEX(maxArea_perResidue!$B$2:$B$21,MATCH($B237,maxArea_perResidue!$A$2:$A$21,0)))&gt;0),areaSAS!$F235/(INDEX(maxArea_perResidue!$B$2:$B$21,MATCH($B237,maxArea_perResidue!$A$2:$A$21,0))),"")</f>
        <v/>
      </c>
      <c r="T235">
        <f>IF(AND($B237=T$1,areaSAS!$F235/(INDEX(maxArea_perResidue!$B$2:$B$21,MATCH($B237,maxArea_perResidue!$A$2:$A$21,0)))&gt;0),areaSAS!$F235/(INDEX(maxArea_perResidue!$B$2:$B$21,MATCH($B237,maxArea_perResidue!$A$2:$A$21,0))),"")</f>
        <v>0.50792338941004356</v>
      </c>
      <c r="U235" t="str">
        <f>IF(AND($B237=U$1,areaSAS!$F235/(INDEX(maxArea_perResidue!$B$2:$B$21,MATCH($B237,maxArea_perResidue!$A$2:$A$21,0)))&gt;0),areaSAS!$F235/(INDEX(maxArea_perResidue!$B$2:$B$21,MATCH($B237,maxArea_perResidue!$A$2:$A$21,0))),"")</f>
        <v/>
      </c>
      <c r="V235" t="str">
        <f>IF(AND($B237=V$1,areaSAS!$F235/(INDEX(maxArea_perResidue!$B$2:$B$21,MATCH($B237,maxArea_perResidue!$A$2:$A$21,0)))&gt;0),areaSAS!$F235/(INDEX(maxArea_perResidue!$B$2:$B$21,MATCH($B237,maxArea_perResidue!$A$2:$A$21,0))),"")</f>
        <v/>
      </c>
      <c r="W235" t="str">
        <f>IF(AND($B237=W$1,areaSAS!$F235/(INDEX(maxArea_perResidue!$B$2:$B$21,MATCH($B237,maxArea_perResidue!$A$2:$A$21,0)))&gt;0),areaSAS!$F235/(INDEX(maxArea_perResidue!$B$2:$B$21,MATCH($B237,maxArea_perResidue!$A$2:$A$21,0))),"")</f>
        <v/>
      </c>
      <c r="X235" t="str">
        <f>IF(AND($B237=X$1,areaSAS!$F235/(INDEX(maxArea_perResidue!$B$2:$B$21,MATCH($B237,maxArea_perResidue!$A$2:$A$21,0)))&gt;0),areaSAS!$F235/(INDEX(maxArea_perResidue!$B$2:$B$21,MATCH($B237,maxArea_perResidue!$A$2:$A$21,0))),"")</f>
        <v/>
      </c>
      <c r="Y235" t="str">
        <f>IF(AND($B237=Y$1,areaSAS!$F235/(INDEX(maxArea_perResidue!$B$2:$B$21,MATCH($B237,maxArea_perResidue!$A$2:$A$21,0)))&gt;0),areaSAS!$F235/(INDEX(maxArea_perResidue!$B$2:$B$21,MATCH($B237,maxArea_perResidue!$A$2:$A$21,0))),"")</f>
        <v/>
      </c>
      <c r="Z235" t="str">
        <f>IF(AND($B237=Z$1,areaSAS!$F235/(INDEX(maxArea_perResidue!$B$2:$B$21,MATCH($B237,maxArea_perResidue!$A$2:$A$21,0)))&gt;0),areaSAS!$F235/(INDEX(maxArea_perResidue!$B$2:$B$21,MATCH($B237,maxArea_perResidue!$A$2:$A$21,0))),"")</f>
        <v/>
      </c>
      <c r="AA235" t="str">
        <f>IF(AND($B237=AA$1,areaSAS!$F235/(INDEX(maxArea_perResidue!$B$2:$B$21,MATCH($B237,maxArea_perResidue!$A$2:$A$21,0)))&gt;0),areaSAS!$F235/(INDEX(maxArea_perResidue!$B$2:$B$21,MATCH($B237,maxArea_perResidue!$A$2:$A$21,0))),"")</f>
        <v/>
      </c>
      <c r="AB235" t="str">
        <f>IF(AND($B237=AB$1,areaSAS!$F235/(INDEX(maxArea_perResidue!$B$2:$B$21,MATCH($B237,maxArea_perResidue!$A$2:$A$21,0)))&gt;0),areaSAS!$F235/(INDEX(maxArea_perResidue!$B$2:$B$21,MATCH($B237,maxArea_perResidue!$A$2:$A$21,0))),"")</f>
        <v/>
      </c>
      <c r="AC235" t="str">
        <f>IF(AND($B237=AC$1,areaSAS!$F235/(INDEX(maxArea_perResidue!$B$2:$B$21,MATCH($B237,maxArea_perResidue!$A$2:$A$21,0)))&gt;0),areaSAS!$F235/(INDEX(maxArea_perResidue!$B$2:$B$21,MATCH($B237,maxArea_perResidue!$A$2:$A$21,0))),"")</f>
        <v/>
      </c>
      <c r="AD235" t="str">
        <f>IF(AND($B237=AD$1,areaSAS!$F235/(INDEX(maxArea_perResidue!$B$2:$B$21,MATCH($B237,maxArea_perResidue!$A$2:$A$21,0)))&gt;0),areaSAS!$F235/(INDEX(maxArea_perResidue!$B$2:$B$21,MATCH($B237,maxArea_perResidue!$A$2:$A$21,0))),"")</f>
        <v/>
      </c>
      <c r="AE235" s="5" t="str">
        <f>IF(AND($B237=AE$1,areaSAS!$F235/(INDEX(maxArea_perResidue!$B$2:$B$21,MATCH($B237,maxArea_perResidue!$A$2:$A$21,0)))&gt;0),areaSAS!$F235/(INDEX(maxArea_perResidue!$B$2:$B$21,MATCH($B237,maxArea_perResidue!$A$2:$A$21,0))),"")</f>
        <v/>
      </c>
    </row>
    <row r="236" spans="1:31" x14ac:dyDescent="0.3">
      <c r="A236">
        <v>235</v>
      </c>
      <c r="B236" t="s">
        <v>526</v>
      </c>
      <c r="C236" t="s">
        <v>232</v>
      </c>
      <c r="D236">
        <v>77.431838542222906</v>
      </c>
      <c r="F236" s="1">
        <f t="shared" si="12"/>
        <v>77.431838542222906</v>
      </c>
      <c r="H236" s="2">
        <f t="shared" si="13"/>
        <v>0.47221456123758093</v>
      </c>
      <c r="I236" s="2">
        <f t="shared" si="14"/>
        <v>1</v>
      </c>
      <c r="J236" s="2">
        <f t="shared" si="15"/>
        <v>14</v>
      </c>
      <c r="L236" t="str">
        <f>IF(AND($B238=L$1,areaSAS!$F236/(INDEX(maxArea_perResidue!$B$2:$B$21,MATCH($B238,maxArea_perResidue!$A$2:$A$21,0)))&gt;0),areaSAS!$F236/(INDEX(maxArea_perResidue!$B$2:$B$21,MATCH($B238,maxArea_perResidue!$A$2:$A$21,0))),"")</f>
        <v/>
      </c>
      <c r="M236" t="str">
        <f>IF(AND($B238=M$1,areaSAS!$F236/(INDEX(maxArea_perResidue!$B$2:$B$21,MATCH($B238,maxArea_perResidue!$A$2:$A$21,0)))&gt;0),areaSAS!$F236/(INDEX(maxArea_perResidue!$B$2:$B$21,MATCH($B238,maxArea_perResidue!$A$2:$A$21,0))),"")</f>
        <v/>
      </c>
      <c r="N236" t="str">
        <f>IF(AND($B238=N$1,areaSAS!$F236/(INDEX(maxArea_perResidue!$B$2:$B$21,MATCH($B238,maxArea_perResidue!$A$2:$A$21,0)))&gt;0),areaSAS!$F236/(INDEX(maxArea_perResidue!$B$2:$B$21,MATCH($B238,maxArea_perResidue!$A$2:$A$21,0))),"")</f>
        <v/>
      </c>
      <c r="O236" t="str">
        <f>IF(AND($B238=O$1,areaSAS!$F236/(INDEX(maxArea_perResidue!$B$2:$B$21,MATCH($B238,maxArea_perResidue!$A$2:$A$21,0)))&gt;0),areaSAS!$F236/(INDEX(maxArea_perResidue!$B$2:$B$21,MATCH($B238,maxArea_perResidue!$A$2:$A$21,0))),"")</f>
        <v/>
      </c>
      <c r="P236" t="str">
        <f>IF(AND($B238=P$1,areaSAS!$F236/(INDEX(maxArea_perResidue!$B$2:$B$21,MATCH($B238,maxArea_perResidue!$A$2:$A$21,0)))&gt;0),areaSAS!$F236/(INDEX(maxArea_perResidue!$B$2:$B$21,MATCH($B238,maxArea_perResidue!$A$2:$A$21,0))),"")</f>
        <v/>
      </c>
      <c r="Q236" t="str">
        <f>IF(AND($B238=Q$1,areaSAS!$F236/(INDEX(maxArea_perResidue!$B$2:$B$21,MATCH($B238,maxArea_perResidue!$A$2:$A$21,0)))&gt;0),areaSAS!$F236/(INDEX(maxArea_perResidue!$B$2:$B$21,MATCH($B238,maxArea_perResidue!$A$2:$A$21,0))),"")</f>
        <v/>
      </c>
      <c r="R236">
        <f>IF(AND($B238=R$1,areaSAS!$F236/(INDEX(maxArea_perResidue!$B$2:$B$21,MATCH($B238,maxArea_perResidue!$A$2:$A$21,0)))&gt;0),areaSAS!$F236/(INDEX(maxArea_perResidue!$B$2:$B$21,MATCH($B238,maxArea_perResidue!$A$2:$A$21,0))),"")</f>
        <v>0.35848073399177272</v>
      </c>
      <c r="S236" t="str">
        <f>IF(AND($B238=S$1,areaSAS!$F236/(INDEX(maxArea_perResidue!$B$2:$B$21,MATCH($B238,maxArea_perResidue!$A$2:$A$21,0)))&gt;0),areaSAS!$F236/(INDEX(maxArea_perResidue!$B$2:$B$21,MATCH($B238,maxArea_perResidue!$A$2:$A$21,0))),"")</f>
        <v/>
      </c>
      <c r="T236" t="str">
        <f>IF(AND($B238=T$1,areaSAS!$F236/(INDEX(maxArea_perResidue!$B$2:$B$21,MATCH($B238,maxArea_perResidue!$A$2:$A$21,0)))&gt;0),areaSAS!$F236/(INDEX(maxArea_perResidue!$B$2:$B$21,MATCH($B238,maxArea_perResidue!$A$2:$A$21,0))),"")</f>
        <v/>
      </c>
      <c r="U236" t="str">
        <f>IF(AND($B238=U$1,areaSAS!$F236/(INDEX(maxArea_perResidue!$B$2:$B$21,MATCH($B238,maxArea_perResidue!$A$2:$A$21,0)))&gt;0),areaSAS!$F236/(INDEX(maxArea_perResidue!$B$2:$B$21,MATCH($B238,maxArea_perResidue!$A$2:$A$21,0))),"")</f>
        <v/>
      </c>
      <c r="V236" t="str">
        <f>IF(AND($B238=V$1,areaSAS!$F236/(INDEX(maxArea_perResidue!$B$2:$B$21,MATCH($B238,maxArea_perResidue!$A$2:$A$21,0)))&gt;0),areaSAS!$F236/(INDEX(maxArea_perResidue!$B$2:$B$21,MATCH($B238,maxArea_perResidue!$A$2:$A$21,0))),"")</f>
        <v/>
      </c>
      <c r="W236" t="str">
        <f>IF(AND($B238=W$1,areaSAS!$F236/(INDEX(maxArea_perResidue!$B$2:$B$21,MATCH($B238,maxArea_perResidue!$A$2:$A$21,0)))&gt;0),areaSAS!$F236/(INDEX(maxArea_perResidue!$B$2:$B$21,MATCH($B238,maxArea_perResidue!$A$2:$A$21,0))),"")</f>
        <v/>
      </c>
      <c r="X236" t="str">
        <f>IF(AND($B238=X$1,areaSAS!$F236/(INDEX(maxArea_perResidue!$B$2:$B$21,MATCH($B238,maxArea_perResidue!$A$2:$A$21,0)))&gt;0),areaSAS!$F236/(INDEX(maxArea_perResidue!$B$2:$B$21,MATCH($B238,maxArea_perResidue!$A$2:$A$21,0))),"")</f>
        <v/>
      </c>
      <c r="Y236" t="str">
        <f>IF(AND($B238=Y$1,areaSAS!$F236/(INDEX(maxArea_perResidue!$B$2:$B$21,MATCH($B238,maxArea_perResidue!$A$2:$A$21,0)))&gt;0),areaSAS!$F236/(INDEX(maxArea_perResidue!$B$2:$B$21,MATCH($B238,maxArea_perResidue!$A$2:$A$21,0))),"")</f>
        <v/>
      </c>
      <c r="Z236" t="str">
        <f>IF(AND($B238=Z$1,areaSAS!$F236/(INDEX(maxArea_perResidue!$B$2:$B$21,MATCH($B238,maxArea_perResidue!$A$2:$A$21,0)))&gt;0),areaSAS!$F236/(INDEX(maxArea_perResidue!$B$2:$B$21,MATCH($B238,maxArea_perResidue!$A$2:$A$21,0))),"")</f>
        <v/>
      </c>
      <c r="AA236" t="str">
        <f>IF(AND($B238=AA$1,areaSAS!$F236/(INDEX(maxArea_perResidue!$B$2:$B$21,MATCH($B238,maxArea_perResidue!$A$2:$A$21,0)))&gt;0),areaSAS!$F236/(INDEX(maxArea_perResidue!$B$2:$B$21,MATCH($B238,maxArea_perResidue!$A$2:$A$21,0))),"")</f>
        <v/>
      </c>
      <c r="AB236" t="str">
        <f>IF(AND($B238=AB$1,areaSAS!$F236/(INDEX(maxArea_perResidue!$B$2:$B$21,MATCH($B238,maxArea_perResidue!$A$2:$A$21,0)))&gt;0),areaSAS!$F236/(INDEX(maxArea_perResidue!$B$2:$B$21,MATCH($B238,maxArea_perResidue!$A$2:$A$21,0))),"")</f>
        <v/>
      </c>
      <c r="AC236" t="str">
        <f>IF(AND($B238=AC$1,areaSAS!$F236/(INDEX(maxArea_perResidue!$B$2:$B$21,MATCH($B238,maxArea_perResidue!$A$2:$A$21,0)))&gt;0),areaSAS!$F236/(INDEX(maxArea_perResidue!$B$2:$B$21,MATCH($B238,maxArea_perResidue!$A$2:$A$21,0))),"")</f>
        <v/>
      </c>
      <c r="AD236" t="str">
        <f>IF(AND($B238=AD$1,areaSAS!$F236/(INDEX(maxArea_perResidue!$B$2:$B$21,MATCH($B238,maxArea_perResidue!$A$2:$A$21,0)))&gt;0),areaSAS!$F236/(INDEX(maxArea_perResidue!$B$2:$B$21,MATCH($B238,maxArea_perResidue!$A$2:$A$21,0))),"")</f>
        <v/>
      </c>
      <c r="AE236" s="5" t="str">
        <f>IF(AND($B238=AE$1,areaSAS!$F236/(INDEX(maxArea_perResidue!$B$2:$B$21,MATCH($B238,maxArea_perResidue!$A$2:$A$21,0)))&gt;0),areaSAS!$F236/(INDEX(maxArea_perResidue!$B$2:$B$21,MATCH($B238,maxArea_perResidue!$A$2:$A$21,0))),"")</f>
        <v/>
      </c>
    </row>
    <row r="237" spans="1:31" x14ac:dyDescent="0.3">
      <c r="A237">
        <v>236</v>
      </c>
      <c r="B237" t="s">
        <v>533</v>
      </c>
      <c r="C237" t="s">
        <v>233</v>
      </c>
      <c r="D237">
        <v>73.210904375649903</v>
      </c>
      <c r="F237" s="1">
        <f t="shared" si="12"/>
        <v>73.210904375649903</v>
      </c>
      <c r="H237" s="2">
        <f t="shared" si="13"/>
        <v>0.44647338534655368</v>
      </c>
      <c r="I237" s="2">
        <f t="shared" si="14"/>
        <v>1</v>
      </c>
      <c r="J237" s="2">
        <f t="shared" si="15"/>
        <v>14</v>
      </c>
      <c r="L237" t="str">
        <f>IF(AND($B239=L$1,areaSAS!$F237/(INDEX(maxArea_perResidue!$B$2:$B$21,MATCH($B239,maxArea_perResidue!$A$2:$A$21,0)))&gt;0),areaSAS!$F237/(INDEX(maxArea_perResidue!$B$2:$B$21,MATCH($B239,maxArea_perResidue!$A$2:$A$21,0))),"")</f>
        <v/>
      </c>
      <c r="M237" t="str">
        <f>IF(AND($B239=M$1,areaSAS!$F237/(INDEX(maxArea_perResidue!$B$2:$B$21,MATCH($B239,maxArea_perResidue!$A$2:$A$21,0)))&gt;0),areaSAS!$F237/(INDEX(maxArea_perResidue!$B$2:$B$21,MATCH($B239,maxArea_perResidue!$A$2:$A$21,0))),"")</f>
        <v/>
      </c>
      <c r="N237" t="str">
        <f>IF(AND($B239=N$1,areaSAS!$F237/(INDEX(maxArea_perResidue!$B$2:$B$21,MATCH($B239,maxArea_perResidue!$A$2:$A$21,0)))&gt;0),areaSAS!$F237/(INDEX(maxArea_perResidue!$B$2:$B$21,MATCH($B239,maxArea_perResidue!$A$2:$A$21,0))),"")</f>
        <v/>
      </c>
      <c r="O237" t="str">
        <f>IF(AND($B239=O$1,areaSAS!$F237/(INDEX(maxArea_perResidue!$B$2:$B$21,MATCH($B239,maxArea_perResidue!$A$2:$A$21,0)))&gt;0),areaSAS!$F237/(INDEX(maxArea_perResidue!$B$2:$B$21,MATCH($B239,maxArea_perResidue!$A$2:$A$21,0))),"")</f>
        <v/>
      </c>
      <c r="P237" t="str">
        <f>IF(AND($B239=P$1,areaSAS!$F237/(INDEX(maxArea_perResidue!$B$2:$B$21,MATCH($B239,maxArea_perResidue!$A$2:$A$21,0)))&gt;0),areaSAS!$F237/(INDEX(maxArea_perResidue!$B$2:$B$21,MATCH($B239,maxArea_perResidue!$A$2:$A$21,0))),"")</f>
        <v/>
      </c>
      <c r="Q237" t="str">
        <f>IF(AND($B239=Q$1,areaSAS!$F237/(INDEX(maxArea_perResidue!$B$2:$B$21,MATCH($B239,maxArea_perResidue!$A$2:$A$21,0)))&gt;0),areaSAS!$F237/(INDEX(maxArea_perResidue!$B$2:$B$21,MATCH($B239,maxArea_perResidue!$A$2:$A$21,0))),"")</f>
        <v/>
      </c>
      <c r="R237" t="str">
        <f>IF(AND($B239=R$1,areaSAS!$F237/(INDEX(maxArea_perResidue!$B$2:$B$21,MATCH($B239,maxArea_perResidue!$A$2:$A$21,0)))&gt;0),areaSAS!$F237/(INDEX(maxArea_perResidue!$B$2:$B$21,MATCH($B239,maxArea_perResidue!$A$2:$A$21,0))),"")</f>
        <v/>
      </c>
      <c r="S237" t="str">
        <f>IF(AND($B239=S$1,areaSAS!$F237/(INDEX(maxArea_perResidue!$B$2:$B$21,MATCH($B239,maxArea_perResidue!$A$2:$A$21,0)))&gt;0),areaSAS!$F237/(INDEX(maxArea_perResidue!$B$2:$B$21,MATCH($B239,maxArea_perResidue!$A$2:$A$21,0))),"")</f>
        <v/>
      </c>
      <c r="T237" t="str">
        <f>IF(AND($B239=T$1,areaSAS!$F237/(INDEX(maxArea_perResidue!$B$2:$B$21,MATCH($B239,maxArea_perResidue!$A$2:$A$21,0)))&gt;0),areaSAS!$F237/(INDEX(maxArea_perResidue!$B$2:$B$21,MATCH($B239,maxArea_perResidue!$A$2:$A$21,0))),"")</f>
        <v/>
      </c>
      <c r="U237" t="str">
        <f>IF(AND($B239=U$1,areaSAS!$F237/(INDEX(maxArea_perResidue!$B$2:$B$21,MATCH($B239,maxArea_perResidue!$A$2:$A$21,0)))&gt;0),areaSAS!$F237/(INDEX(maxArea_perResidue!$B$2:$B$21,MATCH($B239,maxArea_perResidue!$A$2:$A$21,0))),"")</f>
        <v/>
      </c>
      <c r="V237" t="str">
        <f>IF(AND($B239=V$1,areaSAS!$F237/(INDEX(maxArea_perResidue!$B$2:$B$21,MATCH($B239,maxArea_perResidue!$A$2:$A$21,0)))&gt;0),areaSAS!$F237/(INDEX(maxArea_perResidue!$B$2:$B$21,MATCH($B239,maxArea_perResidue!$A$2:$A$21,0))),"")</f>
        <v/>
      </c>
      <c r="W237" t="str">
        <f>IF(AND($B239=W$1,areaSAS!$F237/(INDEX(maxArea_perResidue!$B$2:$B$21,MATCH($B239,maxArea_perResidue!$A$2:$A$21,0)))&gt;0),areaSAS!$F237/(INDEX(maxArea_perResidue!$B$2:$B$21,MATCH($B239,maxArea_perResidue!$A$2:$A$21,0))),"")</f>
        <v/>
      </c>
      <c r="X237" t="str">
        <f>IF(AND($B239=X$1,areaSAS!$F237/(INDEX(maxArea_perResidue!$B$2:$B$21,MATCH($B239,maxArea_perResidue!$A$2:$A$21,0)))&gt;0),areaSAS!$F237/(INDEX(maxArea_perResidue!$B$2:$B$21,MATCH($B239,maxArea_perResidue!$A$2:$A$21,0))),"")</f>
        <v/>
      </c>
      <c r="Y237" t="str">
        <f>IF(AND($B239=Y$1,areaSAS!$F237/(INDEX(maxArea_perResidue!$B$2:$B$21,MATCH($B239,maxArea_perResidue!$A$2:$A$21,0)))&gt;0),areaSAS!$F237/(INDEX(maxArea_perResidue!$B$2:$B$21,MATCH($B239,maxArea_perResidue!$A$2:$A$21,0))),"")</f>
        <v/>
      </c>
      <c r="Z237" t="str">
        <f>IF(AND($B239=Z$1,areaSAS!$F237/(INDEX(maxArea_perResidue!$B$2:$B$21,MATCH($B239,maxArea_perResidue!$A$2:$A$21,0)))&gt;0),areaSAS!$F237/(INDEX(maxArea_perResidue!$B$2:$B$21,MATCH($B239,maxArea_perResidue!$A$2:$A$21,0))),"")</f>
        <v/>
      </c>
      <c r="AA237" t="str">
        <f>IF(AND($B239=AA$1,areaSAS!$F237/(INDEX(maxArea_perResidue!$B$2:$B$21,MATCH($B239,maxArea_perResidue!$A$2:$A$21,0)))&gt;0),areaSAS!$F237/(INDEX(maxArea_perResidue!$B$2:$B$21,MATCH($B239,maxArea_perResidue!$A$2:$A$21,0))),"")</f>
        <v/>
      </c>
      <c r="AB237" t="str">
        <f>IF(AND($B239=AB$1,areaSAS!$F237/(INDEX(maxArea_perResidue!$B$2:$B$21,MATCH($B239,maxArea_perResidue!$A$2:$A$21,0)))&gt;0),areaSAS!$F237/(INDEX(maxArea_perResidue!$B$2:$B$21,MATCH($B239,maxArea_perResidue!$A$2:$A$21,0))),"")</f>
        <v/>
      </c>
      <c r="AC237" t="str">
        <f>IF(AND($B239=AC$1,areaSAS!$F237/(INDEX(maxArea_perResidue!$B$2:$B$21,MATCH($B239,maxArea_perResidue!$A$2:$A$21,0)))&gt;0),areaSAS!$F237/(INDEX(maxArea_perResidue!$B$2:$B$21,MATCH($B239,maxArea_perResidue!$A$2:$A$21,0))),"")</f>
        <v/>
      </c>
      <c r="AD237">
        <f>IF(AND($B239=AD$1,areaSAS!$F237/(INDEX(maxArea_perResidue!$B$2:$B$21,MATCH($B239,maxArea_perResidue!$A$2:$A$21,0)))&gt;0),areaSAS!$F237/(INDEX(maxArea_perResidue!$B$2:$B$21,MATCH($B239,maxArea_perResidue!$A$2:$A$21,0))),"")</f>
        <v>0.2773140317259466</v>
      </c>
      <c r="AE237" s="5" t="str">
        <f>IF(AND($B239=AE$1,areaSAS!$F237/(INDEX(maxArea_perResidue!$B$2:$B$21,MATCH($B239,maxArea_perResidue!$A$2:$A$21,0)))&gt;0),areaSAS!$F237/(INDEX(maxArea_perResidue!$B$2:$B$21,MATCH($B239,maxArea_perResidue!$A$2:$A$21,0))),"")</f>
        <v/>
      </c>
    </row>
    <row r="238" spans="1:31" x14ac:dyDescent="0.3">
      <c r="A238">
        <v>237</v>
      </c>
      <c r="B238" t="s">
        <v>529</v>
      </c>
      <c r="C238" t="s">
        <v>234</v>
      </c>
      <c r="D238">
        <v>75.748989179730401</v>
      </c>
      <c r="F238" s="1">
        <f t="shared" si="12"/>
        <v>75.748989179730401</v>
      </c>
      <c r="H238" s="2">
        <f t="shared" si="13"/>
        <v>0.46195178059980729</v>
      </c>
      <c r="I238" s="2">
        <f t="shared" si="14"/>
        <v>1</v>
      </c>
      <c r="J238" s="2">
        <f t="shared" si="15"/>
        <v>14</v>
      </c>
      <c r="L238" t="str">
        <f>IF(AND($B240=L$1,areaSAS!$F238/(INDEX(maxArea_perResidue!$B$2:$B$21,MATCH($B240,maxArea_perResidue!$A$2:$A$21,0)))&gt;0),areaSAS!$F238/(INDEX(maxArea_perResidue!$B$2:$B$21,MATCH($B240,maxArea_perResidue!$A$2:$A$21,0))),"")</f>
        <v/>
      </c>
      <c r="M238" t="str">
        <f>IF(AND($B240=M$1,areaSAS!$F238/(INDEX(maxArea_perResidue!$B$2:$B$21,MATCH($B240,maxArea_perResidue!$A$2:$A$21,0)))&gt;0),areaSAS!$F238/(INDEX(maxArea_perResidue!$B$2:$B$21,MATCH($B240,maxArea_perResidue!$A$2:$A$21,0))),"")</f>
        <v/>
      </c>
      <c r="N238">
        <f>IF(AND($B240=N$1,areaSAS!$F238/(INDEX(maxArea_perResidue!$B$2:$B$21,MATCH($B240,maxArea_perResidue!$A$2:$A$21,0)))&gt;0),areaSAS!$F238/(INDEX(maxArea_perResidue!$B$2:$B$21,MATCH($B240,maxArea_perResidue!$A$2:$A$21,0))),"")</f>
        <v>0.40507480844775617</v>
      </c>
      <c r="O238" t="str">
        <f>IF(AND($B240=O$1,areaSAS!$F238/(INDEX(maxArea_perResidue!$B$2:$B$21,MATCH($B240,maxArea_perResidue!$A$2:$A$21,0)))&gt;0),areaSAS!$F238/(INDEX(maxArea_perResidue!$B$2:$B$21,MATCH($B240,maxArea_perResidue!$A$2:$A$21,0))),"")</f>
        <v/>
      </c>
      <c r="P238" t="str">
        <f>IF(AND($B240=P$1,areaSAS!$F238/(INDEX(maxArea_perResidue!$B$2:$B$21,MATCH($B240,maxArea_perResidue!$A$2:$A$21,0)))&gt;0),areaSAS!$F238/(INDEX(maxArea_perResidue!$B$2:$B$21,MATCH($B240,maxArea_perResidue!$A$2:$A$21,0))),"")</f>
        <v/>
      </c>
      <c r="Q238" t="str">
        <f>IF(AND($B240=Q$1,areaSAS!$F238/(INDEX(maxArea_perResidue!$B$2:$B$21,MATCH($B240,maxArea_perResidue!$A$2:$A$21,0)))&gt;0),areaSAS!$F238/(INDEX(maxArea_perResidue!$B$2:$B$21,MATCH($B240,maxArea_perResidue!$A$2:$A$21,0))),"")</f>
        <v/>
      </c>
      <c r="R238" t="str">
        <f>IF(AND($B240=R$1,areaSAS!$F238/(INDEX(maxArea_perResidue!$B$2:$B$21,MATCH($B240,maxArea_perResidue!$A$2:$A$21,0)))&gt;0),areaSAS!$F238/(INDEX(maxArea_perResidue!$B$2:$B$21,MATCH($B240,maxArea_perResidue!$A$2:$A$21,0))),"")</f>
        <v/>
      </c>
      <c r="S238" t="str">
        <f>IF(AND($B240=S$1,areaSAS!$F238/(INDEX(maxArea_perResidue!$B$2:$B$21,MATCH($B240,maxArea_perResidue!$A$2:$A$21,0)))&gt;0),areaSAS!$F238/(INDEX(maxArea_perResidue!$B$2:$B$21,MATCH($B240,maxArea_perResidue!$A$2:$A$21,0))),"")</f>
        <v/>
      </c>
      <c r="T238" t="str">
        <f>IF(AND($B240=T$1,areaSAS!$F238/(INDEX(maxArea_perResidue!$B$2:$B$21,MATCH($B240,maxArea_perResidue!$A$2:$A$21,0)))&gt;0),areaSAS!$F238/(INDEX(maxArea_perResidue!$B$2:$B$21,MATCH($B240,maxArea_perResidue!$A$2:$A$21,0))),"")</f>
        <v/>
      </c>
      <c r="U238" t="str">
        <f>IF(AND($B240=U$1,areaSAS!$F238/(INDEX(maxArea_perResidue!$B$2:$B$21,MATCH($B240,maxArea_perResidue!$A$2:$A$21,0)))&gt;0),areaSAS!$F238/(INDEX(maxArea_perResidue!$B$2:$B$21,MATCH($B240,maxArea_perResidue!$A$2:$A$21,0))),"")</f>
        <v/>
      </c>
      <c r="V238" t="str">
        <f>IF(AND($B240=V$1,areaSAS!$F238/(INDEX(maxArea_perResidue!$B$2:$B$21,MATCH($B240,maxArea_perResidue!$A$2:$A$21,0)))&gt;0),areaSAS!$F238/(INDEX(maxArea_perResidue!$B$2:$B$21,MATCH($B240,maxArea_perResidue!$A$2:$A$21,0))),"")</f>
        <v/>
      </c>
      <c r="W238" t="str">
        <f>IF(AND($B240=W$1,areaSAS!$F238/(INDEX(maxArea_perResidue!$B$2:$B$21,MATCH($B240,maxArea_perResidue!$A$2:$A$21,0)))&gt;0),areaSAS!$F238/(INDEX(maxArea_perResidue!$B$2:$B$21,MATCH($B240,maxArea_perResidue!$A$2:$A$21,0))),"")</f>
        <v/>
      </c>
      <c r="X238" t="str">
        <f>IF(AND($B240=X$1,areaSAS!$F238/(INDEX(maxArea_perResidue!$B$2:$B$21,MATCH($B240,maxArea_perResidue!$A$2:$A$21,0)))&gt;0),areaSAS!$F238/(INDEX(maxArea_perResidue!$B$2:$B$21,MATCH($B240,maxArea_perResidue!$A$2:$A$21,0))),"")</f>
        <v/>
      </c>
      <c r="Y238" t="str">
        <f>IF(AND($B240=Y$1,areaSAS!$F238/(INDEX(maxArea_perResidue!$B$2:$B$21,MATCH($B240,maxArea_perResidue!$A$2:$A$21,0)))&gt;0),areaSAS!$F238/(INDEX(maxArea_perResidue!$B$2:$B$21,MATCH($B240,maxArea_perResidue!$A$2:$A$21,0))),"")</f>
        <v/>
      </c>
      <c r="Z238" t="str">
        <f>IF(AND($B240=Z$1,areaSAS!$F238/(INDEX(maxArea_perResidue!$B$2:$B$21,MATCH($B240,maxArea_perResidue!$A$2:$A$21,0)))&gt;0),areaSAS!$F238/(INDEX(maxArea_perResidue!$B$2:$B$21,MATCH($B240,maxArea_perResidue!$A$2:$A$21,0))),"")</f>
        <v/>
      </c>
      <c r="AA238" t="str">
        <f>IF(AND($B240=AA$1,areaSAS!$F238/(INDEX(maxArea_perResidue!$B$2:$B$21,MATCH($B240,maxArea_perResidue!$A$2:$A$21,0)))&gt;0),areaSAS!$F238/(INDEX(maxArea_perResidue!$B$2:$B$21,MATCH($B240,maxArea_perResidue!$A$2:$A$21,0))),"")</f>
        <v/>
      </c>
      <c r="AB238" t="str">
        <f>IF(AND($B240=AB$1,areaSAS!$F238/(INDEX(maxArea_perResidue!$B$2:$B$21,MATCH($B240,maxArea_perResidue!$A$2:$A$21,0)))&gt;0),areaSAS!$F238/(INDEX(maxArea_perResidue!$B$2:$B$21,MATCH($B240,maxArea_perResidue!$A$2:$A$21,0))),"")</f>
        <v/>
      </c>
      <c r="AC238" t="str">
        <f>IF(AND($B240=AC$1,areaSAS!$F238/(INDEX(maxArea_perResidue!$B$2:$B$21,MATCH($B240,maxArea_perResidue!$A$2:$A$21,0)))&gt;0),areaSAS!$F238/(INDEX(maxArea_perResidue!$B$2:$B$21,MATCH($B240,maxArea_perResidue!$A$2:$A$21,0))),"")</f>
        <v/>
      </c>
      <c r="AD238" t="str">
        <f>IF(AND($B240=AD$1,areaSAS!$F238/(INDEX(maxArea_perResidue!$B$2:$B$21,MATCH($B240,maxArea_perResidue!$A$2:$A$21,0)))&gt;0),areaSAS!$F238/(INDEX(maxArea_perResidue!$B$2:$B$21,MATCH($B240,maxArea_perResidue!$A$2:$A$21,0))),"")</f>
        <v/>
      </c>
      <c r="AE238" s="5" t="str">
        <f>IF(AND($B240=AE$1,areaSAS!$F238/(INDEX(maxArea_perResidue!$B$2:$B$21,MATCH($B240,maxArea_perResidue!$A$2:$A$21,0)))&gt;0),areaSAS!$F238/(INDEX(maxArea_perResidue!$B$2:$B$21,MATCH($B240,maxArea_perResidue!$A$2:$A$21,0))),"")</f>
        <v/>
      </c>
    </row>
    <row r="239" spans="1:31" x14ac:dyDescent="0.3">
      <c r="A239">
        <v>238</v>
      </c>
      <c r="B239" t="s">
        <v>527</v>
      </c>
      <c r="C239" t="s">
        <v>235</v>
      </c>
      <c r="D239">
        <v>31.053954094648301</v>
      </c>
      <c r="F239" s="1">
        <f t="shared" si="12"/>
        <v>31.053954094648301</v>
      </c>
      <c r="H239" s="2">
        <f t="shared" si="13"/>
        <v>0.18938113292376632</v>
      </c>
      <c r="I239" s="2">
        <f t="shared" si="14"/>
        <v>1</v>
      </c>
      <c r="J239" s="2">
        <f t="shared" si="15"/>
        <v>14</v>
      </c>
      <c r="L239" t="str">
        <f>IF(AND($B241=L$1,areaSAS!$F239/(INDEX(maxArea_perResidue!$B$2:$B$21,MATCH($B241,maxArea_perResidue!$A$2:$A$21,0)))&gt;0),areaSAS!$F239/(INDEX(maxArea_perResidue!$B$2:$B$21,MATCH($B241,maxArea_perResidue!$A$2:$A$21,0))),"")</f>
        <v/>
      </c>
      <c r="M239" t="str">
        <f>IF(AND($B241=M$1,areaSAS!$F239/(INDEX(maxArea_perResidue!$B$2:$B$21,MATCH($B241,maxArea_perResidue!$A$2:$A$21,0)))&gt;0),areaSAS!$F239/(INDEX(maxArea_perResidue!$B$2:$B$21,MATCH($B241,maxArea_perResidue!$A$2:$A$21,0))),"")</f>
        <v/>
      </c>
      <c r="N239">
        <f>IF(AND($B241=N$1,areaSAS!$F239/(INDEX(maxArea_perResidue!$B$2:$B$21,MATCH($B241,maxArea_perResidue!$A$2:$A$21,0)))&gt;0),areaSAS!$F239/(INDEX(maxArea_perResidue!$B$2:$B$21,MATCH($B241,maxArea_perResidue!$A$2:$A$21,0))),"")</f>
        <v>0.1660639256398305</v>
      </c>
      <c r="O239" t="str">
        <f>IF(AND($B241=O$1,areaSAS!$F239/(INDEX(maxArea_perResidue!$B$2:$B$21,MATCH($B241,maxArea_perResidue!$A$2:$A$21,0)))&gt;0),areaSAS!$F239/(INDEX(maxArea_perResidue!$B$2:$B$21,MATCH($B241,maxArea_perResidue!$A$2:$A$21,0))),"")</f>
        <v/>
      </c>
      <c r="P239" t="str">
        <f>IF(AND($B241=P$1,areaSAS!$F239/(INDEX(maxArea_perResidue!$B$2:$B$21,MATCH($B241,maxArea_perResidue!$A$2:$A$21,0)))&gt;0),areaSAS!$F239/(INDEX(maxArea_perResidue!$B$2:$B$21,MATCH($B241,maxArea_perResidue!$A$2:$A$21,0))),"")</f>
        <v/>
      </c>
      <c r="Q239" t="str">
        <f>IF(AND($B241=Q$1,areaSAS!$F239/(INDEX(maxArea_perResidue!$B$2:$B$21,MATCH($B241,maxArea_perResidue!$A$2:$A$21,0)))&gt;0),areaSAS!$F239/(INDEX(maxArea_perResidue!$B$2:$B$21,MATCH($B241,maxArea_perResidue!$A$2:$A$21,0))),"")</f>
        <v/>
      </c>
      <c r="R239" t="str">
        <f>IF(AND($B241=R$1,areaSAS!$F239/(INDEX(maxArea_perResidue!$B$2:$B$21,MATCH($B241,maxArea_perResidue!$A$2:$A$21,0)))&gt;0),areaSAS!$F239/(INDEX(maxArea_perResidue!$B$2:$B$21,MATCH($B241,maxArea_perResidue!$A$2:$A$21,0))),"")</f>
        <v/>
      </c>
      <c r="S239" t="str">
        <f>IF(AND($B241=S$1,areaSAS!$F239/(INDEX(maxArea_perResidue!$B$2:$B$21,MATCH($B241,maxArea_perResidue!$A$2:$A$21,0)))&gt;0),areaSAS!$F239/(INDEX(maxArea_perResidue!$B$2:$B$21,MATCH($B241,maxArea_perResidue!$A$2:$A$21,0))),"")</f>
        <v/>
      </c>
      <c r="T239" t="str">
        <f>IF(AND($B241=T$1,areaSAS!$F239/(INDEX(maxArea_perResidue!$B$2:$B$21,MATCH($B241,maxArea_perResidue!$A$2:$A$21,0)))&gt;0),areaSAS!$F239/(INDEX(maxArea_perResidue!$B$2:$B$21,MATCH($B241,maxArea_perResidue!$A$2:$A$21,0))),"")</f>
        <v/>
      </c>
      <c r="U239" t="str">
        <f>IF(AND($B241=U$1,areaSAS!$F239/(INDEX(maxArea_perResidue!$B$2:$B$21,MATCH($B241,maxArea_perResidue!$A$2:$A$21,0)))&gt;0),areaSAS!$F239/(INDEX(maxArea_perResidue!$B$2:$B$21,MATCH($B241,maxArea_perResidue!$A$2:$A$21,0))),"")</f>
        <v/>
      </c>
      <c r="V239" t="str">
        <f>IF(AND($B241=V$1,areaSAS!$F239/(INDEX(maxArea_perResidue!$B$2:$B$21,MATCH($B241,maxArea_perResidue!$A$2:$A$21,0)))&gt;0),areaSAS!$F239/(INDEX(maxArea_perResidue!$B$2:$B$21,MATCH($B241,maxArea_perResidue!$A$2:$A$21,0))),"")</f>
        <v/>
      </c>
      <c r="W239" t="str">
        <f>IF(AND($B241=W$1,areaSAS!$F239/(INDEX(maxArea_perResidue!$B$2:$B$21,MATCH($B241,maxArea_perResidue!$A$2:$A$21,0)))&gt;0),areaSAS!$F239/(INDEX(maxArea_perResidue!$B$2:$B$21,MATCH($B241,maxArea_perResidue!$A$2:$A$21,0))),"")</f>
        <v/>
      </c>
      <c r="X239" t="str">
        <f>IF(AND($B241=X$1,areaSAS!$F239/(INDEX(maxArea_perResidue!$B$2:$B$21,MATCH($B241,maxArea_perResidue!$A$2:$A$21,0)))&gt;0),areaSAS!$F239/(INDEX(maxArea_perResidue!$B$2:$B$21,MATCH($B241,maxArea_perResidue!$A$2:$A$21,0))),"")</f>
        <v/>
      </c>
      <c r="Y239" t="str">
        <f>IF(AND($B241=Y$1,areaSAS!$F239/(INDEX(maxArea_perResidue!$B$2:$B$21,MATCH($B241,maxArea_perResidue!$A$2:$A$21,0)))&gt;0),areaSAS!$F239/(INDEX(maxArea_perResidue!$B$2:$B$21,MATCH($B241,maxArea_perResidue!$A$2:$A$21,0))),"")</f>
        <v/>
      </c>
      <c r="Z239" t="str">
        <f>IF(AND($B241=Z$1,areaSAS!$F239/(INDEX(maxArea_perResidue!$B$2:$B$21,MATCH($B241,maxArea_perResidue!$A$2:$A$21,0)))&gt;0),areaSAS!$F239/(INDEX(maxArea_perResidue!$B$2:$B$21,MATCH($B241,maxArea_perResidue!$A$2:$A$21,0))),"")</f>
        <v/>
      </c>
      <c r="AA239" t="str">
        <f>IF(AND($B241=AA$1,areaSAS!$F239/(INDEX(maxArea_perResidue!$B$2:$B$21,MATCH($B241,maxArea_perResidue!$A$2:$A$21,0)))&gt;0),areaSAS!$F239/(INDEX(maxArea_perResidue!$B$2:$B$21,MATCH($B241,maxArea_perResidue!$A$2:$A$21,0))),"")</f>
        <v/>
      </c>
      <c r="AB239" t="str">
        <f>IF(AND($B241=AB$1,areaSAS!$F239/(INDEX(maxArea_perResidue!$B$2:$B$21,MATCH($B241,maxArea_perResidue!$A$2:$A$21,0)))&gt;0),areaSAS!$F239/(INDEX(maxArea_perResidue!$B$2:$B$21,MATCH($B241,maxArea_perResidue!$A$2:$A$21,0))),"")</f>
        <v/>
      </c>
      <c r="AC239" t="str">
        <f>IF(AND($B241=AC$1,areaSAS!$F239/(INDEX(maxArea_perResidue!$B$2:$B$21,MATCH($B241,maxArea_perResidue!$A$2:$A$21,0)))&gt;0),areaSAS!$F239/(INDEX(maxArea_perResidue!$B$2:$B$21,MATCH($B241,maxArea_perResidue!$A$2:$A$21,0))),"")</f>
        <v/>
      </c>
      <c r="AD239" t="str">
        <f>IF(AND($B241=AD$1,areaSAS!$F239/(INDEX(maxArea_perResidue!$B$2:$B$21,MATCH($B241,maxArea_perResidue!$A$2:$A$21,0)))&gt;0),areaSAS!$F239/(INDEX(maxArea_perResidue!$B$2:$B$21,MATCH($B241,maxArea_perResidue!$A$2:$A$21,0))),"")</f>
        <v/>
      </c>
      <c r="AE239" s="5" t="str">
        <f>IF(AND($B241=AE$1,areaSAS!$F239/(INDEX(maxArea_perResidue!$B$2:$B$21,MATCH($B241,maxArea_perResidue!$A$2:$A$21,0)))&gt;0),areaSAS!$F239/(INDEX(maxArea_perResidue!$B$2:$B$21,MATCH($B241,maxArea_perResidue!$A$2:$A$21,0))),"")</f>
        <v/>
      </c>
    </row>
    <row r="240" spans="1:31" x14ac:dyDescent="0.3">
      <c r="A240">
        <v>239</v>
      </c>
      <c r="B240" t="s">
        <v>521</v>
      </c>
      <c r="C240" t="s">
        <v>236</v>
      </c>
      <c r="D240">
        <v>33.5945122167468</v>
      </c>
      <c r="F240" s="1">
        <f t="shared" si="12"/>
        <v>33.5945122167468</v>
      </c>
      <c r="H240" s="2">
        <f t="shared" si="13"/>
        <v>0.20487461159496093</v>
      </c>
      <c r="I240" s="2">
        <f t="shared" si="14"/>
        <v>1</v>
      </c>
      <c r="J240" s="2">
        <f t="shared" si="15"/>
        <v>14</v>
      </c>
      <c r="L240" t="str">
        <f>IF(AND($B242=L$1,areaSAS!$F240/(INDEX(maxArea_perResidue!$B$2:$B$21,MATCH($B242,maxArea_perResidue!$A$2:$A$21,0)))&gt;0),areaSAS!$F240/(INDEX(maxArea_perResidue!$B$2:$B$21,MATCH($B242,maxArea_perResidue!$A$2:$A$21,0))),"")</f>
        <v/>
      </c>
      <c r="M240" t="str">
        <f>IF(AND($B242=M$1,areaSAS!$F240/(INDEX(maxArea_perResidue!$B$2:$B$21,MATCH($B242,maxArea_perResidue!$A$2:$A$21,0)))&gt;0),areaSAS!$F240/(INDEX(maxArea_perResidue!$B$2:$B$21,MATCH($B242,maxArea_perResidue!$A$2:$A$21,0))),"")</f>
        <v/>
      </c>
      <c r="N240" t="str">
        <f>IF(AND($B242=N$1,areaSAS!$F240/(INDEX(maxArea_perResidue!$B$2:$B$21,MATCH($B242,maxArea_perResidue!$A$2:$A$21,0)))&gt;0),areaSAS!$F240/(INDEX(maxArea_perResidue!$B$2:$B$21,MATCH($B242,maxArea_perResidue!$A$2:$A$21,0))),"")</f>
        <v/>
      </c>
      <c r="O240" t="str">
        <f>IF(AND($B242=O$1,areaSAS!$F240/(INDEX(maxArea_perResidue!$B$2:$B$21,MATCH($B242,maxArea_perResidue!$A$2:$A$21,0)))&gt;0),areaSAS!$F240/(INDEX(maxArea_perResidue!$B$2:$B$21,MATCH($B242,maxArea_perResidue!$A$2:$A$21,0))),"")</f>
        <v/>
      </c>
      <c r="P240" t="str">
        <f>IF(AND($B242=P$1,areaSAS!$F240/(INDEX(maxArea_perResidue!$B$2:$B$21,MATCH($B242,maxArea_perResidue!$A$2:$A$21,0)))&gt;0),areaSAS!$F240/(INDEX(maxArea_perResidue!$B$2:$B$21,MATCH($B242,maxArea_perResidue!$A$2:$A$21,0))),"")</f>
        <v/>
      </c>
      <c r="Q240" t="str">
        <f>IF(AND($B242=Q$1,areaSAS!$F240/(INDEX(maxArea_perResidue!$B$2:$B$21,MATCH($B242,maxArea_perResidue!$A$2:$A$21,0)))&gt;0),areaSAS!$F240/(INDEX(maxArea_perResidue!$B$2:$B$21,MATCH($B242,maxArea_perResidue!$A$2:$A$21,0))),"")</f>
        <v/>
      </c>
      <c r="R240" t="str">
        <f>IF(AND($B242=R$1,areaSAS!$F240/(INDEX(maxArea_perResidue!$B$2:$B$21,MATCH($B242,maxArea_perResidue!$A$2:$A$21,0)))&gt;0),areaSAS!$F240/(INDEX(maxArea_perResidue!$B$2:$B$21,MATCH($B242,maxArea_perResidue!$A$2:$A$21,0))),"")</f>
        <v/>
      </c>
      <c r="S240">
        <f>IF(AND($B242=S$1,areaSAS!$F240/(INDEX(maxArea_perResidue!$B$2:$B$21,MATCH($B242,maxArea_perResidue!$A$2:$A$21,0)))&gt;0),areaSAS!$F240/(INDEX(maxArea_perResidue!$B$2:$B$21,MATCH($B242,maxArea_perResidue!$A$2:$A$21,0))),"")</f>
        <v>0.1460630965945513</v>
      </c>
      <c r="T240" t="str">
        <f>IF(AND($B242=T$1,areaSAS!$F240/(INDEX(maxArea_perResidue!$B$2:$B$21,MATCH($B242,maxArea_perResidue!$A$2:$A$21,0)))&gt;0),areaSAS!$F240/(INDEX(maxArea_perResidue!$B$2:$B$21,MATCH($B242,maxArea_perResidue!$A$2:$A$21,0))),"")</f>
        <v/>
      </c>
      <c r="U240" t="str">
        <f>IF(AND($B242=U$1,areaSAS!$F240/(INDEX(maxArea_perResidue!$B$2:$B$21,MATCH($B242,maxArea_perResidue!$A$2:$A$21,0)))&gt;0),areaSAS!$F240/(INDEX(maxArea_perResidue!$B$2:$B$21,MATCH($B242,maxArea_perResidue!$A$2:$A$21,0))),"")</f>
        <v/>
      </c>
      <c r="V240" t="str">
        <f>IF(AND($B242=V$1,areaSAS!$F240/(INDEX(maxArea_perResidue!$B$2:$B$21,MATCH($B242,maxArea_perResidue!$A$2:$A$21,0)))&gt;0),areaSAS!$F240/(INDEX(maxArea_perResidue!$B$2:$B$21,MATCH($B242,maxArea_perResidue!$A$2:$A$21,0))),"")</f>
        <v/>
      </c>
      <c r="W240" t="str">
        <f>IF(AND($B242=W$1,areaSAS!$F240/(INDEX(maxArea_perResidue!$B$2:$B$21,MATCH($B242,maxArea_perResidue!$A$2:$A$21,0)))&gt;0),areaSAS!$F240/(INDEX(maxArea_perResidue!$B$2:$B$21,MATCH($B242,maxArea_perResidue!$A$2:$A$21,0))),"")</f>
        <v/>
      </c>
      <c r="X240" t="str">
        <f>IF(AND($B242=X$1,areaSAS!$F240/(INDEX(maxArea_perResidue!$B$2:$B$21,MATCH($B242,maxArea_perResidue!$A$2:$A$21,0)))&gt;0),areaSAS!$F240/(INDEX(maxArea_perResidue!$B$2:$B$21,MATCH($B242,maxArea_perResidue!$A$2:$A$21,0))),"")</f>
        <v/>
      </c>
      <c r="Y240" t="str">
        <f>IF(AND($B242=Y$1,areaSAS!$F240/(INDEX(maxArea_perResidue!$B$2:$B$21,MATCH($B242,maxArea_perResidue!$A$2:$A$21,0)))&gt;0),areaSAS!$F240/(INDEX(maxArea_perResidue!$B$2:$B$21,MATCH($B242,maxArea_perResidue!$A$2:$A$21,0))),"")</f>
        <v/>
      </c>
      <c r="Z240" t="str">
        <f>IF(AND($B242=Z$1,areaSAS!$F240/(INDEX(maxArea_perResidue!$B$2:$B$21,MATCH($B242,maxArea_perResidue!$A$2:$A$21,0)))&gt;0),areaSAS!$F240/(INDEX(maxArea_perResidue!$B$2:$B$21,MATCH($B242,maxArea_perResidue!$A$2:$A$21,0))),"")</f>
        <v/>
      </c>
      <c r="AA240" t="str">
        <f>IF(AND($B242=AA$1,areaSAS!$F240/(INDEX(maxArea_perResidue!$B$2:$B$21,MATCH($B242,maxArea_perResidue!$A$2:$A$21,0)))&gt;0),areaSAS!$F240/(INDEX(maxArea_perResidue!$B$2:$B$21,MATCH($B242,maxArea_perResidue!$A$2:$A$21,0))),"")</f>
        <v/>
      </c>
      <c r="AB240" t="str">
        <f>IF(AND($B242=AB$1,areaSAS!$F240/(INDEX(maxArea_perResidue!$B$2:$B$21,MATCH($B242,maxArea_perResidue!$A$2:$A$21,0)))&gt;0),areaSAS!$F240/(INDEX(maxArea_perResidue!$B$2:$B$21,MATCH($B242,maxArea_perResidue!$A$2:$A$21,0))),"")</f>
        <v/>
      </c>
      <c r="AC240" t="str">
        <f>IF(AND($B242=AC$1,areaSAS!$F240/(INDEX(maxArea_perResidue!$B$2:$B$21,MATCH($B242,maxArea_perResidue!$A$2:$A$21,0)))&gt;0),areaSAS!$F240/(INDEX(maxArea_perResidue!$B$2:$B$21,MATCH($B242,maxArea_perResidue!$A$2:$A$21,0))),"")</f>
        <v/>
      </c>
      <c r="AD240" t="str">
        <f>IF(AND($B242=AD$1,areaSAS!$F240/(INDEX(maxArea_perResidue!$B$2:$B$21,MATCH($B242,maxArea_perResidue!$A$2:$A$21,0)))&gt;0),areaSAS!$F240/(INDEX(maxArea_perResidue!$B$2:$B$21,MATCH($B242,maxArea_perResidue!$A$2:$A$21,0))),"")</f>
        <v/>
      </c>
      <c r="AE240" s="5" t="str">
        <f>IF(AND($B242=AE$1,areaSAS!$F240/(INDEX(maxArea_perResidue!$B$2:$B$21,MATCH($B242,maxArea_perResidue!$A$2:$A$21,0)))&gt;0),areaSAS!$F240/(INDEX(maxArea_perResidue!$B$2:$B$21,MATCH($B242,maxArea_perResidue!$A$2:$A$21,0))),"")</f>
        <v/>
      </c>
    </row>
    <row r="241" spans="1:31" x14ac:dyDescent="0.3">
      <c r="A241">
        <v>240</v>
      </c>
      <c r="B241" t="s">
        <v>521</v>
      </c>
      <c r="C241" t="s">
        <v>237</v>
      </c>
      <c r="D241">
        <v>59.012940406799302</v>
      </c>
      <c r="F241" s="1">
        <f t="shared" si="12"/>
        <v>59.012940406799302</v>
      </c>
      <c r="H241" s="2">
        <f t="shared" si="13"/>
        <v>0.35988774496605475</v>
      </c>
      <c r="I241" s="2">
        <f t="shared" si="14"/>
        <v>1</v>
      </c>
      <c r="J241" s="2">
        <f t="shared" si="15"/>
        <v>14</v>
      </c>
      <c r="L241" t="str">
        <f>IF(AND($B243=L$1,areaSAS!$F241/(INDEX(maxArea_perResidue!$B$2:$B$21,MATCH($B243,maxArea_perResidue!$A$2:$A$21,0)))&gt;0),areaSAS!$F241/(INDEX(maxArea_perResidue!$B$2:$B$21,MATCH($B243,maxArea_perResidue!$A$2:$A$21,0))),"")</f>
        <v/>
      </c>
      <c r="M241" t="str">
        <f>IF(AND($B243=M$1,areaSAS!$F241/(INDEX(maxArea_perResidue!$B$2:$B$21,MATCH($B243,maxArea_perResidue!$A$2:$A$21,0)))&gt;0),areaSAS!$F241/(INDEX(maxArea_perResidue!$B$2:$B$21,MATCH($B243,maxArea_perResidue!$A$2:$A$21,0))),"")</f>
        <v/>
      </c>
      <c r="N241" t="str">
        <f>IF(AND($B243=N$1,areaSAS!$F241/(INDEX(maxArea_perResidue!$B$2:$B$21,MATCH($B243,maxArea_perResidue!$A$2:$A$21,0)))&gt;0),areaSAS!$F241/(INDEX(maxArea_perResidue!$B$2:$B$21,MATCH($B243,maxArea_perResidue!$A$2:$A$21,0))),"")</f>
        <v/>
      </c>
      <c r="O241" t="str">
        <f>IF(AND($B243=O$1,areaSAS!$F241/(INDEX(maxArea_perResidue!$B$2:$B$21,MATCH($B243,maxArea_perResidue!$A$2:$A$21,0)))&gt;0),areaSAS!$F241/(INDEX(maxArea_perResidue!$B$2:$B$21,MATCH($B243,maxArea_perResidue!$A$2:$A$21,0))),"")</f>
        <v/>
      </c>
      <c r="P241">
        <f>IF(AND($B243=P$1,areaSAS!$F241/(INDEX(maxArea_perResidue!$B$2:$B$21,MATCH($B243,maxArea_perResidue!$A$2:$A$21,0)))&gt;0),areaSAS!$F241/(INDEX(maxArea_perResidue!$B$2:$B$21,MATCH($B243,maxArea_perResidue!$A$2:$A$21,0))),"")</f>
        <v>0.27576140377009017</v>
      </c>
      <c r="Q241" t="str">
        <f>IF(AND($B243=Q$1,areaSAS!$F241/(INDEX(maxArea_perResidue!$B$2:$B$21,MATCH($B243,maxArea_perResidue!$A$2:$A$21,0)))&gt;0),areaSAS!$F241/(INDEX(maxArea_perResidue!$B$2:$B$21,MATCH($B243,maxArea_perResidue!$A$2:$A$21,0))),"")</f>
        <v/>
      </c>
      <c r="R241" t="str">
        <f>IF(AND($B243=R$1,areaSAS!$F241/(INDEX(maxArea_perResidue!$B$2:$B$21,MATCH($B243,maxArea_perResidue!$A$2:$A$21,0)))&gt;0),areaSAS!$F241/(INDEX(maxArea_perResidue!$B$2:$B$21,MATCH($B243,maxArea_perResidue!$A$2:$A$21,0))),"")</f>
        <v/>
      </c>
      <c r="S241" t="str">
        <f>IF(AND($B243=S$1,areaSAS!$F241/(INDEX(maxArea_perResidue!$B$2:$B$21,MATCH($B243,maxArea_perResidue!$A$2:$A$21,0)))&gt;0),areaSAS!$F241/(INDEX(maxArea_perResidue!$B$2:$B$21,MATCH($B243,maxArea_perResidue!$A$2:$A$21,0))),"")</f>
        <v/>
      </c>
      <c r="T241" t="str">
        <f>IF(AND($B243=T$1,areaSAS!$F241/(INDEX(maxArea_perResidue!$B$2:$B$21,MATCH($B243,maxArea_perResidue!$A$2:$A$21,0)))&gt;0),areaSAS!$F241/(INDEX(maxArea_perResidue!$B$2:$B$21,MATCH($B243,maxArea_perResidue!$A$2:$A$21,0))),"")</f>
        <v/>
      </c>
      <c r="U241" t="str">
        <f>IF(AND($B243=U$1,areaSAS!$F241/(INDEX(maxArea_perResidue!$B$2:$B$21,MATCH($B243,maxArea_perResidue!$A$2:$A$21,0)))&gt;0),areaSAS!$F241/(INDEX(maxArea_perResidue!$B$2:$B$21,MATCH($B243,maxArea_perResidue!$A$2:$A$21,0))),"")</f>
        <v/>
      </c>
      <c r="V241" t="str">
        <f>IF(AND($B243=V$1,areaSAS!$F241/(INDEX(maxArea_perResidue!$B$2:$B$21,MATCH($B243,maxArea_perResidue!$A$2:$A$21,0)))&gt;0),areaSAS!$F241/(INDEX(maxArea_perResidue!$B$2:$B$21,MATCH($B243,maxArea_perResidue!$A$2:$A$21,0))),"")</f>
        <v/>
      </c>
      <c r="W241" t="str">
        <f>IF(AND($B243=W$1,areaSAS!$F241/(INDEX(maxArea_perResidue!$B$2:$B$21,MATCH($B243,maxArea_perResidue!$A$2:$A$21,0)))&gt;0),areaSAS!$F241/(INDEX(maxArea_perResidue!$B$2:$B$21,MATCH($B243,maxArea_perResidue!$A$2:$A$21,0))),"")</f>
        <v/>
      </c>
      <c r="X241" t="str">
        <f>IF(AND($B243=X$1,areaSAS!$F241/(INDEX(maxArea_perResidue!$B$2:$B$21,MATCH($B243,maxArea_perResidue!$A$2:$A$21,0)))&gt;0),areaSAS!$F241/(INDEX(maxArea_perResidue!$B$2:$B$21,MATCH($B243,maxArea_perResidue!$A$2:$A$21,0))),"")</f>
        <v/>
      </c>
      <c r="Y241" t="str">
        <f>IF(AND($B243=Y$1,areaSAS!$F241/(INDEX(maxArea_perResidue!$B$2:$B$21,MATCH($B243,maxArea_perResidue!$A$2:$A$21,0)))&gt;0),areaSAS!$F241/(INDEX(maxArea_perResidue!$B$2:$B$21,MATCH($B243,maxArea_perResidue!$A$2:$A$21,0))),"")</f>
        <v/>
      </c>
      <c r="Z241" t="str">
        <f>IF(AND($B243=Z$1,areaSAS!$F241/(INDEX(maxArea_perResidue!$B$2:$B$21,MATCH($B243,maxArea_perResidue!$A$2:$A$21,0)))&gt;0),areaSAS!$F241/(INDEX(maxArea_perResidue!$B$2:$B$21,MATCH($B243,maxArea_perResidue!$A$2:$A$21,0))),"")</f>
        <v/>
      </c>
      <c r="AA241" t="str">
        <f>IF(AND($B243=AA$1,areaSAS!$F241/(INDEX(maxArea_perResidue!$B$2:$B$21,MATCH($B243,maxArea_perResidue!$A$2:$A$21,0)))&gt;0),areaSAS!$F241/(INDEX(maxArea_perResidue!$B$2:$B$21,MATCH($B243,maxArea_perResidue!$A$2:$A$21,0))),"")</f>
        <v/>
      </c>
      <c r="AB241" t="str">
        <f>IF(AND($B243=AB$1,areaSAS!$F241/(INDEX(maxArea_perResidue!$B$2:$B$21,MATCH($B243,maxArea_perResidue!$A$2:$A$21,0)))&gt;0),areaSAS!$F241/(INDEX(maxArea_perResidue!$B$2:$B$21,MATCH($B243,maxArea_perResidue!$A$2:$A$21,0))),"")</f>
        <v/>
      </c>
      <c r="AC241" t="str">
        <f>IF(AND($B243=AC$1,areaSAS!$F241/(INDEX(maxArea_perResidue!$B$2:$B$21,MATCH($B243,maxArea_perResidue!$A$2:$A$21,0)))&gt;0),areaSAS!$F241/(INDEX(maxArea_perResidue!$B$2:$B$21,MATCH($B243,maxArea_perResidue!$A$2:$A$21,0))),"")</f>
        <v/>
      </c>
      <c r="AD241" t="str">
        <f>IF(AND($B243=AD$1,areaSAS!$F241/(INDEX(maxArea_perResidue!$B$2:$B$21,MATCH($B243,maxArea_perResidue!$A$2:$A$21,0)))&gt;0),areaSAS!$F241/(INDEX(maxArea_perResidue!$B$2:$B$21,MATCH($B243,maxArea_perResidue!$A$2:$A$21,0))),"")</f>
        <v/>
      </c>
      <c r="AE241" s="5" t="str">
        <f>IF(AND($B243=AE$1,areaSAS!$F241/(INDEX(maxArea_perResidue!$B$2:$B$21,MATCH($B243,maxArea_perResidue!$A$2:$A$21,0)))&gt;0),areaSAS!$F241/(INDEX(maxArea_perResidue!$B$2:$B$21,MATCH($B243,maxArea_perResidue!$A$2:$A$21,0))),"")</f>
        <v/>
      </c>
    </row>
    <row r="242" spans="1:31" x14ac:dyDescent="0.3">
      <c r="A242">
        <v>241</v>
      </c>
      <c r="B242" t="s">
        <v>532</v>
      </c>
      <c r="C242" t="s">
        <v>238</v>
      </c>
      <c r="D242">
        <v>25.326759934425301</v>
      </c>
      <c r="F242" s="1">
        <f t="shared" si="12"/>
        <v>25.326759934425301</v>
      </c>
      <c r="H242" s="2">
        <f t="shared" si="13"/>
        <v>0.15445409866488818</v>
      </c>
      <c r="I242" s="2">
        <f t="shared" si="14"/>
        <v>1</v>
      </c>
      <c r="J242" s="2">
        <f t="shared" si="15"/>
        <v>14</v>
      </c>
      <c r="L242">
        <f>IF(AND($B244=L$1,areaSAS!$F242/(INDEX(maxArea_perResidue!$B$2:$B$21,MATCH($B244,maxArea_perResidue!$A$2:$A$21,0)))&gt;0),areaSAS!$F242/(INDEX(maxArea_perResidue!$B$2:$B$21,MATCH($B244,maxArea_perResidue!$A$2:$A$21,0))),"")</f>
        <v>0.20931206557376281</v>
      </c>
      <c r="M242" t="str">
        <f>IF(AND($B244=M$1,areaSAS!$F242/(INDEX(maxArea_perResidue!$B$2:$B$21,MATCH($B244,maxArea_perResidue!$A$2:$A$21,0)))&gt;0),areaSAS!$F242/(INDEX(maxArea_perResidue!$B$2:$B$21,MATCH($B244,maxArea_perResidue!$A$2:$A$21,0))),"")</f>
        <v/>
      </c>
      <c r="N242" t="str">
        <f>IF(AND($B244=N$1,areaSAS!$F242/(INDEX(maxArea_perResidue!$B$2:$B$21,MATCH($B244,maxArea_perResidue!$A$2:$A$21,0)))&gt;0),areaSAS!$F242/(INDEX(maxArea_perResidue!$B$2:$B$21,MATCH($B244,maxArea_perResidue!$A$2:$A$21,0))),"")</f>
        <v/>
      </c>
      <c r="O242" t="str">
        <f>IF(AND($B244=O$1,areaSAS!$F242/(INDEX(maxArea_perResidue!$B$2:$B$21,MATCH($B244,maxArea_perResidue!$A$2:$A$21,0)))&gt;0),areaSAS!$F242/(INDEX(maxArea_perResidue!$B$2:$B$21,MATCH($B244,maxArea_perResidue!$A$2:$A$21,0))),"")</f>
        <v/>
      </c>
      <c r="P242" t="str">
        <f>IF(AND($B244=P$1,areaSAS!$F242/(INDEX(maxArea_perResidue!$B$2:$B$21,MATCH($B244,maxArea_perResidue!$A$2:$A$21,0)))&gt;0),areaSAS!$F242/(INDEX(maxArea_perResidue!$B$2:$B$21,MATCH($B244,maxArea_perResidue!$A$2:$A$21,0))),"")</f>
        <v/>
      </c>
      <c r="Q242" t="str">
        <f>IF(AND($B244=Q$1,areaSAS!$F242/(INDEX(maxArea_perResidue!$B$2:$B$21,MATCH($B244,maxArea_perResidue!$A$2:$A$21,0)))&gt;0),areaSAS!$F242/(INDEX(maxArea_perResidue!$B$2:$B$21,MATCH($B244,maxArea_perResidue!$A$2:$A$21,0))),"")</f>
        <v/>
      </c>
      <c r="R242" t="str">
        <f>IF(AND($B244=R$1,areaSAS!$F242/(INDEX(maxArea_perResidue!$B$2:$B$21,MATCH($B244,maxArea_perResidue!$A$2:$A$21,0)))&gt;0),areaSAS!$F242/(INDEX(maxArea_perResidue!$B$2:$B$21,MATCH($B244,maxArea_perResidue!$A$2:$A$21,0))),"")</f>
        <v/>
      </c>
      <c r="S242" t="str">
        <f>IF(AND($B244=S$1,areaSAS!$F242/(INDEX(maxArea_perResidue!$B$2:$B$21,MATCH($B244,maxArea_perResidue!$A$2:$A$21,0)))&gt;0),areaSAS!$F242/(INDEX(maxArea_perResidue!$B$2:$B$21,MATCH($B244,maxArea_perResidue!$A$2:$A$21,0))),"")</f>
        <v/>
      </c>
      <c r="T242" t="str">
        <f>IF(AND($B244=T$1,areaSAS!$F242/(INDEX(maxArea_perResidue!$B$2:$B$21,MATCH($B244,maxArea_perResidue!$A$2:$A$21,0)))&gt;0),areaSAS!$F242/(INDEX(maxArea_perResidue!$B$2:$B$21,MATCH($B244,maxArea_perResidue!$A$2:$A$21,0))),"")</f>
        <v/>
      </c>
      <c r="U242" t="str">
        <f>IF(AND($B244=U$1,areaSAS!$F242/(INDEX(maxArea_perResidue!$B$2:$B$21,MATCH($B244,maxArea_perResidue!$A$2:$A$21,0)))&gt;0),areaSAS!$F242/(INDEX(maxArea_perResidue!$B$2:$B$21,MATCH($B244,maxArea_perResidue!$A$2:$A$21,0))),"")</f>
        <v/>
      </c>
      <c r="V242" t="str">
        <f>IF(AND($B244=V$1,areaSAS!$F242/(INDEX(maxArea_perResidue!$B$2:$B$21,MATCH($B244,maxArea_perResidue!$A$2:$A$21,0)))&gt;0),areaSAS!$F242/(INDEX(maxArea_perResidue!$B$2:$B$21,MATCH($B244,maxArea_perResidue!$A$2:$A$21,0))),"")</f>
        <v/>
      </c>
      <c r="W242" t="str">
        <f>IF(AND($B244=W$1,areaSAS!$F242/(INDEX(maxArea_perResidue!$B$2:$B$21,MATCH($B244,maxArea_perResidue!$A$2:$A$21,0)))&gt;0),areaSAS!$F242/(INDEX(maxArea_perResidue!$B$2:$B$21,MATCH($B244,maxArea_perResidue!$A$2:$A$21,0))),"")</f>
        <v/>
      </c>
      <c r="X242" t="str">
        <f>IF(AND($B244=X$1,areaSAS!$F242/(INDEX(maxArea_perResidue!$B$2:$B$21,MATCH($B244,maxArea_perResidue!$A$2:$A$21,0)))&gt;0),areaSAS!$F242/(INDEX(maxArea_perResidue!$B$2:$B$21,MATCH($B244,maxArea_perResidue!$A$2:$A$21,0))),"")</f>
        <v/>
      </c>
      <c r="Y242" t="str">
        <f>IF(AND($B244=Y$1,areaSAS!$F242/(INDEX(maxArea_perResidue!$B$2:$B$21,MATCH($B244,maxArea_perResidue!$A$2:$A$21,0)))&gt;0),areaSAS!$F242/(INDEX(maxArea_perResidue!$B$2:$B$21,MATCH($B244,maxArea_perResidue!$A$2:$A$21,0))),"")</f>
        <v/>
      </c>
      <c r="Z242" t="str">
        <f>IF(AND($B244=Z$1,areaSAS!$F242/(INDEX(maxArea_perResidue!$B$2:$B$21,MATCH($B244,maxArea_perResidue!$A$2:$A$21,0)))&gt;0),areaSAS!$F242/(INDEX(maxArea_perResidue!$B$2:$B$21,MATCH($B244,maxArea_perResidue!$A$2:$A$21,0))),"")</f>
        <v/>
      </c>
      <c r="AA242" t="str">
        <f>IF(AND($B244=AA$1,areaSAS!$F242/(INDEX(maxArea_perResidue!$B$2:$B$21,MATCH($B244,maxArea_perResidue!$A$2:$A$21,0)))&gt;0),areaSAS!$F242/(INDEX(maxArea_perResidue!$B$2:$B$21,MATCH($B244,maxArea_perResidue!$A$2:$A$21,0))),"")</f>
        <v/>
      </c>
      <c r="AB242" t="str">
        <f>IF(AND($B244=AB$1,areaSAS!$F242/(INDEX(maxArea_perResidue!$B$2:$B$21,MATCH($B244,maxArea_perResidue!$A$2:$A$21,0)))&gt;0),areaSAS!$F242/(INDEX(maxArea_perResidue!$B$2:$B$21,MATCH($B244,maxArea_perResidue!$A$2:$A$21,0))),"")</f>
        <v/>
      </c>
      <c r="AC242" t="str">
        <f>IF(AND($B244=AC$1,areaSAS!$F242/(INDEX(maxArea_perResidue!$B$2:$B$21,MATCH($B244,maxArea_perResidue!$A$2:$A$21,0)))&gt;0),areaSAS!$F242/(INDEX(maxArea_perResidue!$B$2:$B$21,MATCH($B244,maxArea_perResidue!$A$2:$A$21,0))),"")</f>
        <v/>
      </c>
      <c r="AD242" t="str">
        <f>IF(AND($B244=AD$1,areaSAS!$F242/(INDEX(maxArea_perResidue!$B$2:$B$21,MATCH($B244,maxArea_perResidue!$A$2:$A$21,0)))&gt;0),areaSAS!$F242/(INDEX(maxArea_perResidue!$B$2:$B$21,MATCH($B244,maxArea_perResidue!$A$2:$A$21,0))),"")</f>
        <v/>
      </c>
      <c r="AE242" s="5" t="str">
        <f>IF(AND($B244=AE$1,areaSAS!$F242/(INDEX(maxArea_perResidue!$B$2:$B$21,MATCH($B244,maxArea_perResidue!$A$2:$A$21,0)))&gt;0),areaSAS!$F242/(INDEX(maxArea_perResidue!$B$2:$B$21,MATCH($B244,maxArea_perResidue!$A$2:$A$21,0))),"")</f>
        <v/>
      </c>
    </row>
    <row r="243" spans="1:31" x14ac:dyDescent="0.3">
      <c r="A243">
        <v>242</v>
      </c>
      <c r="B243" t="s">
        <v>524</v>
      </c>
      <c r="C243" t="s">
        <v>239</v>
      </c>
      <c r="D243">
        <v>47.470590972341498</v>
      </c>
      <c r="F243" s="1">
        <f t="shared" si="12"/>
        <v>47.470590972341498</v>
      </c>
      <c r="H243" s="2">
        <f t="shared" si="13"/>
        <v>0.28949724957737505</v>
      </c>
      <c r="I243" s="2">
        <f t="shared" si="14"/>
        <v>1</v>
      </c>
      <c r="J243" s="2">
        <f t="shared" si="15"/>
        <v>14</v>
      </c>
      <c r="L243" t="str">
        <f>IF(AND($B245=L$1,areaSAS!$F243/(INDEX(maxArea_perResidue!$B$2:$B$21,MATCH($B245,maxArea_perResidue!$A$2:$A$21,0)))&gt;0),areaSAS!$F243/(INDEX(maxArea_perResidue!$B$2:$B$21,MATCH($B245,maxArea_perResidue!$A$2:$A$21,0))),"")</f>
        <v/>
      </c>
      <c r="M243" t="str">
        <f>IF(AND($B245=M$1,areaSAS!$F243/(INDEX(maxArea_perResidue!$B$2:$B$21,MATCH($B245,maxArea_perResidue!$A$2:$A$21,0)))&gt;0),areaSAS!$F243/(INDEX(maxArea_perResidue!$B$2:$B$21,MATCH($B245,maxArea_perResidue!$A$2:$A$21,0))),"")</f>
        <v/>
      </c>
      <c r="N243" t="str">
        <f>IF(AND($B245=N$1,areaSAS!$F243/(INDEX(maxArea_perResidue!$B$2:$B$21,MATCH($B245,maxArea_perResidue!$A$2:$A$21,0)))&gt;0),areaSAS!$F243/(INDEX(maxArea_perResidue!$B$2:$B$21,MATCH($B245,maxArea_perResidue!$A$2:$A$21,0))),"")</f>
        <v/>
      </c>
      <c r="O243" t="str">
        <f>IF(AND($B245=O$1,areaSAS!$F243/(INDEX(maxArea_perResidue!$B$2:$B$21,MATCH($B245,maxArea_perResidue!$A$2:$A$21,0)))&gt;0),areaSAS!$F243/(INDEX(maxArea_perResidue!$B$2:$B$21,MATCH($B245,maxArea_perResidue!$A$2:$A$21,0))),"")</f>
        <v/>
      </c>
      <c r="P243" t="str">
        <f>IF(AND($B245=P$1,areaSAS!$F243/(INDEX(maxArea_perResidue!$B$2:$B$21,MATCH($B245,maxArea_perResidue!$A$2:$A$21,0)))&gt;0),areaSAS!$F243/(INDEX(maxArea_perResidue!$B$2:$B$21,MATCH($B245,maxArea_perResidue!$A$2:$A$21,0))),"")</f>
        <v/>
      </c>
      <c r="Q243" t="str">
        <f>IF(AND($B245=Q$1,areaSAS!$F243/(INDEX(maxArea_perResidue!$B$2:$B$21,MATCH($B245,maxArea_perResidue!$A$2:$A$21,0)))&gt;0),areaSAS!$F243/(INDEX(maxArea_perResidue!$B$2:$B$21,MATCH($B245,maxArea_perResidue!$A$2:$A$21,0))),"")</f>
        <v/>
      </c>
      <c r="R243" t="str">
        <f>IF(AND($B245=R$1,areaSAS!$F243/(INDEX(maxArea_perResidue!$B$2:$B$21,MATCH($B245,maxArea_perResidue!$A$2:$A$21,0)))&gt;0),areaSAS!$F243/(INDEX(maxArea_perResidue!$B$2:$B$21,MATCH($B245,maxArea_perResidue!$A$2:$A$21,0))),"")</f>
        <v/>
      </c>
      <c r="S243" t="str">
        <f>IF(AND($B245=S$1,areaSAS!$F243/(INDEX(maxArea_perResidue!$B$2:$B$21,MATCH($B245,maxArea_perResidue!$A$2:$A$21,0)))&gt;0),areaSAS!$F243/(INDEX(maxArea_perResidue!$B$2:$B$21,MATCH($B245,maxArea_perResidue!$A$2:$A$21,0))),"")</f>
        <v/>
      </c>
      <c r="T243" t="str">
        <f>IF(AND($B245=T$1,areaSAS!$F243/(INDEX(maxArea_perResidue!$B$2:$B$21,MATCH($B245,maxArea_perResidue!$A$2:$A$21,0)))&gt;0),areaSAS!$F243/(INDEX(maxArea_perResidue!$B$2:$B$21,MATCH($B245,maxArea_perResidue!$A$2:$A$21,0))),"")</f>
        <v/>
      </c>
      <c r="U243" t="str">
        <f>IF(AND($B245=U$1,areaSAS!$F243/(INDEX(maxArea_perResidue!$B$2:$B$21,MATCH($B245,maxArea_perResidue!$A$2:$A$21,0)))&gt;0),areaSAS!$F243/(INDEX(maxArea_perResidue!$B$2:$B$21,MATCH($B245,maxArea_perResidue!$A$2:$A$21,0))),"")</f>
        <v/>
      </c>
      <c r="V243" t="str">
        <f>IF(AND($B245=V$1,areaSAS!$F243/(INDEX(maxArea_perResidue!$B$2:$B$21,MATCH($B245,maxArea_perResidue!$A$2:$A$21,0)))&gt;0),areaSAS!$F243/(INDEX(maxArea_perResidue!$B$2:$B$21,MATCH($B245,maxArea_perResidue!$A$2:$A$21,0))),"")</f>
        <v/>
      </c>
      <c r="W243" t="str">
        <f>IF(AND($B245=W$1,areaSAS!$F243/(INDEX(maxArea_perResidue!$B$2:$B$21,MATCH($B245,maxArea_perResidue!$A$2:$A$21,0)))&gt;0),areaSAS!$F243/(INDEX(maxArea_perResidue!$B$2:$B$21,MATCH($B245,maxArea_perResidue!$A$2:$A$21,0))),"")</f>
        <v/>
      </c>
      <c r="X243" t="str">
        <f>IF(AND($B245=X$1,areaSAS!$F243/(INDEX(maxArea_perResidue!$B$2:$B$21,MATCH($B245,maxArea_perResidue!$A$2:$A$21,0)))&gt;0),areaSAS!$F243/(INDEX(maxArea_perResidue!$B$2:$B$21,MATCH($B245,maxArea_perResidue!$A$2:$A$21,0))),"")</f>
        <v/>
      </c>
      <c r="Y243" t="str">
        <f>IF(AND($B245=Y$1,areaSAS!$F243/(INDEX(maxArea_perResidue!$B$2:$B$21,MATCH($B245,maxArea_perResidue!$A$2:$A$21,0)))&gt;0),areaSAS!$F243/(INDEX(maxArea_perResidue!$B$2:$B$21,MATCH($B245,maxArea_perResidue!$A$2:$A$21,0))),"")</f>
        <v/>
      </c>
      <c r="Z243" t="str">
        <f>IF(AND($B245=Z$1,areaSAS!$F243/(INDEX(maxArea_perResidue!$B$2:$B$21,MATCH($B245,maxArea_perResidue!$A$2:$A$21,0)))&gt;0),areaSAS!$F243/(INDEX(maxArea_perResidue!$B$2:$B$21,MATCH($B245,maxArea_perResidue!$A$2:$A$21,0))),"")</f>
        <v/>
      </c>
      <c r="AA243">
        <f>IF(AND($B245=AA$1,areaSAS!$F243/(INDEX(maxArea_perResidue!$B$2:$B$21,MATCH($B245,maxArea_perResidue!$A$2:$A$21,0)))&gt;0),areaSAS!$F243/(INDEX(maxArea_perResidue!$B$2:$B$21,MATCH($B245,maxArea_perResidue!$A$2:$A$21,0))),"")</f>
        <v>0.24853712550964135</v>
      </c>
      <c r="AB243" t="str">
        <f>IF(AND($B245=AB$1,areaSAS!$F243/(INDEX(maxArea_perResidue!$B$2:$B$21,MATCH($B245,maxArea_perResidue!$A$2:$A$21,0)))&gt;0),areaSAS!$F243/(INDEX(maxArea_perResidue!$B$2:$B$21,MATCH($B245,maxArea_perResidue!$A$2:$A$21,0))),"")</f>
        <v/>
      </c>
      <c r="AC243" t="str">
        <f>IF(AND($B245=AC$1,areaSAS!$F243/(INDEX(maxArea_perResidue!$B$2:$B$21,MATCH($B245,maxArea_perResidue!$A$2:$A$21,0)))&gt;0),areaSAS!$F243/(INDEX(maxArea_perResidue!$B$2:$B$21,MATCH($B245,maxArea_perResidue!$A$2:$A$21,0))),"")</f>
        <v/>
      </c>
      <c r="AD243" t="str">
        <f>IF(AND($B245=AD$1,areaSAS!$F243/(INDEX(maxArea_perResidue!$B$2:$B$21,MATCH($B245,maxArea_perResidue!$A$2:$A$21,0)))&gt;0),areaSAS!$F243/(INDEX(maxArea_perResidue!$B$2:$B$21,MATCH($B245,maxArea_perResidue!$A$2:$A$21,0))),"")</f>
        <v/>
      </c>
      <c r="AE243" s="5" t="str">
        <f>IF(AND($B245=AE$1,areaSAS!$F243/(INDEX(maxArea_perResidue!$B$2:$B$21,MATCH($B245,maxArea_perResidue!$A$2:$A$21,0)))&gt;0),areaSAS!$F243/(INDEX(maxArea_perResidue!$B$2:$B$21,MATCH($B245,maxArea_perResidue!$A$2:$A$21,0))),"")</f>
        <v/>
      </c>
    </row>
    <row r="244" spans="1:31" x14ac:dyDescent="0.3">
      <c r="A244">
        <v>243</v>
      </c>
      <c r="B244" t="s">
        <v>530</v>
      </c>
      <c r="C244" t="s">
        <v>240</v>
      </c>
      <c r="D244">
        <v>68.373401403427096</v>
      </c>
      <c r="F244" s="1">
        <f t="shared" si="12"/>
        <v>68.373401403427096</v>
      </c>
      <c r="H244" s="2">
        <f t="shared" si="13"/>
        <v>0.41697209251249479</v>
      </c>
      <c r="I244" s="2">
        <f t="shared" si="14"/>
        <v>1</v>
      </c>
      <c r="J244" s="2">
        <f t="shared" si="15"/>
        <v>14</v>
      </c>
      <c r="L244" t="str">
        <f>IF(AND($B246=L$1,areaSAS!$F244/(INDEX(maxArea_perResidue!$B$2:$B$21,MATCH($B246,maxArea_perResidue!$A$2:$A$21,0)))&gt;0),areaSAS!$F244/(INDEX(maxArea_perResidue!$B$2:$B$21,MATCH($B246,maxArea_perResidue!$A$2:$A$21,0))),"")</f>
        <v/>
      </c>
      <c r="M244" t="str">
        <f>IF(AND($B246=M$1,areaSAS!$F244/(INDEX(maxArea_perResidue!$B$2:$B$21,MATCH($B246,maxArea_perResidue!$A$2:$A$21,0)))&gt;0),areaSAS!$F244/(INDEX(maxArea_perResidue!$B$2:$B$21,MATCH($B246,maxArea_perResidue!$A$2:$A$21,0))),"")</f>
        <v/>
      </c>
      <c r="N244" t="str">
        <f>IF(AND($B246=N$1,areaSAS!$F244/(INDEX(maxArea_perResidue!$B$2:$B$21,MATCH($B246,maxArea_perResidue!$A$2:$A$21,0)))&gt;0),areaSAS!$F244/(INDEX(maxArea_perResidue!$B$2:$B$21,MATCH($B246,maxArea_perResidue!$A$2:$A$21,0))),"")</f>
        <v/>
      </c>
      <c r="O244" t="str">
        <f>IF(AND($B246=O$1,areaSAS!$F244/(INDEX(maxArea_perResidue!$B$2:$B$21,MATCH($B246,maxArea_perResidue!$A$2:$A$21,0)))&gt;0),areaSAS!$F244/(INDEX(maxArea_perResidue!$B$2:$B$21,MATCH($B246,maxArea_perResidue!$A$2:$A$21,0))),"")</f>
        <v/>
      </c>
      <c r="P244" t="str">
        <f>IF(AND($B246=P$1,areaSAS!$F244/(INDEX(maxArea_perResidue!$B$2:$B$21,MATCH($B246,maxArea_perResidue!$A$2:$A$21,0)))&gt;0),areaSAS!$F244/(INDEX(maxArea_perResidue!$B$2:$B$21,MATCH($B246,maxArea_perResidue!$A$2:$A$21,0))),"")</f>
        <v/>
      </c>
      <c r="Q244" t="str">
        <f>IF(AND($B246=Q$1,areaSAS!$F244/(INDEX(maxArea_perResidue!$B$2:$B$21,MATCH($B246,maxArea_perResidue!$A$2:$A$21,0)))&gt;0),areaSAS!$F244/(INDEX(maxArea_perResidue!$B$2:$B$21,MATCH($B246,maxArea_perResidue!$A$2:$A$21,0))),"")</f>
        <v/>
      </c>
      <c r="R244" t="str">
        <f>IF(AND($B246=R$1,areaSAS!$F244/(INDEX(maxArea_perResidue!$B$2:$B$21,MATCH($B246,maxArea_perResidue!$A$2:$A$21,0)))&gt;0),areaSAS!$F244/(INDEX(maxArea_perResidue!$B$2:$B$21,MATCH($B246,maxArea_perResidue!$A$2:$A$21,0))),"")</f>
        <v/>
      </c>
      <c r="S244" t="str">
        <f>IF(AND($B246=S$1,areaSAS!$F244/(INDEX(maxArea_perResidue!$B$2:$B$21,MATCH($B246,maxArea_perResidue!$A$2:$A$21,0)))&gt;0),areaSAS!$F244/(INDEX(maxArea_perResidue!$B$2:$B$21,MATCH($B246,maxArea_perResidue!$A$2:$A$21,0))),"")</f>
        <v/>
      </c>
      <c r="T244" t="str">
        <f>IF(AND($B246=T$1,areaSAS!$F244/(INDEX(maxArea_perResidue!$B$2:$B$21,MATCH($B246,maxArea_perResidue!$A$2:$A$21,0)))&gt;0),areaSAS!$F244/(INDEX(maxArea_perResidue!$B$2:$B$21,MATCH($B246,maxArea_perResidue!$A$2:$A$21,0))),"")</f>
        <v/>
      </c>
      <c r="U244" t="str">
        <f>IF(AND($B246=U$1,areaSAS!$F244/(INDEX(maxArea_perResidue!$B$2:$B$21,MATCH($B246,maxArea_perResidue!$A$2:$A$21,0)))&gt;0),areaSAS!$F244/(INDEX(maxArea_perResidue!$B$2:$B$21,MATCH($B246,maxArea_perResidue!$A$2:$A$21,0))),"")</f>
        <v/>
      </c>
      <c r="V244" t="str">
        <f>IF(AND($B246=V$1,areaSAS!$F244/(INDEX(maxArea_perResidue!$B$2:$B$21,MATCH($B246,maxArea_perResidue!$A$2:$A$21,0)))&gt;0),areaSAS!$F244/(INDEX(maxArea_perResidue!$B$2:$B$21,MATCH($B246,maxArea_perResidue!$A$2:$A$21,0))),"")</f>
        <v/>
      </c>
      <c r="W244">
        <f>IF(AND($B246=W$1,areaSAS!$F244/(INDEX(maxArea_perResidue!$B$2:$B$21,MATCH($B246,maxArea_perResidue!$A$2:$A$21,0)))&gt;0),areaSAS!$F244/(INDEX(maxArea_perResidue!$B$2:$B$21,MATCH($B246,maxArea_perResidue!$A$2:$A$21,0))),"")</f>
        <v>0.4143842509298612</v>
      </c>
      <c r="X244" t="str">
        <f>IF(AND($B246=X$1,areaSAS!$F244/(INDEX(maxArea_perResidue!$B$2:$B$21,MATCH($B246,maxArea_perResidue!$A$2:$A$21,0)))&gt;0),areaSAS!$F244/(INDEX(maxArea_perResidue!$B$2:$B$21,MATCH($B246,maxArea_perResidue!$A$2:$A$21,0))),"")</f>
        <v/>
      </c>
      <c r="Y244" t="str">
        <f>IF(AND($B246=Y$1,areaSAS!$F244/(INDEX(maxArea_perResidue!$B$2:$B$21,MATCH($B246,maxArea_perResidue!$A$2:$A$21,0)))&gt;0),areaSAS!$F244/(INDEX(maxArea_perResidue!$B$2:$B$21,MATCH($B246,maxArea_perResidue!$A$2:$A$21,0))),"")</f>
        <v/>
      </c>
      <c r="Z244" t="str">
        <f>IF(AND($B246=Z$1,areaSAS!$F244/(INDEX(maxArea_perResidue!$B$2:$B$21,MATCH($B246,maxArea_perResidue!$A$2:$A$21,0)))&gt;0),areaSAS!$F244/(INDEX(maxArea_perResidue!$B$2:$B$21,MATCH($B246,maxArea_perResidue!$A$2:$A$21,0))),"")</f>
        <v/>
      </c>
      <c r="AA244" t="str">
        <f>IF(AND($B246=AA$1,areaSAS!$F244/(INDEX(maxArea_perResidue!$B$2:$B$21,MATCH($B246,maxArea_perResidue!$A$2:$A$21,0)))&gt;0),areaSAS!$F244/(INDEX(maxArea_perResidue!$B$2:$B$21,MATCH($B246,maxArea_perResidue!$A$2:$A$21,0))),"")</f>
        <v/>
      </c>
      <c r="AB244" t="str">
        <f>IF(AND($B246=AB$1,areaSAS!$F244/(INDEX(maxArea_perResidue!$B$2:$B$21,MATCH($B246,maxArea_perResidue!$A$2:$A$21,0)))&gt;0),areaSAS!$F244/(INDEX(maxArea_perResidue!$B$2:$B$21,MATCH($B246,maxArea_perResidue!$A$2:$A$21,0))),"")</f>
        <v/>
      </c>
      <c r="AC244" t="str">
        <f>IF(AND($B246=AC$1,areaSAS!$F244/(INDEX(maxArea_perResidue!$B$2:$B$21,MATCH($B246,maxArea_perResidue!$A$2:$A$21,0)))&gt;0),areaSAS!$F244/(INDEX(maxArea_perResidue!$B$2:$B$21,MATCH($B246,maxArea_perResidue!$A$2:$A$21,0))),"")</f>
        <v/>
      </c>
      <c r="AD244" t="str">
        <f>IF(AND($B246=AD$1,areaSAS!$F244/(INDEX(maxArea_perResidue!$B$2:$B$21,MATCH($B246,maxArea_perResidue!$A$2:$A$21,0)))&gt;0),areaSAS!$F244/(INDEX(maxArea_perResidue!$B$2:$B$21,MATCH($B246,maxArea_perResidue!$A$2:$A$21,0))),"")</f>
        <v/>
      </c>
      <c r="AE244" s="5" t="str">
        <f>IF(AND($B246=AE$1,areaSAS!$F244/(INDEX(maxArea_perResidue!$B$2:$B$21,MATCH($B246,maxArea_perResidue!$A$2:$A$21,0)))&gt;0),areaSAS!$F244/(INDEX(maxArea_perResidue!$B$2:$B$21,MATCH($B246,maxArea_perResidue!$A$2:$A$21,0))),"")</f>
        <v/>
      </c>
    </row>
    <row r="245" spans="1:31" x14ac:dyDescent="0.3">
      <c r="A245">
        <v>244</v>
      </c>
      <c r="B245" t="s">
        <v>528</v>
      </c>
      <c r="C245" t="s">
        <v>241</v>
      </c>
      <c r="D245">
        <v>8.2229829120915294</v>
      </c>
      <c r="F245" s="1">
        <f t="shared" si="12"/>
        <v>8.2229829120915294</v>
      </c>
      <c r="H245" s="2">
        <f t="shared" si="13"/>
        <v>5.01474889528815E-2</v>
      </c>
      <c r="I245" s="2">
        <f t="shared" si="14"/>
        <v>1</v>
      </c>
      <c r="J245" s="2">
        <f t="shared" si="15"/>
        <v>14</v>
      </c>
      <c r="L245" t="str">
        <f>IF(AND($B247=L$1,areaSAS!$F245/(INDEX(maxArea_perResidue!$B$2:$B$21,MATCH($B247,maxArea_perResidue!$A$2:$A$21,0)))&gt;0),areaSAS!$F245/(INDEX(maxArea_perResidue!$B$2:$B$21,MATCH($B247,maxArea_perResidue!$A$2:$A$21,0))),"")</f>
        <v/>
      </c>
      <c r="M245" t="str">
        <f>IF(AND($B247=M$1,areaSAS!$F245/(INDEX(maxArea_perResidue!$B$2:$B$21,MATCH($B247,maxArea_perResidue!$A$2:$A$21,0)))&gt;0),areaSAS!$F245/(INDEX(maxArea_perResidue!$B$2:$B$21,MATCH($B247,maxArea_perResidue!$A$2:$A$21,0))),"")</f>
        <v/>
      </c>
      <c r="N245" t="str">
        <f>IF(AND($B247=N$1,areaSAS!$F245/(INDEX(maxArea_perResidue!$B$2:$B$21,MATCH($B247,maxArea_perResidue!$A$2:$A$21,0)))&gt;0),areaSAS!$F245/(INDEX(maxArea_perResidue!$B$2:$B$21,MATCH($B247,maxArea_perResidue!$A$2:$A$21,0))),"")</f>
        <v/>
      </c>
      <c r="O245" t="str">
        <f>IF(AND($B247=O$1,areaSAS!$F245/(INDEX(maxArea_perResidue!$B$2:$B$21,MATCH($B247,maxArea_perResidue!$A$2:$A$21,0)))&gt;0),areaSAS!$F245/(INDEX(maxArea_perResidue!$B$2:$B$21,MATCH($B247,maxArea_perResidue!$A$2:$A$21,0))),"")</f>
        <v/>
      </c>
      <c r="P245">
        <f>IF(AND($B247=P$1,areaSAS!$F245/(INDEX(maxArea_perResidue!$B$2:$B$21,MATCH($B247,maxArea_perResidue!$A$2:$A$21,0)))&gt;0),areaSAS!$F245/(INDEX(maxArea_perResidue!$B$2:$B$21,MATCH($B247,maxArea_perResidue!$A$2:$A$21,0))),"")</f>
        <v>3.8425153794820234E-2</v>
      </c>
      <c r="Q245" t="str">
        <f>IF(AND($B247=Q$1,areaSAS!$F245/(INDEX(maxArea_perResidue!$B$2:$B$21,MATCH($B247,maxArea_perResidue!$A$2:$A$21,0)))&gt;0),areaSAS!$F245/(INDEX(maxArea_perResidue!$B$2:$B$21,MATCH($B247,maxArea_perResidue!$A$2:$A$21,0))),"")</f>
        <v/>
      </c>
      <c r="R245" t="str">
        <f>IF(AND($B247=R$1,areaSAS!$F245/(INDEX(maxArea_perResidue!$B$2:$B$21,MATCH($B247,maxArea_perResidue!$A$2:$A$21,0)))&gt;0),areaSAS!$F245/(INDEX(maxArea_perResidue!$B$2:$B$21,MATCH($B247,maxArea_perResidue!$A$2:$A$21,0))),"")</f>
        <v/>
      </c>
      <c r="S245" t="str">
        <f>IF(AND($B247=S$1,areaSAS!$F245/(INDEX(maxArea_perResidue!$B$2:$B$21,MATCH($B247,maxArea_perResidue!$A$2:$A$21,0)))&gt;0),areaSAS!$F245/(INDEX(maxArea_perResidue!$B$2:$B$21,MATCH($B247,maxArea_perResidue!$A$2:$A$21,0))),"")</f>
        <v/>
      </c>
      <c r="T245" t="str">
        <f>IF(AND($B247=T$1,areaSAS!$F245/(INDEX(maxArea_perResidue!$B$2:$B$21,MATCH($B247,maxArea_perResidue!$A$2:$A$21,0)))&gt;0),areaSAS!$F245/(INDEX(maxArea_perResidue!$B$2:$B$21,MATCH($B247,maxArea_perResidue!$A$2:$A$21,0))),"")</f>
        <v/>
      </c>
      <c r="U245" t="str">
        <f>IF(AND($B247=U$1,areaSAS!$F245/(INDEX(maxArea_perResidue!$B$2:$B$21,MATCH($B247,maxArea_perResidue!$A$2:$A$21,0)))&gt;0),areaSAS!$F245/(INDEX(maxArea_perResidue!$B$2:$B$21,MATCH($B247,maxArea_perResidue!$A$2:$A$21,0))),"")</f>
        <v/>
      </c>
      <c r="V245" t="str">
        <f>IF(AND($B247=V$1,areaSAS!$F245/(INDEX(maxArea_perResidue!$B$2:$B$21,MATCH($B247,maxArea_perResidue!$A$2:$A$21,0)))&gt;0),areaSAS!$F245/(INDEX(maxArea_perResidue!$B$2:$B$21,MATCH($B247,maxArea_perResidue!$A$2:$A$21,0))),"")</f>
        <v/>
      </c>
      <c r="W245" t="str">
        <f>IF(AND($B247=W$1,areaSAS!$F245/(INDEX(maxArea_perResidue!$B$2:$B$21,MATCH($B247,maxArea_perResidue!$A$2:$A$21,0)))&gt;0),areaSAS!$F245/(INDEX(maxArea_perResidue!$B$2:$B$21,MATCH($B247,maxArea_perResidue!$A$2:$A$21,0))),"")</f>
        <v/>
      </c>
      <c r="X245" t="str">
        <f>IF(AND($B247=X$1,areaSAS!$F245/(INDEX(maxArea_perResidue!$B$2:$B$21,MATCH($B247,maxArea_perResidue!$A$2:$A$21,0)))&gt;0),areaSAS!$F245/(INDEX(maxArea_perResidue!$B$2:$B$21,MATCH($B247,maxArea_perResidue!$A$2:$A$21,0))),"")</f>
        <v/>
      </c>
      <c r="Y245" t="str">
        <f>IF(AND($B247=Y$1,areaSAS!$F245/(INDEX(maxArea_perResidue!$B$2:$B$21,MATCH($B247,maxArea_perResidue!$A$2:$A$21,0)))&gt;0),areaSAS!$F245/(INDEX(maxArea_perResidue!$B$2:$B$21,MATCH($B247,maxArea_perResidue!$A$2:$A$21,0))),"")</f>
        <v/>
      </c>
      <c r="Z245" t="str">
        <f>IF(AND($B247=Z$1,areaSAS!$F245/(INDEX(maxArea_perResidue!$B$2:$B$21,MATCH($B247,maxArea_perResidue!$A$2:$A$21,0)))&gt;0),areaSAS!$F245/(INDEX(maxArea_perResidue!$B$2:$B$21,MATCH($B247,maxArea_perResidue!$A$2:$A$21,0))),"")</f>
        <v/>
      </c>
      <c r="AA245" t="str">
        <f>IF(AND($B247=AA$1,areaSAS!$F245/(INDEX(maxArea_perResidue!$B$2:$B$21,MATCH($B247,maxArea_perResidue!$A$2:$A$21,0)))&gt;0),areaSAS!$F245/(INDEX(maxArea_perResidue!$B$2:$B$21,MATCH($B247,maxArea_perResidue!$A$2:$A$21,0))),"")</f>
        <v/>
      </c>
      <c r="AB245" t="str">
        <f>IF(AND($B247=AB$1,areaSAS!$F245/(INDEX(maxArea_perResidue!$B$2:$B$21,MATCH($B247,maxArea_perResidue!$A$2:$A$21,0)))&gt;0),areaSAS!$F245/(INDEX(maxArea_perResidue!$B$2:$B$21,MATCH($B247,maxArea_perResidue!$A$2:$A$21,0))),"")</f>
        <v/>
      </c>
      <c r="AC245" t="str">
        <f>IF(AND($B247=AC$1,areaSAS!$F245/(INDEX(maxArea_perResidue!$B$2:$B$21,MATCH($B247,maxArea_perResidue!$A$2:$A$21,0)))&gt;0),areaSAS!$F245/(INDEX(maxArea_perResidue!$B$2:$B$21,MATCH($B247,maxArea_perResidue!$A$2:$A$21,0))),"")</f>
        <v/>
      </c>
      <c r="AD245" t="str">
        <f>IF(AND($B247=AD$1,areaSAS!$F245/(INDEX(maxArea_perResidue!$B$2:$B$21,MATCH($B247,maxArea_perResidue!$A$2:$A$21,0)))&gt;0),areaSAS!$F245/(INDEX(maxArea_perResidue!$B$2:$B$21,MATCH($B247,maxArea_perResidue!$A$2:$A$21,0))),"")</f>
        <v/>
      </c>
      <c r="AE245" s="5" t="str">
        <f>IF(AND($B247=AE$1,areaSAS!$F245/(INDEX(maxArea_perResidue!$B$2:$B$21,MATCH($B247,maxArea_perResidue!$A$2:$A$21,0)))&gt;0),areaSAS!$F245/(INDEX(maxArea_perResidue!$B$2:$B$21,MATCH($B247,maxArea_perResidue!$A$2:$A$21,0))),"")</f>
        <v/>
      </c>
    </row>
    <row r="246" spans="1:31" x14ac:dyDescent="0.3">
      <c r="A246">
        <v>245</v>
      </c>
      <c r="B246" t="s">
        <v>519</v>
      </c>
      <c r="C246" t="s">
        <v>242</v>
      </c>
      <c r="D246">
        <v>5.5022972971200899</v>
      </c>
      <c r="F246" s="1">
        <f t="shared" si="12"/>
        <v>5.5022972971200899</v>
      </c>
      <c r="H246" s="2">
        <f t="shared" si="13"/>
        <v>3.355551092257069E-2</v>
      </c>
      <c r="I246" s="2">
        <f t="shared" si="14"/>
        <v>0</v>
      </c>
      <c r="J246" s="2">
        <f t="shared" si="15"/>
        <v>14</v>
      </c>
      <c r="L246" t="str">
        <f>IF(AND($B248=L$1,areaSAS!$F246/(INDEX(maxArea_perResidue!$B$2:$B$21,MATCH($B248,maxArea_perResidue!$A$2:$A$21,0)))&gt;0),areaSAS!$F246/(INDEX(maxArea_perResidue!$B$2:$B$21,MATCH($B248,maxArea_perResidue!$A$2:$A$21,0))),"")</f>
        <v/>
      </c>
      <c r="M246" t="str">
        <f>IF(AND($B248=M$1,areaSAS!$F246/(INDEX(maxArea_perResidue!$B$2:$B$21,MATCH($B248,maxArea_perResidue!$A$2:$A$21,0)))&gt;0),areaSAS!$F246/(INDEX(maxArea_perResidue!$B$2:$B$21,MATCH($B248,maxArea_perResidue!$A$2:$A$21,0))),"")</f>
        <v/>
      </c>
      <c r="N246" t="str">
        <f>IF(AND($B248=N$1,areaSAS!$F246/(INDEX(maxArea_perResidue!$B$2:$B$21,MATCH($B248,maxArea_perResidue!$A$2:$A$21,0)))&gt;0),areaSAS!$F246/(INDEX(maxArea_perResidue!$B$2:$B$21,MATCH($B248,maxArea_perResidue!$A$2:$A$21,0))),"")</f>
        <v/>
      </c>
      <c r="O246" t="str">
        <f>IF(AND($B248=O$1,areaSAS!$F246/(INDEX(maxArea_perResidue!$B$2:$B$21,MATCH($B248,maxArea_perResidue!$A$2:$A$21,0)))&gt;0),areaSAS!$F246/(INDEX(maxArea_perResidue!$B$2:$B$21,MATCH($B248,maxArea_perResidue!$A$2:$A$21,0))),"")</f>
        <v/>
      </c>
      <c r="P246" t="str">
        <f>IF(AND($B248=P$1,areaSAS!$F246/(INDEX(maxArea_perResidue!$B$2:$B$21,MATCH($B248,maxArea_perResidue!$A$2:$A$21,0)))&gt;0),areaSAS!$F246/(INDEX(maxArea_perResidue!$B$2:$B$21,MATCH($B248,maxArea_perResidue!$A$2:$A$21,0))),"")</f>
        <v/>
      </c>
      <c r="Q246" t="str">
        <f>IF(AND($B248=Q$1,areaSAS!$F246/(INDEX(maxArea_perResidue!$B$2:$B$21,MATCH($B248,maxArea_perResidue!$A$2:$A$21,0)))&gt;0),areaSAS!$F246/(INDEX(maxArea_perResidue!$B$2:$B$21,MATCH($B248,maxArea_perResidue!$A$2:$A$21,0))),"")</f>
        <v/>
      </c>
      <c r="R246" t="str">
        <f>IF(AND($B248=R$1,areaSAS!$F246/(INDEX(maxArea_perResidue!$B$2:$B$21,MATCH($B248,maxArea_perResidue!$A$2:$A$21,0)))&gt;0),areaSAS!$F246/(INDEX(maxArea_perResidue!$B$2:$B$21,MATCH($B248,maxArea_perResidue!$A$2:$A$21,0))),"")</f>
        <v/>
      </c>
      <c r="S246" t="str">
        <f>IF(AND($B248=S$1,areaSAS!$F246/(INDEX(maxArea_perResidue!$B$2:$B$21,MATCH($B248,maxArea_perResidue!$A$2:$A$21,0)))&gt;0),areaSAS!$F246/(INDEX(maxArea_perResidue!$B$2:$B$21,MATCH($B248,maxArea_perResidue!$A$2:$A$21,0))),"")</f>
        <v/>
      </c>
      <c r="T246" t="str">
        <f>IF(AND($B248=T$1,areaSAS!$F246/(INDEX(maxArea_perResidue!$B$2:$B$21,MATCH($B248,maxArea_perResidue!$A$2:$A$21,0)))&gt;0),areaSAS!$F246/(INDEX(maxArea_perResidue!$B$2:$B$21,MATCH($B248,maxArea_perResidue!$A$2:$A$21,0))),"")</f>
        <v/>
      </c>
      <c r="U246" t="str">
        <f>IF(AND($B248=U$1,areaSAS!$F246/(INDEX(maxArea_perResidue!$B$2:$B$21,MATCH($B248,maxArea_perResidue!$A$2:$A$21,0)))&gt;0),areaSAS!$F246/(INDEX(maxArea_perResidue!$B$2:$B$21,MATCH($B248,maxArea_perResidue!$A$2:$A$21,0))),"")</f>
        <v/>
      </c>
      <c r="V246" t="str">
        <f>IF(AND($B248=V$1,areaSAS!$F246/(INDEX(maxArea_perResidue!$B$2:$B$21,MATCH($B248,maxArea_perResidue!$A$2:$A$21,0)))&gt;0),areaSAS!$F246/(INDEX(maxArea_perResidue!$B$2:$B$21,MATCH($B248,maxArea_perResidue!$A$2:$A$21,0))),"")</f>
        <v/>
      </c>
      <c r="W246" t="str">
        <f>IF(AND($B248=W$1,areaSAS!$F246/(INDEX(maxArea_perResidue!$B$2:$B$21,MATCH($B248,maxArea_perResidue!$A$2:$A$21,0)))&gt;0),areaSAS!$F246/(INDEX(maxArea_perResidue!$B$2:$B$21,MATCH($B248,maxArea_perResidue!$A$2:$A$21,0))),"")</f>
        <v/>
      </c>
      <c r="X246" t="str">
        <f>IF(AND($B248=X$1,areaSAS!$F246/(INDEX(maxArea_perResidue!$B$2:$B$21,MATCH($B248,maxArea_perResidue!$A$2:$A$21,0)))&gt;0),areaSAS!$F246/(INDEX(maxArea_perResidue!$B$2:$B$21,MATCH($B248,maxArea_perResidue!$A$2:$A$21,0))),"")</f>
        <v/>
      </c>
      <c r="Y246" t="str">
        <f>IF(AND($B248=Y$1,areaSAS!$F246/(INDEX(maxArea_perResidue!$B$2:$B$21,MATCH($B248,maxArea_perResidue!$A$2:$A$21,0)))&gt;0),areaSAS!$F246/(INDEX(maxArea_perResidue!$B$2:$B$21,MATCH($B248,maxArea_perResidue!$A$2:$A$21,0))),"")</f>
        <v/>
      </c>
      <c r="Z246" t="str">
        <f>IF(AND($B248=Z$1,areaSAS!$F246/(INDEX(maxArea_perResidue!$B$2:$B$21,MATCH($B248,maxArea_perResidue!$A$2:$A$21,0)))&gt;0),areaSAS!$F246/(INDEX(maxArea_perResidue!$B$2:$B$21,MATCH($B248,maxArea_perResidue!$A$2:$A$21,0))),"")</f>
        <v/>
      </c>
      <c r="AA246" t="str">
        <f>IF(AND($B248=AA$1,areaSAS!$F246/(INDEX(maxArea_perResidue!$B$2:$B$21,MATCH($B248,maxArea_perResidue!$A$2:$A$21,0)))&gt;0),areaSAS!$F246/(INDEX(maxArea_perResidue!$B$2:$B$21,MATCH($B248,maxArea_perResidue!$A$2:$A$21,0))),"")</f>
        <v/>
      </c>
      <c r="AB246" t="str">
        <f>IF(AND($B248=AB$1,areaSAS!$F246/(INDEX(maxArea_perResidue!$B$2:$B$21,MATCH($B248,maxArea_perResidue!$A$2:$A$21,0)))&gt;0),areaSAS!$F246/(INDEX(maxArea_perResidue!$B$2:$B$21,MATCH($B248,maxArea_perResidue!$A$2:$A$21,0))),"")</f>
        <v/>
      </c>
      <c r="AC246">
        <f>IF(AND($B248=AC$1,areaSAS!$F246/(INDEX(maxArea_perResidue!$B$2:$B$21,MATCH($B248,maxArea_perResidue!$A$2:$A$21,0)))&gt;0),areaSAS!$F246/(INDEX(maxArea_perResidue!$B$2:$B$21,MATCH($B248,maxArea_perResidue!$A$2:$A$21,0))),"")</f>
        <v>2.4132882882105657E-2</v>
      </c>
      <c r="AD246" t="str">
        <f>IF(AND($B248=AD$1,areaSAS!$F246/(INDEX(maxArea_perResidue!$B$2:$B$21,MATCH($B248,maxArea_perResidue!$A$2:$A$21,0)))&gt;0),areaSAS!$F246/(INDEX(maxArea_perResidue!$B$2:$B$21,MATCH($B248,maxArea_perResidue!$A$2:$A$21,0))),"")</f>
        <v/>
      </c>
      <c r="AE246" s="5" t="str">
        <f>IF(AND($B248=AE$1,areaSAS!$F246/(INDEX(maxArea_perResidue!$B$2:$B$21,MATCH($B248,maxArea_perResidue!$A$2:$A$21,0)))&gt;0),areaSAS!$F246/(INDEX(maxArea_perResidue!$B$2:$B$21,MATCH($B248,maxArea_perResidue!$A$2:$A$21,0))),"")</f>
        <v/>
      </c>
    </row>
    <row r="247" spans="1:31" x14ac:dyDescent="0.3">
      <c r="A247">
        <v>246</v>
      </c>
      <c r="B247" t="s">
        <v>524</v>
      </c>
      <c r="C247" t="s">
        <v>243</v>
      </c>
      <c r="D247">
        <v>94.979490041732703</v>
      </c>
      <c r="F247" s="1">
        <f t="shared" si="12"/>
        <v>94.979490041732703</v>
      </c>
      <c r="H247" s="2">
        <f t="shared" si="13"/>
        <v>0.57922811935001783</v>
      </c>
      <c r="I247" s="2">
        <f t="shared" si="14"/>
        <v>1</v>
      </c>
      <c r="J247" s="2">
        <f t="shared" si="15"/>
        <v>15</v>
      </c>
      <c r="L247" t="str">
        <f>IF(AND($B249=L$1,areaSAS!$F247/(INDEX(maxArea_perResidue!$B$2:$B$21,MATCH($B249,maxArea_perResidue!$A$2:$A$21,0)))&gt;0),areaSAS!$F247/(INDEX(maxArea_perResidue!$B$2:$B$21,MATCH($B249,maxArea_perResidue!$A$2:$A$21,0))),"")</f>
        <v/>
      </c>
      <c r="M247" t="str">
        <f>IF(AND($B249=M$1,areaSAS!$F247/(INDEX(maxArea_perResidue!$B$2:$B$21,MATCH($B249,maxArea_perResidue!$A$2:$A$21,0)))&gt;0),areaSAS!$F247/(INDEX(maxArea_perResidue!$B$2:$B$21,MATCH($B249,maxArea_perResidue!$A$2:$A$21,0))),"")</f>
        <v/>
      </c>
      <c r="N247" t="str">
        <f>IF(AND($B249=N$1,areaSAS!$F247/(INDEX(maxArea_perResidue!$B$2:$B$21,MATCH($B249,maxArea_perResidue!$A$2:$A$21,0)))&gt;0),areaSAS!$F247/(INDEX(maxArea_perResidue!$B$2:$B$21,MATCH($B249,maxArea_perResidue!$A$2:$A$21,0))),"")</f>
        <v/>
      </c>
      <c r="O247" t="str">
        <f>IF(AND($B249=O$1,areaSAS!$F247/(INDEX(maxArea_perResidue!$B$2:$B$21,MATCH($B249,maxArea_perResidue!$A$2:$A$21,0)))&gt;0),areaSAS!$F247/(INDEX(maxArea_perResidue!$B$2:$B$21,MATCH($B249,maxArea_perResidue!$A$2:$A$21,0))),"")</f>
        <v/>
      </c>
      <c r="P247" t="str">
        <f>IF(AND($B249=P$1,areaSAS!$F247/(INDEX(maxArea_perResidue!$B$2:$B$21,MATCH($B249,maxArea_perResidue!$A$2:$A$21,0)))&gt;0),areaSAS!$F247/(INDEX(maxArea_perResidue!$B$2:$B$21,MATCH($B249,maxArea_perResidue!$A$2:$A$21,0))),"")</f>
        <v/>
      </c>
      <c r="Q247" t="str">
        <f>IF(AND($B249=Q$1,areaSAS!$F247/(INDEX(maxArea_perResidue!$B$2:$B$21,MATCH($B249,maxArea_perResidue!$A$2:$A$21,0)))&gt;0),areaSAS!$F247/(INDEX(maxArea_perResidue!$B$2:$B$21,MATCH($B249,maxArea_perResidue!$A$2:$A$21,0))),"")</f>
        <v/>
      </c>
      <c r="R247" t="str">
        <f>IF(AND($B249=R$1,areaSAS!$F247/(INDEX(maxArea_perResidue!$B$2:$B$21,MATCH($B249,maxArea_perResidue!$A$2:$A$21,0)))&gt;0),areaSAS!$F247/(INDEX(maxArea_perResidue!$B$2:$B$21,MATCH($B249,maxArea_perResidue!$A$2:$A$21,0))),"")</f>
        <v/>
      </c>
      <c r="S247">
        <f>IF(AND($B249=S$1,areaSAS!$F247/(INDEX(maxArea_perResidue!$B$2:$B$21,MATCH($B249,maxArea_perResidue!$A$2:$A$21,0)))&gt;0),areaSAS!$F247/(INDEX(maxArea_perResidue!$B$2:$B$21,MATCH($B249,maxArea_perResidue!$A$2:$A$21,0))),"")</f>
        <v>0.41295430452927262</v>
      </c>
      <c r="T247" t="str">
        <f>IF(AND($B249=T$1,areaSAS!$F247/(INDEX(maxArea_perResidue!$B$2:$B$21,MATCH($B249,maxArea_perResidue!$A$2:$A$21,0)))&gt;0),areaSAS!$F247/(INDEX(maxArea_perResidue!$B$2:$B$21,MATCH($B249,maxArea_perResidue!$A$2:$A$21,0))),"")</f>
        <v/>
      </c>
      <c r="U247" t="str">
        <f>IF(AND($B249=U$1,areaSAS!$F247/(INDEX(maxArea_perResidue!$B$2:$B$21,MATCH($B249,maxArea_perResidue!$A$2:$A$21,0)))&gt;0),areaSAS!$F247/(INDEX(maxArea_perResidue!$B$2:$B$21,MATCH($B249,maxArea_perResidue!$A$2:$A$21,0))),"")</f>
        <v/>
      </c>
      <c r="V247" t="str">
        <f>IF(AND($B249=V$1,areaSAS!$F247/(INDEX(maxArea_perResidue!$B$2:$B$21,MATCH($B249,maxArea_perResidue!$A$2:$A$21,0)))&gt;0),areaSAS!$F247/(INDEX(maxArea_perResidue!$B$2:$B$21,MATCH($B249,maxArea_perResidue!$A$2:$A$21,0))),"")</f>
        <v/>
      </c>
      <c r="W247" t="str">
        <f>IF(AND($B249=W$1,areaSAS!$F247/(INDEX(maxArea_perResidue!$B$2:$B$21,MATCH($B249,maxArea_perResidue!$A$2:$A$21,0)))&gt;0),areaSAS!$F247/(INDEX(maxArea_perResidue!$B$2:$B$21,MATCH($B249,maxArea_perResidue!$A$2:$A$21,0))),"")</f>
        <v/>
      </c>
      <c r="X247" t="str">
        <f>IF(AND($B249=X$1,areaSAS!$F247/(INDEX(maxArea_perResidue!$B$2:$B$21,MATCH($B249,maxArea_perResidue!$A$2:$A$21,0)))&gt;0),areaSAS!$F247/(INDEX(maxArea_perResidue!$B$2:$B$21,MATCH($B249,maxArea_perResidue!$A$2:$A$21,0))),"")</f>
        <v/>
      </c>
      <c r="Y247" t="str">
        <f>IF(AND($B249=Y$1,areaSAS!$F247/(INDEX(maxArea_perResidue!$B$2:$B$21,MATCH($B249,maxArea_perResidue!$A$2:$A$21,0)))&gt;0),areaSAS!$F247/(INDEX(maxArea_perResidue!$B$2:$B$21,MATCH($B249,maxArea_perResidue!$A$2:$A$21,0))),"")</f>
        <v/>
      </c>
      <c r="Z247" t="str">
        <f>IF(AND($B249=Z$1,areaSAS!$F247/(INDEX(maxArea_perResidue!$B$2:$B$21,MATCH($B249,maxArea_perResidue!$A$2:$A$21,0)))&gt;0),areaSAS!$F247/(INDEX(maxArea_perResidue!$B$2:$B$21,MATCH($B249,maxArea_perResidue!$A$2:$A$21,0))),"")</f>
        <v/>
      </c>
      <c r="AA247" t="str">
        <f>IF(AND($B249=AA$1,areaSAS!$F247/(INDEX(maxArea_perResidue!$B$2:$B$21,MATCH($B249,maxArea_perResidue!$A$2:$A$21,0)))&gt;0),areaSAS!$F247/(INDEX(maxArea_perResidue!$B$2:$B$21,MATCH($B249,maxArea_perResidue!$A$2:$A$21,0))),"")</f>
        <v/>
      </c>
      <c r="AB247" t="str">
        <f>IF(AND($B249=AB$1,areaSAS!$F247/(INDEX(maxArea_perResidue!$B$2:$B$21,MATCH($B249,maxArea_perResidue!$A$2:$A$21,0)))&gt;0),areaSAS!$F247/(INDEX(maxArea_perResidue!$B$2:$B$21,MATCH($B249,maxArea_perResidue!$A$2:$A$21,0))),"")</f>
        <v/>
      </c>
      <c r="AC247" t="str">
        <f>IF(AND($B249=AC$1,areaSAS!$F247/(INDEX(maxArea_perResidue!$B$2:$B$21,MATCH($B249,maxArea_perResidue!$A$2:$A$21,0)))&gt;0),areaSAS!$F247/(INDEX(maxArea_perResidue!$B$2:$B$21,MATCH($B249,maxArea_perResidue!$A$2:$A$21,0))),"")</f>
        <v/>
      </c>
      <c r="AD247" t="str">
        <f>IF(AND($B249=AD$1,areaSAS!$F247/(INDEX(maxArea_perResidue!$B$2:$B$21,MATCH($B249,maxArea_perResidue!$A$2:$A$21,0)))&gt;0),areaSAS!$F247/(INDEX(maxArea_perResidue!$B$2:$B$21,MATCH($B249,maxArea_perResidue!$A$2:$A$21,0))),"")</f>
        <v/>
      </c>
      <c r="AE247" s="5" t="str">
        <f>IF(AND($B249=AE$1,areaSAS!$F247/(INDEX(maxArea_perResidue!$B$2:$B$21,MATCH($B249,maxArea_perResidue!$A$2:$A$21,0)))&gt;0),areaSAS!$F247/(INDEX(maxArea_perResidue!$B$2:$B$21,MATCH($B249,maxArea_perResidue!$A$2:$A$21,0))),"")</f>
        <v/>
      </c>
    </row>
    <row r="248" spans="1:31" x14ac:dyDescent="0.3">
      <c r="A248">
        <v>247</v>
      </c>
      <c r="B248" t="s">
        <v>523</v>
      </c>
      <c r="C248" t="s">
        <v>244</v>
      </c>
      <c r="D248">
        <v>71.9033751189708</v>
      </c>
      <c r="F248" s="1">
        <f t="shared" si="12"/>
        <v>71.9033751189708</v>
      </c>
      <c r="H248" s="2">
        <f t="shared" si="13"/>
        <v>0.43849947737959583</v>
      </c>
      <c r="I248" s="2">
        <f t="shared" si="14"/>
        <v>1</v>
      </c>
      <c r="J248" s="2">
        <f t="shared" si="15"/>
        <v>15</v>
      </c>
      <c r="L248" t="str">
        <f>IF(AND($B250=L$1,areaSAS!$F248/(INDEX(maxArea_perResidue!$B$2:$B$21,MATCH($B250,maxArea_perResidue!$A$2:$A$21,0)))&gt;0),areaSAS!$F248/(INDEX(maxArea_perResidue!$B$2:$B$21,MATCH($B250,maxArea_perResidue!$A$2:$A$21,0))),"")</f>
        <v/>
      </c>
      <c r="M248" t="str">
        <f>IF(AND($B250=M$1,areaSAS!$F248/(INDEX(maxArea_perResidue!$B$2:$B$21,MATCH($B250,maxArea_perResidue!$A$2:$A$21,0)))&gt;0),areaSAS!$F248/(INDEX(maxArea_perResidue!$B$2:$B$21,MATCH($B250,maxArea_perResidue!$A$2:$A$21,0))),"")</f>
        <v/>
      </c>
      <c r="N248" t="str">
        <f>IF(AND($B250=N$1,areaSAS!$F248/(INDEX(maxArea_perResidue!$B$2:$B$21,MATCH($B250,maxArea_perResidue!$A$2:$A$21,0)))&gt;0),areaSAS!$F248/(INDEX(maxArea_perResidue!$B$2:$B$21,MATCH($B250,maxArea_perResidue!$A$2:$A$21,0))),"")</f>
        <v/>
      </c>
      <c r="O248">
        <f>IF(AND($B250=O$1,areaSAS!$F248/(INDEX(maxArea_perResidue!$B$2:$B$21,MATCH($B250,maxArea_perResidue!$A$2:$A$21,0)))&gt;0),areaSAS!$F248/(INDEX(maxArea_perResidue!$B$2:$B$21,MATCH($B250,maxArea_perResidue!$A$2:$A$21,0))),"")</f>
        <v>0.38451002737417539</v>
      </c>
      <c r="P248" t="str">
        <f>IF(AND($B250=P$1,areaSAS!$F248/(INDEX(maxArea_perResidue!$B$2:$B$21,MATCH($B250,maxArea_perResidue!$A$2:$A$21,0)))&gt;0),areaSAS!$F248/(INDEX(maxArea_perResidue!$B$2:$B$21,MATCH($B250,maxArea_perResidue!$A$2:$A$21,0))),"")</f>
        <v/>
      </c>
      <c r="Q248" t="str">
        <f>IF(AND($B250=Q$1,areaSAS!$F248/(INDEX(maxArea_perResidue!$B$2:$B$21,MATCH($B250,maxArea_perResidue!$A$2:$A$21,0)))&gt;0),areaSAS!$F248/(INDEX(maxArea_perResidue!$B$2:$B$21,MATCH($B250,maxArea_perResidue!$A$2:$A$21,0))),"")</f>
        <v/>
      </c>
      <c r="R248" t="str">
        <f>IF(AND($B250=R$1,areaSAS!$F248/(INDEX(maxArea_perResidue!$B$2:$B$21,MATCH($B250,maxArea_perResidue!$A$2:$A$21,0)))&gt;0),areaSAS!$F248/(INDEX(maxArea_perResidue!$B$2:$B$21,MATCH($B250,maxArea_perResidue!$A$2:$A$21,0))),"")</f>
        <v/>
      </c>
      <c r="S248" t="str">
        <f>IF(AND($B250=S$1,areaSAS!$F248/(INDEX(maxArea_perResidue!$B$2:$B$21,MATCH($B250,maxArea_perResidue!$A$2:$A$21,0)))&gt;0),areaSAS!$F248/(INDEX(maxArea_perResidue!$B$2:$B$21,MATCH($B250,maxArea_perResidue!$A$2:$A$21,0))),"")</f>
        <v/>
      </c>
      <c r="T248" t="str">
        <f>IF(AND($B250=T$1,areaSAS!$F248/(INDEX(maxArea_perResidue!$B$2:$B$21,MATCH($B250,maxArea_perResidue!$A$2:$A$21,0)))&gt;0),areaSAS!$F248/(INDEX(maxArea_perResidue!$B$2:$B$21,MATCH($B250,maxArea_perResidue!$A$2:$A$21,0))),"")</f>
        <v/>
      </c>
      <c r="U248" t="str">
        <f>IF(AND($B250=U$1,areaSAS!$F248/(INDEX(maxArea_perResidue!$B$2:$B$21,MATCH($B250,maxArea_perResidue!$A$2:$A$21,0)))&gt;0),areaSAS!$F248/(INDEX(maxArea_perResidue!$B$2:$B$21,MATCH($B250,maxArea_perResidue!$A$2:$A$21,0))),"")</f>
        <v/>
      </c>
      <c r="V248" t="str">
        <f>IF(AND($B250=V$1,areaSAS!$F248/(INDEX(maxArea_perResidue!$B$2:$B$21,MATCH($B250,maxArea_perResidue!$A$2:$A$21,0)))&gt;0),areaSAS!$F248/(INDEX(maxArea_perResidue!$B$2:$B$21,MATCH($B250,maxArea_perResidue!$A$2:$A$21,0))),"")</f>
        <v/>
      </c>
      <c r="W248" t="str">
        <f>IF(AND($B250=W$1,areaSAS!$F248/(INDEX(maxArea_perResidue!$B$2:$B$21,MATCH($B250,maxArea_perResidue!$A$2:$A$21,0)))&gt;0),areaSAS!$F248/(INDEX(maxArea_perResidue!$B$2:$B$21,MATCH($B250,maxArea_perResidue!$A$2:$A$21,0))),"")</f>
        <v/>
      </c>
      <c r="X248" t="str">
        <f>IF(AND($B250=X$1,areaSAS!$F248/(INDEX(maxArea_perResidue!$B$2:$B$21,MATCH($B250,maxArea_perResidue!$A$2:$A$21,0)))&gt;0),areaSAS!$F248/(INDEX(maxArea_perResidue!$B$2:$B$21,MATCH($B250,maxArea_perResidue!$A$2:$A$21,0))),"")</f>
        <v/>
      </c>
      <c r="Y248" t="str">
        <f>IF(AND($B250=Y$1,areaSAS!$F248/(INDEX(maxArea_perResidue!$B$2:$B$21,MATCH($B250,maxArea_perResidue!$A$2:$A$21,0)))&gt;0),areaSAS!$F248/(INDEX(maxArea_perResidue!$B$2:$B$21,MATCH($B250,maxArea_perResidue!$A$2:$A$21,0))),"")</f>
        <v/>
      </c>
      <c r="Z248" t="str">
        <f>IF(AND($B250=Z$1,areaSAS!$F248/(INDEX(maxArea_perResidue!$B$2:$B$21,MATCH($B250,maxArea_perResidue!$A$2:$A$21,0)))&gt;0),areaSAS!$F248/(INDEX(maxArea_perResidue!$B$2:$B$21,MATCH($B250,maxArea_perResidue!$A$2:$A$21,0))),"")</f>
        <v/>
      </c>
      <c r="AA248" t="str">
        <f>IF(AND($B250=AA$1,areaSAS!$F248/(INDEX(maxArea_perResidue!$B$2:$B$21,MATCH($B250,maxArea_perResidue!$A$2:$A$21,0)))&gt;0),areaSAS!$F248/(INDEX(maxArea_perResidue!$B$2:$B$21,MATCH($B250,maxArea_perResidue!$A$2:$A$21,0))),"")</f>
        <v/>
      </c>
      <c r="AB248" t="str">
        <f>IF(AND($B250=AB$1,areaSAS!$F248/(INDEX(maxArea_perResidue!$B$2:$B$21,MATCH($B250,maxArea_perResidue!$A$2:$A$21,0)))&gt;0),areaSAS!$F248/(INDEX(maxArea_perResidue!$B$2:$B$21,MATCH($B250,maxArea_perResidue!$A$2:$A$21,0))),"")</f>
        <v/>
      </c>
      <c r="AC248" t="str">
        <f>IF(AND($B250=AC$1,areaSAS!$F248/(INDEX(maxArea_perResidue!$B$2:$B$21,MATCH($B250,maxArea_perResidue!$A$2:$A$21,0)))&gt;0),areaSAS!$F248/(INDEX(maxArea_perResidue!$B$2:$B$21,MATCH($B250,maxArea_perResidue!$A$2:$A$21,0))),"")</f>
        <v/>
      </c>
      <c r="AD248" t="str">
        <f>IF(AND($B250=AD$1,areaSAS!$F248/(INDEX(maxArea_perResidue!$B$2:$B$21,MATCH($B250,maxArea_perResidue!$A$2:$A$21,0)))&gt;0),areaSAS!$F248/(INDEX(maxArea_perResidue!$B$2:$B$21,MATCH($B250,maxArea_perResidue!$A$2:$A$21,0))),"")</f>
        <v/>
      </c>
      <c r="AE248" s="5" t="str">
        <f>IF(AND($B250=AE$1,areaSAS!$F248/(INDEX(maxArea_perResidue!$B$2:$B$21,MATCH($B250,maxArea_perResidue!$A$2:$A$21,0)))&gt;0),areaSAS!$F248/(INDEX(maxArea_perResidue!$B$2:$B$21,MATCH($B250,maxArea_perResidue!$A$2:$A$21,0))),"")</f>
        <v/>
      </c>
    </row>
    <row r="249" spans="1:31" x14ac:dyDescent="0.3">
      <c r="A249">
        <v>248</v>
      </c>
      <c r="B249" t="s">
        <v>532</v>
      </c>
      <c r="C249" t="s">
        <v>245</v>
      </c>
      <c r="D249">
        <v>103.22232000529699</v>
      </c>
      <c r="F249" s="1">
        <f t="shared" si="12"/>
        <v>103.22232000529699</v>
      </c>
      <c r="H249" s="2">
        <f t="shared" si="13"/>
        <v>0.62949664464763178</v>
      </c>
      <c r="I249" s="2">
        <f t="shared" si="14"/>
        <v>1</v>
      </c>
      <c r="J249" s="2">
        <f t="shared" si="15"/>
        <v>15</v>
      </c>
      <c r="L249">
        <f>IF(AND($B251=L$1,areaSAS!$F249/(INDEX(maxArea_perResidue!$B$2:$B$21,MATCH($B251,maxArea_perResidue!$A$2:$A$21,0)))&gt;0),areaSAS!$F249/(INDEX(maxArea_perResidue!$B$2:$B$21,MATCH($B251,maxArea_perResidue!$A$2:$A$21,0))),"")</f>
        <v>0.85307702483716519</v>
      </c>
      <c r="M249" t="str">
        <f>IF(AND($B251=M$1,areaSAS!$F249/(INDEX(maxArea_perResidue!$B$2:$B$21,MATCH($B251,maxArea_perResidue!$A$2:$A$21,0)))&gt;0),areaSAS!$F249/(INDEX(maxArea_perResidue!$B$2:$B$21,MATCH($B251,maxArea_perResidue!$A$2:$A$21,0))),"")</f>
        <v/>
      </c>
      <c r="N249" t="str">
        <f>IF(AND($B251=N$1,areaSAS!$F249/(INDEX(maxArea_perResidue!$B$2:$B$21,MATCH($B251,maxArea_perResidue!$A$2:$A$21,0)))&gt;0),areaSAS!$F249/(INDEX(maxArea_perResidue!$B$2:$B$21,MATCH($B251,maxArea_perResidue!$A$2:$A$21,0))),"")</f>
        <v/>
      </c>
      <c r="O249" t="str">
        <f>IF(AND($B251=O$1,areaSAS!$F249/(INDEX(maxArea_perResidue!$B$2:$B$21,MATCH($B251,maxArea_perResidue!$A$2:$A$21,0)))&gt;0),areaSAS!$F249/(INDEX(maxArea_perResidue!$B$2:$B$21,MATCH($B251,maxArea_perResidue!$A$2:$A$21,0))),"")</f>
        <v/>
      </c>
      <c r="P249" t="str">
        <f>IF(AND($B251=P$1,areaSAS!$F249/(INDEX(maxArea_perResidue!$B$2:$B$21,MATCH($B251,maxArea_perResidue!$A$2:$A$21,0)))&gt;0),areaSAS!$F249/(INDEX(maxArea_perResidue!$B$2:$B$21,MATCH($B251,maxArea_perResidue!$A$2:$A$21,0))),"")</f>
        <v/>
      </c>
      <c r="Q249" t="str">
        <f>IF(AND($B251=Q$1,areaSAS!$F249/(INDEX(maxArea_perResidue!$B$2:$B$21,MATCH($B251,maxArea_perResidue!$A$2:$A$21,0)))&gt;0),areaSAS!$F249/(INDEX(maxArea_perResidue!$B$2:$B$21,MATCH($B251,maxArea_perResidue!$A$2:$A$21,0))),"")</f>
        <v/>
      </c>
      <c r="R249" t="str">
        <f>IF(AND($B251=R$1,areaSAS!$F249/(INDEX(maxArea_perResidue!$B$2:$B$21,MATCH($B251,maxArea_perResidue!$A$2:$A$21,0)))&gt;0),areaSAS!$F249/(INDEX(maxArea_perResidue!$B$2:$B$21,MATCH($B251,maxArea_perResidue!$A$2:$A$21,0))),"")</f>
        <v/>
      </c>
      <c r="S249" t="str">
        <f>IF(AND($B251=S$1,areaSAS!$F249/(INDEX(maxArea_perResidue!$B$2:$B$21,MATCH($B251,maxArea_perResidue!$A$2:$A$21,0)))&gt;0),areaSAS!$F249/(INDEX(maxArea_perResidue!$B$2:$B$21,MATCH($B251,maxArea_perResidue!$A$2:$A$21,0))),"")</f>
        <v/>
      </c>
      <c r="T249" t="str">
        <f>IF(AND($B251=T$1,areaSAS!$F249/(INDEX(maxArea_perResidue!$B$2:$B$21,MATCH($B251,maxArea_perResidue!$A$2:$A$21,0)))&gt;0),areaSAS!$F249/(INDEX(maxArea_perResidue!$B$2:$B$21,MATCH($B251,maxArea_perResidue!$A$2:$A$21,0))),"")</f>
        <v/>
      </c>
      <c r="U249" t="str">
        <f>IF(AND($B251=U$1,areaSAS!$F249/(INDEX(maxArea_perResidue!$B$2:$B$21,MATCH($B251,maxArea_perResidue!$A$2:$A$21,0)))&gt;0),areaSAS!$F249/(INDEX(maxArea_perResidue!$B$2:$B$21,MATCH($B251,maxArea_perResidue!$A$2:$A$21,0))),"")</f>
        <v/>
      </c>
      <c r="V249" t="str">
        <f>IF(AND($B251=V$1,areaSAS!$F249/(INDEX(maxArea_perResidue!$B$2:$B$21,MATCH($B251,maxArea_perResidue!$A$2:$A$21,0)))&gt;0),areaSAS!$F249/(INDEX(maxArea_perResidue!$B$2:$B$21,MATCH($B251,maxArea_perResidue!$A$2:$A$21,0))),"")</f>
        <v/>
      </c>
      <c r="W249" t="str">
        <f>IF(AND($B251=W$1,areaSAS!$F249/(INDEX(maxArea_perResidue!$B$2:$B$21,MATCH($B251,maxArea_perResidue!$A$2:$A$21,0)))&gt;0),areaSAS!$F249/(INDEX(maxArea_perResidue!$B$2:$B$21,MATCH($B251,maxArea_perResidue!$A$2:$A$21,0))),"")</f>
        <v/>
      </c>
      <c r="X249" t="str">
        <f>IF(AND($B251=X$1,areaSAS!$F249/(INDEX(maxArea_perResidue!$B$2:$B$21,MATCH($B251,maxArea_perResidue!$A$2:$A$21,0)))&gt;0),areaSAS!$F249/(INDEX(maxArea_perResidue!$B$2:$B$21,MATCH($B251,maxArea_perResidue!$A$2:$A$21,0))),"")</f>
        <v/>
      </c>
      <c r="Y249" t="str">
        <f>IF(AND($B251=Y$1,areaSAS!$F249/(INDEX(maxArea_perResidue!$B$2:$B$21,MATCH($B251,maxArea_perResidue!$A$2:$A$21,0)))&gt;0),areaSAS!$F249/(INDEX(maxArea_perResidue!$B$2:$B$21,MATCH($B251,maxArea_perResidue!$A$2:$A$21,0))),"")</f>
        <v/>
      </c>
      <c r="Z249" t="str">
        <f>IF(AND($B251=Z$1,areaSAS!$F249/(INDEX(maxArea_perResidue!$B$2:$B$21,MATCH($B251,maxArea_perResidue!$A$2:$A$21,0)))&gt;0),areaSAS!$F249/(INDEX(maxArea_perResidue!$B$2:$B$21,MATCH($B251,maxArea_perResidue!$A$2:$A$21,0))),"")</f>
        <v/>
      </c>
      <c r="AA249" t="str">
        <f>IF(AND($B251=AA$1,areaSAS!$F249/(INDEX(maxArea_perResidue!$B$2:$B$21,MATCH($B251,maxArea_perResidue!$A$2:$A$21,0)))&gt;0),areaSAS!$F249/(INDEX(maxArea_perResidue!$B$2:$B$21,MATCH($B251,maxArea_perResidue!$A$2:$A$21,0))),"")</f>
        <v/>
      </c>
      <c r="AB249" t="str">
        <f>IF(AND($B251=AB$1,areaSAS!$F249/(INDEX(maxArea_perResidue!$B$2:$B$21,MATCH($B251,maxArea_perResidue!$A$2:$A$21,0)))&gt;0),areaSAS!$F249/(INDEX(maxArea_perResidue!$B$2:$B$21,MATCH($B251,maxArea_perResidue!$A$2:$A$21,0))),"")</f>
        <v/>
      </c>
      <c r="AC249" t="str">
        <f>IF(AND($B251=AC$1,areaSAS!$F249/(INDEX(maxArea_perResidue!$B$2:$B$21,MATCH($B251,maxArea_perResidue!$A$2:$A$21,0)))&gt;0),areaSAS!$F249/(INDEX(maxArea_perResidue!$B$2:$B$21,MATCH($B251,maxArea_perResidue!$A$2:$A$21,0))),"")</f>
        <v/>
      </c>
      <c r="AD249" t="str">
        <f>IF(AND($B251=AD$1,areaSAS!$F249/(INDEX(maxArea_perResidue!$B$2:$B$21,MATCH($B251,maxArea_perResidue!$A$2:$A$21,0)))&gt;0),areaSAS!$F249/(INDEX(maxArea_perResidue!$B$2:$B$21,MATCH($B251,maxArea_perResidue!$A$2:$A$21,0))),"")</f>
        <v/>
      </c>
      <c r="AE249" s="5" t="str">
        <f>IF(AND($B251=AE$1,areaSAS!$F249/(INDEX(maxArea_perResidue!$B$2:$B$21,MATCH($B251,maxArea_perResidue!$A$2:$A$21,0)))&gt;0),areaSAS!$F249/(INDEX(maxArea_perResidue!$B$2:$B$21,MATCH($B251,maxArea_perResidue!$A$2:$A$21,0))),"")</f>
        <v/>
      </c>
    </row>
    <row r="250" spans="1:31" x14ac:dyDescent="0.3">
      <c r="A250">
        <v>249</v>
      </c>
      <c r="B250" t="s">
        <v>522</v>
      </c>
      <c r="C250" t="s">
        <v>246</v>
      </c>
      <c r="D250">
        <v>60.409778118133502</v>
      </c>
      <c r="F250" s="1">
        <f t="shared" si="12"/>
        <v>60.409778118133502</v>
      </c>
      <c r="H250" s="2">
        <f t="shared" si="13"/>
        <v>0.36840629649984152</v>
      </c>
      <c r="I250" s="2">
        <f t="shared" si="14"/>
        <v>1</v>
      </c>
      <c r="J250" s="2">
        <f t="shared" si="15"/>
        <v>15</v>
      </c>
      <c r="L250" t="str">
        <f>IF(AND($B252=L$1,areaSAS!$F250/(INDEX(maxArea_perResidue!$B$2:$B$21,MATCH($B252,maxArea_perResidue!$A$2:$A$21,0)))&gt;0),areaSAS!$F250/(INDEX(maxArea_perResidue!$B$2:$B$21,MATCH($B252,maxArea_perResidue!$A$2:$A$21,0))),"")</f>
        <v/>
      </c>
      <c r="M250" t="str">
        <f>IF(AND($B252=M$1,areaSAS!$F250/(INDEX(maxArea_perResidue!$B$2:$B$21,MATCH($B252,maxArea_perResidue!$A$2:$A$21,0)))&gt;0),areaSAS!$F250/(INDEX(maxArea_perResidue!$B$2:$B$21,MATCH($B252,maxArea_perResidue!$A$2:$A$21,0))),"")</f>
        <v/>
      </c>
      <c r="N250" t="str">
        <f>IF(AND($B252=N$1,areaSAS!$F250/(INDEX(maxArea_perResidue!$B$2:$B$21,MATCH($B252,maxArea_perResidue!$A$2:$A$21,0)))&gt;0),areaSAS!$F250/(INDEX(maxArea_perResidue!$B$2:$B$21,MATCH($B252,maxArea_perResidue!$A$2:$A$21,0))),"")</f>
        <v/>
      </c>
      <c r="O250" t="str">
        <f>IF(AND($B252=O$1,areaSAS!$F250/(INDEX(maxArea_perResidue!$B$2:$B$21,MATCH($B252,maxArea_perResidue!$A$2:$A$21,0)))&gt;0),areaSAS!$F250/(INDEX(maxArea_perResidue!$B$2:$B$21,MATCH($B252,maxArea_perResidue!$A$2:$A$21,0))),"")</f>
        <v/>
      </c>
      <c r="P250" t="str">
        <f>IF(AND($B252=P$1,areaSAS!$F250/(INDEX(maxArea_perResidue!$B$2:$B$21,MATCH($B252,maxArea_perResidue!$A$2:$A$21,0)))&gt;0),areaSAS!$F250/(INDEX(maxArea_perResidue!$B$2:$B$21,MATCH($B252,maxArea_perResidue!$A$2:$A$21,0))),"")</f>
        <v/>
      </c>
      <c r="Q250" t="str">
        <f>IF(AND($B252=Q$1,areaSAS!$F250/(INDEX(maxArea_perResidue!$B$2:$B$21,MATCH($B252,maxArea_perResidue!$A$2:$A$21,0)))&gt;0),areaSAS!$F250/(INDEX(maxArea_perResidue!$B$2:$B$21,MATCH($B252,maxArea_perResidue!$A$2:$A$21,0))),"")</f>
        <v/>
      </c>
      <c r="R250">
        <f>IF(AND($B252=R$1,areaSAS!$F250/(INDEX(maxArea_perResidue!$B$2:$B$21,MATCH($B252,maxArea_perResidue!$A$2:$A$21,0)))&gt;0),areaSAS!$F250/(INDEX(maxArea_perResidue!$B$2:$B$21,MATCH($B252,maxArea_perResidue!$A$2:$A$21,0))),"")</f>
        <v>0.27967489869506251</v>
      </c>
      <c r="S250" t="str">
        <f>IF(AND($B252=S$1,areaSAS!$F250/(INDEX(maxArea_perResidue!$B$2:$B$21,MATCH($B252,maxArea_perResidue!$A$2:$A$21,0)))&gt;0),areaSAS!$F250/(INDEX(maxArea_perResidue!$B$2:$B$21,MATCH($B252,maxArea_perResidue!$A$2:$A$21,0))),"")</f>
        <v/>
      </c>
      <c r="T250" t="str">
        <f>IF(AND($B252=T$1,areaSAS!$F250/(INDEX(maxArea_perResidue!$B$2:$B$21,MATCH($B252,maxArea_perResidue!$A$2:$A$21,0)))&gt;0),areaSAS!$F250/(INDEX(maxArea_perResidue!$B$2:$B$21,MATCH($B252,maxArea_perResidue!$A$2:$A$21,0))),"")</f>
        <v/>
      </c>
      <c r="U250" t="str">
        <f>IF(AND($B252=U$1,areaSAS!$F250/(INDEX(maxArea_perResidue!$B$2:$B$21,MATCH($B252,maxArea_perResidue!$A$2:$A$21,0)))&gt;0),areaSAS!$F250/(INDEX(maxArea_perResidue!$B$2:$B$21,MATCH($B252,maxArea_perResidue!$A$2:$A$21,0))),"")</f>
        <v/>
      </c>
      <c r="V250" t="str">
        <f>IF(AND($B252=V$1,areaSAS!$F250/(INDEX(maxArea_perResidue!$B$2:$B$21,MATCH($B252,maxArea_perResidue!$A$2:$A$21,0)))&gt;0),areaSAS!$F250/(INDEX(maxArea_perResidue!$B$2:$B$21,MATCH($B252,maxArea_perResidue!$A$2:$A$21,0))),"")</f>
        <v/>
      </c>
      <c r="W250" t="str">
        <f>IF(AND($B252=W$1,areaSAS!$F250/(INDEX(maxArea_perResidue!$B$2:$B$21,MATCH($B252,maxArea_perResidue!$A$2:$A$21,0)))&gt;0),areaSAS!$F250/(INDEX(maxArea_perResidue!$B$2:$B$21,MATCH($B252,maxArea_perResidue!$A$2:$A$21,0))),"")</f>
        <v/>
      </c>
      <c r="X250" t="str">
        <f>IF(AND($B252=X$1,areaSAS!$F250/(INDEX(maxArea_perResidue!$B$2:$B$21,MATCH($B252,maxArea_perResidue!$A$2:$A$21,0)))&gt;0),areaSAS!$F250/(INDEX(maxArea_perResidue!$B$2:$B$21,MATCH($B252,maxArea_perResidue!$A$2:$A$21,0))),"")</f>
        <v/>
      </c>
      <c r="Y250" t="str">
        <f>IF(AND($B252=Y$1,areaSAS!$F250/(INDEX(maxArea_perResidue!$B$2:$B$21,MATCH($B252,maxArea_perResidue!$A$2:$A$21,0)))&gt;0),areaSAS!$F250/(INDEX(maxArea_perResidue!$B$2:$B$21,MATCH($B252,maxArea_perResidue!$A$2:$A$21,0))),"")</f>
        <v/>
      </c>
      <c r="Z250" t="str">
        <f>IF(AND($B252=Z$1,areaSAS!$F250/(INDEX(maxArea_perResidue!$B$2:$B$21,MATCH($B252,maxArea_perResidue!$A$2:$A$21,0)))&gt;0),areaSAS!$F250/(INDEX(maxArea_perResidue!$B$2:$B$21,MATCH($B252,maxArea_perResidue!$A$2:$A$21,0))),"")</f>
        <v/>
      </c>
      <c r="AA250" t="str">
        <f>IF(AND($B252=AA$1,areaSAS!$F250/(INDEX(maxArea_perResidue!$B$2:$B$21,MATCH($B252,maxArea_perResidue!$A$2:$A$21,0)))&gt;0),areaSAS!$F250/(INDEX(maxArea_perResidue!$B$2:$B$21,MATCH($B252,maxArea_perResidue!$A$2:$A$21,0))),"")</f>
        <v/>
      </c>
      <c r="AB250" t="str">
        <f>IF(AND($B252=AB$1,areaSAS!$F250/(INDEX(maxArea_perResidue!$B$2:$B$21,MATCH($B252,maxArea_perResidue!$A$2:$A$21,0)))&gt;0),areaSAS!$F250/(INDEX(maxArea_perResidue!$B$2:$B$21,MATCH($B252,maxArea_perResidue!$A$2:$A$21,0))),"")</f>
        <v/>
      </c>
      <c r="AC250" t="str">
        <f>IF(AND($B252=AC$1,areaSAS!$F250/(INDEX(maxArea_perResidue!$B$2:$B$21,MATCH($B252,maxArea_perResidue!$A$2:$A$21,0)))&gt;0),areaSAS!$F250/(INDEX(maxArea_perResidue!$B$2:$B$21,MATCH($B252,maxArea_perResidue!$A$2:$A$21,0))),"")</f>
        <v/>
      </c>
      <c r="AD250" t="str">
        <f>IF(AND($B252=AD$1,areaSAS!$F250/(INDEX(maxArea_perResidue!$B$2:$B$21,MATCH($B252,maxArea_perResidue!$A$2:$A$21,0)))&gt;0),areaSAS!$F250/(INDEX(maxArea_perResidue!$B$2:$B$21,MATCH($B252,maxArea_perResidue!$A$2:$A$21,0))),"")</f>
        <v/>
      </c>
      <c r="AE250" s="5" t="str">
        <f>IF(AND($B252=AE$1,areaSAS!$F250/(INDEX(maxArea_perResidue!$B$2:$B$21,MATCH($B252,maxArea_perResidue!$A$2:$A$21,0)))&gt;0),areaSAS!$F250/(INDEX(maxArea_perResidue!$B$2:$B$21,MATCH($B252,maxArea_perResidue!$A$2:$A$21,0))),"")</f>
        <v/>
      </c>
    </row>
    <row r="251" spans="1:31" x14ac:dyDescent="0.3">
      <c r="A251">
        <v>250</v>
      </c>
      <c r="B251" t="s">
        <v>530</v>
      </c>
      <c r="C251" t="s">
        <v>247</v>
      </c>
      <c r="D251">
        <v>74.865025043487506</v>
      </c>
      <c r="F251" s="1">
        <f t="shared" si="12"/>
        <v>74.865025043487506</v>
      </c>
      <c r="H251" s="2">
        <f t="shared" si="13"/>
        <v>0.45656096534080914</v>
      </c>
      <c r="I251" s="2">
        <f t="shared" si="14"/>
        <v>1</v>
      </c>
      <c r="J251" s="2">
        <f t="shared" si="15"/>
        <v>15</v>
      </c>
      <c r="L251">
        <f>IF(AND($B253=L$1,areaSAS!$F251/(INDEX(maxArea_perResidue!$B$2:$B$21,MATCH($B253,maxArea_perResidue!$A$2:$A$21,0)))&gt;0),areaSAS!$F251/(INDEX(maxArea_perResidue!$B$2:$B$21,MATCH($B253,maxArea_perResidue!$A$2:$A$21,0))),"")</f>
        <v>0.61871921523543394</v>
      </c>
      <c r="M251" t="str">
        <f>IF(AND($B253=M$1,areaSAS!$F251/(INDEX(maxArea_perResidue!$B$2:$B$21,MATCH($B253,maxArea_perResidue!$A$2:$A$21,0)))&gt;0),areaSAS!$F251/(INDEX(maxArea_perResidue!$B$2:$B$21,MATCH($B253,maxArea_perResidue!$A$2:$A$21,0))),"")</f>
        <v/>
      </c>
      <c r="N251" t="str">
        <f>IF(AND($B253=N$1,areaSAS!$F251/(INDEX(maxArea_perResidue!$B$2:$B$21,MATCH($B253,maxArea_perResidue!$A$2:$A$21,0)))&gt;0),areaSAS!$F251/(INDEX(maxArea_perResidue!$B$2:$B$21,MATCH($B253,maxArea_perResidue!$A$2:$A$21,0))),"")</f>
        <v/>
      </c>
      <c r="O251" t="str">
        <f>IF(AND($B253=O$1,areaSAS!$F251/(INDEX(maxArea_perResidue!$B$2:$B$21,MATCH($B253,maxArea_perResidue!$A$2:$A$21,0)))&gt;0),areaSAS!$F251/(INDEX(maxArea_perResidue!$B$2:$B$21,MATCH($B253,maxArea_perResidue!$A$2:$A$21,0))),"")</f>
        <v/>
      </c>
      <c r="P251" t="str">
        <f>IF(AND($B253=P$1,areaSAS!$F251/(INDEX(maxArea_perResidue!$B$2:$B$21,MATCH($B253,maxArea_perResidue!$A$2:$A$21,0)))&gt;0),areaSAS!$F251/(INDEX(maxArea_perResidue!$B$2:$B$21,MATCH($B253,maxArea_perResidue!$A$2:$A$21,0))),"")</f>
        <v/>
      </c>
      <c r="Q251" t="str">
        <f>IF(AND($B253=Q$1,areaSAS!$F251/(INDEX(maxArea_perResidue!$B$2:$B$21,MATCH($B253,maxArea_perResidue!$A$2:$A$21,0)))&gt;0),areaSAS!$F251/(INDEX(maxArea_perResidue!$B$2:$B$21,MATCH($B253,maxArea_perResidue!$A$2:$A$21,0))),"")</f>
        <v/>
      </c>
      <c r="R251" t="str">
        <f>IF(AND($B253=R$1,areaSAS!$F251/(INDEX(maxArea_perResidue!$B$2:$B$21,MATCH($B253,maxArea_perResidue!$A$2:$A$21,0)))&gt;0),areaSAS!$F251/(INDEX(maxArea_perResidue!$B$2:$B$21,MATCH($B253,maxArea_perResidue!$A$2:$A$21,0))),"")</f>
        <v/>
      </c>
      <c r="S251" t="str">
        <f>IF(AND($B253=S$1,areaSAS!$F251/(INDEX(maxArea_perResidue!$B$2:$B$21,MATCH($B253,maxArea_perResidue!$A$2:$A$21,0)))&gt;0),areaSAS!$F251/(INDEX(maxArea_perResidue!$B$2:$B$21,MATCH($B253,maxArea_perResidue!$A$2:$A$21,0))),"")</f>
        <v/>
      </c>
      <c r="T251" t="str">
        <f>IF(AND($B253=T$1,areaSAS!$F251/(INDEX(maxArea_perResidue!$B$2:$B$21,MATCH($B253,maxArea_perResidue!$A$2:$A$21,0)))&gt;0),areaSAS!$F251/(INDEX(maxArea_perResidue!$B$2:$B$21,MATCH($B253,maxArea_perResidue!$A$2:$A$21,0))),"")</f>
        <v/>
      </c>
      <c r="U251" t="str">
        <f>IF(AND($B253=U$1,areaSAS!$F251/(INDEX(maxArea_perResidue!$B$2:$B$21,MATCH($B253,maxArea_perResidue!$A$2:$A$21,0)))&gt;0),areaSAS!$F251/(INDEX(maxArea_perResidue!$B$2:$B$21,MATCH($B253,maxArea_perResidue!$A$2:$A$21,0))),"")</f>
        <v/>
      </c>
      <c r="V251" t="str">
        <f>IF(AND($B253=V$1,areaSAS!$F251/(INDEX(maxArea_perResidue!$B$2:$B$21,MATCH($B253,maxArea_perResidue!$A$2:$A$21,0)))&gt;0),areaSAS!$F251/(INDEX(maxArea_perResidue!$B$2:$B$21,MATCH($B253,maxArea_perResidue!$A$2:$A$21,0))),"")</f>
        <v/>
      </c>
      <c r="W251" t="str">
        <f>IF(AND($B253=W$1,areaSAS!$F251/(INDEX(maxArea_perResidue!$B$2:$B$21,MATCH($B253,maxArea_perResidue!$A$2:$A$21,0)))&gt;0),areaSAS!$F251/(INDEX(maxArea_perResidue!$B$2:$B$21,MATCH($B253,maxArea_perResidue!$A$2:$A$21,0))),"")</f>
        <v/>
      </c>
      <c r="X251" t="str">
        <f>IF(AND($B253=X$1,areaSAS!$F251/(INDEX(maxArea_perResidue!$B$2:$B$21,MATCH($B253,maxArea_perResidue!$A$2:$A$21,0)))&gt;0),areaSAS!$F251/(INDEX(maxArea_perResidue!$B$2:$B$21,MATCH($B253,maxArea_perResidue!$A$2:$A$21,0))),"")</f>
        <v/>
      </c>
      <c r="Y251" t="str">
        <f>IF(AND($B253=Y$1,areaSAS!$F251/(INDEX(maxArea_perResidue!$B$2:$B$21,MATCH($B253,maxArea_perResidue!$A$2:$A$21,0)))&gt;0),areaSAS!$F251/(INDEX(maxArea_perResidue!$B$2:$B$21,MATCH($B253,maxArea_perResidue!$A$2:$A$21,0))),"")</f>
        <v/>
      </c>
      <c r="Z251" t="str">
        <f>IF(AND($B253=Z$1,areaSAS!$F251/(INDEX(maxArea_perResidue!$B$2:$B$21,MATCH($B253,maxArea_perResidue!$A$2:$A$21,0)))&gt;0),areaSAS!$F251/(INDEX(maxArea_perResidue!$B$2:$B$21,MATCH($B253,maxArea_perResidue!$A$2:$A$21,0))),"")</f>
        <v/>
      </c>
      <c r="AA251" t="str">
        <f>IF(AND($B253=AA$1,areaSAS!$F251/(INDEX(maxArea_perResidue!$B$2:$B$21,MATCH($B253,maxArea_perResidue!$A$2:$A$21,0)))&gt;0),areaSAS!$F251/(INDEX(maxArea_perResidue!$B$2:$B$21,MATCH($B253,maxArea_perResidue!$A$2:$A$21,0))),"")</f>
        <v/>
      </c>
      <c r="AB251" t="str">
        <f>IF(AND($B253=AB$1,areaSAS!$F251/(INDEX(maxArea_perResidue!$B$2:$B$21,MATCH($B253,maxArea_perResidue!$A$2:$A$21,0)))&gt;0),areaSAS!$F251/(INDEX(maxArea_perResidue!$B$2:$B$21,MATCH($B253,maxArea_perResidue!$A$2:$A$21,0))),"")</f>
        <v/>
      </c>
      <c r="AC251" t="str">
        <f>IF(AND($B253=AC$1,areaSAS!$F251/(INDEX(maxArea_perResidue!$B$2:$B$21,MATCH($B253,maxArea_perResidue!$A$2:$A$21,0)))&gt;0),areaSAS!$F251/(INDEX(maxArea_perResidue!$B$2:$B$21,MATCH($B253,maxArea_perResidue!$A$2:$A$21,0))),"")</f>
        <v/>
      </c>
      <c r="AD251" t="str">
        <f>IF(AND($B253=AD$1,areaSAS!$F251/(INDEX(maxArea_perResidue!$B$2:$B$21,MATCH($B253,maxArea_perResidue!$A$2:$A$21,0)))&gt;0),areaSAS!$F251/(INDEX(maxArea_perResidue!$B$2:$B$21,MATCH($B253,maxArea_perResidue!$A$2:$A$21,0))),"")</f>
        <v/>
      </c>
      <c r="AE251" s="5" t="str">
        <f>IF(AND($B253=AE$1,areaSAS!$F251/(INDEX(maxArea_perResidue!$B$2:$B$21,MATCH($B253,maxArea_perResidue!$A$2:$A$21,0)))&gt;0),areaSAS!$F251/(INDEX(maxArea_perResidue!$B$2:$B$21,MATCH($B253,maxArea_perResidue!$A$2:$A$21,0))),"")</f>
        <v/>
      </c>
    </row>
    <row r="252" spans="1:31" x14ac:dyDescent="0.3">
      <c r="A252">
        <v>251</v>
      </c>
      <c r="B252" t="s">
        <v>529</v>
      </c>
      <c r="C252" t="s">
        <v>248</v>
      </c>
      <c r="D252">
        <v>119.24625515937799</v>
      </c>
      <c r="F252" s="1">
        <f t="shared" si="12"/>
        <v>119.24625515937799</v>
      </c>
      <c r="H252" s="2">
        <f t="shared" si="13"/>
        <v>0.72721788762131812</v>
      </c>
      <c r="I252" s="2">
        <f t="shared" si="14"/>
        <v>1</v>
      </c>
      <c r="J252" s="2">
        <f t="shared" si="15"/>
        <v>15</v>
      </c>
      <c r="L252" t="str">
        <f>IF(AND($B254=L$1,areaSAS!$F252/(INDEX(maxArea_perResidue!$B$2:$B$21,MATCH($B254,maxArea_perResidue!$A$2:$A$21,0)))&gt;0),areaSAS!$F252/(INDEX(maxArea_perResidue!$B$2:$B$21,MATCH($B254,maxArea_perResidue!$A$2:$A$21,0))),"")</f>
        <v/>
      </c>
      <c r="M252" t="str">
        <f>IF(AND($B254=M$1,areaSAS!$F252/(INDEX(maxArea_perResidue!$B$2:$B$21,MATCH($B254,maxArea_perResidue!$A$2:$A$21,0)))&gt;0),areaSAS!$F252/(INDEX(maxArea_perResidue!$B$2:$B$21,MATCH($B254,maxArea_perResidue!$A$2:$A$21,0))),"")</f>
        <v/>
      </c>
      <c r="N252" t="str">
        <f>IF(AND($B254=N$1,areaSAS!$F252/(INDEX(maxArea_perResidue!$B$2:$B$21,MATCH($B254,maxArea_perResidue!$A$2:$A$21,0)))&gt;0),areaSAS!$F252/(INDEX(maxArea_perResidue!$B$2:$B$21,MATCH($B254,maxArea_perResidue!$A$2:$A$21,0))),"")</f>
        <v/>
      </c>
      <c r="O252" t="str">
        <f>IF(AND($B254=O$1,areaSAS!$F252/(INDEX(maxArea_perResidue!$B$2:$B$21,MATCH($B254,maxArea_perResidue!$A$2:$A$21,0)))&gt;0),areaSAS!$F252/(INDEX(maxArea_perResidue!$B$2:$B$21,MATCH($B254,maxArea_perResidue!$A$2:$A$21,0))),"")</f>
        <v/>
      </c>
      <c r="P252" t="str">
        <f>IF(AND($B254=P$1,areaSAS!$F252/(INDEX(maxArea_perResidue!$B$2:$B$21,MATCH($B254,maxArea_perResidue!$A$2:$A$21,0)))&gt;0),areaSAS!$F252/(INDEX(maxArea_perResidue!$B$2:$B$21,MATCH($B254,maxArea_perResidue!$A$2:$A$21,0))),"")</f>
        <v/>
      </c>
      <c r="Q252" t="str">
        <f>IF(AND($B254=Q$1,areaSAS!$F252/(INDEX(maxArea_perResidue!$B$2:$B$21,MATCH($B254,maxArea_perResidue!$A$2:$A$21,0)))&gt;0),areaSAS!$F252/(INDEX(maxArea_perResidue!$B$2:$B$21,MATCH($B254,maxArea_perResidue!$A$2:$A$21,0))),"")</f>
        <v/>
      </c>
      <c r="R252" t="str">
        <f>IF(AND($B254=R$1,areaSAS!$F252/(INDEX(maxArea_perResidue!$B$2:$B$21,MATCH($B254,maxArea_perResidue!$A$2:$A$21,0)))&gt;0),areaSAS!$F252/(INDEX(maxArea_perResidue!$B$2:$B$21,MATCH($B254,maxArea_perResidue!$A$2:$A$21,0))),"")</f>
        <v/>
      </c>
      <c r="S252">
        <f>IF(AND($B254=S$1,areaSAS!$F252/(INDEX(maxArea_perResidue!$B$2:$B$21,MATCH($B254,maxArea_perResidue!$A$2:$A$21,0)))&gt;0),areaSAS!$F252/(INDEX(maxArea_perResidue!$B$2:$B$21,MATCH($B254,maxArea_perResidue!$A$2:$A$21,0))),"")</f>
        <v>0.5184619789538174</v>
      </c>
      <c r="T252" t="str">
        <f>IF(AND($B254=T$1,areaSAS!$F252/(INDEX(maxArea_perResidue!$B$2:$B$21,MATCH($B254,maxArea_perResidue!$A$2:$A$21,0)))&gt;0),areaSAS!$F252/(INDEX(maxArea_perResidue!$B$2:$B$21,MATCH($B254,maxArea_perResidue!$A$2:$A$21,0))),"")</f>
        <v/>
      </c>
      <c r="U252" t="str">
        <f>IF(AND($B254=U$1,areaSAS!$F252/(INDEX(maxArea_perResidue!$B$2:$B$21,MATCH($B254,maxArea_perResidue!$A$2:$A$21,0)))&gt;0),areaSAS!$F252/(INDEX(maxArea_perResidue!$B$2:$B$21,MATCH($B254,maxArea_perResidue!$A$2:$A$21,0))),"")</f>
        <v/>
      </c>
      <c r="V252" t="str">
        <f>IF(AND($B254=V$1,areaSAS!$F252/(INDEX(maxArea_perResidue!$B$2:$B$21,MATCH($B254,maxArea_perResidue!$A$2:$A$21,0)))&gt;0),areaSAS!$F252/(INDEX(maxArea_perResidue!$B$2:$B$21,MATCH($B254,maxArea_perResidue!$A$2:$A$21,0))),"")</f>
        <v/>
      </c>
      <c r="W252" t="str">
        <f>IF(AND($B254=W$1,areaSAS!$F252/(INDEX(maxArea_perResidue!$B$2:$B$21,MATCH($B254,maxArea_perResidue!$A$2:$A$21,0)))&gt;0),areaSAS!$F252/(INDEX(maxArea_perResidue!$B$2:$B$21,MATCH($B254,maxArea_perResidue!$A$2:$A$21,0))),"")</f>
        <v/>
      </c>
      <c r="X252" t="str">
        <f>IF(AND($B254=X$1,areaSAS!$F252/(INDEX(maxArea_perResidue!$B$2:$B$21,MATCH($B254,maxArea_perResidue!$A$2:$A$21,0)))&gt;0),areaSAS!$F252/(INDEX(maxArea_perResidue!$B$2:$B$21,MATCH($B254,maxArea_perResidue!$A$2:$A$21,0))),"")</f>
        <v/>
      </c>
      <c r="Y252" t="str">
        <f>IF(AND($B254=Y$1,areaSAS!$F252/(INDEX(maxArea_perResidue!$B$2:$B$21,MATCH($B254,maxArea_perResidue!$A$2:$A$21,0)))&gt;0),areaSAS!$F252/(INDEX(maxArea_perResidue!$B$2:$B$21,MATCH($B254,maxArea_perResidue!$A$2:$A$21,0))),"")</f>
        <v/>
      </c>
      <c r="Z252" t="str">
        <f>IF(AND($B254=Z$1,areaSAS!$F252/(INDEX(maxArea_perResidue!$B$2:$B$21,MATCH($B254,maxArea_perResidue!$A$2:$A$21,0)))&gt;0),areaSAS!$F252/(INDEX(maxArea_perResidue!$B$2:$B$21,MATCH($B254,maxArea_perResidue!$A$2:$A$21,0))),"")</f>
        <v/>
      </c>
      <c r="AA252" t="str">
        <f>IF(AND($B254=AA$1,areaSAS!$F252/(INDEX(maxArea_perResidue!$B$2:$B$21,MATCH($B254,maxArea_perResidue!$A$2:$A$21,0)))&gt;0),areaSAS!$F252/(INDEX(maxArea_perResidue!$B$2:$B$21,MATCH($B254,maxArea_perResidue!$A$2:$A$21,0))),"")</f>
        <v/>
      </c>
      <c r="AB252" t="str">
        <f>IF(AND($B254=AB$1,areaSAS!$F252/(INDEX(maxArea_perResidue!$B$2:$B$21,MATCH($B254,maxArea_perResidue!$A$2:$A$21,0)))&gt;0),areaSAS!$F252/(INDEX(maxArea_perResidue!$B$2:$B$21,MATCH($B254,maxArea_perResidue!$A$2:$A$21,0))),"")</f>
        <v/>
      </c>
      <c r="AC252" t="str">
        <f>IF(AND($B254=AC$1,areaSAS!$F252/(INDEX(maxArea_perResidue!$B$2:$B$21,MATCH($B254,maxArea_perResidue!$A$2:$A$21,0)))&gt;0),areaSAS!$F252/(INDEX(maxArea_perResidue!$B$2:$B$21,MATCH($B254,maxArea_perResidue!$A$2:$A$21,0))),"")</f>
        <v/>
      </c>
      <c r="AD252" t="str">
        <f>IF(AND($B254=AD$1,areaSAS!$F252/(INDEX(maxArea_perResidue!$B$2:$B$21,MATCH($B254,maxArea_perResidue!$A$2:$A$21,0)))&gt;0),areaSAS!$F252/(INDEX(maxArea_perResidue!$B$2:$B$21,MATCH($B254,maxArea_perResidue!$A$2:$A$21,0))),"")</f>
        <v/>
      </c>
      <c r="AE252" s="5" t="str">
        <f>IF(AND($B254=AE$1,areaSAS!$F252/(INDEX(maxArea_perResidue!$B$2:$B$21,MATCH($B254,maxArea_perResidue!$A$2:$A$21,0)))&gt;0),areaSAS!$F252/(INDEX(maxArea_perResidue!$B$2:$B$21,MATCH($B254,maxArea_perResidue!$A$2:$A$21,0))),"")</f>
        <v/>
      </c>
    </row>
    <row r="253" spans="1:31" x14ac:dyDescent="0.3">
      <c r="A253">
        <v>252</v>
      </c>
      <c r="B253" t="s">
        <v>530</v>
      </c>
      <c r="C253" t="s">
        <v>249</v>
      </c>
      <c r="D253">
        <v>62.908318638801497</v>
      </c>
      <c r="F253" s="1">
        <f t="shared" si="12"/>
        <v>62.908318638801497</v>
      </c>
      <c r="H253" s="2">
        <f t="shared" si="13"/>
        <v>0.38364353273126839</v>
      </c>
      <c r="I253" s="2">
        <f t="shared" si="14"/>
        <v>1</v>
      </c>
      <c r="J253" s="2">
        <f t="shared" si="15"/>
        <v>15</v>
      </c>
      <c r="L253" t="str">
        <f>IF(AND($B255=L$1,areaSAS!$F253/(INDEX(maxArea_perResidue!$B$2:$B$21,MATCH($B255,maxArea_perResidue!$A$2:$A$21,0)))&gt;0),areaSAS!$F253/(INDEX(maxArea_perResidue!$B$2:$B$21,MATCH($B255,maxArea_perResidue!$A$2:$A$21,0))),"")</f>
        <v/>
      </c>
      <c r="M253">
        <f>IF(AND($B255=M$1,areaSAS!$F253/(INDEX(maxArea_perResidue!$B$2:$B$21,MATCH($B255,maxArea_perResidue!$A$2:$A$21,0)))&gt;0),areaSAS!$F253/(INDEX(maxArea_perResidue!$B$2:$B$21,MATCH($B255,maxArea_perResidue!$A$2:$A$21,0))),"")</f>
        <v>0.2373898816558547</v>
      </c>
      <c r="N253" t="str">
        <f>IF(AND($B255=N$1,areaSAS!$F253/(INDEX(maxArea_perResidue!$B$2:$B$21,MATCH($B255,maxArea_perResidue!$A$2:$A$21,0)))&gt;0),areaSAS!$F253/(INDEX(maxArea_perResidue!$B$2:$B$21,MATCH($B255,maxArea_perResidue!$A$2:$A$21,0))),"")</f>
        <v/>
      </c>
      <c r="O253" t="str">
        <f>IF(AND($B255=O$1,areaSAS!$F253/(INDEX(maxArea_perResidue!$B$2:$B$21,MATCH($B255,maxArea_perResidue!$A$2:$A$21,0)))&gt;0),areaSAS!$F253/(INDEX(maxArea_perResidue!$B$2:$B$21,MATCH($B255,maxArea_perResidue!$A$2:$A$21,0))),"")</f>
        <v/>
      </c>
      <c r="P253" t="str">
        <f>IF(AND($B255=P$1,areaSAS!$F253/(INDEX(maxArea_perResidue!$B$2:$B$21,MATCH($B255,maxArea_perResidue!$A$2:$A$21,0)))&gt;0),areaSAS!$F253/(INDEX(maxArea_perResidue!$B$2:$B$21,MATCH($B255,maxArea_perResidue!$A$2:$A$21,0))),"")</f>
        <v/>
      </c>
      <c r="Q253" t="str">
        <f>IF(AND($B255=Q$1,areaSAS!$F253/(INDEX(maxArea_perResidue!$B$2:$B$21,MATCH($B255,maxArea_perResidue!$A$2:$A$21,0)))&gt;0),areaSAS!$F253/(INDEX(maxArea_perResidue!$B$2:$B$21,MATCH($B255,maxArea_perResidue!$A$2:$A$21,0))),"")</f>
        <v/>
      </c>
      <c r="R253" t="str">
        <f>IF(AND($B255=R$1,areaSAS!$F253/(INDEX(maxArea_perResidue!$B$2:$B$21,MATCH($B255,maxArea_perResidue!$A$2:$A$21,0)))&gt;0),areaSAS!$F253/(INDEX(maxArea_perResidue!$B$2:$B$21,MATCH($B255,maxArea_perResidue!$A$2:$A$21,0))),"")</f>
        <v/>
      </c>
      <c r="S253" t="str">
        <f>IF(AND($B255=S$1,areaSAS!$F253/(INDEX(maxArea_perResidue!$B$2:$B$21,MATCH($B255,maxArea_perResidue!$A$2:$A$21,0)))&gt;0),areaSAS!$F253/(INDEX(maxArea_perResidue!$B$2:$B$21,MATCH($B255,maxArea_perResidue!$A$2:$A$21,0))),"")</f>
        <v/>
      </c>
      <c r="T253" t="str">
        <f>IF(AND($B255=T$1,areaSAS!$F253/(INDEX(maxArea_perResidue!$B$2:$B$21,MATCH($B255,maxArea_perResidue!$A$2:$A$21,0)))&gt;0),areaSAS!$F253/(INDEX(maxArea_perResidue!$B$2:$B$21,MATCH($B255,maxArea_perResidue!$A$2:$A$21,0))),"")</f>
        <v/>
      </c>
      <c r="U253" t="str">
        <f>IF(AND($B255=U$1,areaSAS!$F253/(INDEX(maxArea_perResidue!$B$2:$B$21,MATCH($B255,maxArea_perResidue!$A$2:$A$21,0)))&gt;0),areaSAS!$F253/(INDEX(maxArea_perResidue!$B$2:$B$21,MATCH($B255,maxArea_perResidue!$A$2:$A$21,0))),"")</f>
        <v/>
      </c>
      <c r="V253" t="str">
        <f>IF(AND($B255=V$1,areaSAS!$F253/(INDEX(maxArea_perResidue!$B$2:$B$21,MATCH($B255,maxArea_perResidue!$A$2:$A$21,0)))&gt;0),areaSAS!$F253/(INDEX(maxArea_perResidue!$B$2:$B$21,MATCH($B255,maxArea_perResidue!$A$2:$A$21,0))),"")</f>
        <v/>
      </c>
      <c r="W253" t="str">
        <f>IF(AND($B255=W$1,areaSAS!$F253/(INDEX(maxArea_perResidue!$B$2:$B$21,MATCH($B255,maxArea_perResidue!$A$2:$A$21,0)))&gt;0),areaSAS!$F253/(INDEX(maxArea_perResidue!$B$2:$B$21,MATCH($B255,maxArea_perResidue!$A$2:$A$21,0))),"")</f>
        <v/>
      </c>
      <c r="X253" t="str">
        <f>IF(AND($B255=X$1,areaSAS!$F253/(INDEX(maxArea_perResidue!$B$2:$B$21,MATCH($B255,maxArea_perResidue!$A$2:$A$21,0)))&gt;0),areaSAS!$F253/(INDEX(maxArea_perResidue!$B$2:$B$21,MATCH($B255,maxArea_perResidue!$A$2:$A$21,0))),"")</f>
        <v/>
      </c>
      <c r="Y253" t="str">
        <f>IF(AND($B255=Y$1,areaSAS!$F253/(INDEX(maxArea_perResidue!$B$2:$B$21,MATCH($B255,maxArea_perResidue!$A$2:$A$21,0)))&gt;0),areaSAS!$F253/(INDEX(maxArea_perResidue!$B$2:$B$21,MATCH($B255,maxArea_perResidue!$A$2:$A$21,0))),"")</f>
        <v/>
      </c>
      <c r="Z253" t="str">
        <f>IF(AND($B255=Z$1,areaSAS!$F253/(INDEX(maxArea_perResidue!$B$2:$B$21,MATCH($B255,maxArea_perResidue!$A$2:$A$21,0)))&gt;0),areaSAS!$F253/(INDEX(maxArea_perResidue!$B$2:$B$21,MATCH($B255,maxArea_perResidue!$A$2:$A$21,0))),"")</f>
        <v/>
      </c>
      <c r="AA253" t="str">
        <f>IF(AND($B255=AA$1,areaSAS!$F253/(INDEX(maxArea_perResidue!$B$2:$B$21,MATCH($B255,maxArea_perResidue!$A$2:$A$21,0)))&gt;0),areaSAS!$F253/(INDEX(maxArea_perResidue!$B$2:$B$21,MATCH($B255,maxArea_perResidue!$A$2:$A$21,0))),"")</f>
        <v/>
      </c>
      <c r="AB253" t="str">
        <f>IF(AND($B255=AB$1,areaSAS!$F253/(INDEX(maxArea_perResidue!$B$2:$B$21,MATCH($B255,maxArea_perResidue!$A$2:$A$21,0)))&gt;0),areaSAS!$F253/(INDEX(maxArea_perResidue!$B$2:$B$21,MATCH($B255,maxArea_perResidue!$A$2:$A$21,0))),"")</f>
        <v/>
      </c>
      <c r="AC253" t="str">
        <f>IF(AND($B255=AC$1,areaSAS!$F253/(INDEX(maxArea_perResidue!$B$2:$B$21,MATCH($B255,maxArea_perResidue!$A$2:$A$21,0)))&gt;0),areaSAS!$F253/(INDEX(maxArea_perResidue!$B$2:$B$21,MATCH($B255,maxArea_perResidue!$A$2:$A$21,0))),"")</f>
        <v/>
      </c>
      <c r="AD253" t="str">
        <f>IF(AND($B255=AD$1,areaSAS!$F253/(INDEX(maxArea_perResidue!$B$2:$B$21,MATCH($B255,maxArea_perResidue!$A$2:$A$21,0)))&gt;0),areaSAS!$F253/(INDEX(maxArea_perResidue!$B$2:$B$21,MATCH($B255,maxArea_perResidue!$A$2:$A$21,0))),"")</f>
        <v/>
      </c>
      <c r="AE253" s="5" t="str">
        <f>IF(AND($B255=AE$1,areaSAS!$F253/(INDEX(maxArea_perResidue!$B$2:$B$21,MATCH($B255,maxArea_perResidue!$A$2:$A$21,0)))&gt;0),areaSAS!$F253/(INDEX(maxArea_perResidue!$B$2:$B$21,MATCH($B255,maxArea_perResidue!$A$2:$A$21,0))),"")</f>
        <v/>
      </c>
    </row>
    <row r="254" spans="1:31" x14ac:dyDescent="0.3">
      <c r="A254">
        <v>253</v>
      </c>
      <c r="B254" t="s">
        <v>532</v>
      </c>
      <c r="C254" t="s">
        <v>250</v>
      </c>
      <c r="D254">
        <v>68.690237477421704</v>
      </c>
      <c r="F254" s="1">
        <f t="shared" si="12"/>
        <v>68.690237477421704</v>
      </c>
      <c r="H254" s="2">
        <f t="shared" si="13"/>
        <v>0.41890430296341952</v>
      </c>
      <c r="I254" s="2">
        <f t="shared" si="14"/>
        <v>1</v>
      </c>
      <c r="J254" s="2">
        <f t="shared" si="15"/>
        <v>14</v>
      </c>
      <c r="L254" t="str">
        <f>IF(AND($B256=L$1,areaSAS!$F254/(INDEX(maxArea_perResidue!$B$2:$B$21,MATCH($B256,maxArea_perResidue!$A$2:$A$21,0)))&gt;0),areaSAS!$F254/(INDEX(maxArea_perResidue!$B$2:$B$21,MATCH($B256,maxArea_perResidue!$A$2:$A$21,0))),"")</f>
        <v/>
      </c>
      <c r="M254" t="str">
        <f>IF(AND($B256=M$1,areaSAS!$F254/(INDEX(maxArea_perResidue!$B$2:$B$21,MATCH($B256,maxArea_perResidue!$A$2:$A$21,0)))&gt;0),areaSAS!$F254/(INDEX(maxArea_perResidue!$B$2:$B$21,MATCH($B256,maxArea_perResidue!$A$2:$A$21,0))),"")</f>
        <v/>
      </c>
      <c r="N254" t="str">
        <f>IF(AND($B256=N$1,areaSAS!$F254/(INDEX(maxArea_perResidue!$B$2:$B$21,MATCH($B256,maxArea_perResidue!$A$2:$A$21,0)))&gt;0),areaSAS!$F254/(INDEX(maxArea_perResidue!$B$2:$B$21,MATCH($B256,maxArea_perResidue!$A$2:$A$21,0))),"")</f>
        <v/>
      </c>
      <c r="O254" t="str">
        <f>IF(AND($B256=O$1,areaSAS!$F254/(INDEX(maxArea_perResidue!$B$2:$B$21,MATCH($B256,maxArea_perResidue!$A$2:$A$21,0)))&gt;0),areaSAS!$F254/(INDEX(maxArea_perResidue!$B$2:$B$21,MATCH($B256,maxArea_perResidue!$A$2:$A$21,0))),"")</f>
        <v/>
      </c>
      <c r="P254" t="str">
        <f>IF(AND($B256=P$1,areaSAS!$F254/(INDEX(maxArea_perResidue!$B$2:$B$21,MATCH($B256,maxArea_perResidue!$A$2:$A$21,0)))&gt;0),areaSAS!$F254/(INDEX(maxArea_perResidue!$B$2:$B$21,MATCH($B256,maxArea_perResidue!$A$2:$A$21,0))),"")</f>
        <v/>
      </c>
      <c r="Q254">
        <f>IF(AND($B256=Q$1,areaSAS!$F254/(INDEX(maxArea_perResidue!$B$2:$B$21,MATCH($B256,maxArea_perResidue!$A$2:$A$21,0)))&gt;0),areaSAS!$F254/(INDEX(maxArea_perResidue!$B$2:$B$21,MATCH($B256,maxArea_perResidue!$A$2:$A$21,0))),"")</f>
        <v>0.32098241811879302</v>
      </c>
      <c r="R254" t="str">
        <f>IF(AND($B256=R$1,areaSAS!$F254/(INDEX(maxArea_perResidue!$B$2:$B$21,MATCH($B256,maxArea_perResidue!$A$2:$A$21,0)))&gt;0),areaSAS!$F254/(INDEX(maxArea_perResidue!$B$2:$B$21,MATCH($B256,maxArea_perResidue!$A$2:$A$21,0))),"")</f>
        <v/>
      </c>
      <c r="S254" t="str">
        <f>IF(AND($B256=S$1,areaSAS!$F254/(INDEX(maxArea_perResidue!$B$2:$B$21,MATCH($B256,maxArea_perResidue!$A$2:$A$21,0)))&gt;0),areaSAS!$F254/(INDEX(maxArea_perResidue!$B$2:$B$21,MATCH($B256,maxArea_perResidue!$A$2:$A$21,0))),"")</f>
        <v/>
      </c>
      <c r="T254" t="str">
        <f>IF(AND($B256=T$1,areaSAS!$F254/(INDEX(maxArea_perResidue!$B$2:$B$21,MATCH($B256,maxArea_perResidue!$A$2:$A$21,0)))&gt;0),areaSAS!$F254/(INDEX(maxArea_perResidue!$B$2:$B$21,MATCH($B256,maxArea_perResidue!$A$2:$A$21,0))),"")</f>
        <v/>
      </c>
      <c r="U254" t="str">
        <f>IF(AND($B256=U$1,areaSAS!$F254/(INDEX(maxArea_perResidue!$B$2:$B$21,MATCH($B256,maxArea_perResidue!$A$2:$A$21,0)))&gt;0),areaSAS!$F254/(INDEX(maxArea_perResidue!$B$2:$B$21,MATCH($B256,maxArea_perResidue!$A$2:$A$21,0))),"")</f>
        <v/>
      </c>
      <c r="V254" t="str">
        <f>IF(AND($B256=V$1,areaSAS!$F254/(INDEX(maxArea_perResidue!$B$2:$B$21,MATCH($B256,maxArea_perResidue!$A$2:$A$21,0)))&gt;0),areaSAS!$F254/(INDEX(maxArea_perResidue!$B$2:$B$21,MATCH($B256,maxArea_perResidue!$A$2:$A$21,0))),"")</f>
        <v/>
      </c>
      <c r="W254" t="str">
        <f>IF(AND($B256=W$1,areaSAS!$F254/(INDEX(maxArea_perResidue!$B$2:$B$21,MATCH($B256,maxArea_perResidue!$A$2:$A$21,0)))&gt;0),areaSAS!$F254/(INDEX(maxArea_perResidue!$B$2:$B$21,MATCH($B256,maxArea_perResidue!$A$2:$A$21,0))),"")</f>
        <v/>
      </c>
      <c r="X254" t="str">
        <f>IF(AND($B256=X$1,areaSAS!$F254/(INDEX(maxArea_perResidue!$B$2:$B$21,MATCH($B256,maxArea_perResidue!$A$2:$A$21,0)))&gt;0),areaSAS!$F254/(INDEX(maxArea_perResidue!$B$2:$B$21,MATCH($B256,maxArea_perResidue!$A$2:$A$21,0))),"")</f>
        <v/>
      </c>
      <c r="Y254" t="str">
        <f>IF(AND($B256=Y$1,areaSAS!$F254/(INDEX(maxArea_perResidue!$B$2:$B$21,MATCH($B256,maxArea_perResidue!$A$2:$A$21,0)))&gt;0),areaSAS!$F254/(INDEX(maxArea_perResidue!$B$2:$B$21,MATCH($B256,maxArea_perResidue!$A$2:$A$21,0))),"")</f>
        <v/>
      </c>
      <c r="Z254" t="str">
        <f>IF(AND($B256=Z$1,areaSAS!$F254/(INDEX(maxArea_perResidue!$B$2:$B$21,MATCH($B256,maxArea_perResidue!$A$2:$A$21,0)))&gt;0),areaSAS!$F254/(INDEX(maxArea_perResidue!$B$2:$B$21,MATCH($B256,maxArea_perResidue!$A$2:$A$21,0))),"")</f>
        <v/>
      </c>
      <c r="AA254" t="str">
        <f>IF(AND($B256=AA$1,areaSAS!$F254/(INDEX(maxArea_perResidue!$B$2:$B$21,MATCH($B256,maxArea_perResidue!$A$2:$A$21,0)))&gt;0),areaSAS!$F254/(INDEX(maxArea_perResidue!$B$2:$B$21,MATCH($B256,maxArea_perResidue!$A$2:$A$21,0))),"")</f>
        <v/>
      </c>
      <c r="AB254" t="str">
        <f>IF(AND($B256=AB$1,areaSAS!$F254/(INDEX(maxArea_perResidue!$B$2:$B$21,MATCH($B256,maxArea_perResidue!$A$2:$A$21,0)))&gt;0),areaSAS!$F254/(INDEX(maxArea_perResidue!$B$2:$B$21,MATCH($B256,maxArea_perResidue!$A$2:$A$21,0))),"")</f>
        <v/>
      </c>
      <c r="AC254" t="str">
        <f>IF(AND($B256=AC$1,areaSAS!$F254/(INDEX(maxArea_perResidue!$B$2:$B$21,MATCH($B256,maxArea_perResidue!$A$2:$A$21,0)))&gt;0),areaSAS!$F254/(INDEX(maxArea_perResidue!$B$2:$B$21,MATCH($B256,maxArea_perResidue!$A$2:$A$21,0))),"")</f>
        <v/>
      </c>
      <c r="AD254" t="str">
        <f>IF(AND($B256=AD$1,areaSAS!$F254/(INDEX(maxArea_perResidue!$B$2:$B$21,MATCH($B256,maxArea_perResidue!$A$2:$A$21,0)))&gt;0),areaSAS!$F254/(INDEX(maxArea_perResidue!$B$2:$B$21,MATCH($B256,maxArea_perResidue!$A$2:$A$21,0))),"")</f>
        <v/>
      </c>
      <c r="AE254" s="5" t="str">
        <f>IF(AND($B256=AE$1,areaSAS!$F254/(INDEX(maxArea_perResidue!$B$2:$B$21,MATCH($B256,maxArea_perResidue!$A$2:$A$21,0)))&gt;0),areaSAS!$F254/(INDEX(maxArea_perResidue!$B$2:$B$21,MATCH($B256,maxArea_perResidue!$A$2:$A$21,0))),"")</f>
        <v/>
      </c>
    </row>
    <row r="255" spans="1:31" x14ac:dyDescent="0.3">
      <c r="A255">
        <v>254</v>
      </c>
      <c r="B255" t="s">
        <v>516</v>
      </c>
      <c r="C255" t="s">
        <v>251</v>
      </c>
      <c r="D255">
        <v>59.477031830698202</v>
      </c>
      <c r="F255" s="1">
        <f t="shared" si="12"/>
        <v>59.477031830698202</v>
      </c>
      <c r="H255" s="2">
        <f t="shared" si="13"/>
        <v>0.36271798550065137</v>
      </c>
      <c r="I255" s="2">
        <f t="shared" si="14"/>
        <v>1</v>
      </c>
      <c r="J255" s="2">
        <f t="shared" si="15"/>
        <v>14</v>
      </c>
      <c r="L255" t="str">
        <f>IF(AND($B257=L$1,areaSAS!$F255/(INDEX(maxArea_perResidue!$B$2:$B$21,MATCH($B257,maxArea_perResidue!$A$2:$A$21,0)))&gt;0),areaSAS!$F255/(INDEX(maxArea_perResidue!$B$2:$B$21,MATCH($B257,maxArea_perResidue!$A$2:$A$21,0))),"")</f>
        <v/>
      </c>
      <c r="M255" t="str">
        <f>IF(AND($B257=M$1,areaSAS!$F255/(INDEX(maxArea_perResidue!$B$2:$B$21,MATCH($B257,maxArea_perResidue!$A$2:$A$21,0)))&gt;0),areaSAS!$F255/(INDEX(maxArea_perResidue!$B$2:$B$21,MATCH($B257,maxArea_perResidue!$A$2:$A$21,0))),"")</f>
        <v/>
      </c>
      <c r="N255" t="str">
        <f>IF(AND($B257=N$1,areaSAS!$F255/(INDEX(maxArea_perResidue!$B$2:$B$21,MATCH($B257,maxArea_perResidue!$A$2:$A$21,0)))&gt;0),areaSAS!$F255/(INDEX(maxArea_perResidue!$B$2:$B$21,MATCH($B257,maxArea_perResidue!$A$2:$A$21,0))),"")</f>
        <v/>
      </c>
      <c r="O255" t="str">
        <f>IF(AND($B257=O$1,areaSAS!$F255/(INDEX(maxArea_perResidue!$B$2:$B$21,MATCH($B257,maxArea_perResidue!$A$2:$A$21,0)))&gt;0),areaSAS!$F255/(INDEX(maxArea_perResidue!$B$2:$B$21,MATCH($B257,maxArea_perResidue!$A$2:$A$21,0))),"")</f>
        <v/>
      </c>
      <c r="P255" t="str">
        <f>IF(AND($B257=P$1,areaSAS!$F255/(INDEX(maxArea_perResidue!$B$2:$B$21,MATCH($B257,maxArea_perResidue!$A$2:$A$21,0)))&gt;0),areaSAS!$F255/(INDEX(maxArea_perResidue!$B$2:$B$21,MATCH($B257,maxArea_perResidue!$A$2:$A$21,0))),"")</f>
        <v/>
      </c>
      <c r="Q255" t="str">
        <f>IF(AND($B257=Q$1,areaSAS!$F255/(INDEX(maxArea_perResidue!$B$2:$B$21,MATCH($B257,maxArea_perResidue!$A$2:$A$21,0)))&gt;0),areaSAS!$F255/(INDEX(maxArea_perResidue!$B$2:$B$21,MATCH($B257,maxArea_perResidue!$A$2:$A$21,0))),"")</f>
        <v/>
      </c>
      <c r="R255" t="str">
        <f>IF(AND($B257=R$1,areaSAS!$F255/(INDEX(maxArea_perResidue!$B$2:$B$21,MATCH($B257,maxArea_perResidue!$A$2:$A$21,0)))&gt;0),areaSAS!$F255/(INDEX(maxArea_perResidue!$B$2:$B$21,MATCH($B257,maxArea_perResidue!$A$2:$A$21,0))),"")</f>
        <v/>
      </c>
      <c r="S255" t="str">
        <f>IF(AND($B257=S$1,areaSAS!$F255/(INDEX(maxArea_perResidue!$B$2:$B$21,MATCH($B257,maxArea_perResidue!$A$2:$A$21,0)))&gt;0),areaSAS!$F255/(INDEX(maxArea_perResidue!$B$2:$B$21,MATCH($B257,maxArea_perResidue!$A$2:$A$21,0))),"")</f>
        <v/>
      </c>
      <c r="T255" t="str">
        <f>IF(AND($B257=T$1,areaSAS!$F255/(INDEX(maxArea_perResidue!$B$2:$B$21,MATCH($B257,maxArea_perResidue!$A$2:$A$21,0)))&gt;0),areaSAS!$F255/(INDEX(maxArea_perResidue!$B$2:$B$21,MATCH($B257,maxArea_perResidue!$A$2:$A$21,0))),"")</f>
        <v/>
      </c>
      <c r="U255" t="str">
        <f>IF(AND($B257=U$1,areaSAS!$F255/(INDEX(maxArea_perResidue!$B$2:$B$21,MATCH($B257,maxArea_perResidue!$A$2:$A$21,0)))&gt;0),areaSAS!$F255/(INDEX(maxArea_perResidue!$B$2:$B$21,MATCH($B257,maxArea_perResidue!$A$2:$A$21,0))),"")</f>
        <v/>
      </c>
      <c r="V255">
        <f>IF(AND($B257=V$1,areaSAS!$F255/(INDEX(maxArea_perResidue!$B$2:$B$21,MATCH($B257,maxArea_perResidue!$A$2:$A$21,0)))&gt;0),areaSAS!$F255/(INDEX(maxArea_perResidue!$B$2:$B$21,MATCH($B257,maxArea_perResidue!$A$2:$A$21,0))),"")</f>
        <v>0.36488976583250432</v>
      </c>
      <c r="W255" t="str">
        <f>IF(AND($B257=W$1,areaSAS!$F255/(INDEX(maxArea_perResidue!$B$2:$B$21,MATCH($B257,maxArea_perResidue!$A$2:$A$21,0)))&gt;0),areaSAS!$F255/(INDEX(maxArea_perResidue!$B$2:$B$21,MATCH($B257,maxArea_perResidue!$A$2:$A$21,0))),"")</f>
        <v/>
      </c>
      <c r="X255" t="str">
        <f>IF(AND($B257=X$1,areaSAS!$F255/(INDEX(maxArea_perResidue!$B$2:$B$21,MATCH($B257,maxArea_perResidue!$A$2:$A$21,0)))&gt;0),areaSAS!$F255/(INDEX(maxArea_perResidue!$B$2:$B$21,MATCH($B257,maxArea_perResidue!$A$2:$A$21,0))),"")</f>
        <v/>
      </c>
      <c r="Y255" t="str">
        <f>IF(AND($B257=Y$1,areaSAS!$F255/(INDEX(maxArea_perResidue!$B$2:$B$21,MATCH($B257,maxArea_perResidue!$A$2:$A$21,0)))&gt;0),areaSAS!$F255/(INDEX(maxArea_perResidue!$B$2:$B$21,MATCH($B257,maxArea_perResidue!$A$2:$A$21,0))),"")</f>
        <v/>
      </c>
      <c r="Z255" t="str">
        <f>IF(AND($B257=Z$1,areaSAS!$F255/(INDEX(maxArea_perResidue!$B$2:$B$21,MATCH($B257,maxArea_perResidue!$A$2:$A$21,0)))&gt;0),areaSAS!$F255/(INDEX(maxArea_perResidue!$B$2:$B$21,MATCH($B257,maxArea_perResidue!$A$2:$A$21,0))),"")</f>
        <v/>
      </c>
      <c r="AA255" t="str">
        <f>IF(AND($B257=AA$1,areaSAS!$F255/(INDEX(maxArea_perResidue!$B$2:$B$21,MATCH($B257,maxArea_perResidue!$A$2:$A$21,0)))&gt;0),areaSAS!$F255/(INDEX(maxArea_perResidue!$B$2:$B$21,MATCH($B257,maxArea_perResidue!$A$2:$A$21,0))),"")</f>
        <v/>
      </c>
      <c r="AB255" t="str">
        <f>IF(AND($B257=AB$1,areaSAS!$F255/(INDEX(maxArea_perResidue!$B$2:$B$21,MATCH($B257,maxArea_perResidue!$A$2:$A$21,0)))&gt;0),areaSAS!$F255/(INDEX(maxArea_perResidue!$B$2:$B$21,MATCH($B257,maxArea_perResidue!$A$2:$A$21,0))),"")</f>
        <v/>
      </c>
      <c r="AC255" t="str">
        <f>IF(AND($B257=AC$1,areaSAS!$F255/(INDEX(maxArea_perResidue!$B$2:$B$21,MATCH($B257,maxArea_perResidue!$A$2:$A$21,0)))&gt;0),areaSAS!$F255/(INDEX(maxArea_perResidue!$B$2:$B$21,MATCH($B257,maxArea_perResidue!$A$2:$A$21,0))),"")</f>
        <v/>
      </c>
      <c r="AD255" t="str">
        <f>IF(AND($B257=AD$1,areaSAS!$F255/(INDEX(maxArea_perResidue!$B$2:$B$21,MATCH($B257,maxArea_perResidue!$A$2:$A$21,0)))&gt;0),areaSAS!$F255/(INDEX(maxArea_perResidue!$B$2:$B$21,MATCH($B257,maxArea_perResidue!$A$2:$A$21,0))),"")</f>
        <v/>
      </c>
      <c r="AE255" s="5" t="str">
        <f>IF(AND($B257=AE$1,areaSAS!$F255/(INDEX(maxArea_perResidue!$B$2:$B$21,MATCH($B257,maxArea_perResidue!$A$2:$A$21,0)))&gt;0),areaSAS!$F255/(INDEX(maxArea_perResidue!$B$2:$B$21,MATCH($B257,maxArea_perResidue!$A$2:$A$21,0))),"")</f>
        <v/>
      </c>
    </row>
    <row r="256" spans="1:31" x14ac:dyDescent="0.3">
      <c r="A256">
        <v>255</v>
      </c>
      <c r="B256" t="s">
        <v>531</v>
      </c>
      <c r="C256" t="s">
        <v>252</v>
      </c>
      <c r="D256">
        <v>13.0750848324969</v>
      </c>
      <c r="F256" s="1">
        <f t="shared" si="12"/>
        <v>13.0750848324969</v>
      </c>
      <c r="H256" s="2">
        <f t="shared" si="13"/>
        <v>7.9737812811391681E-2</v>
      </c>
      <c r="I256" s="2">
        <f t="shared" si="14"/>
        <v>1</v>
      </c>
      <c r="J256" s="2">
        <f t="shared" si="15"/>
        <v>14</v>
      </c>
      <c r="L256" t="str">
        <f>IF(AND($B258=L$1,areaSAS!$F256/(INDEX(maxArea_perResidue!$B$2:$B$21,MATCH($B258,maxArea_perResidue!$A$2:$A$21,0)))&gt;0),areaSAS!$F256/(INDEX(maxArea_perResidue!$B$2:$B$21,MATCH($B258,maxArea_perResidue!$A$2:$A$21,0))),"")</f>
        <v/>
      </c>
      <c r="M256" t="str">
        <f>IF(AND($B258=M$1,areaSAS!$F256/(INDEX(maxArea_perResidue!$B$2:$B$21,MATCH($B258,maxArea_perResidue!$A$2:$A$21,0)))&gt;0),areaSAS!$F256/(INDEX(maxArea_perResidue!$B$2:$B$21,MATCH($B258,maxArea_perResidue!$A$2:$A$21,0))),"")</f>
        <v/>
      </c>
      <c r="N256" t="str">
        <f>IF(AND($B258=N$1,areaSAS!$F256/(INDEX(maxArea_perResidue!$B$2:$B$21,MATCH($B258,maxArea_perResidue!$A$2:$A$21,0)))&gt;0),areaSAS!$F256/(INDEX(maxArea_perResidue!$B$2:$B$21,MATCH($B258,maxArea_perResidue!$A$2:$A$21,0))),"")</f>
        <v/>
      </c>
      <c r="O256" t="str">
        <f>IF(AND($B258=O$1,areaSAS!$F256/(INDEX(maxArea_perResidue!$B$2:$B$21,MATCH($B258,maxArea_perResidue!$A$2:$A$21,0)))&gt;0),areaSAS!$F256/(INDEX(maxArea_perResidue!$B$2:$B$21,MATCH($B258,maxArea_perResidue!$A$2:$A$21,0))),"")</f>
        <v/>
      </c>
      <c r="P256" t="str">
        <f>IF(AND($B258=P$1,areaSAS!$F256/(INDEX(maxArea_perResidue!$B$2:$B$21,MATCH($B258,maxArea_perResidue!$A$2:$A$21,0)))&gt;0),areaSAS!$F256/(INDEX(maxArea_perResidue!$B$2:$B$21,MATCH($B258,maxArea_perResidue!$A$2:$A$21,0))),"")</f>
        <v/>
      </c>
      <c r="Q256" t="str">
        <f>IF(AND($B258=Q$1,areaSAS!$F256/(INDEX(maxArea_perResidue!$B$2:$B$21,MATCH($B258,maxArea_perResidue!$A$2:$A$21,0)))&gt;0),areaSAS!$F256/(INDEX(maxArea_perResidue!$B$2:$B$21,MATCH($B258,maxArea_perResidue!$A$2:$A$21,0))),"")</f>
        <v/>
      </c>
      <c r="R256" t="str">
        <f>IF(AND($B258=R$1,areaSAS!$F256/(INDEX(maxArea_perResidue!$B$2:$B$21,MATCH($B258,maxArea_perResidue!$A$2:$A$21,0)))&gt;0),areaSAS!$F256/(INDEX(maxArea_perResidue!$B$2:$B$21,MATCH($B258,maxArea_perResidue!$A$2:$A$21,0))),"")</f>
        <v/>
      </c>
      <c r="S256" t="str">
        <f>IF(AND($B258=S$1,areaSAS!$F256/(INDEX(maxArea_perResidue!$B$2:$B$21,MATCH($B258,maxArea_perResidue!$A$2:$A$21,0)))&gt;0),areaSAS!$F256/(INDEX(maxArea_perResidue!$B$2:$B$21,MATCH($B258,maxArea_perResidue!$A$2:$A$21,0))),"")</f>
        <v/>
      </c>
      <c r="T256" t="str">
        <f>IF(AND($B258=T$1,areaSAS!$F256/(INDEX(maxArea_perResidue!$B$2:$B$21,MATCH($B258,maxArea_perResidue!$A$2:$A$21,0)))&gt;0),areaSAS!$F256/(INDEX(maxArea_perResidue!$B$2:$B$21,MATCH($B258,maxArea_perResidue!$A$2:$A$21,0))),"")</f>
        <v/>
      </c>
      <c r="U256" t="str">
        <f>IF(AND($B258=U$1,areaSAS!$F256/(INDEX(maxArea_perResidue!$B$2:$B$21,MATCH($B258,maxArea_perResidue!$A$2:$A$21,0)))&gt;0),areaSAS!$F256/(INDEX(maxArea_perResidue!$B$2:$B$21,MATCH($B258,maxArea_perResidue!$A$2:$A$21,0))),"")</f>
        <v/>
      </c>
      <c r="V256" t="str">
        <f>IF(AND($B258=V$1,areaSAS!$F256/(INDEX(maxArea_perResidue!$B$2:$B$21,MATCH($B258,maxArea_perResidue!$A$2:$A$21,0)))&gt;0),areaSAS!$F256/(INDEX(maxArea_perResidue!$B$2:$B$21,MATCH($B258,maxArea_perResidue!$A$2:$A$21,0))),"")</f>
        <v/>
      </c>
      <c r="W256">
        <f>IF(AND($B258=W$1,areaSAS!$F256/(INDEX(maxArea_perResidue!$B$2:$B$21,MATCH($B258,maxArea_perResidue!$A$2:$A$21,0)))&gt;0),areaSAS!$F256/(INDEX(maxArea_perResidue!$B$2:$B$21,MATCH($B258,maxArea_perResidue!$A$2:$A$21,0))),"")</f>
        <v>7.9242938378769098E-2</v>
      </c>
      <c r="X256" t="str">
        <f>IF(AND($B258=X$1,areaSAS!$F256/(INDEX(maxArea_perResidue!$B$2:$B$21,MATCH($B258,maxArea_perResidue!$A$2:$A$21,0)))&gt;0),areaSAS!$F256/(INDEX(maxArea_perResidue!$B$2:$B$21,MATCH($B258,maxArea_perResidue!$A$2:$A$21,0))),"")</f>
        <v/>
      </c>
      <c r="Y256" t="str">
        <f>IF(AND($B258=Y$1,areaSAS!$F256/(INDEX(maxArea_perResidue!$B$2:$B$21,MATCH($B258,maxArea_perResidue!$A$2:$A$21,0)))&gt;0),areaSAS!$F256/(INDEX(maxArea_perResidue!$B$2:$B$21,MATCH($B258,maxArea_perResidue!$A$2:$A$21,0))),"")</f>
        <v/>
      </c>
      <c r="Z256" t="str">
        <f>IF(AND($B258=Z$1,areaSAS!$F256/(INDEX(maxArea_perResidue!$B$2:$B$21,MATCH($B258,maxArea_perResidue!$A$2:$A$21,0)))&gt;0),areaSAS!$F256/(INDEX(maxArea_perResidue!$B$2:$B$21,MATCH($B258,maxArea_perResidue!$A$2:$A$21,0))),"")</f>
        <v/>
      </c>
      <c r="AA256" t="str">
        <f>IF(AND($B258=AA$1,areaSAS!$F256/(INDEX(maxArea_perResidue!$B$2:$B$21,MATCH($B258,maxArea_perResidue!$A$2:$A$21,0)))&gt;0),areaSAS!$F256/(INDEX(maxArea_perResidue!$B$2:$B$21,MATCH($B258,maxArea_perResidue!$A$2:$A$21,0))),"")</f>
        <v/>
      </c>
      <c r="AB256" t="str">
        <f>IF(AND($B258=AB$1,areaSAS!$F256/(INDEX(maxArea_perResidue!$B$2:$B$21,MATCH($B258,maxArea_perResidue!$A$2:$A$21,0)))&gt;0),areaSAS!$F256/(INDEX(maxArea_perResidue!$B$2:$B$21,MATCH($B258,maxArea_perResidue!$A$2:$A$21,0))),"")</f>
        <v/>
      </c>
      <c r="AC256" t="str">
        <f>IF(AND($B258=AC$1,areaSAS!$F256/(INDEX(maxArea_perResidue!$B$2:$B$21,MATCH($B258,maxArea_perResidue!$A$2:$A$21,0)))&gt;0),areaSAS!$F256/(INDEX(maxArea_perResidue!$B$2:$B$21,MATCH($B258,maxArea_perResidue!$A$2:$A$21,0))),"")</f>
        <v/>
      </c>
      <c r="AD256" t="str">
        <f>IF(AND($B258=AD$1,areaSAS!$F256/(INDEX(maxArea_perResidue!$B$2:$B$21,MATCH($B258,maxArea_perResidue!$A$2:$A$21,0)))&gt;0),areaSAS!$F256/(INDEX(maxArea_perResidue!$B$2:$B$21,MATCH($B258,maxArea_perResidue!$A$2:$A$21,0))),"")</f>
        <v/>
      </c>
      <c r="AE256" s="5" t="str">
        <f>IF(AND($B258=AE$1,areaSAS!$F256/(INDEX(maxArea_perResidue!$B$2:$B$21,MATCH($B258,maxArea_perResidue!$A$2:$A$21,0)))&gt;0),areaSAS!$F256/(INDEX(maxArea_perResidue!$B$2:$B$21,MATCH($B258,maxArea_perResidue!$A$2:$A$21,0))),"")</f>
        <v/>
      </c>
    </row>
    <row r="257" spans="1:31" x14ac:dyDescent="0.3">
      <c r="A257">
        <v>256</v>
      </c>
      <c r="B257" t="s">
        <v>526</v>
      </c>
      <c r="C257" t="s">
        <v>253</v>
      </c>
      <c r="D257">
        <v>50.860871464013997</v>
      </c>
      <c r="F257" s="1">
        <f t="shared" si="12"/>
        <v>50.860871464013997</v>
      </c>
      <c r="H257" s="2">
        <f t="shared" si="13"/>
        <v>0.31017272164400406</v>
      </c>
      <c r="I257" s="2">
        <f t="shared" si="14"/>
        <v>1</v>
      </c>
      <c r="J257" s="2">
        <f t="shared" si="15"/>
        <v>14</v>
      </c>
      <c r="L257" t="str">
        <f>IF(AND($B259=L$1,areaSAS!$F257/(INDEX(maxArea_perResidue!$B$2:$B$21,MATCH($B259,maxArea_perResidue!$A$2:$A$21,0)))&gt;0),areaSAS!$F257/(INDEX(maxArea_perResidue!$B$2:$B$21,MATCH($B259,maxArea_perResidue!$A$2:$A$21,0))),"")</f>
        <v/>
      </c>
      <c r="M257" t="str">
        <f>IF(AND($B259=M$1,areaSAS!$F257/(INDEX(maxArea_perResidue!$B$2:$B$21,MATCH($B259,maxArea_perResidue!$A$2:$A$21,0)))&gt;0),areaSAS!$F257/(INDEX(maxArea_perResidue!$B$2:$B$21,MATCH($B259,maxArea_perResidue!$A$2:$A$21,0))),"")</f>
        <v/>
      </c>
      <c r="N257" t="str">
        <f>IF(AND($B259=N$1,areaSAS!$F257/(INDEX(maxArea_perResidue!$B$2:$B$21,MATCH($B259,maxArea_perResidue!$A$2:$A$21,0)))&gt;0),areaSAS!$F257/(INDEX(maxArea_perResidue!$B$2:$B$21,MATCH($B259,maxArea_perResidue!$A$2:$A$21,0))),"")</f>
        <v/>
      </c>
      <c r="O257" t="str">
        <f>IF(AND($B259=O$1,areaSAS!$F257/(INDEX(maxArea_perResidue!$B$2:$B$21,MATCH($B259,maxArea_perResidue!$A$2:$A$21,0)))&gt;0),areaSAS!$F257/(INDEX(maxArea_perResidue!$B$2:$B$21,MATCH($B259,maxArea_perResidue!$A$2:$A$21,0))),"")</f>
        <v/>
      </c>
      <c r="P257" t="str">
        <f>IF(AND($B259=P$1,areaSAS!$F257/(INDEX(maxArea_perResidue!$B$2:$B$21,MATCH($B259,maxArea_perResidue!$A$2:$A$21,0)))&gt;0),areaSAS!$F257/(INDEX(maxArea_perResidue!$B$2:$B$21,MATCH($B259,maxArea_perResidue!$A$2:$A$21,0))),"")</f>
        <v/>
      </c>
      <c r="Q257" t="str">
        <f>IF(AND($B259=Q$1,areaSAS!$F257/(INDEX(maxArea_perResidue!$B$2:$B$21,MATCH($B259,maxArea_perResidue!$A$2:$A$21,0)))&gt;0),areaSAS!$F257/(INDEX(maxArea_perResidue!$B$2:$B$21,MATCH($B259,maxArea_perResidue!$A$2:$A$21,0))),"")</f>
        <v/>
      </c>
      <c r="R257" t="str">
        <f>IF(AND($B259=R$1,areaSAS!$F257/(INDEX(maxArea_perResidue!$B$2:$B$21,MATCH($B259,maxArea_perResidue!$A$2:$A$21,0)))&gt;0),areaSAS!$F257/(INDEX(maxArea_perResidue!$B$2:$B$21,MATCH($B259,maxArea_perResidue!$A$2:$A$21,0))),"")</f>
        <v/>
      </c>
      <c r="S257" t="str">
        <f>IF(AND($B259=S$1,areaSAS!$F257/(INDEX(maxArea_perResidue!$B$2:$B$21,MATCH($B259,maxArea_perResidue!$A$2:$A$21,0)))&gt;0),areaSAS!$F257/(INDEX(maxArea_perResidue!$B$2:$B$21,MATCH($B259,maxArea_perResidue!$A$2:$A$21,0))),"")</f>
        <v/>
      </c>
      <c r="T257" t="str">
        <f>IF(AND($B259=T$1,areaSAS!$F257/(INDEX(maxArea_perResidue!$B$2:$B$21,MATCH($B259,maxArea_perResidue!$A$2:$A$21,0)))&gt;0),areaSAS!$F257/(INDEX(maxArea_perResidue!$B$2:$B$21,MATCH($B259,maxArea_perResidue!$A$2:$A$21,0))),"")</f>
        <v/>
      </c>
      <c r="U257" t="str">
        <f>IF(AND($B259=U$1,areaSAS!$F257/(INDEX(maxArea_perResidue!$B$2:$B$21,MATCH($B259,maxArea_perResidue!$A$2:$A$21,0)))&gt;0),areaSAS!$F257/(INDEX(maxArea_perResidue!$B$2:$B$21,MATCH($B259,maxArea_perResidue!$A$2:$A$21,0))),"")</f>
        <v/>
      </c>
      <c r="V257" t="str">
        <f>IF(AND($B259=V$1,areaSAS!$F257/(INDEX(maxArea_perResidue!$B$2:$B$21,MATCH($B259,maxArea_perResidue!$A$2:$A$21,0)))&gt;0),areaSAS!$F257/(INDEX(maxArea_perResidue!$B$2:$B$21,MATCH($B259,maxArea_perResidue!$A$2:$A$21,0))),"")</f>
        <v/>
      </c>
      <c r="W257">
        <f>IF(AND($B259=W$1,areaSAS!$F257/(INDEX(maxArea_perResidue!$B$2:$B$21,MATCH($B259,maxArea_perResidue!$A$2:$A$21,0)))&gt;0),areaSAS!$F257/(INDEX(maxArea_perResidue!$B$2:$B$21,MATCH($B259,maxArea_perResidue!$A$2:$A$21,0))),"")</f>
        <v>0.30824770584250905</v>
      </c>
      <c r="X257" t="str">
        <f>IF(AND($B259=X$1,areaSAS!$F257/(INDEX(maxArea_perResidue!$B$2:$B$21,MATCH($B259,maxArea_perResidue!$A$2:$A$21,0)))&gt;0),areaSAS!$F257/(INDEX(maxArea_perResidue!$B$2:$B$21,MATCH($B259,maxArea_perResidue!$A$2:$A$21,0))),"")</f>
        <v/>
      </c>
      <c r="Y257" t="str">
        <f>IF(AND($B259=Y$1,areaSAS!$F257/(INDEX(maxArea_perResidue!$B$2:$B$21,MATCH($B259,maxArea_perResidue!$A$2:$A$21,0)))&gt;0),areaSAS!$F257/(INDEX(maxArea_perResidue!$B$2:$B$21,MATCH($B259,maxArea_perResidue!$A$2:$A$21,0))),"")</f>
        <v/>
      </c>
      <c r="Z257" t="str">
        <f>IF(AND($B259=Z$1,areaSAS!$F257/(INDEX(maxArea_perResidue!$B$2:$B$21,MATCH($B259,maxArea_perResidue!$A$2:$A$21,0)))&gt;0),areaSAS!$F257/(INDEX(maxArea_perResidue!$B$2:$B$21,MATCH($B259,maxArea_perResidue!$A$2:$A$21,0))),"")</f>
        <v/>
      </c>
      <c r="AA257" t="str">
        <f>IF(AND($B259=AA$1,areaSAS!$F257/(INDEX(maxArea_perResidue!$B$2:$B$21,MATCH($B259,maxArea_perResidue!$A$2:$A$21,0)))&gt;0),areaSAS!$F257/(INDEX(maxArea_perResidue!$B$2:$B$21,MATCH($B259,maxArea_perResidue!$A$2:$A$21,0))),"")</f>
        <v/>
      </c>
      <c r="AB257" t="str">
        <f>IF(AND($B259=AB$1,areaSAS!$F257/(INDEX(maxArea_perResidue!$B$2:$B$21,MATCH($B259,maxArea_perResidue!$A$2:$A$21,0)))&gt;0),areaSAS!$F257/(INDEX(maxArea_perResidue!$B$2:$B$21,MATCH($B259,maxArea_perResidue!$A$2:$A$21,0))),"")</f>
        <v/>
      </c>
      <c r="AC257" t="str">
        <f>IF(AND($B259=AC$1,areaSAS!$F257/(INDEX(maxArea_perResidue!$B$2:$B$21,MATCH($B259,maxArea_perResidue!$A$2:$A$21,0)))&gt;0),areaSAS!$F257/(INDEX(maxArea_perResidue!$B$2:$B$21,MATCH($B259,maxArea_perResidue!$A$2:$A$21,0))),"")</f>
        <v/>
      </c>
      <c r="AD257" t="str">
        <f>IF(AND($B259=AD$1,areaSAS!$F257/(INDEX(maxArea_perResidue!$B$2:$B$21,MATCH($B259,maxArea_perResidue!$A$2:$A$21,0)))&gt;0),areaSAS!$F257/(INDEX(maxArea_perResidue!$B$2:$B$21,MATCH($B259,maxArea_perResidue!$A$2:$A$21,0))),"")</f>
        <v/>
      </c>
      <c r="AE257" s="5" t="str">
        <f>IF(AND($B259=AE$1,areaSAS!$F257/(INDEX(maxArea_perResidue!$B$2:$B$21,MATCH($B259,maxArea_perResidue!$A$2:$A$21,0)))&gt;0),areaSAS!$F257/(INDEX(maxArea_perResidue!$B$2:$B$21,MATCH($B259,maxArea_perResidue!$A$2:$A$21,0))),"")</f>
        <v/>
      </c>
    </row>
    <row r="258" spans="1:31" x14ac:dyDescent="0.3">
      <c r="A258">
        <v>257</v>
      </c>
      <c r="B258" t="s">
        <v>519</v>
      </c>
      <c r="C258" t="s">
        <v>254</v>
      </c>
      <c r="D258">
        <v>28.351008668541901</v>
      </c>
      <c r="F258" s="1">
        <f t="shared" si="12"/>
        <v>28.351008668541901</v>
      </c>
      <c r="H258" s="2">
        <f t="shared" si="13"/>
        <v>0.17289734263197354</v>
      </c>
      <c r="I258" s="2">
        <f t="shared" si="14"/>
        <v>1</v>
      </c>
      <c r="J258" s="2">
        <f t="shared" si="15"/>
        <v>14</v>
      </c>
      <c r="L258" t="str">
        <f>IF(AND($B260=L$1,areaSAS!$F258/(INDEX(maxArea_perResidue!$B$2:$B$21,MATCH($B260,maxArea_perResidue!$A$2:$A$21,0)))&gt;0),areaSAS!$F258/(INDEX(maxArea_perResidue!$B$2:$B$21,MATCH($B260,maxArea_perResidue!$A$2:$A$21,0))),"")</f>
        <v/>
      </c>
      <c r="M258" t="str">
        <f>IF(AND($B260=M$1,areaSAS!$F258/(INDEX(maxArea_perResidue!$B$2:$B$21,MATCH($B260,maxArea_perResidue!$A$2:$A$21,0)))&gt;0),areaSAS!$F258/(INDEX(maxArea_perResidue!$B$2:$B$21,MATCH($B260,maxArea_perResidue!$A$2:$A$21,0))),"")</f>
        <v/>
      </c>
      <c r="N258" t="str">
        <f>IF(AND($B260=N$1,areaSAS!$F258/(INDEX(maxArea_perResidue!$B$2:$B$21,MATCH($B260,maxArea_perResidue!$A$2:$A$21,0)))&gt;0),areaSAS!$F258/(INDEX(maxArea_perResidue!$B$2:$B$21,MATCH($B260,maxArea_perResidue!$A$2:$A$21,0))),"")</f>
        <v/>
      </c>
      <c r="O258" t="str">
        <f>IF(AND($B260=O$1,areaSAS!$F258/(INDEX(maxArea_perResidue!$B$2:$B$21,MATCH($B260,maxArea_perResidue!$A$2:$A$21,0)))&gt;0),areaSAS!$F258/(INDEX(maxArea_perResidue!$B$2:$B$21,MATCH($B260,maxArea_perResidue!$A$2:$A$21,0))),"")</f>
        <v/>
      </c>
      <c r="P258" t="str">
        <f>IF(AND($B260=P$1,areaSAS!$F258/(INDEX(maxArea_perResidue!$B$2:$B$21,MATCH($B260,maxArea_perResidue!$A$2:$A$21,0)))&gt;0),areaSAS!$F258/(INDEX(maxArea_perResidue!$B$2:$B$21,MATCH($B260,maxArea_perResidue!$A$2:$A$21,0))),"")</f>
        <v/>
      </c>
      <c r="Q258" t="str">
        <f>IF(AND($B260=Q$1,areaSAS!$F258/(INDEX(maxArea_perResidue!$B$2:$B$21,MATCH($B260,maxArea_perResidue!$A$2:$A$21,0)))&gt;0),areaSAS!$F258/(INDEX(maxArea_perResidue!$B$2:$B$21,MATCH($B260,maxArea_perResidue!$A$2:$A$21,0))),"")</f>
        <v/>
      </c>
      <c r="R258" t="str">
        <f>IF(AND($B260=R$1,areaSAS!$F258/(INDEX(maxArea_perResidue!$B$2:$B$21,MATCH($B260,maxArea_perResidue!$A$2:$A$21,0)))&gt;0),areaSAS!$F258/(INDEX(maxArea_perResidue!$B$2:$B$21,MATCH($B260,maxArea_perResidue!$A$2:$A$21,0))),"")</f>
        <v/>
      </c>
      <c r="S258" t="str">
        <f>IF(AND($B260=S$1,areaSAS!$F258/(INDEX(maxArea_perResidue!$B$2:$B$21,MATCH($B260,maxArea_perResidue!$A$2:$A$21,0)))&gt;0),areaSAS!$F258/(INDEX(maxArea_perResidue!$B$2:$B$21,MATCH($B260,maxArea_perResidue!$A$2:$A$21,0))),"")</f>
        <v/>
      </c>
      <c r="T258" t="str">
        <f>IF(AND($B260=T$1,areaSAS!$F258/(INDEX(maxArea_perResidue!$B$2:$B$21,MATCH($B260,maxArea_perResidue!$A$2:$A$21,0)))&gt;0),areaSAS!$F258/(INDEX(maxArea_perResidue!$B$2:$B$21,MATCH($B260,maxArea_perResidue!$A$2:$A$21,0))),"")</f>
        <v/>
      </c>
      <c r="U258" t="str">
        <f>IF(AND($B260=U$1,areaSAS!$F258/(INDEX(maxArea_perResidue!$B$2:$B$21,MATCH($B260,maxArea_perResidue!$A$2:$A$21,0)))&gt;0),areaSAS!$F258/(INDEX(maxArea_perResidue!$B$2:$B$21,MATCH($B260,maxArea_perResidue!$A$2:$A$21,0))),"")</f>
        <v/>
      </c>
      <c r="V258" t="str">
        <f>IF(AND($B260=V$1,areaSAS!$F258/(INDEX(maxArea_perResidue!$B$2:$B$21,MATCH($B260,maxArea_perResidue!$A$2:$A$21,0)))&gt;0),areaSAS!$F258/(INDEX(maxArea_perResidue!$B$2:$B$21,MATCH($B260,maxArea_perResidue!$A$2:$A$21,0))),"")</f>
        <v/>
      </c>
      <c r="W258">
        <f>IF(AND($B260=W$1,areaSAS!$F258/(INDEX(maxArea_perResidue!$B$2:$B$21,MATCH($B260,maxArea_perResidue!$A$2:$A$21,0)))&gt;0),areaSAS!$F258/(INDEX(maxArea_perResidue!$B$2:$B$21,MATCH($B260,maxArea_perResidue!$A$2:$A$21,0))),"")</f>
        <v>0.17182429496086002</v>
      </c>
      <c r="X258" t="str">
        <f>IF(AND($B260=X$1,areaSAS!$F258/(INDEX(maxArea_perResidue!$B$2:$B$21,MATCH($B260,maxArea_perResidue!$A$2:$A$21,0)))&gt;0),areaSAS!$F258/(INDEX(maxArea_perResidue!$B$2:$B$21,MATCH($B260,maxArea_perResidue!$A$2:$A$21,0))),"")</f>
        <v/>
      </c>
      <c r="Y258" t="str">
        <f>IF(AND($B260=Y$1,areaSAS!$F258/(INDEX(maxArea_perResidue!$B$2:$B$21,MATCH($B260,maxArea_perResidue!$A$2:$A$21,0)))&gt;0),areaSAS!$F258/(INDEX(maxArea_perResidue!$B$2:$B$21,MATCH($B260,maxArea_perResidue!$A$2:$A$21,0))),"")</f>
        <v/>
      </c>
      <c r="Z258" t="str">
        <f>IF(AND($B260=Z$1,areaSAS!$F258/(INDEX(maxArea_perResidue!$B$2:$B$21,MATCH($B260,maxArea_perResidue!$A$2:$A$21,0)))&gt;0),areaSAS!$F258/(INDEX(maxArea_perResidue!$B$2:$B$21,MATCH($B260,maxArea_perResidue!$A$2:$A$21,0))),"")</f>
        <v/>
      </c>
      <c r="AA258" t="str">
        <f>IF(AND($B260=AA$1,areaSAS!$F258/(INDEX(maxArea_perResidue!$B$2:$B$21,MATCH($B260,maxArea_perResidue!$A$2:$A$21,0)))&gt;0),areaSAS!$F258/(INDEX(maxArea_perResidue!$B$2:$B$21,MATCH($B260,maxArea_perResidue!$A$2:$A$21,0))),"")</f>
        <v/>
      </c>
      <c r="AB258" t="str">
        <f>IF(AND($B260=AB$1,areaSAS!$F258/(INDEX(maxArea_perResidue!$B$2:$B$21,MATCH($B260,maxArea_perResidue!$A$2:$A$21,0)))&gt;0),areaSAS!$F258/(INDEX(maxArea_perResidue!$B$2:$B$21,MATCH($B260,maxArea_perResidue!$A$2:$A$21,0))),"")</f>
        <v/>
      </c>
      <c r="AC258" t="str">
        <f>IF(AND($B260=AC$1,areaSAS!$F258/(INDEX(maxArea_perResidue!$B$2:$B$21,MATCH($B260,maxArea_perResidue!$A$2:$A$21,0)))&gt;0),areaSAS!$F258/(INDEX(maxArea_perResidue!$B$2:$B$21,MATCH($B260,maxArea_perResidue!$A$2:$A$21,0))),"")</f>
        <v/>
      </c>
      <c r="AD258" t="str">
        <f>IF(AND($B260=AD$1,areaSAS!$F258/(INDEX(maxArea_perResidue!$B$2:$B$21,MATCH($B260,maxArea_perResidue!$A$2:$A$21,0)))&gt;0),areaSAS!$F258/(INDEX(maxArea_perResidue!$B$2:$B$21,MATCH($B260,maxArea_perResidue!$A$2:$A$21,0))),"")</f>
        <v/>
      </c>
      <c r="AE258" s="5" t="str">
        <f>IF(AND($B260=AE$1,areaSAS!$F258/(INDEX(maxArea_perResidue!$B$2:$B$21,MATCH($B260,maxArea_perResidue!$A$2:$A$21,0)))&gt;0),areaSAS!$F258/(INDEX(maxArea_perResidue!$B$2:$B$21,MATCH($B260,maxArea_perResidue!$A$2:$A$21,0))),"")</f>
        <v/>
      </c>
    </row>
    <row r="259" spans="1:31" x14ac:dyDescent="0.3">
      <c r="A259">
        <v>258</v>
      </c>
      <c r="B259" t="s">
        <v>519</v>
      </c>
      <c r="C259" t="s">
        <v>255</v>
      </c>
      <c r="D259">
        <v>28.4627990722656</v>
      </c>
      <c r="F259" s="1">
        <f t="shared" ref="F259:F322" si="16">IF(E259,0,D259)</f>
        <v>28.4627990722656</v>
      </c>
      <c r="H259" s="2">
        <f t="shared" ref="H259:H322" si="17">F259/MAX(F:F)</f>
        <v>0.17357909134721516</v>
      </c>
      <c r="I259" s="2">
        <f t="shared" ref="I259:I322" si="18">IF(H259&gt;=0.05,1,0)</f>
        <v>1</v>
      </c>
      <c r="J259" s="2">
        <f t="shared" ref="J259:J322" si="19">SUM(I259:I273)</f>
        <v>14</v>
      </c>
      <c r="L259" t="str">
        <f>IF(AND($B261=L$1,areaSAS!$F259/(INDEX(maxArea_perResidue!$B$2:$B$21,MATCH($B261,maxArea_perResidue!$A$2:$A$21,0)))&gt;0),areaSAS!$F259/(INDEX(maxArea_perResidue!$B$2:$B$21,MATCH($B261,maxArea_perResidue!$A$2:$A$21,0))),"")</f>
        <v/>
      </c>
      <c r="M259" t="str">
        <f>IF(AND($B261=M$1,areaSAS!$F259/(INDEX(maxArea_perResidue!$B$2:$B$21,MATCH($B261,maxArea_perResidue!$A$2:$A$21,0)))&gt;0),areaSAS!$F259/(INDEX(maxArea_perResidue!$B$2:$B$21,MATCH($B261,maxArea_perResidue!$A$2:$A$21,0))),"")</f>
        <v/>
      </c>
      <c r="N259" t="str">
        <f>IF(AND($B261=N$1,areaSAS!$F259/(INDEX(maxArea_perResidue!$B$2:$B$21,MATCH($B261,maxArea_perResidue!$A$2:$A$21,0)))&gt;0),areaSAS!$F259/(INDEX(maxArea_perResidue!$B$2:$B$21,MATCH($B261,maxArea_perResidue!$A$2:$A$21,0))),"")</f>
        <v/>
      </c>
      <c r="O259" t="str">
        <f>IF(AND($B261=O$1,areaSAS!$F259/(INDEX(maxArea_perResidue!$B$2:$B$21,MATCH($B261,maxArea_perResidue!$A$2:$A$21,0)))&gt;0),areaSAS!$F259/(INDEX(maxArea_perResidue!$B$2:$B$21,MATCH($B261,maxArea_perResidue!$A$2:$A$21,0))),"")</f>
        <v/>
      </c>
      <c r="P259" t="str">
        <f>IF(AND($B261=P$1,areaSAS!$F259/(INDEX(maxArea_perResidue!$B$2:$B$21,MATCH($B261,maxArea_perResidue!$A$2:$A$21,0)))&gt;0),areaSAS!$F259/(INDEX(maxArea_perResidue!$B$2:$B$21,MATCH($B261,maxArea_perResidue!$A$2:$A$21,0))),"")</f>
        <v/>
      </c>
      <c r="Q259" t="str">
        <f>IF(AND($B261=Q$1,areaSAS!$F259/(INDEX(maxArea_perResidue!$B$2:$B$21,MATCH($B261,maxArea_perResidue!$A$2:$A$21,0)))&gt;0),areaSAS!$F259/(INDEX(maxArea_perResidue!$B$2:$B$21,MATCH($B261,maxArea_perResidue!$A$2:$A$21,0))),"")</f>
        <v/>
      </c>
      <c r="R259" t="str">
        <f>IF(AND($B261=R$1,areaSAS!$F259/(INDEX(maxArea_perResidue!$B$2:$B$21,MATCH($B261,maxArea_perResidue!$A$2:$A$21,0)))&gt;0),areaSAS!$F259/(INDEX(maxArea_perResidue!$B$2:$B$21,MATCH($B261,maxArea_perResidue!$A$2:$A$21,0))),"")</f>
        <v/>
      </c>
      <c r="S259" t="str">
        <f>IF(AND($B261=S$1,areaSAS!$F259/(INDEX(maxArea_perResidue!$B$2:$B$21,MATCH($B261,maxArea_perResidue!$A$2:$A$21,0)))&gt;0),areaSAS!$F259/(INDEX(maxArea_perResidue!$B$2:$B$21,MATCH($B261,maxArea_perResidue!$A$2:$A$21,0))),"")</f>
        <v/>
      </c>
      <c r="T259" t="str">
        <f>IF(AND($B261=T$1,areaSAS!$F259/(INDEX(maxArea_perResidue!$B$2:$B$21,MATCH($B261,maxArea_perResidue!$A$2:$A$21,0)))&gt;0),areaSAS!$F259/(INDEX(maxArea_perResidue!$B$2:$B$21,MATCH($B261,maxArea_perResidue!$A$2:$A$21,0))),"")</f>
        <v/>
      </c>
      <c r="U259" t="str">
        <f>IF(AND($B261=U$1,areaSAS!$F259/(INDEX(maxArea_perResidue!$B$2:$B$21,MATCH($B261,maxArea_perResidue!$A$2:$A$21,0)))&gt;0),areaSAS!$F259/(INDEX(maxArea_perResidue!$B$2:$B$21,MATCH($B261,maxArea_perResidue!$A$2:$A$21,0))),"")</f>
        <v/>
      </c>
      <c r="V259" t="str">
        <f>IF(AND($B261=V$1,areaSAS!$F259/(INDEX(maxArea_perResidue!$B$2:$B$21,MATCH($B261,maxArea_perResidue!$A$2:$A$21,0)))&gt;0),areaSAS!$F259/(INDEX(maxArea_perResidue!$B$2:$B$21,MATCH($B261,maxArea_perResidue!$A$2:$A$21,0))),"")</f>
        <v/>
      </c>
      <c r="W259" t="str">
        <f>IF(AND($B261=W$1,areaSAS!$F259/(INDEX(maxArea_perResidue!$B$2:$B$21,MATCH($B261,maxArea_perResidue!$A$2:$A$21,0)))&gt;0),areaSAS!$F259/(INDEX(maxArea_perResidue!$B$2:$B$21,MATCH($B261,maxArea_perResidue!$A$2:$A$21,0))),"")</f>
        <v/>
      </c>
      <c r="X259" t="str">
        <f>IF(AND($B261=X$1,areaSAS!$F259/(INDEX(maxArea_perResidue!$B$2:$B$21,MATCH($B261,maxArea_perResidue!$A$2:$A$21,0)))&gt;0),areaSAS!$F259/(INDEX(maxArea_perResidue!$B$2:$B$21,MATCH($B261,maxArea_perResidue!$A$2:$A$21,0))),"")</f>
        <v/>
      </c>
      <c r="Y259" t="str">
        <f>IF(AND($B261=Y$1,areaSAS!$F259/(INDEX(maxArea_perResidue!$B$2:$B$21,MATCH($B261,maxArea_perResidue!$A$2:$A$21,0)))&gt;0),areaSAS!$F259/(INDEX(maxArea_perResidue!$B$2:$B$21,MATCH($B261,maxArea_perResidue!$A$2:$A$21,0))),"")</f>
        <v/>
      </c>
      <c r="Z259" t="str">
        <f>IF(AND($B261=Z$1,areaSAS!$F259/(INDEX(maxArea_perResidue!$B$2:$B$21,MATCH($B261,maxArea_perResidue!$A$2:$A$21,0)))&gt;0),areaSAS!$F259/(INDEX(maxArea_perResidue!$B$2:$B$21,MATCH($B261,maxArea_perResidue!$A$2:$A$21,0))),"")</f>
        <v/>
      </c>
      <c r="AA259">
        <f>IF(AND($B261=AA$1,areaSAS!$F259/(INDEX(maxArea_perResidue!$B$2:$B$21,MATCH($B261,maxArea_perResidue!$A$2:$A$21,0)))&gt;0),areaSAS!$F259/(INDEX(maxArea_perResidue!$B$2:$B$21,MATCH($B261,maxArea_perResidue!$A$2:$A$21,0))),"")</f>
        <v>0.14901989043070996</v>
      </c>
      <c r="AB259" t="str">
        <f>IF(AND($B261=AB$1,areaSAS!$F259/(INDEX(maxArea_perResidue!$B$2:$B$21,MATCH($B261,maxArea_perResidue!$A$2:$A$21,0)))&gt;0),areaSAS!$F259/(INDEX(maxArea_perResidue!$B$2:$B$21,MATCH($B261,maxArea_perResidue!$A$2:$A$21,0))),"")</f>
        <v/>
      </c>
      <c r="AC259" t="str">
        <f>IF(AND($B261=AC$1,areaSAS!$F259/(INDEX(maxArea_perResidue!$B$2:$B$21,MATCH($B261,maxArea_perResidue!$A$2:$A$21,0)))&gt;0),areaSAS!$F259/(INDEX(maxArea_perResidue!$B$2:$B$21,MATCH($B261,maxArea_perResidue!$A$2:$A$21,0))),"")</f>
        <v/>
      </c>
      <c r="AD259" t="str">
        <f>IF(AND($B261=AD$1,areaSAS!$F259/(INDEX(maxArea_perResidue!$B$2:$B$21,MATCH($B261,maxArea_perResidue!$A$2:$A$21,0)))&gt;0),areaSAS!$F259/(INDEX(maxArea_perResidue!$B$2:$B$21,MATCH($B261,maxArea_perResidue!$A$2:$A$21,0))),"")</f>
        <v/>
      </c>
      <c r="AE259" s="5" t="str">
        <f>IF(AND($B261=AE$1,areaSAS!$F259/(INDEX(maxArea_perResidue!$B$2:$B$21,MATCH($B261,maxArea_perResidue!$A$2:$A$21,0)))&gt;0),areaSAS!$F259/(INDEX(maxArea_perResidue!$B$2:$B$21,MATCH($B261,maxArea_perResidue!$A$2:$A$21,0))),"")</f>
        <v/>
      </c>
    </row>
    <row r="260" spans="1:31" x14ac:dyDescent="0.3">
      <c r="A260">
        <v>259</v>
      </c>
      <c r="B260" t="s">
        <v>519</v>
      </c>
      <c r="C260" t="s">
        <v>256</v>
      </c>
      <c r="D260">
        <v>36.723239377140899</v>
      </c>
      <c r="F260" s="1">
        <f t="shared" si="16"/>
        <v>36.723239377140899</v>
      </c>
      <c r="H260" s="2">
        <f t="shared" si="17"/>
        <v>0.22395501251391847</v>
      </c>
      <c r="I260" s="2">
        <f t="shared" si="18"/>
        <v>1</v>
      </c>
      <c r="J260" s="2">
        <f t="shared" si="19"/>
        <v>14</v>
      </c>
      <c r="L260" t="str">
        <f>IF(AND($B262=L$1,areaSAS!$F260/(INDEX(maxArea_perResidue!$B$2:$B$21,MATCH($B262,maxArea_perResidue!$A$2:$A$21,0)))&gt;0),areaSAS!$F260/(INDEX(maxArea_perResidue!$B$2:$B$21,MATCH($B262,maxArea_perResidue!$A$2:$A$21,0))),"")</f>
        <v/>
      </c>
      <c r="M260" t="str">
        <f>IF(AND($B262=M$1,areaSAS!$F260/(INDEX(maxArea_perResidue!$B$2:$B$21,MATCH($B262,maxArea_perResidue!$A$2:$A$21,0)))&gt;0),areaSAS!$F260/(INDEX(maxArea_perResidue!$B$2:$B$21,MATCH($B262,maxArea_perResidue!$A$2:$A$21,0))),"")</f>
        <v/>
      </c>
      <c r="N260" t="str">
        <f>IF(AND($B262=N$1,areaSAS!$F260/(INDEX(maxArea_perResidue!$B$2:$B$21,MATCH($B262,maxArea_perResidue!$A$2:$A$21,0)))&gt;0),areaSAS!$F260/(INDEX(maxArea_perResidue!$B$2:$B$21,MATCH($B262,maxArea_perResidue!$A$2:$A$21,0))),"")</f>
        <v/>
      </c>
      <c r="O260" t="str">
        <f>IF(AND($B262=O$1,areaSAS!$F260/(INDEX(maxArea_perResidue!$B$2:$B$21,MATCH($B262,maxArea_perResidue!$A$2:$A$21,0)))&gt;0),areaSAS!$F260/(INDEX(maxArea_perResidue!$B$2:$B$21,MATCH($B262,maxArea_perResidue!$A$2:$A$21,0))),"")</f>
        <v/>
      </c>
      <c r="P260" t="str">
        <f>IF(AND($B262=P$1,areaSAS!$F260/(INDEX(maxArea_perResidue!$B$2:$B$21,MATCH($B262,maxArea_perResidue!$A$2:$A$21,0)))&gt;0),areaSAS!$F260/(INDEX(maxArea_perResidue!$B$2:$B$21,MATCH($B262,maxArea_perResidue!$A$2:$A$21,0))),"")</f>
        <v/>
      </c>
      <c r="Q260" t="str">
        <f>IF(AND($B262=Q$1,areaSAS!$F260/(INDEX(maxArea_perResidue!$B$2:$B$21,MATCH($B262,maxArea_perResidue!$A$2:$A$21,0)))&gt;0),areaSAS!$F260/(INDEX(maxArea_perResidue!$B$2:$B$21,MATCH($B262,maxArea_perResidue!$A$2:$A$21,0))),"")</f>
        <v/>
      </c>
      <c r="R260" t="str">
        <f>IF(AND($B262=R$1,areaSAS!$F260/(INDEX(maxArea_perResidue!$B$2:$B$21,MATCH($B262,maxArea_perResidue!$A$2:$A$21,0)))&gt;0),areaSAS!$F260/(INDEX(maxArea_perResidue!$B$2:$B$21,MATCH($B262,maxArea_perResidue!$A$2:$A$21,0))),"")</f>
        <v/>
      </c>
      <c r="S260" t="str">
        <f>IF(AND($B262=S$1,areaSAS!$F260/(INDEX(maxArea_perResidue!$B$2:$B$21,MATCH($B262,maxArea_perResidue!$A$2:$A$21,0)))&gt;0),areaSAS!$F260/(INDEX(maxArea_perResidue!$B$2:$B$21,MATCH($B262,maxArea_perResidue!$A$2:$A$21,0))),"")</f>
        <v/>
      </c>
      <c r="T260" t="str">
        <f>IF(AND($B262=T$1,areaSAS!$F260/(INDEX(maxArea_perResidue!$B$2:$B$21,MATCH($B262,maxArea_perResidue!$A$2:$A$21,0)))&gt;0),areaSAS!$F260/(INDEX(maxArea_perResidue!$B$2:$B$21,MATCH($B262,maxArea_perResidue!$A$2:$A$21,0))),"")</f>
        <v/>
      </c>
      <c r="U260" t="str">
        <f>IF(AND($B262=U$1,areaSAS!$F260/(INDEX(maxArea_perResidue!$B$2:$B$21,MATCH($B262,maxArea_perResidue!$A$2:$A$21,0)))&gt;0),areaSAS!$F260/(INDEX(maxArea_perResidue!$B$2:$B$21,MATCH($B262,maxArea_perResidue!$A$2:$A$21,0))),"")</f>
        <v/>
      </c>
      <c r="V260" t="str">
        <f>IF(AND($B262=V$1,areaSAS!$F260/(INDEX(maxArea_perResidue!$B$2:$B$21,MATCH($B262,maxArea_perResidue!$A$2:$A$21,0)))&gt;0),areaSAS!$F260/(INDEX(maxArea_perResidue!$B$2:$B$21,MATCH($B262,maxArea_perResidue!$A$2:$A$21,0))),"")</f>
        <v/>
      </c>
      <c r="W260" t="str">
        <f>IF(AND($B262=W$1,areaSAS!$F260/(INDEX(maxArea_perResidue!$B$2:$B$21,MATCH($B262,maxArea_perResidue!$A$2:$A$21,0)))&gt;0),areaSAS!$F260/(INDEX(maxArea_perResidue!$B$2:$B$21,MATCH($B262,maxArea_perResidue!$A$2:$A$21,0))),"")</f>
        <v/>
      </c>
      <c r="X260">
        <f>IF(AND($B262=X$1,areaSAS!$F260/(INDEX(maxArea_perResidue!$B$2:$B$21,MATCH($B262,maxArea_perResidue!$A$2:$A$21,0)))&gt;0),areaSAS!$F260/(INDEX(maxArea_perResidue!$B$2:$B$21,MATCH($B262,maxArea_perResidue!$A$2:$A$21,0))),"")</f>
        <v>0.37859009667155569</v>
      </c>
      <c r="Y260" t="str">
        <f>IF(AND($B262=Y$1,areaSAS!$F260/(INDEX(maxArea_perResidue!$B$2:$B$21,MATCH($B262,maxArea_perResidue!$A$2:$A$21,0)))&gt;0),areaSAS!$F260/(INDEX(maxArea_perResidue!$B$2:$B$21,MATCH($B262,maxArea_perResidue!$A$2:$A$21,0))),"")</f>
        <v/>
      </c>
      <c r="Z260" t="str">
        <f>IF(AND($B262=Z$1,areaSAS!$F260/(INDEX(maxArea_perResidue!$B$2:$B$21,MATCH($B262,maxArea_perResidue!$A$2:$A$21,0)))&gt;0),areaSAS!$F260/(INDEX(maxArea_perResidue!$B$2:$B$21,MATCH($B262,maxArea_perResidue!$A$2:$A$21,0))),"")</f>
        <v/>
      </c>
      <c r="AA260" t="str">
        <f>IF(AND($B262=AA$1,areaSAS!$F260/(INDEX(maxArea_perResidue!$B$2:$B$21,MATCH($B262,maxArea_perResidue!$A$2:$A$21,0)))&gt;0),areaSAS!$F260/(INDEX(maxArea_perResidue!$B$2:$B$21,MATCH($B262,maxArea_perResidue!$A$2:$A$21,0))),"")</f>
        <v/>
      </c>
      <c r="AB260" t="str">
        <f>IF(AND($B262=AB$1,areaSAS!$F260/(INDEX(maxArea_perResidue!$B$2:$B$21,MATCH($B262,maxArea_perResidue!$A$2:$A$21,0)))&gt;0),areaSAS!$F260/(INDEX(maxArea_perResidue!$B$2:$B$21,MATCH($B262,maxArea_perResidue!$A$2:$A$21,0))),"")</f>
        <v/>
      </c>
      <c r="AC260" t="str">
        <f>IF(AND($B262=AC$1,areaSAS!$F260/(INDEX(maxArea_perResidue!$B$2:$B$21,MATCH($B262,maxArea_perResidue!$A$2:$A$21,0)))&gt;0),areaSAS!$F260/(INDEX(maxArea_perResidue!$B$2:$B$21,MATCH($B262,maxArea_perResidue!$A$2:$A$21,0))),"")</f>
        <v/>
      </c>
      <c r="AD260" t="str">
        <f>IF(AND($B262=AD$1,areaSAS!$F260/(INDEX(maxArea_perResidue!$B$2:$B$21,MATCH($B262,maxArea_perResidue!$A$2:$A$21,0)))&gt;0),areaSAS!$F260/(INDEX(maxArea_perResidue!$B$2:$B$21,MATCH($B262,maxArea_perResidue!$A$2:$A$21,0))),"")</f>
        <v/>
      </c>
      <c r="AE260" s="5" t="str">
        <f>IF(AND($B262=AE$1,areaSAS!$F260/(INDEX(maxArea_perResidue!$B$2:$B$21,MATCH($B262,maxArea_perResidue!$A$2:$A$21,0)))&gt;0),areaSAS!$F260/(INDEX(maxArea_perResidue!$B$2:$B$21,MATCH($B262,maxArea_perResidue!$A$2:$A$21,0))),"")</f>
        <v/>
      </c>
    </row>
    <row r="261" spans="1:31" x14ac:dyDescent="0.3">
      <c r="A261">
        <v>260</v>
      </c>
      <c r="B261" t="s">
        <v>528</v>
      </c>
      <c r="C261" t="s">
        <v>257</v>
      </c>
      <c r="D261">
        <v>86.575779676437307</v>
      </c>
      <c r="F261" s="1">
        <f t="shared" si="16"/>
        <v>86.575779676437307</v>
      </c>
      <c r="H261" s="2">
        <f t="shared" si="17"/>
        <v>0.52797847220710814</v>
      </c>
      <c r="I261" s="2">
        <f t="shared" si="18"/>
        <v>1</v>
      </c>
      <c r="J261" s="2">
        <f t="shared" si="19"/>
        <v>14</v>
      </c>
      <c r="L261" t="str">
        <f>IF(AND($B263=L$1,areaSAS!$F261/(INDEX(maxArea_perResidue!$B$2:$B$21,MATCH($B263,maxArea_perResidue!$A$2:$A$21,0)))&gt;0),areaSAS!$F261/(INDEX(maxArea_perResidue!$B$2:$B$21,MATCH($B263,maxArea_perResidue!$A$2:$A$21,0))),"")</f>
        <v/>
      </c>
      <c r="M261" t="str">
        <f>IF(AND($B263=M$1,areaSAS!$F261/(INDEX(maxArea_perResidue!$B$2:$B$21,MATCH($B263,maxArea_perResidue!$A$2:$A$21,0)))&gt;0),areaSAS!$F261/(INDEX(maxArea_perResidue!$B$2:$B$21,MATCH($B263,maxArea_perResidue!$A$2:$A$21,0))),"")</f>
        <v/>
      </c>
      <c r="N261" t="str">
        <f>IF(AND($B263=N$1,areaSAS!$F261/(INDEX(maxArea_perResidue!$B$2:$B$21,MATCH($B263,maxArea_perResidue!$A$2:$A$21,0)))&gt;0),areaSAS!$F261/(INDEX(maxArea_perResidue!$B$2:$B$21,MATCH($B263,maxArea_perResidue!$A$2:$A$21,0))),"")</f>
        <v/>
      </c>
      <c r="O261" t="str">
        <f>IF(AND($B263=O$1,areaSAS!$F261/(INDEX(maxArea_perResidue!$B$2:$B$21,MATCH($B263,maxArea_perResidue!$A$2:$A$21,0)))&gt;0),areaSAS!$F261/(INDEX(maxArea_perResidue!$B$2:$B$21,MATCH($B263,maxArea_perResidue!$A$2:$A$21,0))),"")</f>
        <v/>
      </c>
      <c r="P261" t="str">
        <f>IF(AND($B263=P$1,areaSAS!$F261/(INDEX(maxArea_perResidue!$B$2:$B$21,MATCH($B263,maxArea_perResidue!$A$2:$A$21,0)))&gt;0),areaSAS!$F261/(INDEX(maxArea_perResidue!$B$2:$B$21,MATCH($B263,maxArea_perResidue!$A$2:$A$21,0))),"")</f>
        <v/>
      </c>
      <c r="Q261" t="str">
        <f>IF(AND($B263=Q$1,areaSAS!$F261/(INDEX(maxArea_perResidue!$B$2:$B$21,MATCH($B263,maxArea_perResidue!$A$2:$A$21,0)))&gt;0),areaSAS!$F261/(INDEX(maxArea_perResidue!$B$2:$B$21,MATCH($B263,maxArea_perResidue!$A$2:$A$21,0))),"")</f>
        <v/>
      </c>
      <c r="R261" t="str">
        <f>IF(AND($B263=R$1,areaSAS!$F261/(INDEX(maxArea_perResidue!$B$2:$B$21,MATCH($B263,maxArea_perResidue!$A$2:$A$21,0)))&gt;0),areaSAS!$F261/(INDEX(maxArea_perResidue!$B$2:$B$21,MATCH($B263,maxArea_perResidue!$A$2:$A$21,0))),"")</f>
        <v/>
      </c>
      <c r="S261" t="str">
        <f>IF(AND($B263=S$1,areaSAS!$F261/(INDEX(maxArea_perResidue!$B$2:$B$21,MATCH($B263,maxArea_perResidue!$A$2:$A$21,0)))&gt;0),areaSAS!$F261/(INDEX(maxArea_perResidue!$B$2:$B$21,MATCH($B263,maxArea_perResidue!$A$2:$A$21,0))),"")</f>
        <v/>
      </c>
      <c r="T261" t="str">
        <f>IF(AND($B263=T$1,areaSAS!$F261/(INDEX(maxArea_perResidue!$B$2:$B$21,MATCH($B263,maxArea_perResidue!$A$2:$A$21,0)))&gt;0),areaSAS!$F261/(INDEX(maxArea_perResidue!$B$2:$B$21,MATCH($B263,maxArea_perResidue!$A$2:$A$21,0))),"")</f>
        <v/>
      </c>
      <c r="U261">
        <f>IF(AND($B263=U$1,areaSAS!$F261/(INDEX(maxArea_perResidue!$B$2:$B$21,MATCH($B263,maxArea_perResidue!$A$2:$A$21,0)))&gt;0),areaSAS!$F261/(INDEX(maxArea_perResidue!$B$2:$B$21,MATCH($B263,maxArea_perResidue!$A$2:$A$21,0))),"")</f>
        <v>0.60542503270235881</v>
      </c>
      <c r="V261" t="str">
        <f>IF(AND($B263=V$1,areaSAS!$F261/(INDEX(maxArea_perResidue!$B$2:$B$21,MATCH($B263,maxArea_perResidue!$A$2:$A$21,0)))&gt;0),areaSAS!$F261/(INDEX(maxArea_perResidue!$B$2:$B$21,MATCH($B263,maxArea_perResidue!$A$2:$A$21,0))),"")</f>
        <v/>
      </c>
      <c r="W261" t="str">
        <f>IF(AND($B263=W$1,areaSAS!$F261/(INDEX(maxArea_perResidue!$B$2:$B$21,MATCH($B263,maxArea_perResidue!$A$2:$A$21,0)))&gt;0),areaSAS!$F261/(INDEX(maxArea_perResidue!$B$2:$B$21,MATCH($B263,maxArea_perResidue!$A$2:$A$21,0))),"")</f>
        <v/>
      </c>
      <c r="X261" t="str">
        <f>IF(AND($B263=X$1,areaSAS!$F261/(INDEX(maxArea_perResidue!$B$2:$B$21,MATCH($B263,maxArea_perResidue!$A$2:$A$21,0)))&gt;0),areaSAS!$F261/(INDEX(maxArea_perResidue!$B$2:$B$21,MATCH($B263,maxArea_perResidue!$A$2:$A$21,0))),"")</f>
        <v/>
      </c>
      <c r="Y261" t="str">
        <f>IF(AND($B263=Y$1,areaSAS!$F261/(INDEX(maxArea_perResidue!$B$2:$B$21,MATCH($B263,maxArea_perResidue!$A$2:$A$21,0)))&gt;0),areaSAS!$F261/(INDEX(maxArea_perResidue!$B$2:$B$21,MATCH($B263,maxArea_perResidue!$A$2:$A$21,0))),"")</f>
        <v/>
      </c>
      <c r="Z261" t="str">
        <f>IF(AND($B263=Z$1,areaSAS!$F261/(INDEX(maxArea_perResidue!$B$2:$B$21,MATCH($B263,maxArea_perResidue!$A$2:$A$21,0)))&gt;0),areaSAS!$F261/(INDEX(maxArea_perResidue!$B$2:$B$21,MATCH($B263,maxArea_perResidue!$A$2:$A$21,0))),"")</f>
        <v/>
      </c>
      <c r="AA261" t="str">
        <f>IF(AND($B263=AA$1,areaSAS!$F261/(INDEX(maxArea_perResidue!$B$2:$B$21,MATCH($B263,maxArea_perResidue!$A$2:$A$21,0)))&gt;0),areaSAS!$F261/(INDEX(maxArea_perResidue!$B$2:$B$21,MATCH($B263,maxArea_perResidue!$A$2:$A$21,0))),"")</f>
        <v/>
      </c>
      <c r="AB261" t="str">
        <f>IF(AND($B263=AB$1,areaSAS!$F261/(INDEX(maxArea_perResidue!$B$2:$B$21,MATCH($B263,maxArea_perResidue!$A$2:$A$21,0)))&gt;0),areaSAS!$F261/(INDEX(maxArea_perResidue!$B$2:$B$21,MATCH($B263,maxArea_perResidue!$A$2:$A$21,0))),"")</f>
        <v/>
      </c>
      <c r="AC261" t="str">
        <f>IF(AND($B263=AC$1,areaSAS!$F261/(INDEX(maxArea_perResidue!$B$2:$B$21,MATCH($B263,maxArea_perResidue!$A$2:$A$21,0)))&gt;0),areaSAS!$F261/(INDEX(maxArea_perResidue!$B$2:$B$21,MATCH($B263,maxArea_perResidue!$A$2:$A$21,0))),"")</f>
        <v/>
      </c>
      <c r="AD261" t="str">
        <f>IF(AND($B263=AD$1,areaSAS!$F261/(INDEX(maxArea_perResidue!$B$2:$B$21,MATCH($B263,maxArea_perResidue!$A$2:$A$21,0)))&gt;0),areaSAS!$F261/(INDEX(maxArea_perResidue!$B$2:$B$21,MATCH($B263,maxArea_perResidue!$A$2:$A$21,0))),"")</f>
        <v/>
      </c>
      <c r="AE261" s="5" t="str">
        <f>IF(AND($B263=AE$1,areaSAS!$F261/(INDEX(maxArea_perResidue!$B$2:$B$21,MATCH($B263,maxArea_perResidue!$A$2:$A$21,0)))&gt;0),areaSAS!$F261/(INDEX(maxArea_perResidue!$B$2:$B$21,MATCH($B263,maxArea_perResidue!$A$2:$A$21,0))),"")</f>
        <v/>
      </c>
    </row>
    <row r="262" spans="1:31" x14ac:dyDescent="0.3">
      <c r="A262">
        <v>261</v>
      </c>
      <c r="B262" t="s">
        <v>518</v>
      </c>
      <c r="C262" t="s">
        <v>258</v>
      </c>
      <c r="D262">
        <v>71.275302648544297</v>
      </c>
      <c r="F262" s="1">
        <f t="shared" si="16"/>
        <v>71.275302648544297</v>
      </c>
      <c r="H262" s="2">
        <f t="shared" si="17"/>
        <v>0.43466920585780927</v>
      </c>
      <c r="I262" s="2">
        <f t="shared" si="18"/>
        <v>1</v>
      </c>
      <c r="J262" s="2">
        <f t="shared" si="19"/>
        <v>14</v>
      </c>
      <c r="L262" t="str">
        <f>IF(AND($B264=L$1,areaSAS!$F262/(INDEX(maxArea_perResidue!$B$2:$B$21,MATCH($B264,maxArea_perResidue!$A$2:$A$21,0)))&gt;0),areaSAS!$F262/(INDEX(maxArea_perResidue!$B$2:$B$21,MATCH($B264,maxArea_perResidue!$A$2:$A$21,0))),"")</f>
        <v/>
      </c>
      <c r="M262" t="str">
        <f>IF(AND($B264=M$1,areaSAS!$F262/(INDEX(maxArea_perResidue!$B$2:$B$21,MATCH($B264,maxArea_perResidue!$A$2:$A$21,0)))&gt;0),areaSAS!$F262/(INDEX(maxArea_perResidue!$B$2:$B$21,MATCH($B264,maxArea_perResidue!$A$2:$A$21,0))),"")</f>
        <v/>
      </c>
      <c r="N262" t="str">
        <f>IF(AND($B264=N$1,areaSAS!$F262/(INDEX(maxArea_perResidue!$B$2:$B$21,MATCH($B264,maxArea_perResidue!$A$2:$A$21,0)))&gt;0),areaSAS!$F262/(INDEX(maxArea_perResidue!$B$2:$B$21,MATCH($B264,maxArea_perResidue!$A$2:$A$21,0))),"")</f>
        <v/>
      </c>
      <c r="O262" t="str">
        <f>IF(AND($B264=O$1,areaSAS!$F262/(INDEX(maxArea_perResidue!$B$2:$B$21,MATCH($B264,maxArea_perResidue!$A$2:$A$21,0)))&gt;0),areaSAS!$F262/(INDEX(maxArea_perResidue!$B$2:$B$21,MATCH($B264,maxArea_perResidue!$A$2:$A$21,0))),"")</f>
        <v/>
      </c>
      <c r="P262" t="str">
        <f>IF(AND($B264=P$1,areaSAS!$F262/(INDEX(maxArea_perResidue!$B$2:$B$21,MATCH($B264,maxArea_perResidue!$A$2:$A$21,0)))&gt;0),areaSAS!$F262/(INDEX(maxArea_perResidue!$B$2:$B$21,MATCH($B264,maxArea_perResidue!$A$2:$A$21,0))),"")</f>
        <v/>
      </c>
      <c r="Q262">
        <f>IF(AND($B264=Q$1,areaSAS!$F262/(INDEX(maxArea_perResidue!$B$2:$B$21,MATCH($B264,maxArea_perResidue!$A$2:$A$21,0)))&gt;0),areaSAS!$F262/(INDEX(maxArea_perResidue!$B$2:$B$21,MATCH($B264,maxArea_perResidue!$A$2:$A$21,0))),"")</f>
        <v>0.3330621619090855</v>
      </c>
      <c r="R262" t="str">
        <f>IF(AND($B264=R$1,areaSAS!$F262/(INDEX(maxArea_perResidue!$B$2:$B$21,MATCH($B264,maxArea_perResidue!$A$2:$A$21,0)))&gt;0),areaSAS!$F262/(INDEX(maxArea_perResidue!$B$2:$B$21,MATCH($B264,maxArea_perResidue!$A$2:$A$21,0))),"")</f>
        <v/>
      </c>
      <c r="S262" t="str">
        <f>IF(AND($B264=S$1,areaSAS!$F262/(INDEX(maxArea_perResidue!$B$2:$B$21,MATCH($B264,maxArea_perResidue!$A$2:$A$21,0)))&gt;0),areaSAS!$F262/(INDEX(maxArea_perResidue!$B$2:$B$21,MATCH($B264,maxArea_perResidue!$A$2:$A$21,0))),"")</f>
        <v/>
      </c>
      <c r="T262" t="str">
        <f>IF(AND($B264=T$1,areaSAS!$F262/(INDEX(maxArea_perResidue!$B$2:$B$21,MATCH($B264,maxArea_perResidue!$A$2:$A$21,0)))&gt;0),areaSAS!$F262/(INDEX(maxArea_perResidue!$B$2:$B$21,MATCH($B264,maxArea_perResidue!$A$2:$A$21,0))),"")</f>
        <v/>
      </c>
      <c r="U262" t="str">
        <f>IF(AND($B264=U$1,areaSAS!$F262/(INDEX(maxArea_perResidue!$B$2:$B$21,MATCH($B264,maxArea_perResidue!$A$2:$A$21,0)))&gt;0),areaSAS!$F262/(INDEX(maxArea_perResidue!$B$2:$B$21,MATCH($B264,maxArea_perResidue!$A$2:$A$21,0))),"")</f>
        <v/>
      </c>
      <c r="V262" t="str">
        <f>IF(AND($B264=V$1,areaSAS!$F262/(INDEX(maxArea_perResidue!$B$2:$B$21,MATCH($B264,maxArea_perResidue!$A$2:$A$21,0)))&gt;0),areaSAS!$F262/(INDEX(maxArea_perResidue!$B$2:$B$21,MATCH($B264,maxArea_perResidue!$A$2:$A$21,0))),"")</f>
        <v/>
      </c>
      <c r="W262" t="str">
        <f>IF(AND($B264=W$1,areaSAS!$F262/(INDEX(maxArea_perResidue!$B$2:$B$21,MATCH($B264,maxArea_perResidue!$A$2:$A$21,0)))&gt;0),areaSAS!$F262/(INDEX(maxArea_perResidue!$B$2:$B$21,MATCH($B264,maxArea_perResidue!$A$2:$A$21,0))),"")</f>
        <v/>
      </c>
      <c r="X262" t="str">
        <f>IF(AND($B264=X$1,areaSAS!$F262/(INDEX(maxArea_perResidue!$B$2:$B$21,MATCH($B264,maxArea_perResidue!$A$2:$A$21,0)))&gt;0),areaSAS!$F262/(INDEX(maxArea_perResidue!$B$2:$B$21,MATCH($B264,maxArea_perResidue!$A$2:$A$21,0))),"")</f>
        <v/>
      </c>
      <c r="Y262" t="str">
        <f>IF(AND($B264=Y$1,areaSAS!$F262/(INDEX(maxArea_perResidue!$B$2:$B$21,MATCH($B264,maxArea_perResidue!$A$2:$A$21,0)))&gt;0),areaSAS!$F262/(INDEX(maxArea_perResidue!$B$2:$B$21,MATCH($B264,maxArea_perResidue!$A$2:$A$21,0))),"")</f>
        <v/>
      </c>
      <c r="Z262" t="str">
        <f>IF(AND($B264=Z$1,areaSAS!$F262/(INDEX(maxArea_perResidue!$B$2:$B$21,MATCH($B264,maxArea_perResidue!$A$2:$A$21,0)))&gt;0),areaSAS!$F262/(INDEX(maxArea_perResidue!$B$2:$B$21,MATCH($B264,maxArea_perResidue!$A$2:$A$21,0))),"")</f>
        <v/>
      </c>
      <c r="AA262" t="str">
        <f>IF(AND($B264=AA$1,areaSAS!$F262/(INDEX(maxArea_perResidue!$B$2:$B$21,MATCH($B264,maxArea_perResidue!$A$2:$A$21,0)))&gt;0),areaSAS!$F262/(INDEX(maxArea_perResidue!$B$2:$B$21,MATCH($B264,maxArea_perResidue!$A$2:$A$21,0))),"")</f>
        <v/>
      </c>
      <c r="AB262" t="str">
        <f>IF(AND($B264=AB$1,areaSAS!$F262/(INDEX(maxArea_perResidue!$B$2:$B$21,MATCH($B264,maxArea_perResidue!$A$2:$A$21,0)))&gt;0),areaSAS!$F262/(INDEX(maxArea_perResidue!$B$2:$B$21,MATCH($B264,maxArea_perResidue!$A$2:$A$21,0))),"")</f>
        <v/>
      </c>
      <c r="AC262" t="str">
        <f>IF(AND($B264=AC$1,areaSAS!$F262/(INDEX(maxArea_perResidue!$B$2:$B$21,MATCH($B264,maxArea_perResidue!$A$2:$A$21,0)))&gt;0),areaSAS!$F262/(INDEX(maxArea_perResidue!$B$2:$B$21,MATCH($B264,maxArea_perResidue!$A$2:$A$21,0))),"")</f>
        <v/>
      </c>
      <c r="AD262" t="str">
        <f>IF(AND($B264=AD$1,areaSAS!$F262/(INDEX(maxArea_perResidue!$B$2:$B$21,MATCH($B264,maxArea_perResidue!$A$2:$A$21,0)))&gt;0),areaSAS!$F262/(INDEX(maxArea_perResidue!$B$2:$B$21,MATCH($B264,maxArea_perResidue!$A$2:$A$21,0))),"")</f>
        <v/>
      </c>
      <c r="AE262" s="5" t="str">
        <f>IF(AND($B264=AE$1,areaSAS!$F262/(INDEX(maxArea_perResidue!$B$2:$B$21,MATCH($B264,maxArea_perResidue!$A$2:$A$21,0)))&gt;0),areaSAS!$F262/(INDEX(maxArea_perResidue!$B$2:$B$21,MATCH($B264,maxArea_perResidue!$A$2:$A$21,0))),"")</f>
        <v/>
      </c>
    </row>
    <row r="263" spans="1:31" x14ac:dyDescent="0.3">
      <c r="A263">
        <v>262</v>
      </c>
      <c r="B263" t="s">
        <v>520</v>
      </c>
      <c r="C263" t="s">
        <v>259</v>
      </c>
      <c r="D263">
        <v>27.9883967638015</v>
      </c>
      <c r="F263" s="1">
        <f t="shared" si="16"/>
        <v>27.9883967638015</v>
      </c>
      <c r="H263" s="2">
        <f t="shared" si="17"/>
        <v>0.17068597034997429</v>
      </c>
      <c r="I263" s="2">
        <f t="shared" si="18"/>
        <v>1</v>
      </c>
      <c r="J263" s="2">
        <f t="shared" si="19"/>
        <v>14</v>
      </c>
      <c r="L263" t="str">
        <f>IF(AND($B265=L$1,areaSAS!$F263/(INDEX(maxArea_perResidue!$B$2:$B$21,MATCH($B265,maxArea_perResidue!$A$2:$A$21,0)))&gt;0),areaSAS!$F263/(INDEX(maxArea_perResidue!$B$2:$B$21,MATCH($B265,maxArea_perResidue!$A$2:$A$21,0))),"")</f>
        <v/>
      </c>
      <c r="M263" t="str">
        <f>IF(AND($B265=M$1,areaSAS!$F263/(INDEX(maxArea_perResidue!$B$2:$B$21,MATCH($B265,maxArea_perResidue!$A$2:$A$21,0)))&gt;0),areaSAS!$F263/(INDEX(maxArea_perResidue!$B$2:$B$21,MATCH($B265,maxArea_perResidue!$A$2:$A$21,0))),"")</f>
        <v/>
      </c>
      <c r="N263" t="str">
        <f>IF(AND($B265=N$1,areaSAS!$F263/(INDEX(maxArea_perResidue!$B$2:$B$21,MATCH($B265,maxArea_perResidue!$A$2:$A$21,0)))&gt;0),areaSAS!$F263/(INDEX(maxArea_perResidue!$B$2:$B$21,MATCH($B265,maxArea_perResidue!$A$2:$A$21,0))),"")</f>
        <v/>
      </c>
      <c r="O263" t="str">
        <f>IF(AND($B265=O$1,areaSAS!$F263/(INDEX(maxArea_perResidue!$B$2:$B$21,MATCH($B265,maxArea_perResidue!$A$2:$A$21,0)))&gt;0),areaSAS!$F263/(INDEX(maxArea_perResidue!$B$2:$B$21,MATCH($B265,maxArea_perResidue!$A$2:$A$21,0))),"")</f>
        <v/>
      </c>
      <c r="P263">
        <f>IF(AND($B265=P$1,areaSAS!$F263/(INDEX(maxArea_perResidue!$B$2:$B$21,MATCH($B265,maxArea_perResidue!$A$2:$A$21,0)))&gt;0),areaSAS!$F263/(INDEX(maxArea_perResidue!$B$2:$B$21,MATCH($B265,maxArea_perResidue!$A$2:$A$21,0))),"")</f>
        <v>0.13078690076542757</v>
      </c>
      <c r="Q263" t="str">
        <f>IF(AND($B265=Q$1,areaSAS!$F263/(INDEX(maxArea_perResidue!$B$2:$B$21,MATCH($B265,maxArea_perResidue!$A$2:$A$21,0)))&gt;0),areaSAS!$F263/(INDEX(maxArea_perResidue!$B$2:$B$21,MATCH($B265,maxArea_perResidue!$A$2:$A$21,0))),"")</f>
        <v/>
      </c>
      <c r="R263" t="str">
        <f>IF(AND($B265=R$1,areaSAS!$F263/(INDEX(maxArea_perResidue!$B$2:$B$21,MATCH($B265,maxArea_perResidue!$A$2:$A$21,0)))&gt;0),areaSAS!$F263/(INDEX(maxArea_perResidue!$B$2:$B$21,MATCH($B265,maxArea_perResidue!$A$2:$A$21,0))),"")</f>
        <v/>
      </c>
      <c r="S263" t="str">
        <f>IF(AND($B265=S$1,areaSAS!$F263/(INDEX(maxArea_perResidue!$B$2:$B$21,MATCH($B265,maxArea_perResidue!$A$2:$A$21,0)))&gt;0),areaSAS!$F263/(INDEX(maxArea_perResidue!$B$2:$B$21,MATCH($B265,maxArea_perResidue!$A$2:$A$21,0))),"")</f>
        <v/>
      </c>
      <c r="T263" t="str">
        <f>IF(AND($B265=T$1,areaSAS!$F263/(INDEX(maxArea_perResidue!$B$2:$B$21,MATCH($B265,maxArea_perResidue!$A$2:$A$21,0)))&gt;0),areaSAS!$F263/(INDEX(maxArea_perResidue!$B$2:$B$21,MATCH($B265,maxArea_perResidue!$A$2:$A$21,0))),"")</f>
        <v/>
      </c>
      <c r="U263" t="str">
        <f>IF(AND($B265=U$1,areaSAS!$F263/(INDEX(maxArea_perResidue!$B$2:$B$21,MATCH($B265,maxArea_perResidue!$A$2:$A$21,0)))&gt;0),areaSAS!$F263/(INDEX(maxArea_perResidue!$B$2:$B$21,MATCH($B265,maxArea_perResidue!$A$2:$A$21,0))),"")</f>
        <v/>
      </c>
      <c r="V263" t="str">
        <f>IF(AND($B265=V$1,areaSAS!$F263/(INDEX(maxArea_perResidue!$B$2:$B$21,MATCH($B265,maxArea_perResidue!$A$2:$A$21,0)))&gt;0),areaSAS!$F263/(INDEX(maxArea_perResidue!$B$2:$B$21,MATCH($B265,maxArea_perResidue!$A$2:$A$21,0))),"")</f>
        <v/>
      </c>
      <c r="W263" t="str">
        <f>IF(AND($B265=W$1,areaSAS!$F263/(INDEX(maxArea_perResidue!$B$2:$B$21,MATCH($B265,maxArea_perResidue!$A$2:$A$21,0)))&gt;0),areaSAS!$F263/(INDEX(maxArea_perResidue!$B$2:$B$21,MATCH($B265,maxArea_perResidue!$A$2:$A$21,0))),"")</f>
        <v/>
      </c>
      <c r="X263" t="str">
        <f>IF(AND($B265=X$1,areaSAS!$F263/(INDEX(maxArea_perResidue!$B$2:$B$21,MATCH($B265,maxArea_perResidue!$A$2:$A$21,0)))&gt;0),areaSAS!$F263/(INDEX(maxArea_perResidue!$B$2:$B$21,MATCH($B265,maxArea_perResidue!$A$2:$A$21,0))),"")</f>
        <v/>
      </c>
      <c r="Y263" t="str">
        <f>IF(AND($B265=Y$1,areaSAS!$F263/(INDEX(maxArea_perResidue!$B$2:$B$21,MATCH($B265,maxArea_perResidue!$A$2:$A$21,0)))&gt;0),areaSAS!$F263/(INDEX(maxArea_perResidue!$B$2:$B$21,MATCH($B265,maxArea_perResidue!$A$2:$A$21,0))),"")</f>
        <v/>
      </c>
      <c r="Z263" t="str">
        <f>IF(AND($B265=Z$1,areaSAS!$F263/(INDEX(maxArea_perResidue!$B$2:$B$21,MATCH($B265,maxArea_perResidue!$A$2:$A$21,0)))&gt;0),areaSAS!$F263/(INDEX(maxArea_perResidue!$B$2:$B$21,MATCH($B265,maxArea_perResidue!$A$2:$A$21,0))),"")</f>
        <v/>
      </c>
      <c r="AA263" t="str">
        <f>IF(AND($B265=AA$1,areaSAS!$F263/(INDEX(maxArea_perResidue!$B$2:$B$21,MATCH($B265,maxArea_perResidue!$A$2:$A$21,0)))&gt;0),areaSAS!$F263/(INDEX(maxArea_perResidue!$B$2:$B$21,MATCH($B265,maxArea_perResidue!$A$2:$A$21,0))),"")</f>
        <v/>
      </c>
      <c r="AB263" t="str">
        <f>IF(AND($B265=AB$1,areaSAS!$F263/(INDEX(maxArea_perResidue!$B$2:$B$21,MATCH($B265,maxArea_perResidue!$A$2:$A$21,0)))&gt;0),areaSAS!$F263/(INDEX(maxArea_perResidue!$B$2:$B$21,MATCH($B265,maxArea_perResidue!$A$2:$A$21,0))),"")</f>
        <v/>
      </c>
      <c r="AC263" t="str">
        <f>IF(AND($B265=AC$1,areaSAS!$F263/(INDEX(maxArea_perResidue!$B$2:$B$21,MATCH($B265,maxArea_perResidue!$A$2:$A$21,0)))&gt;0),areaSAS!$F263/(INDEX(maxArea_perResidue!$B$2:$B$21,MATCH($B265,maxArea_perResidue!$A$2:$A$21,0))),"")</f>
        <v/>
      </c>
      <c r="AD263" t="str">
        <f>IF(AND($B265=AD$1,areaSAS!$F263/(INDEX(maxArea_perResidue!$B$2:$B$21,MATCH($B265,maxArea_perResidue!$A$2:$A$21,0)))&gt;0),areaSAS!$F263/(INDEX(maxArea_perResidue!$B$2:$B$21,MATCH($B265,maxArea_perResidue!$A$2:$A$21,0))),"")</f>
        <v/>
      </c>
      <c r="AE263" s="5" t="str">
        <f>IF(AND($B265=AE$1,areaSAS!$F263/(INDEX(maxArea_perResidue!$B$2:$B$21,MATCH($B265,maxArea_perResidue!$A$2:$A$21,0)))&gt;0),areaSAS!$F263/(INDEX(maxArea_perResidue!$B$2:$B$21,MATCH($B265,maxArea_perResidue!$A$2:$A$21,0))),"")</f>
        <v/>
      </c>
    </row>
    <row r="264" spans="1:31" x14ac:dyDescent="0.3">
      <c r="A264">
        <v>263</v>
      </c>
      <c r="B264" t="s">
        <v>531</v>
      </c>
      <c r="C264" t="s">
        <v>260</v>
      </c>
      <c r="D264">
        <v>71.700084021314893</v>
      </c>
      <c r="F264" s="1">
        <f t="shared" si="16"/>
        <v>71.700084021314893</v>
      </c>
      <c r="H264" s="2">
        <f t="shared" si="17"/>
        <v>0.43725971582555834</v>
      </c>
      <c r="I264" s="2">
        <f t="shared" si="18"/>
        <v>1</v>
      </c>
      <c r="J264" s="2">
        <f t="shared" si="19"/>
        <v>14</v>
      </c>
      <c r="L264" t="str">
        <f>IF(AND($B266=L$1,areaSAS!$F264/(INDEX(maxArea_perResidue!$B$2:$B$21,MATCH($B266,maxArea_perResidue!$A$2:$A$21,0)))&gt;0),areaSAS!$F264/(INDEX(maxArea_perResidue!$B$2:$B$21,MATCH($B266,maxArea_perResidue!$A$2:$A$21,0))),"")</f>
        <v/>
      </c>
      <c r="M264" t="str">
        <f>IF(AND($B266=M$1,areaSAS!$F264/(INDEX(maxArea_perResidue!$B$2:$B$21,MATCH($B266,maxArea_perResidue!$A$2:$A$21,0)))&gt;0),areaSAS!$F264/(INDEX(maxArea_perResidue!$B$2:$B$21,MATCH($B266,maxArea_perResidue!$A$2:$A$21,0))),"")</f>
        <v/>
      </c>
      <c r="N264" t="str">
        <f>IF(AND($B266=N$1,areaSAS!$F264/(INDEX(maxArea_perResidue!$B$2:$B$21,MATCH($B266,maxArea_perResidue!$A$2:$A$21,0)))&gt;0),areaSAS!$F264/(INDEX(maxArea_perResidue!$B$2:$B$21,MATCH($B266,maxArea_perResidue!$A$2:$A$21,0))),"")</f>
        <v/>
      </c>
      <c r="O264" t="str">
        <f>IF(AND($B266=O$1,areaSAS!$F264/(INDEX(maxArea_perResidue!$B$2:$B$21,MATCH($B266,maxArea_perResidue!$A$2:$A$21,0)))&gt;0),areaSAS!$F264/(INDEX(maxArea_perResidue!$B$2:$B$21,MATCH($B266,maxArea_perResidue!$A$2:$A$21,0))),"")</f>
        <v/>
      </c>
      <c r="P264" t="str">
        <f>IF(AND($B266=P$1,areaSAS!$F264/(INDEX(maxArea_perResidue!$B$2:$B$21,MATCH($B266,maxArea_perResidue!$A$2:$A$21,0)))&gt;0),areaSAS!$F264/(INDEX(maxArea_perResidue!$B$2:$B$21,MATCH($B266,maxArea_perResidue!$A$2:$A$21,0))),"")</f>
        <v/>
      </c>
      <c r="Q264" t="str">
        <f>IF(AND($B266=Q$1,areaSAS!$F264/(INDEX(maxArea_perResidue!$B$2:$B$21,MATCH($B266,maxArea_perResidue!$A$2:$A$21,0)))&gt;0),areaSAS!$F264/(INDEX(maxArea_perResidue!$B$2:$B$21,MATCH($B266,maxArea_perResidue!$A$2:$A$21,0))),"")</f>
        <v/>
      </c>
      <c r="R264" t="str">
        <f>IF(AND($B266=R$1,areaSAS!$F264/(INDEX(maxArea_perResidue!$B$2:$B$21,MATCH($B266,maxArea_perResidue!$A$2:$A$21,0)))&gt;0),areaSAS!$F264/(INDEX(maxArea_perResidue!$B$2:$B$21,MATCH($B266,maxArea_perResidue!$A$2:$A$21,0))),"")</f>
        <v/>
      </c>
      <c r="S264" t="str">
        <f>IF(AND($B266=S$1,areaSAS!$F264/(INDEX(maxArea_perResidue!$B$2:$B$21,MATCH($B266,maxArea_perResidue!$A$2:$A$21,0)))&gt;0),areaSAS!$F264/(INDEX(maxArea_perResidue!$B$2:$B$21,MATCH($B266,maxArea_perResidue!$A$2:$A$21,0))),"")</f>
        <v/>
      </c>
      <c r="T264" t="str">
        <f>IF(AND($B266=T$1,areaSAS!$F264/(INDEX(maxArea_perResidue!$B$2:$B$21,MATCH($B266,maxArea_perResidue!$A$2:$A$21,0)))&gt;0),areaSAS!$F264/(INDEX(maxArea_perResidue!$B$2:$B$21,MATCH($B266,maxArea_perResidue!$A$2:$A$21,0))),"")</f>
        <v/>
      </c>
      <c r="U264" t="str">
        <f>IF(AND($B266=U$1,areaSAS!$F264/(INDEX(maxArea_perResidue!$B$2:$B$21,MATCH($B266,maxArea_perResidue!$A$2:$A$21,0)))&gt;0),areaSAS!$F264/(INDEX(maxArea_perResidue!$B$2:$B$21,MATCH($B266,maxArea_perResidue!$A$2:$A$21,0))),"")</f>
        <v/>
      </c>
      <c r="V264" t="str">
        <f>IF(AND($B266=V$1,areaSAS!$F264/(INDEX(maxArea_perResidue!$B$2:$B$21,MATCH($B266,maxArea_perResidue!$A$2:$A$21,0)))&gt;0),areaSAS!$F264/(INDEX(maxArea_perResidue!$B$2:$B$21,MATCH($B266,maxArea_perResidue!$A$2:$A$21,0))),"")</f>
        <v/>
      </c>
      <c r="W264" t="str">
        <f>IF(AND($B266=W$1,areaSAS!$F264/(INDEX(maxArea_perResidue!$B$2:$B$21,MATCH($B266,maxArea_perResidue!$A$2:$A$21,0)))&gt;0),areaSAS!$F264/(INDEX(maxArea_perResidue!$B$2:$B$21,MATCH($B266,maxArea_perResidue!$A$2:$A$21,0))),"")</f>
        <v/>
      </c>
      <c r="X264">
        <f>IF(AND($B266=X$1,areaSAS!$F264/(INDEX(maxArea_perResidue!$B$2:$B$21,MATCH($B266,maxArea_perResidue!$A$2:$A$21,0)))&gt;0),areaSAS!$F264/(INDEX(maxArea_perResidue!$B$2:$B$21,MATCH($B266,maxArea_perResidue!$A$2:$A$21,0))),"")</f>
        <v>0.73917612393108134</v>
      </c>
      <c r="Y264" t="str">
        <f>IF(AND($B266=Y$1,areaSAS!$F264/(INDEX(maxArea_perResidue!$B$2:$B$21,MATCH($B266,maxArea_perResidue!$A$2:$A$21,0)))&gt;0),areaSAS!$F264/(INDEX(maxArea_perResidue!$B$2:$B$21,MATCH($B266,maxArea_perResidue!$A$2:$A$21,0))),"")</f>
        <v/>
      </c>
      <c r="Z264" t="str">
        <f>IF(AND($B266=Z$1,areaSAS!$F264/(INDEX(maxArea_perResidue!$B$2:$B$21,MATCH($B266,maxArea_perResidue!$A$2:$A$21,0)))&gt;0),areaSAS!$F264/(INDEX(maxArea_perResidue!$B$2:$B$21,MATCH($B266,maxArea_perResidue!$A$2:$A$21,0))),"")</f>
        <v/>
      </c>
      <c r="AA264" t="str">
        <f>IF(AND($B266=AA$1,areaSAS!$F264/(INDEX(maxArea_perResidue!$B$2:$B$21,MATCH($B266,maxArea_perResidue!$A$2:$A$21,0)))&gt;0),areaSAS!$F264/(INDEX(maxArea_perResidue!$B$2:$B$21,MATCH($B266,maxArea_perResidue!$A$2:$A$21,0))),"")</f>
        <v/>
      </c>
      <c r="AB264" t="str">
        <f>IF(AND($B266=AB$1,areaSAS!$F264/(INDEX(maxArea_perResidue!$B$2:$B$21,MATCH($B266,maxArea_perResidue!$A$2:$A$21,0)))&gt;0),areaSAS!$F264/(INDEX(maxArea_perResidue!$B$2:$B$21,MATCH($B266,maxArea_perResidue!$A$2:$A$21,0))),"")</f>
        <v/>
      </c>
      <c r="AC264" t="str">
        <f>IF(AND($B266=AC$1,areaSAS!$F264/(INDEX(maxArea_perResidue!$B$2:$B$21,MATCH($B266,maxArea_perResidue!$A$2:$A$21,0)))&gt;0),areaSAS!$F264/(INDEX(maxArea_perResidue!$B$2:$B$21,MATCH($B266,maxArea_perResidue!$A$2:$A$21,0))),"")</f>
        <v/>
      </c>
      <c r="AD264" t="str">
        <f>IF(AND($B266=AD$1,areaSAS!$F264/(INDEX(maxArea_perResidue!$B$2:$B$21,MATCH($B266,maxArea_perResidue!$A$2:$A$21,0)))&gt;0),areaSAS!$F264/(INDEX(maxArea_perResidue!$B$2:$B$21,MATCH($B266,maxArea_perResidue!$A$2:$A$21,0))),"")</f>
        <v/>
      </c>
      <c r="AE264" s="5" t="str">
        <f>IF(AND($B266=AE$1,areaSAS!$F264/(INDEX(maxArea_perResidue!$B$2:$B$21,MATCH($B266,maxArea_perResidue!$A$2:$A$21,0)))&gt;0),areaSAS!$F264/(INDEX(maxArea_perResidue!$B$2:$B$21,MATCH($B266,maxArea_perResidue!$A$2:$A$21,0))),"")</f>
        <v/>
      </c>
    </row>
    <row r="265" spans="1:31" x14ac:dyDescent="0.3">
      <c r="A265">
        <v>264</v>
      </c>
      <c r="B265" t="s">
        <v>524</v>
      </c>
      <c r="C265" t="s">
        <v>261</v>
      </c>
      <c r="D265">
        <v>39.1999132141936</v>
      </c>
      <c r="F265" s="1">
        <f t="shared" si="16"/>
        <v>39.1999132141936</v>
      </c>
      <c r="H265" s="2">
        <f t="shared" si="17"/>
        <v>0.23905889576544048</v>
      </c>
      <c r="I265" s="2">
        <f t="shared" si="18"/>
        <v>1</v>
      </c>
      <c r="J265" s="2">
        <f t="shared" si="19"/>
        <v>14</v>
      </c>
      <c r="L265">
        <f>IF(AND($B267=L$1,areaSAS!$F265/(INDEX(maxArea_perResidue!$B$2:$B$21,MATCH($B267,maxArea_perResidue!$A$2:$A$21,0)))&gt;0),areaSAS!$F265/(INDEX(maxArea_perResidue!$B$2:$B$21,MATCH($B267,maxArea_perResidue!$A$2:$A$21,0))),"")</f>
        <v>0.32396622491069094</v>
      </c>
      <c r="M265" t="str">
        <f>IF(AND($B267=M$1,areaSAS!$F265/(INDEX(maxArea_perResidue!$B$2:$B$21,MATCH($B267,maxArea_perResidue!$A$2:$A$21,0)))&gt;0),areaSAS!$F265/(INDEX(maxArea_perResidue!$B$2:$B$21,MATCH($B267,maxArea_perResidue!$A$2:$A$21,0))),"")</f>
        <v/>
      </c>
      <c r="N265" t="str">
        <f>IF(AND($B267=N$1,areaSAS!$F265/(INDEX(maxArea_perResidue!$B$2:$B$21,MATCH($B267,maxArea_perResidue!$A$2:$A$21,0)))&gt;0),areaSAS!$F265/(INDEX(maxArea_perResidue!$B$2:$B$21,MATCH($B267,maxArea_perResidue!$A$2:$A$21,0))),"")</f>
        <v/>
      </c>
      <c r="O265" t="str">
        <f>IF(AND($B267=O$1,areaSAS!$F265/(INDEX(maxArea_perResidue!$B$2:$B$21,MATCH($B267,maxArea_perResidue!$A$2:$A$21,0)))&gt;0),areaSAS!$F265/(INDEX(maxArea_perResidue!$B$2:$B$21,MATCH($B267,maxArea_perResidue!$A$2:$A$21,0))),"")</f>
        <v/>
      </c>
      <c r="P265" t="str">
        <f>IF(AND($B267=P$1,areaSAS!$F265/(INDEX(maxArea_perResidue!$B$2:$B$21,MATCH($B267,maxArea_perResidue!$A$2:$A$21,0)))&gt;0),areaSAS!$F265/(INDEX(maxArea_perResidue!$B$2:$B$21,MATCH($B267,maxArea_perResidue!$A$2:$A$21,0))),"")</f>
        <v/>
      </c>
      <c r="Q265" t="str">
        <f>IF(AND($B267=Q$1,areaSAS!$F265/(INDEX(maxArea_perResidue!$B$2:$B$21,MATCH($B267,maxArea_perResidue!$A$2:$A$21,0)))&gt;0),areaSAS!$F265/(INDEX(maxArea_perResidue!$B$2:$B$21,MATCH($B267,maxArea_perResidue!$A$2:$A$21,0))),"")</f>
        <v/>
      </c>
      <c r="R265" t="str">
        <f>IF(AND($B267=R$1,areaSAS!$F265/(INDEX(maxArea_perResidue!$B$2:$B$21,MATCH($B267,maxArea_perResidue!$A$2:$A$21,0)))&gt;0),areaSAS!$F265/(INDEX(maxArea_perResidue!$B$2:$B$21,MATCH($B267,maxArea_perResidue!$A$2:$A$21,0))),"")</f>
        <v/>
      </c>
      <c r="S265" t="str">
        <f>IF(AND($B267=S$1,areaSAS!$F265/(INDEX(maxArea_perResidue!$B$2:$B$21,MATCH($B267,maxArea_perResidue!$A$2:$A$21,0)))&gt;0),areaSAS!$F265/(INDEX(maxArea_perResidue!$B$2:$B$21,MATCH($B267,maxArea_perResidue!$A$2:$A$21,0))),"")</f>
        <v/>
      </c>
      <c r="T265" t="str">
        <f>IF(AND($B267=T$1,areaSAS!$F265/(INDEX(maxArea_perResidue!$B$2:$B$21,MATCH($B267,maxArea_perResidue!$A$2:$A$21,0)))&gt;0),areaSAS!$F265/(INDEX(maxArea_perResidue!$B$2:$B$21,MATCH($B267,maxArea_perResidue!$A$2:$A$21,0))),"")</f>
        <v/>
      </c>
      <c r="U265" t="str">
        <f>IF(AND($B267=U$1,areaSAS!$F265/(INDEX(maxArea_perResidue!$B$2:$B$21,MATCH($B267,maxArea_perResidue!$A$2:$A$21,0)))&gt;0),areaSAS!$F265/(INDEX(maxArea_perResidue!$B$2:$B$21,MATCH($B267,maxArea_perResidue!$A$2:$A$21,0))),"")</f>
        <v/>
      </c>
      <c r="V265" t="str">
        <f>IF(AND($B267=V$1,areaSAS!$F265/(INDEX(maxArea_perResidue!$B$2:$B$21,MATCH($B267,maxArea_perResidue!$A$2:$A$21,0)))&gt;0),areaSAS!$F265/(INDEX(maxArea_perResidue!$B$2:$B$21,MATCH($B267,maxArea_perResidue!$A$2:$A$21,0))),"")</f>
        <v/>
      </c>
      <c r="W265" t="str">
        <f>IF(AND($B267=W$1,areaSAS!$F265/(INDEX(maxArea_perResidue!$B$2:$B$21,MATCH($B267,maxArea_perResidue!$A$2:$A$21,0)))&gt;0),areaSAS!$F265/(INDEX(maxArea_perResidue!$B$2:$B$21,MATCH($B267,maxArea_perResidue!$A$2:$A$21,0))),"")</f>
        <v/>
      </c>
      <c r="X265" t="str">
        <f>IF(AND($B267=X$1,areaSAS!$F265/(INDEX(maxArea_perResidue!$B$2:$B$21,MATCH($B267,maxArea_perResidue!$A$2:$A$21,0)))&gt;0),areaSAS!$F265/(INDEX(maxArea_perResidue!$B$2:$B$21,MATCH($B267,maxArea_perResidue!$A$2:$A$21,0))),"")</f>
        <v/>
      </c>
      <c r="Y265" t="str">
        <f>IF(AND($B267=Y$1,areaSAS!$F265/(INDEX(maxArea_perResidue!$B$2:$B$21,MATCH($B267,maxArea_perResidue!$A$2:$A$21,0)))&gt;0),areaSAS!$F265/(INDEX(maxArea_perResidue!$B$2:$B$21,MATCH($B267,maxArea_perResidue!$A$2:$A$21,0))),"")</f>
        <v/>
      </c>
      <c r="Z265" t="str">
        <f>IF(AND($B267=Z$1,areaSAS!$F265/(INDEX(maxArea_perResidue!$B$2:$B$21,MATCH($B267,maxArea_perResidue!$A$2:$A$21,0)))&gt;0),areaSAS!$F265/(INDEX(maxArea_perResidue!$B$2:$B$21,MATCH($B267,maxArea_perResidue!$A$2:$A$21,0))),"")</f>
        <v/>
      </c>
      <c r="AA265" t="str">
        <f>IF(AND($B267=AA$1,areaSAS!$F265/(INDEX(maxArea_perResidue!$B$2:$B$21,MATCH($B267,maxArea_perResidue!$A$2:$A$21,0)))&gt;0),areaSAS!$F265/(INDEX(maxArea_perResidue!$B$2:$B$21,MATCH($B267,maxArea_perResidue!$A$2:$A$21,0))),"")</f>
        <v/>
      </c>
      <c r="AB265" t="str">
        <f>IF(AND($B267=AB$1,areaSAS!$F265/(INDEX(maxArea_perResidue!$B$2:$B$21,MATCH($B267,maxArea_perResidue!$A$2:$A$21,0)))&gt;0),areaSAS!$F265/(INDEX(maxArea_perResidue!$B$2:$B$21,MATCH($B267,maxArea_perResidue!$A$2:$A$21,0))),"")</f>
        <v/>
      </c>
      <c r="AC265" t="str">
        <f>IF(AND($B267=AC$1,areaSAS!$F265/(INDEX(maxArea_perResidue!$B$2:$B$21,MATCH($B267,maxArea_perResidue!$A$2:$A$21,0)))&gt;0),areaSAS!$F265/(INDEX(maxArea_perResidue!$B$2:$B$21,MATCH($B267,maxArea_perResidue!$A$2:$A$21,0))),"")</f>
        <v/>
      </c>
      <c r="AD265" t="str">
        <f>IF(AND($B267=AD$1,areaSAS!$F265/(INDEX(maxArea_perResidue!$B$2:$B$21,MATCH($B267,maxArea_perResidue!$A$2:$A$21,0)))&gt;0),areaSAS!$F265/(INDEX(maxArea_perResidue!$B$2:$B$21,MATCH($B267,maxArea_perResidue!$A$2:$A$21,0))),"")</f>
        <v/>
      </c>
      <c r="AE265" s="5" t="str">
        <f>IF(AND($B267=AE$1,areaSAS!$F265/(INDEX(maxArea_perResidue!$B$2:$B$21,MATCH($B267,maxArea_perResidue!$A$2:$A$21,0)))&gt;0),areaSAS!$F265/(INDEX(maxArea_perResidue!$B$2:$B$21,MATCH($B267,maxArea_perResidue!$A$2:$A$21,0))),"")</f>
        <v/>
      </c>
    </row>
    <row r="266" spans="1:31" x14ac:dyDescent="0.3">
      <c r="A266">
        <v>265</v>
      </c>
      <c r="B266" t="s">
        <v>518</v>
      </c>
      <c r="C266" t="s">
        <v>262</v>
      </c>
      <c r="D266">
        <v>55.5735005140304</v>
      </c>
      <c r="F266" s="1">
        <f t="shared" si="16"/>
        <v>55.5735005140304</v>
      </c>
      <c r="H266" s="2">
        <f t="shared" si="17"/>
        <v>0.33891247651777601</v>
      </c>
      <c r="I266" s="2">
        <f t="shared" si="18"/>
        <v>1</v>
      </c>
      <c r="J266" s="2">
        <f t="shared" si="19"/>
        <v>14</v>
      </c>
      <c r="L266" t="str">
        <f>IF(AND($B268=L$1,areaSAS!$F266/(INDEX(maxArea_perResidue!$B$2:$B$21,MATCH($B268,maxArea_perResidue!$A$2:$A$21,0)))&gt;0),areaSAS!$F266/(INDEX(maxArea_perResidue!$B$2:$B$21,MATCH($B268,maxArea_perResidue!$A$2:$A$21,0))),"")</f>
        <v/>
      </c>
      <c r="M266" t="str">
        <f>IF(AND($B268=M$1,areaSAS!$F266/(INDEX(maxArea_perResidue!$B$2:$B$21,MATCH($B268,maxArea_perResidue!$A$2:$A$21,0)))&gt;0),areaSAS!$F266/(INDEX(maxArea_perResidue!$B$2:$B$21,MATCH($B268,maxArea_perResidue!$A$2:$A$21,0))),"")</f>
        <v/>
      </c>
      <c r="N266" t="str">
        <f>IF(AND($B268=N$1,areaSAS!$F266/(INDEX(maxArea_perResidue!$B$2:$B$21,MATCH($B268,maxArea_perResidue!$A$2:$A$21,0)))&gt;0),areaSAS!$F266/(INDEX(maxArea_perResidue!$B$2:$B$21,MATCH($B268,maxArea_perResidue!$A$2:$A$21,0))),"")</f>
        <v/>
      </c>
      <c r="O266" t="str">
        <f>IF(AND($B268=O$1,areaSAS!$F266/(INDEX(maxArea_perResidue!$B$2:$B$21,MATCH($B268,maxArea_perResidue!$A$2:$A$21,0)))&gt;0),areaSAS!$F266/(INDEX(maxArea_perResidue!$B$2:$B$21,MATCH($B268,maxArea_perResidue!$A$2:$A$21,0))),"")</f>
        <v/>
      </c>
      <c r="P266" t="str">
        <f>IF(AND($B268=P$1,areaSAS!$F266/(INDEX(maxArea_perResidue!$B$2:$B$21,MATCH($B268,maxArea_perResidue!$A$2:$A$21,0)))&gt;0),areaSAS!$F266/(INDEX(maxArea_perResidue!$B$2:$B$21,MATCH($B268,maxArea_perResidue!$A$2:$A$21,0))),"")</f>
        <v/>
      </c>
      <c r="Q266" t="str">
        <f>IF(AND($B268=Q$1,areaSAS!$F266/(INDEX(maxArea_perResidue!$B$2:$B$21,MATCH($B268,maxArea_perResidue!$A$2:$A$21,0)))&gt;0),areaSAS!$F266/(INDEX(maxArea_perResidue!$B$2:$B$21,MATCH($B268,maxArea_perResidue!$A$2:$A$21,0))),"")</f>
        <v/>
      </c>
      <c r="R266" t="str">
        <f>IF(AND($B268=R$1,areaSAS!$F266/(INDEX(maxArea_perResidue!$B$2:$B$21,MATCH($B268,maxArea_perResidue!$A$2:$A$21,0)))&gt;0),areaSAS!$F266/(INDEX(maxArea_perResidue!$B$2:$B$21,MATCH($B268,maxArea_perResidue!$A$2:$A$21,0))),"")</f>
        <v/>
      </c>
      <c r="S266" t="str">
        <f>IF(AND($B268=S$1,areaSAS!$F266/(INDEX(maxArea_perResidue!$B$2:$B$21,MATCH($B268,maxArea_perResidue!$A$2:$A$21,0)))&gt;0),areaSAS!$F266/(INDEX(maxArea_perResidue!$B$2:$B$21,MATCH($B268,maxArea_perResidue!$A$2:$A$21,0))),"")</f>
        <v/>
      </c>
      <c r="T266" t="str">
        <f>IF(AND($B268=T$1,areaSAS!$F266/(INDEX(maxArea_perResidue!$B$2:$B$21,MATCH($B268,maxArea_perResidue!$A$2:$A$21,0)))&gt;0),areaSAS!$F266/(INDEX(maxArea_perResidue!$B$2:$B$21,MATCH($B268,maxArea_perResidue!$A$2:$A$21,0))),"")</f>
        <v/>
      </c>
      <c r="U266" t="str">
        <f>IF(AND($B268=U$1,areaSAS!$F266/(INDEX(maxArea_perResidue!$B$2:$B$21,MATCH($B268,maxArea_perResidue!$A$2:$A$21,0)))&gt;0),areaSAS!$F266/(INDEX(maxArea_perResidue!$B$2:$B$21,MATCH($B268,maxArea_perResidue!$A$2:$A$21,0))),"")</f>
        <v/>
      </c>
      <c r="V266" t="str">
        <f>IF(AND($B268=V$1,areaSAS!$F266/(INDEX(maxArea_perResidue!$B$2:$B$21,MATCH($B268,maxArea_perResidue!$A$2:$A$21,0)))&gt;0),areaSAS!$F266/(INDEX(maxArea_perResidue!$B$2:$B$21,MATCH($B268,maxArea_perResidue!$A$2:$A$21,0))),"")</f>
        <v/>
      </c>
      <c r="W266">
        <f>IF(AND($B268=W$1,areaSAS!$F266/(INDEX(maxArea_perResidue!$B$2:$B$21,MATCH($B268,maxArea_perResidue!$A$2:$A$21,0)))&gt;0),areaSAS!$F266/(INDEX(maxArea_perResidue!$B$2:$B$21,MATCH($B268,maxArea_perResidue!$A$2:$A$21,0))),"")</f>
        <v>0.33680909402442666</v>
      </c>
      <c r="X266" t="str">
        <f>IF(AND($B268=X$1,areaSAS!$F266/(INDEX(maxArea_perResidue!$B$2:$B$21,MATCH($B268,maxArea_perResidue!$A$2:$A$21,0)))&gt;0),areaSAS!$F266/(INDEX(maxArea_perResidue!$B$2:$B$21,MATCH($B268,maxArea_perResidue!$A$2:$A$21,0))),"")</f>
        <v/>
      </c>
      <c r="Y266" t="str">
        <f>IF(AND($B268=Y$1,areaSAS!$F266/(INDEX(maxArea_perResidue!$B$2:$B$21,MATCH($B268,maxArea_perResidue!$A$2:$A$21,0)))&gt;0),areaSAS!$F266/(INDEX(maxArea_perResidue!$B$2:$B$21,MATCH($B268,maxArea_perResidue!$A$2:$A$21,0))),"")</f>
        <v/>
      </c>
      <c r="Z266" t="str">
        <f>IF(AND($B268=Z$1,areaSAS!$F266/(INDEX(maxArea_perResidue!$B$2:$B$21,MATCH($B268,maxArea_perResidue!$A$2:$A$21,0)))&gt;0),areaSAS!$F266/(INDEX(maxArea_perResidue!$B$2:$B$21,MATCH($B268,maxArea_perResidue!$A$2:$A$21,0))),"")</f>
        <v/>
      </c>
      <c r="AA266" t="str">
        <f>IF(AND($B268=AA$1,areaSAS!$F266/(INDEX(maxArea_perResidue!$B$2:$B$21,MATCH($B268,maxArea_perResidue!$A$2:$A$21,0)))&gt;0),areaSAS!$F266/(INDEX(maxArea_perResidue!$B$2:$B$21,MATCH($B268,maxArea_perResidue!$A$2:$A$21,0))),"")</f>
        <v/>
      </c>
      <c r="AB266" t="str">
        <f>IF(AND($B268=AB$1,areaSAS!$F266/(INDEX(maxArea_perResidue!$B$2:$B$21,MATCH($B268,maxArea_perResidue!$A$2:$A$21,0)))&gt;0),areaSAS!$F266/(INDEX(maxArea_perResidue!$B$2:$B$21,MATCH($B268,maxArea_perResidue!$A$2:$A$21,0))),"")</f>
        <v/>
      </c>
      <c r="AC266" t="str">
        <f>IF(AND($B268=AC$1,areaSAS!$F266/(INDEX(maxArea_perResidue!$B$2:$B$21,MATCH($B268,maxArea_perResidue!$A$2:$A$21,0)))&gt;0),areaSAS!$F266/(INDEX(maxArea_perResidue!$B$2:$B$21,MATCH($B268,maxArea_perResidue!$A$2:$A$21,0))),"")</f>
        <v/>
      </c>
      <c r="AD266" t="str">
        <f>IF(AND($B268=AD$1,areaSAS!$F266/(INDEX(maxArea_perResidue!$B$2:$B$21,MATCH($B268,maxArea_perResidue!$A$2:$A$21,0)))&gt;0),areaSAS!$F266/(INDEX(maxArea_perResidue!$B$2:$B$21,MATCH($B268,maxArea_perResidue!$A$2:$A$21,0))),"")</f>
        <v/>
      </c>
      <c r="AE266" s="5" t="str">
        <f>IF(AND($B268=AE$1,areaSAS!$F266/(INDEX(maxArea_perResidue!$B$2:$B$21,MATCH($B268,maxArea_perResidue!$A$2:$A$21,0)))&gt;0),areaSAS!$F266/(INDEX(maxArea_perResidue!$B$2:$B$21,MATCH($B268,maxArea_perResidue!$A$2:$A$21,0))),"")</f>
        <v/>
      </c>
    </row>
    <row r="267" spans="1:31" x14ac:dyDescent="0.3">
      <c r="A267">
        <v>266</v>
      </c>
      <c r="B267" t="s">
        <v>530</v>
      </c>
      <c r="C267" t="s">
        <v>263</v>
      </c>
      <c r="D267">
        <v>47.649039804935398</v>
      </c>
      <c r="F267" s="1">
        <f t="shared" si="16"/>
        <v>47.649039804935398</v>
      </c>
      <c r="H267" s="2">
        <f t="shared" si="17"/>
        <v>0.29058551170278923</v>
      </c>
      <c r="I267" s="2">
        <f t="shared" si="18"/>
        <v>1</v>
      </c>
      <c r="J267" s="2">
        <f t="shared" si="19"/>
        <v>14</v>
      </c>
      <c r="L267" t="str">
        <f>IF(AND($B269=L$1,areaSAS!$F267/(INDEX(maxArea_perResidue!$B$2:$B$21,MATCH($B269,maxArea_perResidue!$A$2:$A$21,0)))&gt;0),areaSAS!$F267/(INDEX(maxArea_perResidue!$B$2:$B$21,MATCH($B269,maxArea_perResidue!$A$2:$A$21,0))),"")</f>
        <v/>
      </c>
      <c r="M267" t="str">
        <f>IF(AND($B269=M$1,areaSAS!$F267/(INDEX(maxArea_perResidue!$B$2:$B$21,MATCH($B269,maxArea_perResidue!$A$2:$A$21,0)))&gt;0),areaSAS!$F267/(INDEX(maxArea_perResidue!$B$2:$B$21,MATCH($B269,maxArea_perResidue!$A$2:$A$21,0))),"")</f>
        <v/>
      </c>
      <c r="N267" t="str">
        <f>IF(AND($B269=N$1,areaSAS!$F267/(INDEX(maxArea_perResidue!$B$2:$B$21,MATCH($B269,maxArea_perResidue!$A$2:$A$21,0)))&gt;0),areaSAS!$F267/(INDEX(maxArea_perResidue!$B$2:$B$21,MATCH($B269,maxArea_perResidue!$A$2:$A$21,0))),"")</f>
        <v/>
      </c>
      <c r="O267" t="str">
        <f>IF(AND($B269=O$1,areaSAS!$F267/(INDEX(maxArea_perResidue!$B$2:$B$21,MATCH($B269,maxArea_perResidue!$A$2:$A$21,0)))&gt;0),areaSAS!$F267/(INDEX(maxArea_perResidue!$B$2:$B$21,MATCH($B269,maxArea_perResidue!$A$2:$A$21,0))),"")</f>
        <v/>
      </c>
      <c r="P267" t="str">
        <f>IF(AND($B269=P$1,areaSAS!$F267/(INDEX(maxArea_perResidue!$B$2:$B$21,MATCH($B269,maxArea_perResidue!$A$2:$A$21,0)))&gt;0),areaSAS!$F267/(INDEX(maxArea_perResidue!$B$2:$B$21,MATCH($B269,maxArea_perResidue!$A$2:$A$21,0))),"")</f>
        <v/>
      </c>
      <c r="Q267" t="str">
        <f>IF(AND($B269=Q$1,areaSAS!$F267/(INDEX(maxArea_perResidue!$B$2:$B$21,MATCH($B269,maxArea_perResidue!$A$2:$A$21,0)))&gt;0),areaSAS!$F267/(INDEX(maxArea_perResidue!$B$2:$B$21,MATCH($B269,maxArea_perResidue!$A$2:$A$21,0))),"")</f>
        <v/>
      </c>
      <c r="R267">
        <f>IF(AND($B269=R$1,areaSAS!$F267/(INDEX(maxArea_perResidue!$B$2:$B$21,MATCH($B269,maxArea_perResidue!$A$2:$A$21,0)))&gt;0),areaSAS!$F267/(INDEX(maxArea_perResidue!$B$2:$B$21,MATCH($B269,maxArea_perResidue!$A$2:$A$21,0))),"")</f>
        <v>0.22059740650433055</v>
      </c>
      <c r="S267" t="str">
        <f>IF(AND($B269=S$1,areaSAS!$F267/(INDEX(maxArea_perResidue!$B$2:$B$21,MATCH($B269,maxArea_perResidue!$A$2:$A$21,0)))&gt;0),areaSAS!$F267/(INDEX(maxArea_perResidue!$B$2:$B$21,MATCH($B269,maxArea_perResidue!$A$2:$A$21,0))),"")</f>
        <v/>
      </c>
      <c r="T267" t="str">
        <f>IF(AND($B269=T$1,areaSAS!$F267/(INDEX(maxArea_perResidue!$B$2:$B$21,MATCH($B269,maxArea_perResidue!$A$2:$A$21,0)))&gt;0),areaSAS!$F267/(INDEX(maxArea_perResidue!$B$2:$B$21,MATCH($B269,maxArea_perResidue!$A$2:$A$21,0))),"")</f>
        <v/>
      </c>
      <c r="U267" t="str">
        <f>IF(AND($B269=U$1,areaSAS!$F267/(INDEX(maxArea_perResidue!$B$2:$B$21,MATCH($B269,maxArea_perResidue!$A$2:$A$21,0)))&gt;0),areaSAS!$F267/(INDEX(maxArea_perResidue!$B$2:$B$21,MATCH($B269,maxArea_perResidue!$A$2:$A$21,0))),"")</f>
        <v/>
      </c>
      <c r="V267" t="str">
        <f>IF(AND($B269=V$1,areaSAS!$F267/(INDEX(maxArea_perResidue!$B$2:$B$21,MATCH($B269,maxArea_perResidue!$A$2:$A$21,0)))&gt;0),areaSAS!$F267/(INDEX(maxArea_perResidue!$B$2:$B$21,MATCH($B269,maxArea_perResidue!$A$2:$A$21,0))),"")</f>
        <v/>
      </c>
      <c r="W267" t="str">
        <f>IF(AND($B269=W$1,areaSAS!$F267/(INDEX(maxArea_perResidue!$B$2:$B$21,MATCH($B269,maxArea_perResidue!$A$2:$A$21,0)))&gt;0),areaSAS!$F267/(INDEX(maxArea_perResidue!$B$2:$B$21,MATCH($B269,maxArea_perResidue!$A$2:$A$21,0))),"")</f>
        <v/>
      </c>
      <c r="X267" t="str">
        <f>IF(AND($B269=X$1,areaSAS!$F267/(INDEX(maxArea_perResidue!$B$2:$B$21,MATCH($B269,maxArea_perResidue!$A$2:$A$21,0)))&gt;0),areaSAS!$F267/(INDEX(maxArea_perResidue!$B$2:$B$21,MATCH($B269,maxArea_perResidue!$A$2:$A$21,0))),"")</f>
        <v/>
      </c>
      <c r="Y267" t="str">
        <f>IF(AND($B269=Y$1,areaSAS!$F267/(INDEX(maxArea_perResidue!$B$2:$B$21,MATCH($B269,maxArea_perResidue!$A$2:$A$21,0)))&gt;0),areaSAS!$F267/(INDEX(maxArea_perResidue!$B$2:$B$21,MATCH($B269,maxArea_perResidue!$A$2:$A$21,0))),"")</f>
        <v/>
      </c>
      <c r="Z267" t="str">
        <f>IF(AND($B269=Z$1,areaSAS!$F267/(INDEX(maxArea_perResidue!$B$2:$B$21,MATCH($B269,maxArea_perResidue!$A$2:$A$21,0)))&gt;0),areaSAS!$F267/(INDEX(maxArea_perResidue!$B$2:$B$21,MATCH($B269,maxArea_perResidue!$A$2:$A$21,0))),"")</f>
        <v/>
      </c>
      <c r="AA267" t="str">
        <f>IF(AND($B269=AA$1,areaSAS!$F267/(INDEX(maxArea_perResidue!$B$2:$B$21,MATCH($B269,maxArea_perResidue!$A$2:$A$21,0)))&gt;0),areaSAS!$F267/(INDEX(maxArea_perResidue!$B$2:$B$21,MATCH($B269,maxArea_perResidue!$A$2:$A$21,0))),"")</f>
        <v/>
      </c>
      <c r="AB267" t="str">
        <f>IF(AND($B269=AB$1,areaSAS!$F267/(INDEX(maxArea_perResidue!$B$2:$B$21,MATCH($B269,maxArea_perResidue!$A$2:$A$21,0)))&gt;0),areaSAS!$F267/(INDEX(maxArea_perResidue!$B$2:$B$21,MATCH($B269,maxArea_perResidue!$A$2:$A$21,0))),"")</f>
        <v/>
      </c>
      <c r="AC267" t="str">
        <f>IF(AND($B269=AC$1,areaSAS!$F267/(INDEX(maxArea_perResidue!$B$2:$B$21,MATCH($B269,maxArea_perResidue!$A$2:$A$21,0)))&gt;0),areaSAS!$F267/(INDEX(maxArea_perResidue!$B$2:$B$21,MATCH($B269,maxArea_perResidue!$A$2:$A$21,0))),"")</f>
        <v/>
      </c>
      <c r="AD267" t="str">
        <f>IF(AND($B269=AD$1,areaSAS!$F267/(INDEX(maxArea_perResidue!$B$2:$B$21,MATCH($B269,maxArea_perResidue!$A$2:$A$21,0)))&gt;0),areaSAS!$F267/(INDEX(maxArea_perResidue!$B$2:$B$21,MATCH($B269,maxArea_perResidue!$A$2:$A$21,0))),"")</f>
        <v/>
      </c>
      <c r="AE267" s="5" t="str">
        <f>IF(AND($B269=AE$1,areaSAS!$F267/(INDEX(maxArea_perResidue!$B$2:$B$21,MATCH($B269,maxArea_perResidue!$A$2:$A$21,0)))&gt;0),areaSAS!$F267/(INDEX(maxArea_perResidue!$B$2:$B$21,MATCH($B269,maxArea_perResidue!$A$2:$A$21,0))),"")</f>
        <v/>
      </c>
    </row>
    <row r="268" spans="1:31" x14ac:dyDescent="0.3">
      <c r="A268">
        <v>267</v>
      </c>
      <c r="B268" t="s">
        <v>519</v>
      </c>
      <c r="C268" t="s">
        <v>264</v>
      </c>
      <c r="D268">
        <v>4.1173639183398301</v>
      </c>
      <c r="F268" s="1">
        <f t="shared" si="16"/>
        <v>4.1173639183398301</v>
      </c>
      <c r="H268" s="2">
        <f t="shared" si="17"/>
        <v>2.510955742183613E-2</v>
      </c>
      <c r="I268" s="2">
        <f t="shared" si="18"/>
        <v>0</v>
      </c>
      <c r="J268" s="2">
        <f t="shared" si="19"/>
        <v>14</v>
      </c>
      <c r="L268" t="str">
        <f>IF(AND($B270=L$1,areaSAS!$F268/(INDEX(maxArea_perResidue!$B$2:$B$21,MATCH($B270,maxArea_perResidue!$A$2:$A$21,0)))&gt;0),areaSAS!$F268/(INDEX(maxArea_perResidue!$B$2:$B$21,MATCH($B270,maxArea_perResidue!$A$2:$A$21,0))),"")</f>
        <v/>
      </c>
      <c r="M268" t="str">
        <f>IF(AND($B270=M$1,areaSAS!$F268/(INDEX(maxArea_perResidue!$B$2:$B$21,MATCH($B270,maxArea_perResidue!$A$2:$A$21,0)))&gt;0),areaSAS!$F268/(INDEX(maxArea_perResidue!$B$2:$B$21,MATCH($B270,maxArea_perResidue!$A$2:$A$21,0))),"")</f>
        <v/>
      </c>
      <c r="N268" t="str">
        <f>IF(AND($B270=N$1,areaSAS!$F268/(INDEX(maxArea_perResidue!$B$2:$B$21,MATCH($B270,maxArea_perResidue!$A$2:$A$21,0)))&gt;0),areaSAS!$F268/(INDEX(maxArea_perResidue!$B$2:$B$21,MATCH($B270,maxArea_perResidue!$A$2:$A$21,0))),"")</f>
        <v/>
      </c>
      <c r="O268" t="str">
        <f>IF(AND($B270=O$1,areaSAS!$F268/(INDEX(maxArea_perResidue!$B$2:$B$21,MATCH($B270,maxArea_perResidue!$A$2:$A$21,0)))&gt;0),areaSAS!$F268/(INDEX(maxArea_perResidue!$B$2:$B$21,MATCH($B270,maxArea_perResidue!$A$2:$A$21,0))),"")</f>
        <v/>
      </c>
      <c r="P268" t="str">
        <f>IF(AND($B270=P$1,areaSAS!$F268/(INDEX(maxArea_perResidue!$B$2:$B$21,MATCH($B270,maxArea_perResidue!$A$2:$A$21,0)))&gt;0),areaSAS!$F268/(INDEX(maxArea_perResidue!$B$2:$B$21,MATCH($B270,maxArea_perResidue!$A$2:$A$21,0))),"")</f>
        <v/>
      </c>
      <c r="Q268" t="str">
        <f>IF(AND($B270=Q$1,areaSAS!$F268/(INDEX(maxArea_perResidue!$B$2:$B$21,MATCH($B270,maxArea_perResidue!$A$2:$A$21,0)))&gt;0),areaSAS!$F268/(INDEX(maxArea_perResidue!$B$2:$B$21,MATCH($B270,maxArea_perResidue!$A$2:$A$21,0))),"")</f>
        <v/>
      </c>
      <c r="R268" t="str">
        <f>IF(AND($B270=R$1,areaSAS!$F268/(INDEX(maxArea_perResidue!$B$2:$B$21,MATCH($B270,maxArea_perResidue!$A$2:$A$21,0)))&gt;0),areaSAS!$F268/(INDEX(maxArea_perResidue!$B$2:$B$21,MATCH($B270,maxArea_perResidue!$A$2:$A$21,0))),"")</f>
        <v/>
      </c>
      <c r="S268" t="str">
        <f>IF(AND($B270=S$1,areaSAS!$F268/(INDEX(maxArea_perResidue!$B$2:$B$21,MATCH($B270,maxArea_perResidue!$A$2:$A$21,0)))&gt;0),areaSAS!$F268/(INDEX(maxArea_perResidue!$B$2:$B$21,MATCH($B270,maxArea_perResidue!$A$2:$A$21,0))),"")</f>
        <v/>
      </c>
      <c r="T268" t="str">
        <f>IF(AND($B270=T$1,areaSAS!$F268/(INDEX(maxArea_perResidue!$B$2:$B$21,MATCH($B270,maxArea_perResidue!$A$2:$A$21,0)))&gt;0),areaSAS!$F268/(INDEX(maxArea_perResidue!$B$2:$B$21,MATCH($B270,maxArea_perResidue!$A$2:$A$21,0))),"")</f>
        <v/>
      </c>
      <c r="U268" t="str">
        <f>IF(AND($B270=U$1,areaSAS!$F268/(INDEX(maxArea_perResidue!$B$2:$B$21,MATCH($B270,maxArea_perResidue!$A$2:$A$21,0)))&gt;0),areaSAS!$F268/(INDEX(maxArea_perResidue!$B$2:$B$21,MATCH($B270,maxArea_perResidue!$A$2:$A$21,0))),"")</f>
        <v/>
      </c>
      <c r="V268">
        <f>IF(AND($B270=V$1,areaSAS!$F268/(INDEX(maxArea_perResidue!$B$2:$B$21,MATCH($B270,maxArea_perResidue!$A$2:$A$21,0)))&gt;0),areaSAS!$F268/(INDEX(maxArea_perResidue!$B$2:$B$21,MATCH($B270,maxArea_perResidue!$A$2:$A$21,0))),"")</f>
        <v>2.5259901339508159E-2</v>
      </c>
      <c r="W268" t="str">
        <f>IF(AND($B270=W$1,areaSAS!$F268/(INDEX(maxArea_perResidue!$B$2:$B$21,MATCH($B270,maxArea_perResidue!$A$2:$A$21,0)))&gt;0),areaSAS!$F268/(INDEX(maxArea_perResidue!$B$2:$B$21,MATCH($B270,maxArea_perResidue!$A$2:$A$21,0))),"")</f>
        <v/>
      </c>
      <c r="X268" t="str">
        <f>IF(AND($B270=X$1,areaSAS!$F268/(INDEX(maxArea_perResidue!$B$2:$B$21,MATCH($B270,maxArea_perResidue!$A$2:$A$21,0)))&gt;0),areaSAS!$F268/(INDEX(maxArea_perResidue!$B$2:$B$21,MATCH($B270,maxArea_perResidue!$A$2:$A$21,0))),"")</f>
        <v/>
      </c>
      <c r="Y268" t="str">
        <f>IF(AND($B270=Y$1,areaSAS!$F268/(INDEX(maxArea_perResidue!$B$2:$B$21,MATCH($B270,maxArea_perResidue!$A$2:$A$21,0)))&gt;0),areaSAS!$F268/(INDEX(maxArea_perResidue!$B$2:$B$21,MATCH($B270,maxArea_perResidue!$A$2:$A$21,0))),"")</f>
        <v/>
      </c>
      <c r="Z268" t="str">
        <f>IF(AND($B270=Z$1,areaSAS!$F268/(INDEX(maxArea_perResidue!$B$2:$B$21,MATCH($B270,maxArea_perResidue!$A$2:$A$21,0)))&gt;0),areaSAS!$F268/(INDEX(maxArea_perResidue!$B$2:$B$21,MATCH($B270,maxArea_perResidue!$A$2:$A$21,0))),"")</f>
        <v/>
      </c>
      <c r="AA268" t="str">
        <f>IF(AND($B270=AA$1,areaSAS!$F268/(INDEX(maxArea_perResidue!$B$2:$B$21,MATCH($B270,maxArea_perResidue!$A$2:$A$21,0)))&gt;0),areaSAS!$F268/(INDEX(maxArea_perResidue!$B$2:$B$21,MATCH($B270,maxArea_perResidue!$A$2:$A$21,0))),"")</f>
        <v/>
      </c>
      <c r="AB268" t="str">
        <f>IF(AND($B270=AB$1,areaSAS!$F268/(INDEX(maxArea_perResidue!$B$2:$B$21,MATCH($B270,maxArea_perResidue!$A$2:$A$21,0)))&gt;0),areaSAS!$F268/(INDEX(maxArea_perResidue!$B$2:$B$21,MATCH($B270,maxArea_perResidue!$A$2:$A$21,0))),"")</f>
        <v/>
      </c>
      <c r="AC268" t="str">
        <f>IF(AND($B270=AC$1,areaSAS!$F268/(INDEX(maxArea_perResidue!$B$2:$B$21,MATCH($B270,maxArea_perResidue!$A$2:$A$21,0)))&gt;0),areaSAS!$F268/(INDEX(maxArea_perResidue!$B$2:$B$21,MATCH($B270,maxArea_perResidue!$A$2:$A$21,0))),"")</f>
        <v/>
      </c>
      <c r="AD268" t="str">
        <f>IF(AND($B270=AD$1,areaSAS!$F268/(INDEX(maxArea_perResidue!$B$2:$B$21,MATCH($B270,maxArea_perResidue!$A$2:$A$21,0)))&gt;0),areaSAS!$F268/(INDEX(maxArea_perResidue!$B$2:$B$21,MATCH($B270,maxArea_perResidue!$A$2:$A$21,0))),"")</f>
        <v/>
      </c>
      <c r="AE268" s="5" t="str">
        <f>IF(AND($B270=AE$1,areaSAS!$F268/(INDEX(maxArea_perResidue!$B$2:$B$21,MATCH($B270,maxArea_perResidue!$A$2:$A$21,0)))&gt;0),areaSAS!$F268/(INDEX(maxArea_perResidue!$B$2:$B$21,MATCH($B270,maxArea_perResidue!$A$2:$A$21,0))),"")</f>
        <v/>
      </c>
    </row>
    <row r="269" spans="1:31" x14ac:dyDescent="0.3">
      <c r="A269">
        <v>268</v>
      </c>
      <c r="B269" t="s">
        <v>529</v>
      </c>
      <c r="C269" t="s">
        <v>265</v>
      </c>
      <c r="D269">
        <v>87.604444921016594</v>
      </c>
      <c r="F269" s="1">
        <f t="shared" si="16"/>
        <v>87.604444921016594</v>
      </c>
      <c r="H269" s="2">
        <f t="shared" si="17"/>
        <v>0.53425174062323233</v>
      </c>
      <c r="I269" s="2">
        <f t="shared" si="18"/>
        <v>1</v>
      </c>
      <c r="J269" s="2">
        <f t="shared" si="19"/>
        <v>15</v>
      </c>
      <c r="L269">
        <f>IF(AND($B271=L$1,areaSAS!$F269/(INDEX(maxArea_perResidue!$B$2:$B$21,MATCH($B271,maxArea_perResidue!$A$2:$A$21,0)))&gt;0),areaSAS!$F269/(INDEX(maxArea_perResidue!$B$2:$B$21,MATCH($B271,maxArea_perResidue!$A$2:$A$21,0))),"")</f>
        <v>0.72400367703319501</v>
      </c>
      <c r="M269" t="str">
        <f>IF(AND($B271=M$1,areaSAS!$F269/(INDEX(maxArea_perResidue!$B$2:$B$21,MATCH($B271,maxArea_perResidue!$A$2:$A$21,0)))&gt;0),areaSAS!$F269/(INDEX(maxArea_perResidue!$B$2:$B$21,MATCH($B271,maxArea_perResidue!$A$2:$A$21,0))),"")</f>
        <v/>
      </c>
      <c r="N269" t="str">
        <f>IF(AND($B271=N$1,areaSAS!$F269/(INDEX(maxArea_perResidue!$B$2:$B$21,MATCH($B271,maxArea_perResidue!$A$2:$A$21,0)))&gt;0),areaSAS!$F269/(INDEX(maxArea_perResidue!$B$2:$B$21,MATCH($B271,maxArea_perResidue!$A$2:$A$21,0))),"")</f>
        <v/>
      </c>
      <c r="O269" t="str">
        <f>IF(AND($B271=O$1,areaSAS!$F269/(INDEX(maxArea_perResidue!$B$2:$B$21,MATCH($B271,maxArea_perResidue!$A$2:$A$21,0)))&gt;0),areaSAS!$F269/(INDEX(maxArea_perResidue!$B$2:$B$21,MATCH($B271,maxArea_perResidue!$A$2:$A$21,0))),"")</f>
        <v/>
      </c>
      <c r="P269" t="str">
        <f>IF(AND($B271=P$1,areaSAS!$F269/(INDEX(maxArea_perResidue!$B$2:$B$21,MATCH($B271,maxArea_perResidue!$A$2:$A$21,0)))&gt;0),areaSAS!$F269/(INDEX(maxArea_perResidue!$B$2:$B$21,MATCH($B271,maxArea_perResidue!$A$2:$A$21,0))),"")</f>
        <v/>
      </c>
      <c r="Q269" t="str">
        <f>IF(AND($B271=Q$1,areaSAS!$F269/(INDEX(maxArea_perResidue!$B$2:$B$21,MATCH($B271,maxArea_perResidue!$A$2:$A$21,0)))&gt;0),areaSAS!$F269/(INDEX(maxArea_perResidue!$B$2:$B$21,MATCH($B271,maxArea_perResidue!$A$2:$A$21,0))),"")</f>
        <v/>
      </c>
      <c r="R269" t="str">
        <f>IF(AND($B271=R$1,areaSAS!$F269/(INDEX(maxArea_perResidue!$B$2:$B$21,MATCH($B271,maxArea_perResidue!$A$2:$A$21,0)))&gt;0),areaSAS!$F269/(INDEX(maxArea_perResidue!$B$2:$B$21,MATCH($B271,maxArea_perResidue!$A$2:$A$21,0))),"")</f>
        <v/>
      </c>
      <c r="S269" t="str">
        <f>IF(AND($B271=S$1,areaSAS!$F269/(INDEX(maxArea_perResidue!$B$2:$B$21,MATCH($B271,maxArea_perResidue!$A$2:$A$21,0)))&gt;0),areaSAS!$F269/(INDEX(maxArea_perResidue!$B$2:$B$21,MATCH($B271,maxArea_perResidue!$A$2:$A$21,0))),"")</f>
        <v/>
      </c>
      <c r="T269" t="str">
        <f>IF(AND($B271=T$1,areaSAS!$F269/(INDEX(maxArea_perResidue!$B$2:$B$21,MATCH($B271,maxArea_perResidue!$A$2:$A$21,0)))&gt;0),areaSAS!$F269/(INDEX(maxArea_perResidue!$B$2:$B$21,MATCH($B271,maxArea_perResidue!$A$2:$A$21,0))),"")</f>
        <v/>
      </c>
      <c r="U269" t="str">
        <f>IF(AND($B271=U$1,areaSAS!$F269/(INDEX(maxArea_perResidue!$B$2:$B$21,MATCH($B271,maxArea_perResidue!$A$2:$A$21,0)))&gt;0),areaSAS!$F269/(INDEX(maxArea_perResidue!$B$2:$B$21,MATCH($B271,maxArea_perResidue!$A$2:$A$21,0))),"")</f>
        <v/>
      </c>
      <c r="V269" t="str">
        <f>IF(AND($B271=V$1,areaSAS!$F269/(INDEX(maxArea_perResidue!$B$2:$B$21,MATCH($B271,maxArea_perResidue!$A$2:$A$21,0)))&gt;0),areaSAS!$F269/(INDEX(maxArea_perResidue!$B$2:$B$21,MATCH($B271,maxArea_perResidue!$A$2:$A$21,0))),"")</f>
        <v/>
      </c>
      <c r="W269" t="str">
        <f>IF(AND($B271=W$1,areaSAS!$F269/(INDEX(maxArea_perResidue!$B$2:$B$21,MATCH($B271,maxArea_perResidue!$A$2:$A$21,0)))&gt;0),areaSAS!$F269/(INDEX(maxArea_perResidue!$B$2:$B$21,MATCH($B271,maxArea_perResidue!$A$2:$A$21,0))),"")</f>
        <v/>
      </c>
      <c r="X269" t="str">
        <f>IF(AND($B271=X$1,areaSAS!$F269/(INDEX(maxArea_perResidue!$B$2:$B$21,MATCH($B271,maxArea_perResidue!$A$2:$A$21,0)))&gt;0),areaSAS!$F269/(INDEX(maxArea_perResidue!$B$2:$B$21,MATCH($B271,maxArea_perResidue!$A$2:$A$21,0))),"")</f>
        <v/>
      </c>
      <c r="Y269" t="str">
        <f>IF(AND($B271=Y$1,areaSAS!$F269/(INDEX(maxArea_perResidue!$B$2:$B$21,MATCH($B271,maxArea_perResidue!$A$2:$A$21,0)))&gt;0),areaSAS!$F269/(INDEX(maxArea_perResidue!$B$2:$B$21,MATCH($B271,maxArea_perResidue!$A$2:$A$21,0))),"")</f>
        <v/>
      </c>
      <c r="Z269" t="str">
        <f>IF(AND($B271=Z$1,areaSAS!$F269/(INDEX(maxArea_perResidue!$B$2:$B$21,MATCH($B271,maxArea_perResidue!$A$2:$A$21,0)))&gt;0),areaSAS!$F269/(INDEX(maxArea_perResidue!$B$2:$B$21,MATCH($B271,maxArea_perResidue!$A$2:$A$21,0))),"")</f>
        <v/>
      </c>
      <c r="AA269" t="str">
        <f>IF(AND($B271=AA$1,areaSAS!$F269/(INDEX(maxArea_perResidue!$B$2:$B$21,MATCH($B271,maxArea_perResidue!$A$2:$A$21,0)))&gt;0),areaSAS!$F269/(INDEX(maxArea_perResidue!$B$2:$B$21,MATCH($B271,maxArea_perResidue!$A$2:$A$21,0))),"")</f>
        <v/>
      </c>
      <c r="AB269" t="str">
        <f>IF(AND($B271=AB$1,areaSAS!$F269/(INDEX(maxArea_perResidue!$B$2:$B$21,MATCH($B271,maxArea_perResidue!$A$2:$A$21,0)))&gt;0),areaSAS!$F269/(INDEX(maxArea_perResidue!$B$2:$B$21,MATCH($B271,maxArea_perResidue!$A$2:$A$21,0))),"")</f>
        <v/>
      </c>
      <c r="AC269" t="str">
        <f>IF(AND($B271=AC$1,areaSAS!$F269/(INDEX(maxArea_perResidue!$B$2:$B$21,MATCH($B271,maxArea_perResidue!$A$2:$A$21,0)))&gt;0),areaSAS!$F269/(INDEX(maxArea_perResidue!$B$2:$B$21,MATCH($B271,maxArea_perResidue!$A$2:$A$21,0))),"")</f>
        <v/>
      </c>
      <c r="AD269" t="str">
        <f>IF(AND($B271=AD$1,areaSAS!$F269/(INDEX(maxArea_perResidue!$B$2:$B$21,MATCH($B271,maxArea_perResidue!$A$2:$A$21,0)))&gt;0),areaSAS!$F269/(INDEX(maxArea_perResidue!$B$2:$B$21,MATCH($B271,maxArea_perResidue!$A$2:$A$21,0))),"")</f>
        <v/>
      </c>
      <c r="AE269" s="5" t="str">
        <f>IF(AND($B271=AE$1,areaSAS!$F269/(INDEX(maxArea_perResidue!$B$2:$B$21,MATCH($B271,maxArea_perResidue!$A$2:$A$21,0)))&gt;0),areaSAS!$F269/(INDEX(maxArea_perResidue!$B$2:$B$21,MATCH($B271,maxArea_perResidue!$A$2:$A$21,0))),"")</f>
        <v/>
      </c>
    </row>
    <row r="270" spans="1:31" x14ac:dyDescent="0.3">
      <c r="A270">
        <v>269</v>
      </c>
      <c r="B270" t="s">
        <v>526</v>
      </c>
      <c r="C270" t="s">
        <v>266</v>
      </c>
      <c r="D270">
        <v>91.925851613283101</v>
      </c>
      <c r="F270" s="1">
        <f t="shared" si="16"/>
        <v>91.925851613283101</v>
      </c>
      <c r="H270" s="2">
        <f t="shared" si="17"/>
        <v>0.56060564366280741</v>
      </c>
      <c r="I270" s="2">
        <f t="shared" si="18"/>
        <v>1</v>
      </c>
      <c r="J270" s="2">
        <f t="shared" si="19"/>
        <v>15</v>
      </c>
      <c r="L270" t="str">
        <f>IF(AND($B272=L$1,areaSAS!$F270/(INDEX(maxArea_perResidue!$B$2:$B$21,MATCH($B272,maxArea_perResidue!$A$2:$A$21,0)))&gt;0),areaSAS!$F270/(INDEX(maxArea_perResidue!$B$2:$B$21,MATCH($B272,maxArea_perResidue!$A$2:$A$21,0))),"")</f>
        <v/>
      </c>
      <c r="M270" t="str">
        <f>IF(AND($B272=M$1,areaSAS!$F270/(INDEX(maxArea_perResidue!$B$2:$B$21,MATCH($B272,maxArea_perResidue!$A$2:$A$21,0)))&gt;0),areaSAS!$F270/(INDEX(maxArea_perResidue!$B$2:$B$21,MATCH($B272,maxArea_perResidue!$A$2:$A$21,0))),"")</f>
        <v/>
      </c>
      <c r="N270" t="str">
        <f>IF(AND($B272=N$1,areaSAS!$F270/(INDEX(maxArea_perResidue!$B$2:$B$21,MATCH($B272,maxArea_perResidue!$A$2:$A$21,0)))&gt;0),areaSAS!$F270/(INDEX(maxArea_perResidue!$B$2:$B$21,MATCH($B272,maxArea_perResidue!$A$2:$A$21,0))),"")</f>
        <v/>
      </c>
      <c r="O270" t="str">
        <f>IF(AND($B272=O$1,areaSAS!$F270/(INDEX(maxArea_perResidue!$B$2:$B$21,MATCH($B272,maxArea_perResidue!$A$2:$A$21,0)))&gt;0),areaSAS!$F270/(INDEX(maxArea_perResidue!$B$2:$B$21,MATCH($B272,maxArea_perResidue!$A$2:$A$21,0))),"")</f>
        <v/>
      </c>
      <c r="P270" t="str">
        <f>IF(AND($B272=P$1,areaSAS!$F270/(INDEX(maxArea_perResidue!$B$2:$B$21,MATCH($B272,maxArea_perResidue!$A$2:$A$21,0)))&gt;0),areaSAS!$F270/(INDEX(maxArea_perResidue!$B$2:$B$21,MATCH($B272,maxArea_perResidue!$A$2:$A$21,0))),"")</f>
        <v/>
      </c>
      <c r="Q270" t="str">
        <f>IF(AND($B272=Q$1,areaSAS!$F270/(INDEX(maxArea_perResidue!$B$2:$B$21,MATCH($B272,maxArea_perResidue!$A$2:$A$21,0)))&gt;0),areaSAS!$F270/(INDEX(maxArea_perResidue!$B$2:$B$21,MATCH($B272,maxArea_perResidue!$A$2:$A$21,0))),"")</f>
        <v/>
      </c>
      <c r="R270" t="str">
        <f>IF(AND($B272=R$1,areaSAS!$F270/(INDEX(maxArea_perResidue!$B$2:$B$21,MATCH($B272,maxArea_perResidue!$A$2:$A$21,0)))&gt;0),areaSAS!$F270/(INDEX(maxArea_perResidue!$B$2:$B$21,MATCH($B272,maxArea_perResidue!$A$2:$A$21,0))),"")</f>
        <v/>
      </c>
      <c r="S270" t="str">
        <f>IF(AND($B272=S$1,areaSAS!$F270/(INDEX(maxArea_perResidue!$B$2:$B$21,MATCH($B272,maxArea_perResidue!$A$2:$A$21,0)))&gt;0),areaSAS!$F270/(INDEX(maxArea_perResidue!$B$2:$B$21,MATCH($B272,maxArea_perResidue!$A$2:$A$21,0))),"")</f>
        <v/>
      </c>
      <c r="T270" t="str">
        <f>IF(AND($B272=T$1,areaSAS!$F270/(INDEX(maxArea_perResidue!$B$2:$B$21,MATCH($B272,maxArea_perResidue!$A$2:$A$21,0)))&gt;0),areaSAS!$F270/(INDEX(maxArea_perResidue!$B$2:$B$21,MATCH($B272,maxArea_perResidue!$A$2:$A$21,0))),"")</f>
        <v/>
      </c>
      <c r="U270" t="str">
        <f>IF(AND($B272=U$1,areaSAS!$F270/(INDEX(maxArea_perResidue!$B$2:$B$21,MATCH($B272,maxArea_perResidue!$A$2:$A$21,0)))&gt;0),areaSAS!$F270/(INDEX(maxArea_perResidue!$B$2:$B$21,MATCH($B272,maxArea_perResidue!$A$2:$A$21,0))),"")</f>
        <v/>
      </c>
      <c r="V270" t="str">
        <f>IF(AND($B272=V$1,areaSAS!$F270/(INDEX(maxArea_perResidue!$B$2:$B$21,MATCH($B272,maxArea_perResidue!$A$2:$A$21,0)))&gt;0),areaSAS!$F270/(INDEX(maxArea_perResidue!$B$2:$B$21,MATCH($B272,maxArea_perResidue!$A$2:$A$21,0))),"")</f>
        <v/>
      </c>
      <c r="W270" t="str">
        <f>IF(AND($B272=W$1,areaSAS!$F270/(INDEX(maxArea_perResidue!$B$2:$B$21,MATCH($B272,maxArea_perResidue!$A$2:$A$21,0)))&gt;0),areaSAS!$F270/(INDEX(maxArea_perResidue!$B$2:$B$21,MATCH($B272,maxArea_perResidue!$A$2:$A$21,0))),"")</f>
        <v/>
      </c>
      <c r="X270" t="str">
        <f>IF(AND($B272=X$1,areaSAS!$F270/(INDEX(maxArea_perResidue!$B$2:$B$21,MATCH($B272,maxArea_perResidue!$A$2:$A$21,0)))&gt;0),areaSAS!$F270/(INDEX(maxArea_perResidue!$B$2:$B$21,MATCH($B272,maxArea_perResidue!$A$2:$A$21,0))),"")</f>
        <v/>
      </c>
      <c r="Y270" t="str">
        <f>IF(AND($B272=Y$1,areaSAS!$F270/(INDEX(maxArea_perResidue!$B$2:$B$21,MATCH($B272,maxArea_perResidue!$A$2:$A$21,0)))&gt;0),areaSAS!$F270/(INDEX(maxArea_perResidue!$B$2:$B$21,MATCH($B272,maxArea_perResidue!$A$2:$A$21,0))),"")</f>
        <v/>
      </c>
      <c r="Z270" t="str">
        <f>IF(AND($B272=Z$1,areaSAS!$F270/(INDEX(maxArea_perResidue!$B$2:$B$21,MATCH($B272,maxArea_perResidue!$A$2:$A$21,0)))&gt;0),areaSAS!$F270/(INDEX(maxArea_perResidue!$B$2:$B$21,MATCH($B272,maxArea_perResidue!$A$2:$A$21,0))),"")</f>
        <v/>
      </c>
      <c r="AA270">
        <f>IF(AND($B272=AA$1,areaSAS!$F270/(INDEX(maxArea_perResidue!$B$2:$B$21,MATCH($B272,maxArea_perResidue!$A$2:$A$21,0)))&gt;0),areaSAS!$F270/(INDEX(maxArea_perResidue!$B$2:$B$21,MATCH($B272,maxArea_perResidue!$A$2:$A$21,0))),"")</f>
        <v>0.48128718122137748</v>
      </c>
      <c r="AB270" t="str">
        <f>IF(AND($B272=AB$1,areaSAS!$F270/(INDEX(maxArea_perResidue!$B$2:$B$21,MATCH($B272,maxArea_perResidue!$A$2:$A$21,0)))&gt;0),areaSAS!$F270/(INDEX(maxArea_perResidue!$B$2:$B$21,MATCH($B272,maxArea_perResidue!$A$2:$A$21,0))),"")</f>
        <v/>
      </c>
      <c r="AC270" t="str">
        <f>IF(AND($B272=AC$1,areaSAS!$F270/(INDEX(maxArea_perResidue!$B$2:$B$21,MATCH($B272,maxArea_perResidue!$A$2:$A$21,0)))&gt;0),areaSAS!$F270/(INDEX(maxArea_perResidue!$B$2:$B$21,MATCH($B272,maxArea_perResidue!$A$2:$A$21,0))),"")</f>
        <v/>
      </c>
      <c r="AD270" t="str">
        <f>IF(AND($B272=AD$1,areaSAS!$F270/(INDEX(maxArea_perResidue!$B$2:$B$21,MATCH($B272,maxArea_perResidue!$A$2:$A$21,0)))&gt;0),areaSAS!$F270/(INDEX(maxArea_perResidue!$B$2:$B$21,MATCH($B272,maxArea_perResidue!$A$2:$A$21,0))),"")</f>
        <v/>
      </c>
      <c r="AE270" s="5" t="str">
        <f>IF(AND($B272=AE$1,areaSAS!$F270/(INDEX(maxArea_perResidue!$B$2:$B$21,MATCH($B272,maxArea_perResidue!$A$2:$A$21,0)))&gt;0),areaSAS!$F270/(INDEX(maxArea_perResidue!$B$2:$B$21,MATCH($B272,maxArea_perResidue!$A$2:$A$21,0))),"")</f>
        <v/>
      </c>
    </row>
    <row r="271" spans="1:31" x14ac:dyDescent="0.3">
      <c r="A271">
        <v>270</v>
      </c>
      <c r="B271" t="s">
        <v>530</v>
      </c>
      <c r="C271" t="s">
        <v>267</v>
      </c>
      <c r="D271">
        <v>53.156782537698703</v>
      </c>
      <c r="F271" s="1">
        <f t="shared" si="16"/>
        <v>53.156782537698703</v>
      </c>
      <c r="H271" s="2">
        <f t="shared" si="17"/>
        <v>0.32417423136806084</v>
      </c>
      <c r="I271" s="2">
        <f t="shared" si="18"/>
        <v>1</v>
      </c>
      <c r="J271" s="2">
        <f t="shared" si="19"/>
        <v>14</v>
      </c>
      <c r="L271">
        <f>IF(AND($B273=L$1,areaSAS!$F271/(INDEX(maxArea_perResidue!$B$2:$B$21,MATCH($B273,maxArea_perResidue!$A$2:$A$21,0)))&gt;0),areaSAS!$F271/(INDEX(maxArea_perResidue!$B$2:$B$21,MATCH($B273,maxArea_perResidue!$A$2:$A$21,0))),"")</f>
        <v>0.43931225237767524</v>
      </c>
      <c r="M271" t="str">
        <f>IF(AND($B273=M$1,areaSAS!$F271/(INDEX(maxArea_perResidue!$B$2:$B$21,MATCH($B273,maxArea_perResidue!$A$2:$A$21,0)))&gt;0),areaSAS!$F271/(INDEX(maxArea_perResidue!$B$2:$B$21,MATCH($B273,maxArea_perResidue!$A$2:$A$21,0))),"")</f>
        <v/>
      </c>
      <c r="N271" t="str">
        <f>IF(AND($B273=N$1,areaSAS!$F271/(INDEX(maxArea_perResidue!$B$2:$B$21,MATCH($B273,maxArea_perResidue!$A$2:$A$21,0)))&gt;0),areaSAS!$F271/(INDEX(maxArea_perResidue!$B$2:$B$21,MATCH($B273,maxArea_perResidue!$A$2:$A$21,0))),"")</f>
        <v/>
      </c>
      <c r="O271" t="str">
        <f>IF(AND($B273=O$1,areaSAS!$F271/(INDEX(maxArea_perResidue!$B$2:$B$21,MATCH($B273,maxArea_perResidue!$A$2:$A$21,0)))&gt;0),areaSAS!$F271/(INDEX(maxArea_perResidue!$B$2:$B$21,MATCH($B273,maxArea_perResidue!$A$2:$A$21,0))),"")</f>
        <v/>
      </c>
      <c r="P271" t="str">
        <f>IF(AND($B273=P$1,areaSAS!$F271/(INDEX(maxArea_perResidue!$B$2:$B$21,MATCH($B273,maxArea_perResidue!$A$2:$A$21,0)))&gt;0),areaSAS!$F271/(INDEX(maxArea_perResidue!$B$2:$B$21,MATCH($B273,maxArea_perResidue!$A$2:$A$21,0))),"")</f>
        <v/>
      </c>
      <c r="Q271" t="str">
        <f>IF(AND($B273=Q$1,areaSAS!$F271/(INDEX(maxArea_perResidue!$B$2:$B$21,MATCH($B273,maxArea_perResidue!$A$2:$A$21,0)))&gt;0),areaSAS!$F271/(INDEX(maxArea_perResidue!$B$2:$B$21,MATCH($B273,maxArea_perResidue!$A$2:$A$21,0))),"")</f>
        <v/>
      </c>
      <c r="R271" t="str">
        <f>IF(AND($B273=R$1,areaSAS!$F271/(INDEX(maxArea_perResidue!$B$2:$B$21,MATCH($B273,maxArea_perResidue!$A$2:$A$21,0)))&gt;0),areaSAS!$F271/(INDEX(maxArea_perResidue!$B$2:$B$21,MATCH($B273,maxArea_perResidue!$A$2:$A$21,0))),"")</f>
        <v/>
      </c>
      <c r="S271" t="str">
        <f>IF(AND($B273=S$1,areaSAS!$F271/(INDEX(maxArea_perResidue!$B$2:$B$21,MATCH($B273,maxArea_perResidue!$A$2:$A$21,0)))&gt;0),areaSAS!$F271/(INDEX(maxArea_perResidue!$B$2:$B$21,MATCH($B273,maxArea_perResidue!$A$2:$A$21,0))),"")</f>
        <v/>
      </c>
      <c r="T271" t="str">
        <f>IF(AND($B273=T$1,areaSAS!$F271/(INDEX(maxArea_perResidue!$B$2:$B$21,MATCH($B273,maxArea_perResidue!$A$2:$A$21,0)))&gt;0),areaSAS!$F271/(INDEX(maxArea_perResidue!$B$2:$B$21,MATCH($B273,maxArea_perResidue!$A$2:$A$21,0))),"")</f>
        <v/>
      </c>
      <c r="U271" t="str">
        <f>IF(AND($B273=U$1,areaSAS!$F271/(INDEX(maxArea_perResidue!$B$2:$B$21,MATCH($B273,maxArea_perResidue!$A$2:$A$21,0)))&gt;0),areaSAS!$F271/(INDEX(maxArea_perResidue!$B$2:$B$21,MATCH($B273,maxArea_perResidue!$A$2:$A$21,0))),"")</f>
        <v/>
      </c>
      <c r="V271" t="str">
        <f>IF(AND($B273=V$1,areaSAS!$F271/(INDEX(maxArea_perResidue!$B$2:$B$21,MATCH($B273,maxArea_perResidue!$A$2:$A$21,0)))&gt;0),areaSAS!$F271/(INDEX(maxArea_perResidue!$B$2:$B$21,MATCH($B273,maxArea_perResidue!$A$2:$A$21,0))),"")</f>
        <v/>
      </c>
      <c r="W271" t="str">
        <f>IF(AND($B273=W$1,areaSAS!$F271/(INDEX(maxArea_perResidue!$B$2:$B$21,MATCH($B273,maxArea_perResidue!$A$2:$A$21,0)))&gt;0),areaSAS!$F271/(INDEX(maxArea_perResidue!$B$2:$B$21,MATCH($B273,maxArea_perResidue!$A$2:$A$21,0))),"")</f>
        <v/>
      </c>
      <c r="X271" t="str">
        <f>IF(AND($B273=X$1,areaSAS!$F271/(INDEX(maxArea_perResidue!$B$2:$B$21,MATCH($B273,maxArea_perResidue!$A$2:$A$21,0)))&gt;0),areaSAS!$F271/(INDEX(maxArea_perResidue!$B$2:$B$21,MATCH($B273,maxArea_perResidue!$A$2:$A$21,0))),"")</f>
        <v/>
      </c>
      <c r="Y271" t="str">
        <f>IF(AND($B273=Y$1,areaSAS!$F271/(INDEX(maxArea_perResidue!$B$2:$B$21,MATCH($B273,maxArea_perResidue!$A$2:$A$21,0)))&gt;0),areaSAS!$F271/(INDEX(maxArea_perResidue!$B$2:$B$21,MATCH($B273,maxArea_perResidue!$A$2:$A$21,0))),"")</f>
        <v/>
      </c>
      <c r="Z271" t="str">
        <f>IF(AND($B273=Z$1,areaSAS!$F271/(INDEX(maxArea_perResidue!$B$2:$B$21,MATCH($B273,maxArea_perResidue!$A$2:$A$21,0)))&gt;0),areaSAS!$F271/(INDEX(maxArea_perResidue!$B$2:$B$21,MATCH($B273,maxArea_perResidue!$A$2:$A$21,0))),"")</f>
        <v/>
      </c>
      <c r="AA271" t="str">
        <f>IF(AND($B273=AA$1,areaSAS!$F271/(INDEX(maxArea_perResidue!$B$2:$B$21,MATCH($B273,maxArea_perResidue!$A$2:$A$21,0)))&gt;0),areaSAS!$F271/(INDEX(maxArea_perResidue!$B$2:$B$21,MATCH($B273,maxArea_perResidue!$A$2:$A$21,0))),"")</f>
        <v/>
      </c>
      <c r="AB271" t="str">
        <f>IF(AND($B273=AB$1,areaSAS!$F271/(INDEX(maxArea_perResidue!$B$2:$B$21,MATCH($B273,maxArea_perResidue!$A$2:$A$21,0)))&gt;0),areaSAS!$F271/(INDEX(maxArea_perResidue!$B$2:$B$21,MATCH($B273,maxArea_perResidue!$A$2:$A$21,0))),"")</f>
        <v/>
      </c>
      <c r="AC271" t="str">
        <f>IF(AND($B273=AC$1,areaSAS!$F271/(INDEX(maxArea_perResidue!$B$2:$B$21,MATCH($B273,maxArea_perResidue!$A$2:$A$21,0)))&gt;0),areaSAS!$F271/(INDEX(maxArea_perResidue!$B$2:$B$21,MATCH($B273,maxArea_perResidue!$A$2:$A$21,0))),"")</f>
        <v/>
      </c>
      <c r="AD271" t="str">
        <f>IF(AND($B273=AD$1,areaSAS!$F271/(INDEX(maxArea_perResidue!$B$2:$B$21,MATCH($B273,maxArea_perResidue!$A$2:$A$21,0)))&gt;0),areaSAS!$F271/(INDEX(maxArea_perResidue!$B$2:$B$21,MATCH($B273,maxArea_perResidue!$A$2:$A$21,0))),"")</f>
        <v/>
      </c>
      <c r="AE271" s="5" t="str">
        <f>IF(AND($B273=AE$1,areaSAS!$F271/(INDEX(maxArea_perResidue!$B$2:$B$21,MATCH($B273,maxArea_perResidue!$A$2:$A$21,0)))&gt;0),areaSAS!$F271/(INDEX(maxArea_perResidue!$B$2:$B$21,MATCH($B273,maxArea_perResidue!$A$2:$A$21,0))),"")</f>
        <v/>
      </c>
    </row>
    <row r="272" spans="1:31" x14ac:dyDescent="0.3">
      <c r="A272">
        <v>271</v>
      </c>
      <c r="B272" t="s">
        <v>528</v>
      </c>
      <c r="C272" t="s">
        <v>268</v>
      </c>
      <c r="D272">
        <v>23.521617710590299</v>
      </c>
      <c r="F272" s="1">
        <f t="shared" si="16"/>
        <v>23.521617710590299</v>
      </c>
      <c r="H272" s="2">
        <f t="shared" si="17"/>
        <v>0.14344552054963572</v>
      </c>
      <c r="I272" s="2">
        <f t="shared" si="18"/>
        <v>1</v>
      </c>
      <c r="J272" s="2">
        <f t="shared" si="19"/>
        <v>14</v>
      </c>
      <c r="L272" t="str">
        <f>IF(AND($B274=L$1,areaSAS!$F272/(INDEX(maxArea_perResidue!$B$2:$B$21,MATCH($B274,maxArea_perResidue!$A$2:$A$21,0)))&gt;0),areaSAS!$F272/(INDEX(maxArea_perResidue!$B$2:$B$21,MATCH($B274,maxArea_perResidue!$A$2:$A$21,0))),"")</f>
        <v/>
      </c>
      <c r="M272" t="str">
        <f>IF(AND($B274=M$1,areaSAS!$F272/(INDEX(maxArea_perResidue!$B$2:$B$21,MATCH($B274,maxArea_perResidue!$A$2:$A$21,0)))&gt;0),areaSAS!$F272/(INDEX(maxArea_perResidue!$B$2:$B$21,MATCH($B274,maxArea_perResidue!$A$2:$A$21,0))),"")</f>
        <v/>
      </c>
      <c r="N272" t="str">
        <f>IF(AND($B274=N$1,areaSAS!$F272/(INDEX(maxArea_perResidue!$B$2:$B$21,MATCH($B274,maxArea_perResidue!$A$2:$A$21,0)))&gt;0),areaSAS!$F272/(INDEX(maxArea_perResidue!$B$2:$B$21,MATCH($B274,maxArea_perResidue!$A$2:$A$21,0))),"")</f>
        <v/>
      </c>
      <c r="O272" t="str">
        <f>IF(AND($B274=O$1,areaSAS!$F272/(INDEX(maxArea_perResidue!$B$2:$B$21,MATCH($B274,maxArea_perResidue!$A$2:$A$21,0)))&gt;0),areaSAS!$F272/(INDEX(maxArea_perResidue!$B$2:$B$21,MATCH($B274,maxArea_perResidue!$A$2:$A$21,0))),"")</f>
        <v/>
      </c>
      <c r="P272" t="str">
        <f>IF(AND($B274=P$1,areaSAS!$F272/(INDEX(maxArea_perResidue!$B$2:$B$21,MATCH($B274,maxArea_perResidue!$A$2:$A$21,0)))&gt;0),areaSAS!$F272/(INDEX(maxArea_perResidue!$B$2:$B$21,MATCH($B274,maxArea_perResidue!$A$2:$A$21,0))),"")</f>
        <v/>
      </c>
      <c r="Q272" t="str">
        <f>IF(AND($B274=Q$1,areaSAS!$F272/(INDEX(maxArea_perResidue!$B$2:$B$21,MATCH($B274,maxArea_perResidue!$A$2:$A$21,0)))&gt;0),areaSAS!$F272/(INDEX(maxArea_perResidue!$B$2:$B$21,MATCH($B274,maxArea_perResidue!$A$2:$A$21,0))),"")</f>
        <v/>
      </c>
      <c r="R272" t="str">
        <f>IF(AND($B274=R$1,areaSAS!$F272/(INDEX(maxArea_perResidue!$B$2:$B$21,MATCH($B274,maxArea_perResidue!$A$2:$A$21,0)))&gt;0),areaSAS!$F272/(INDEX(maxArea_perResidue!$B$2:$B$21,MATCH($B274,maxArea_perResidue!$A$2:$A$21,0))),"")</f>
        <v/>
      </c>
      <c r="S272" t="str">
        <f>IF(AND($B274=S$1,areaSAS!$F272/(INDEX(maxArea_perResidue!$B$2:$B$21,MATCH($B274,maxArea_perResidue!$A$2:$A$21,0)))&gt;0),areaSAS!$F272/(INDEX(maxArea_perResidue!$B$2:$B$21,MATCH($B274,maxArea_perResidue!$A$2:$A$21,0))),"")</f>
        <v/>
      </c>
      <c r="T272" t="str">
        <f>IF(AND($B274=T$1,areaSAS!$F272/(INDEX(maxArea_perResidue!$B$2:$B$21,MATCH($B274,maxArea_perResidue!$A$2:$A$21,0)))&gt;0),areaSAS!$F272/(INDEX(maxArea_perResidue!$B$2:$B$21,MATCH($B274,maxArea_perResidue!$A$2:$A$21,0))),"")</f>
        <v/>
      </c>
      <c r="U272" t="str">
        <f>IF(AND($B274=U$1,areaSAS!$F272/(INDEX(maxArea_perResidue!$B$2:$B$21,MATCH($B274,maxArea_perResidue!$A$2:$A$21,0)))&gt;0),areaSAS!$F272/(INDEX(maxArea_perResidue!$B$2:$B$21,MATCH($B274,maxArea_perResidue!$A$2:$A$21,0))),"")</f>
        <v/>
      </c>
      <c r="V272" t="str">
        <f>IF(AND($B274=V$1,areaSAS!$F272/(INDEX(maxArea_perResidue!$B$2:$B$21,MATCH($B274,maxArea_perResidue!$A$2:$A$21,0)))&gt;0),areaSAS!$F272/(INDEX(maxArea_perResidue!$B$2:$B$21,MATCH($B274,maxArea_perResidue!$A$2:$A$21,0))),"")</f>
        <v/>
      </c>
      <c r="W272" t="str">
        <f>IF(AND($B274=W$1,areaSAS!$F272/(INDEX(maxArea_perResidue!$B$2:$B$21,MATCH($B274,maxArea_perResidue!$A$2:$A$21,0)))&gt;0),areaSAS!$F272/(INDEX(maxArea_perResidue!$B$2:$B$21,MATCH($B274,maxArea_perResidue!$A$2:$A$21,0))),"")</f>
        <v/>
      </c>
      <c r="X272">
        <f>IF(AND($B274=X$1,areaSAS!$F272/(INDEX(maxArea_perResidue!$B$2:$B$21,MATCH($B274,maxArea_perResidue!$A$2:$A$21,0)))&gt;0),areaSAS!$F272/(INDEX(maxArea_perResidue!$B$2:$B$21,MATCH($B274,maxArea_perResidue!$A$2:$A$21,0))),"")</f>
        <v>0.24249090423288969</v>
      </c>
      <c r="Y272" t="str">
        <f>IF(AND($B274=Y$1,areaSAS!$F272/(INDEX(maxArea_perResidue!$B$2:$B$21,MATCH($B274,maxArea_perResidue!$A$2:$A$21,0)))&gt;0),areaSAS!$F272/(INDEX(maxArea_perResidue!$B$2:$B$21,MATCH($B274,maxArea_perResidue!$A$2:$A$21,0))),"")</f>
        <v/>
      </c>
      <c r="Z272" t="str">
        <f>IF(AND($B274=Z$1,areaSAS!$F272/(INDEX(maxArea_perResidue!$B$2:$B$21,MATCH($B274,maxArea_perResidue!$A$2:$A$21,0)))&gt;0),areaSAS!$F272/(INDEX(maxArea_perResidue!$B$2:$B$21,MATCH($B274,maxArea_perResidue!$A$2:$A$21,0))),"")</f>
        <v/>
      </c>
      <c r="AA272" t="str">
        <f>IF(AND($B274=AA$1,areaSAS!$F272/(INDEX(maxArea_perResidue!$B$2:$B$21,MATCH($B274,maxArea_perResidue!$A$2:$A$21,0)))&gt;0),areaSAS!$F272/(INDEX(maxArea_perResidue!$B$2:$B$21,MATCH($B274,maxArea_perResidue!$A$2:$A$21,0))),"")</f>
        <v/>
      </c>
      <c r="AB272" t="str">
        <f>IF(AND($B274=AB$1,areaSAS!$F272/(INDEX(maxArea_perResidue!$B$2:$B$21,MATCH($B274,maxArea_perResidue!$A$2:$A$21,0)))&gt;0),areaSAS!$F272/(INDEX(maxArea_perResidue!$B$2:$B$21,MATCH($B274,maxArea_perResidue!$A$2:$A$21,0))),"")</f>
        <v/>
      </c>
      <c r="AC272" t="str">
        <f>IF(AND($B274=AC$1,areaSAS!$F272/(INDEX(maxArea_perResidue!$B$2:$B$21,MATCH($B274,maxArea_perResidue!$A$2:$A$21,0)))&gt;0),areaSAS!$F272/(INDEX(maxArea_perResidue!$B$2:$B$21,MATCH($B274,maxArea_perResidue!$A$2:$A$21,0))),"")</f>
        <v/>
      </c>
      <c r="AD272" t="str">
        <f>IF(AND($B274=AD$1,areaSAS!$F272/(INDEX(maxArea_perResidue!$B$2:$B$21,MATCH($B274,maxArea_perResidue!$A$2:$A$21,0)))&gt;0),areaSAS!$F272/(INDEX(maxArea_perResidue!$B$2:$B$21,MATCH($B274,maxArea_perResidue!$A$2:$A$21,0))),"")</f>
        <v/>
      </c>
      <c r="AE272" s="5" t="str">
        <f>IF(AND($B274=AE$1,areaSAS!$F272/(INDEX(maxArea_perResidue!$B$2:$B$21,MATCH($B274,maxArea_perResidue!$A$2:$A$21,0)))&gt;0),areaSAS!$F272/(INDEX(maxArea_perResidue!$B$2:$B$21,MATCH($B274,maxArea_perResidue!$A$2:$A$21,0))),"")</f>
        <v/>
      </c>
    </row>
    <row r="273" spans="1:31" x14ac:dyDescent="0.3">
      <c r="A273">
        <v>272</v>
      </c>
      <c r="B273" t="s">
        <v>530</v>
      </c>
      <c r="C273" t="s">
        <v>269</v>
      </c>
      <c r="D273">
        <v>90.706791132688494</v>
      </c>
      <c r="F273" s="1">
        <f t="shared" si="16"/>
        <v>90.706791132688494</v>
      </c>
      <c r="H273" s="2">
        <f t="shared" si="17"/>
        <v>0.5531712585209364</v>
      </c>
      <c r="I273" s="2">
        <f t="shared" si="18"/>
        <v>1</v>
      </c>
      <c r="J273" s="2">
        <f t="shared" si="19"/>
        <v>13</v>
      </c>
      <c r="L273">
        <f>IF(AND($B275=L$1,areaSAS!$F273/(INDEX(maxArea_perResidue!$B$2:$B$21,MATCH($B275,maxArea_perResidue!$A$2:$A$21,0)))&gt;0),areaSAS!$F273/(INDEX(maxArea_perResidue!$B$2:$B$21,MATCH($B275,maxArea_perResidue!$A$2:$A$21,0))),"")</f>
        <v>0.74964290192304539</v>
      </c>
      <c r="M273" t="str">
        <f>IF(AND($B275=M$1,areaSAS!$F273/(INDEX(maxArea_perResidue!$B$2:$B$21,MATCH($B275,maxArea_perResidue!$A$2:$A$21,0)))&gt;0),areaSAS!$F273/(INDEX(maxArea_perResidue!$B$2:$B$21,MATCH($B275,maxArea_perResidue!$A$2:$A$21,0))),"")</f>
        <v/>
      </c>
      <c r="N273" t="str">
        <f>IF(AND($B275=N$1,areaSAS!$F273/(INDEX(maxArea_perResidue!$B$2:$B$21,MATCH($B275,maxArea_perResidue!$A$2:$A$21,0)))&gt;0),areaSAS!$F273/(INDEX(maxArea_perResidue!$B$2:$B$21,MATCH($B275,maxArea_perResidue!$A$2:$A$21,0))),"")</f>
        <v/>
      </c>
      <c r="O273" t="str">
        <f>IF(AND($B275=O$1,areaSAS!$F273/(INDEX(maxArea_perResidue!$B$2:$B$21,MATCH($B275,maxArea_perResidue!$A$2:$A$21,0)))&gt;0),areaSAS!$F273/(INDEX(maxArea_perResidue!$B$2:$B$21,MATCH($B275,maxArea_perResidue!$A$2:$A$21,0))),"")</f>
        <v/>
      </c>
      <c r="P273" t="str">
        <f>IF(AND($B275=P$1,areaSAS!$F273/(INDEX(maxArea_perResidue!$B$2:$B$21,MATCH($B275,maxArea_perResidue!$A$2:$A$21,0)))&gt;0),areaSAS!$F273/(INDEX(maxArea_perResidue!$B$2:$B$21,MATCH($B275,maxArea_perResidue!$A$2:$A$21,0))),"")</f>
        <v/>
      </c>
      <c r="Q273" t="str">
        <f>IF(AND($B275=Q$1,areaSAS!$F273/(INDEX(maxArea_perResidue!$B$2:$B$21,MATCH($B275,maxArea_perResidue!$A$2:$A$21,0)))&gt;0),areaSAS!$F273/(INDEX(maxArea_perResidue!$B$2:$B$21,MATCH($B275,maxArea_perResidue!$A$2:$A$21,0))),"")</f>
        <v/>
      </c>
      <c r="R273" t="str">
        <f>IF(AND($B275=R$1,areaSAS!$F273/(INDEX(maxArea_perResidue!$B$2:$B$21,MATCH($B275,maxArea_perResidue!$A$2:$A$21,0)))&gt;0),areaSAS!$F273/(INDEX(maxArea_perResidue!$B$2:$B$21,MATCH($B275,maxArea_perResidue!$A$2:$A$21,0))),"")</f>
        <v/>
      </c>
      <c r="S273" t="str">
        <f>IF(AND($B275=S$1,areaSAS!$F273/(INDEX(maxArea_perResidue!$B$2:$B$21,MATCH($B275,maxArea_perResidue!$A$2:$A$21,0)))&gt;0),areaSAS!$F273/(INDEX(maxArea_perResidue!$B$2:$B$21,MATCH($B275,maxArea_perResidue!$A$2:$A$21,0))),"")</f>
        <v/>
      </c>
      <c r="T273" t="str">
        <f>IF(AND($B275=T$1,areaSAS!$F273/(INDEX(maxArea_perResidue!$B$2:$B$21,MATCH($B275,maxArea_perResidue!$A$2:$A$21,0)))&gt;0),areaSAS!$F273/(INDEX(maxArea_perResidue!$B$2:$B$21,MATCH($B275,maxArea_perResidue!$A$2:$A$21,0))),"")</f>
        <v/>
      </c>
      <c r="U273" t="str">
        <f>IF(AND($B275=U$1,areaSAS!$F273/(INDEX(maxArea_perResidue!$B$2:$B$21,MATCH($B275,maxArea_perResidue!$A$2:$A$21,0)))&gt;0),areaSAS!$F273/(INDEX(maxArea_perResidue!$B$2:$B$21,MATCH($B275,maxArea_perResidue!$A$2:$A$21,0))),"")</f>
        <v/>
      </c>
      <c r="V273" t="str">
        <f>IF(AND($B275=V$1,areaSAS!$F273/(INDEX(maxArea_perResidue!$B$2:$B$21,MATCH($B275,maxArea_perResidue!$A$2:$A$21,0)))&gt;0),areaSAS!$F273/(INDEX(maxArea_perResidue!$B$2:$B$21,MATCH($B275,maxArea_perResidue!$A$2:$A$21,0))),"")</f>
        <v/>
      </c>
      <c r="W273" t="str">
        <f>IF(AND($B275=W$1,areaSAS!$F273/(INDEX(maxArea_perResidue!$B$2:$B$21,MATCH($B275,maxArea_perResidue!$A$2:$A$21,0)))&gt;0),areaSAS!$F273/(INDEX(maxArea_perResidue!$B$2:$B$21,MATCH($B275,maxArea_perResidue!$A$2:$A$21,0))),"")</f>
        <v/>
      </c>
      <c r="X273" t="str">
        <f>IF(AND($B275=X$1,areaSAS!$F273/(INDEX(maxArea_perResidue!$B$2:$B$21,MATCH($B275,maxArea_perResidue!$A$2:$A$21,0)))&gt;0),areaSAS!$F273/(INDEX(maxArea_perResidue!$B$2:$B$21,MATCH($B275,maxArea_perResidue!$A$2:$A$21,0))),"")</f>
        <v/>
      </c>
      <c r="Y273" t="str">
        <f>IF(AND($B275=Y$1,areaSAS!$F273/(INDEX(maxArea_perResidue!$B$2:$B$21,MATCH($B275,maxArea_perResidue!$A$2:$A$21,0)))&gt;0),areaSAS!$F273/(INDEX(maxArea_perResidue!$B$2:$B$21,MATCH($B275,maxArea_perResidue!$A$2:$A$21,0))),"")</f>
        <v/>
      </c>
      <c r="Z273" t="str">
        <f>IF(AND($B275=Z$1,areaSAS!$F273/(INDEX(maxArea_perResidue!$B$2:$B$21,MATCH($B275,maxArea_perResidue!$A$2:$A$21,0)))&gt;0),areaSAS!$F273/(INDEX(maxArea_perResidue!$B$2:$B$21,MATCH($B275,maxArea_perResidue!$A$2:$A$21,0))),"")</f>
        <v/>
      </c>
      <c r="AA273" t="str">
        <f>IF(AND($B275=AA$1,areaSAS!$F273/(INDEX(maxArea_perResidue!$B$2:$B$21,MATCH($B275,maxArea_perResidue!$A$2:$A$21,0)))&gt;0),areaSAS!$F273/(INDEX(maxArea_perResidue!$B$2:$B$21,MATCH($B275,maxArea_perResidue!$A$2:$A$21,0))),"")</f>
        <v/>
      </c>
      <c r="AB273" t="str">
        <f>IF(AND($B275=AB$1,areaSAS!$F273/(INDEX(maxArea_perResidue!$B$2:$B$21,MATCH($B275,maxArea_perResidue!$A$2:$A$21,0)))&gt;0),areaSAS!$F273/(INDEX(maxArea_perResidue!$B$2:$B$21,MATCH($B275,maxArea_perResidue!$A$2:$A$21,0))),"")</f>
        <v/>
      </c>
      <c r="AC273" t="str">
        <f>IF(AND($B275=AC$1,areaSAS!$F273/(INDEX(maxArea_perResidue!$B$2:$B$21,MATCH($B275,maxArea_perResidue!$A$2:$A$21,0)))&gt;0),areaSAS!$F273/(INDEX(maxArea_perResidue!$B$2:$B$21,MATCH($B275,maxArea_perResidue!$A$2:$A$21,0))),"")</f>
        <v/>
      </c>
      <c r="AD273" t="str">
        <f>IF(AND($B275=AD$1,areaSAS!$F273/(INDEX(maxArea_perResidue!$B$2:$B$21,MATCH($B275,maxArea_perResidue!$A$2:$A$21,0)))&gt;0),areaSAS!$F273/(INDEX(maxArea_perResidue!$B$2:$B$21,MATCH($B275,maxArea_perResidue!$A$2:$A$21,0))),"")</f>
        <v/>
      </c>
      <c r="AE273" s="5" t="str">
        <f>IF(AND($B275=AE$1,areaSAS!$F273/(INDEX(maxArea_perResidue!$B$2:$B$21,MATCH($B275,maxArea_perResidue!$A$2:$A$21,0)))&gt;0),areaSAS!$F273/(INDEX(maxArea_perResidue!$B$2:$B$21,MATCH($B275,maxArea_perResidue!$A$2:$A$21,0))),"")</f>
        <v/>
      </c>
    </row>
    <row r="274" spans="1:31" x14ac:dyDescent="0.3">
      <c r="A274">
        <v>273</v>
      </c>
      <c r="B274" t="s">
        <v>518</v>
      </c>
      <c r="C274" t="s">
        <v>270</v>
      </c>
      <c r="D274">
        <v>93.5889506340026</v>
      </c>
      <c r="F274" s="1">
        <f t="shared" si="16"/>
        <v>93.5889506340026</v>
      </c>
      <c r="H274" s="2">
        <f t="shared" si="17"/>
        <v>0.57074797773557351</v>
      </c>
      <c r="I274" s="2">
        <f t="shared" si="18"/>
        <v>1</v>
      </c>
      <c r="J274" s="2">
        <f t="shared" si="19"/>
        <v>13</v>
      </c>
      <c r="L274" t="str">
        <f>IF(AND($B276=L$1,areaSAS!$F274/(INDEX(maxArea_perResidue!$B$2:$B$21,MATCH($B276,maxArea_perResidue!$A$2:$A$21,0)))&gt;0),areaSAS!$F274/(INDEX(maxArea_perResidue!$B$2:$B$21,MATCH($B276,maxArea_perResidue!$A$2:$A$21,0))),"")</f>
        <v/>
      </c>
      <c r="M274" t="str">
        <f>IF(AND($B276=M$1,areaSAS!$F274/(INDEX(maxArea_perResidue!$B$2:$B$21,MATCH($B276,maxArea_perResidue!$A$2:$A$21,0)))&gt;0),areaSAS!$F274/(INDEX(maxArea_perResidue!$B$2:$B$21,MATCH($B276,maxArea_perResidue!$A$2:$A$21,0))),"")</f>
        <v/>
      </c>
      <c r="N274" t="str">
        <f>IF(AND($B276=N$1,areaSAS!$F274/(INDEX(maxArea_perResidue!$B$2:$B$21,MATCH($B276,maxArea_perResidue!$A$2:$A$21,0)))&gt;0),areaSAS!$F274/(INDEX(maxArea_perResidue!$B$2:$B$21,MATCH($B276,maxArea_perResidue!$A$2:$A$21,0))),"")</f>
        <v/>
      </c>
      <c r="O274" t="str">
        <f>IF(AND($B276=O$1,areaSAS!$F274/(INDEX(maxArea_perResidue!$B$2:$B$21,MATCH($B276,maxArea_perResidue!$A$2:$A$21,0)))&gt;0),areaSAS!$F274/(INDEX(maxArea_perResidue!$B$2:$B$21,MATCH($B276,maxArea_perResidue!$A$2:$A$21,0))),"")</f>
        <v/>
      </c>
      <c r="P274" t="str">
        <f>IF(AND($B276=P$1,areaSAS!$F274/(INDEX(maxArea_perResidue!$B$2:$B$21,MATCH($B276,maxArea_perResidue!$A$2:$A$21,0)))&gt;0),areaSAS!$F274/(INDEX(maxArea_perResidue!$B$2:$B$21,MATCH($B276,maxArea_perResidue!$A$2:$A$21,0))),"")</f>
        <v/>
      </c>
      <c r="Q274" t="str">
        <f>IF(AND($B276=Q$1,areaSAS!$F274/(INDEX(maxArea_perResidue!$B$2:$B$21,MATCH($B276,maxArea_perResidue!$A$2:$A$21,0)))&gt;0),areaSAS!$F274/(INDEX(maxArea_perResidue!$B$2:$B$21,MATCH($B276,maxArea_perResidue!$A$2:$A$21,0))),"")</f>
        <v/>
      </c>
      <c r="R274" t="str">
        <f>IF(AND($B276=R$1,areaSAS!$F274/(INDEX(maxArea_perResidue!$B$2:$B$21,MATCH($B276,maxArea_perResidue!$A$2:$A$21,0)))&gt;0),areaSAS!$F274/(INDEX(maxArea_perResidue!$B$2:$B$21,MATCH($B276,maxArea_perResidue!$A$2:$A$21,0))),"")</f>
        <v/>
      </c>
      <c r="S274" t="str">
        <f>IF(AND($B276=S$1,areaSAS!$F274/(INDEX(maxArea_perResidue!$B$2:$B$21,MATCH($B276,maxArea_perResidue!$A$2:$A$21,0)))&gt;0),areaSAS!$F274/(INDEX(maxArea_perResidue!$B$2:$B$21,MATCH($B276,maxArea_perResidue!$A$2:$A$21,0))),"")</f>
        <v/>
      </c>
      <c r="T274" t="str">
        <f>IF(AND($B276=T$1,areaSAS!$F274/(INDEX(maxArea_perResidue!$B$2:$B$21,MATCH($B276,maxArea_perResidue!$A$2:$A$21,0)))&gt;0),areaSAS!$F274/(INDEX(maxArea_perResidue!$B$2:$B$21,MATCH($B276,maxArea_perResidue!$A$2:$A$21,0))),"")</f>
        <v/>
      </c>
      <c r="U274" t="str">
        <f>IF(AND($B276=U$1,areaSAS!$F274/(INDEX(maxArea_perResidue!$B$2:$B$21,MATCH($B276,maxArea_perResidue!$A$2:$A$21,0)))&gt;0),areaSAS!$F274/(INDEX(maxArea_perResidue!$B$2:$B$21,MATCH($B276,maxArea_perResidue!$A$2:$A$21,0))),"")</f>
        <v/>
      </c>
      <c r="V274" t="str">
        <f>IF(AND($B276=V$1,areaSAS!$F274/(INDEX(maxArea_perResidue!$B$2:$B$21,MATCH($B276,maxArea_perResidue!$A$2:$A$21,0)))&gt;0),areaSAS!$F274/(INDEX(maxArea_perResidue!$B$2:$B$21,MATCH($B276,maxArea_perResidue!$A$2:$A$21,0))),"")</f>
        <v/>
      </c>
      <c r="W274" t="str">
        <f>IF(AND($B276=W$1,areaSAS!$F274/(INDEX(maxArea_perResidue!$B$2:$B$21,MATCH($B276,maxArea_perResidue!$A$2:$A$21,0)))&gt;0),areaSAS!$F274/(INDEX(maxArea_perResidue!$B$2:$B$21,MATCH($B276,maxArea_perResidue!$A$2:$A$21,0))),"")</f>
        <v/>
      </c>
      <c r="X274" t="str">
        <f>IF(AND($B276=X$1,areaSAS!$F274/(INDEX(maxArea_perResidue!$B$2:$B$21,MATCH($B276,maxArea_perResidue!$A$2:$A$21,0)))&gt;0),areaSAS!$F274/(INDEX(maxArea_perResidue!$B$2:$B$21,MATCH($B276,maxArea_perResidue!$A$2:$A$21,0))),"")</f>
        <v/>
      </c>
      <c r="Y274" t="str">
        <f>IF(AND($B276=Y$1,areaSAS!$F274/(INDEX(maxArea_perResidue!$B$2:$B$21,MATCH($B276,maxArea_perResidue!$A$2:$A$21,0)))&gt;0),areaSAS!$F274/(INDEX(maxArea_perResidue!$B$2:$B$21,MATCH($B276,maxArea_perResidue!$A$2:$A$21,0))),"")</f>
        <v/>
      </c>
      <c r="Z274" t="str">
        <f>IF(AND($B276=Z$1,areaSAS!$F274/(INDEX(maxArea_perResidue!$B$2:$B$21,MATCH($B276,maxArea_perResidue!$A$2:$A$21,0)))&gt;0),areaSAS!$F274/(INDEX(maxArea_perResidue!$B$2:$B$21,MATCH($B276,maxArea_perResidue!$A$2:$A$21,0))),"")</f>
        <v/>
      </c>
      <c r="AA274">
        <f>IF(AND($B276=AA$1,areaSAS!$F274/(INDEX(maxArea_perResidue!$B$2:$B$21,MATCH($B276,maxArea_perResidue!$A$2:$A$21,0)))&gt;0),areaSAS!$F274/(INDEX(maxArea_perResidue!$B$2:$B$21,MATCH($B276,maxArea_perResidue!$A$2:$A$21,0))),"")</f>
        <v>0.48999450593718641</v>
      </c>
      <c r="AB274" t="str">
        <f>IF(AND($B276=AB$1,areaSAS!$F274/(INDEX(maxArea_perResidue!$B$2:$B$21,MATCH($B276,maxArea_perResidue!$A$2:$A$21,0)))&gt;0),areaSAS!$F274/(INDEX(maxArea_perResidue!$B$2:$B$21,MATCH($B276,maxArea_perResidue!$A$2:$A$21,0))),"")</f>
        <v/>
      </c>
      <c r="AC274" t="str">
        <f>IF(AND($B276=AC$1,areaSAS!$F274/(INDEX(maxArea_perResidue!$B$2:$B$21,MATCH($B276,maxArea_perResidue!$A$2:$A$21,0)))&gt;0),areaSAS!$F274/(INDEX(maxArea_perResidue!$B$2:$B$21,MATCH($B276,maxArea_perResidue!$A$2:$A$21,0))),"")</f>
        <v/>
      </c>
      <c r="AD274" t="str">
        <f>IF(AND($B276=AD$1,areaSAS!$F274/(INDEX(maxArea_perResidue!$B$2:$B$21,MATCH($B276,maxArea_perResidue!$A$2:$A$21,0)))&gt;0),areaSAS!$F274/(INDEX(maxArea_perResidue!$B$2:$B$21,MATCH($B276,maxArea_perResidue!$A$2:$A$21,0))),"")</f>
        <v/>
      </c>
      <c r="AE274" s="5" t="str">
        <f>IF(AND($B276=AE$1,areaSAS!$F274/(INDEX(maxArea_perResidue!$B$2:$B$21,MATCH($B276,maxArea_perResidue!$A$2:$A$21,0)))&gt;0),areaSAS!$F274/(INDEX(maxArea_perResidue!$B$2:$B$21,MATCH($B276,maxArea_perResidue!$A$2:$A$21,0))),"")</f>
        <v/>
      </c>
    </row>
    <row r="275" spans="1:31" x14ac:dyDescent="0.3">
      <c r="A275">
        <v>274</v>
      </c>
      <c r="B275" t="s">
        <v>530</v>
      </c>
      <c r="C275" t="s">
        <v>271</v>
      </c>
      <c r="D275">
        <v>31.098976194858501</v>
      </c>
      <c r="F275" s="1">
        <f t="shared" si="16"/>
        <v>31.098976194858501</v>
      </c>
      <c r="H275" s="2">
        <f t="shared" si="17"/>
        <v>0.18965569816329839</v>
      </c>
      <c r="I275" s="2">
        <f t="shared" si="18"/>
        <v>1</v>
      </c>
      <c r="J275" s="2">
        <f t="shared" si="19"/>
        <v>12</v>
      </c>
      <c r="L275" t="str">
        <f>IF(AND($B277=L$1,areaSAS!$F275/(INDEX(maxArea_perResidue!$B$2:$B$21,MATCH($B277,maxArea_perResidue!$A$2:$A$21,0)))&gt;0),areaSAS!$F275/(INDEX(maxArea_perResidue!$B$2:$B$21,MATCH($B277,maxArea_perResidue!$A$2:$A$21,0))),"")</f>
        <v/>
      </c>
      <c r="M275" t="str">
        <f>IF(AND($B277=M$1,areaSAS!$F275/(INDEX(maxArea_perResidue!$B$2:$B$21,MATCH($B277,maxArea_perResidue!$A$2:$A$21,0)))&gt;0),areaSAS!$F275/(INDEX(maxArea_perResidue!$B$2:$B$21,MATCH($B277,maxArea_perResidue!$A$2:$A$21,0))),"")</f>
        <v/>
      </c>
      <c r="N275" t="str">
        <f>IF(AND($B277=N$1,areaSAS!$F275/(INDEX(maxArea_perResidue!$B$2:$B$21,MATCH($B277,maxArea_perResidue!$A$2:$A$21,0)))&gt;0),areaSAS!$F275/(INDEX(maxArea_perResidue!$B$2:$B$21,MATCH($B277,maxArea_perResidue!$A$2:$A$21,0))),"")</f>
        <v/>
      </c>
      <c r="O275" t="str">
        <f>IF(AND($B277=O$1,areaSAS!$F275/(INDEX(maxArea_perResidue!$B$2:$B$21,MATCH($B277,maxArea_perResidue!$A$2:$A$21,0)))&gt;0),areaSAS!$F275/(INDEX(maxArea_perResidue!$B$2:$B$21,MATCH($B277,maxArea_perResidue!$A$2:$A$21,0))),"")</f>
        <v/>
      </c>
      <c r="P275">
        <f>IF(AND($B277=P$1,areaSAS!$F275/(INDEX(maxArea_perResidue!$B$2:$B$21,MATCH($B277,maxArea_perResidue!$A$2:$A$21,0)))&gt;0),areaSAS!$F275/(INDEX(maxArea_perResidue!$B$2:$B$21,MATCH($B277,maxArea_perResidue!$A$2:$A$21,0))),"")</f>
        <v>0.14532231866756309</v>
      </c>
      <c r="Q275" t="str">
        <f>IF(AND($B277=Q$1,areaSAS!$F275/(INDEX(maxArea_perResidue!$B$2:$B$21,MATCH($B277,maxArea_perResidue!$A$2:$A$21,0)))&gt;0),areaSAS!$F275/(INDEX(maxArea_perResidue!$B$2:$B$21,MATCH($B277,maxArea_perResidue!$A$2:$A$21,0))),"")</f>
        <v/>
      </c>
      <c r="R275" t="str">
        <f>IF(AND($B277=R$1,areaSAS!$F275/(INDEX(maxArea_perResidue!$B$2:$B$21,MATCH($B277,maxArea_perResidue!$A$2:$A$21,0)))&gt;0),areaSAS!$F275/(INDEX(maxArea_perResidue!$B$2:$B$21,MATCH($B277,maxArea_perResidue!$A$2:$A$21,0))),"")</f>
        <v/>
      </c>
      <c r="S275" t="str">
        <f>IF(AND($B277=S$1,areaSAS!$F275/(INDEX(maxArea_perResidue!$B$2:$B$21,MATCH($B277,maxArea_perResidue!$A$2:$A$21,0)))&gt;0),areaSAS!$F275/(INDEX(maxArea_perResidue!$B$2:$B$21,MATCH($B277,maxArea_perResidue!$A$2:$A$21,0))),"")</f>
        <v/>
      </c>
      <c r="T275" t="str">
        <f>IF(AND($B277=T$1,areaSAS!$F275/(INDEX(maxArea_perResidue!$B$2:$B$21,MATCH($B277,maxArea_perResidue!$A$2:$A$21,0)))&gt;0),areaSAS!$F275/(INDEX(maxArea_perResidue!$B$2:$B$21,MATCH($B277,maxArea_perResidue!$A$2:$A$21,0))),"")</f>
        <v/>
      </c>
      <c r="U275" t="str">
        <f>IF(AND($B277=U$1,areaSAS!$F275/(INDEX(maxArea_perResidue!$B$2:$B$21,MATCH($B277,maxArea_perResidue!$A$2:$A$21,0)))&gt;0),areaSAS!$F275/(INDEX(maxArea_perResidue!$B$2:$B$21,MATCH($B277,maxArea_perResidue!$A$2:$A$21,0))),"")</f>
        <v/>
      </c>
      <c r="V275" t="str">
        <f>IF(AND($B277=V$1,areaSAS!$F275/(INDEX(maxArea_perResidue!$B$2:$B$21,MATCH($B277,maxArea_perResidue!$A$2:$A$21,0)))&gt;0),areaSAS!$F275/(INDEX(maxArea_perResidue!$B$2:$B$21,MATCH($B277,maxArea_perResidue!$A$2:$A$21,0))),"")</f>
        <v/>
      </c>
      <c r="W275" t="str">
        <f>IF(AND($B277=W$1,areaSAS!$F275/(INDEX(maxArea_perResidue!$B$2:$B$21,MATCH($B277,maxArea_perResidue!$A$2:$A$21,0)))&gt;0),areaSAS!$F275/(INDEX(maxArea_perResidue!$B$2:$B$21,MATCH($B277,maxArea_perResidue!$A$2:$A$21,0))),"")</f>
        <v/>
      </c>
      <c r="X275" t="str">
        <f>IF(AND($B277=X$1,areaSAS!$F275/(INDEX(maxArea_perResidue!$B$2:$B$21,MATCH($B277,maxArea_perResidue!$A$2:$A$21,0)))&gt;0),areaSAS!$F275/(INDEX(maxArea_perResidue!$B$2:$B$21,MATCH($B277,maxArea_perResidue!$A$2:$A$21,0))),"")</f>
        <v/>
      </c>
      <c r="Y275" t="str">
        <f>IF(AND($B277=Y$1,areaSAS!$F275/(INDEX(maxArea_perResidue!$B$2:$B$21,MATCH($B277,maxArea_perResidue!$A$2:$A$21,0)))&gt;0),areaSAS!$F275/(INDEX(maxArea_perResidue!$B$2:$B$21,MATCH($B277,maxArea_perResidue!$A$2:$A$21,0))),"")</f>
        <v/>
      </c>
      <c r="Z275" t="str">
        <f>IF(AND($B277=Z$1,areaSAS!$F275/(INDEX(maxArea_perResidue!$B$2:$B$21,MATCH($B277,maxArea_perResidue!$A$2:$A$21,0)))&gt;0),areaSAS!$F275/(INDEX(maxArea_perResidue!$B$2:$B$21,MATCH($B277,maxArea_perResidue!$A$2:$A$21,0))),"")</f>
        <v/>
      </c>
      <c r="AA275" t="str">
        <f>IF(AND($B277=AA$1,areaSAS!$F275/(INDEX(maxArea_perResidue!$B$2:$B$21,MATCH($B277,maxArea_perResidue!$A$2:$A$21,0)))&gt;0),areaSAS!$F275/(INDEX(maxArea_perResidue!$B$2:$B$21,MATCH($B277,maxArea_perResidue!$A$2:$A$21,0))),"")</f>
        <v/>
      </c>
      <c r="AB275" t="str">
        <f>IF(AND($B277=AB$1,areaSAS!$F275/(INDEX(maxArea_perResidue!$B$2:$B$21,MATCH($B277,maxArea_perResidue!$A$2:$A$21,0)))&gt;0),areaSAS!$F275/(INDEX(maxArea_perResidue!$B$2:$B$21,MATCH($B277,maxArea_perResidue!$A$2:$A$21,0))),"")</f>
        <v/>
      </c>
      <c r="AC275" t="str">
        <f>IF(AND($B277=AC$1,areaSAS!$F275/(INDEX(maxArea_perResidue!$B$2:$B$21,MATCH($B277,maxArea_perResidue!$A$2:$A$21,0)))&gt;0),areaSAS!$F275/(INDEX(maxArea_perResidue!$B$2:$B$21,MATCH($B277,maxArea_perResidue!$A$2:$A$21,0))),"")</f>
        <v/>
      </c>
      <c r="AD275" t="str">
        <f>IF(AND($B277=AD$1,areaSAS!$F275/(INDEX(maxArea_perResidue!$B$2:$B$21,MATCH($B277,maxArea_perResidue!$A$2:$A$21,0)))&gt;0),areaSAS!$F275/(INDEX(maxArea_perResidue!$B$2:$B$21,MATCH($B277,maxArea_perResidue!$A$2:$A$21,0))),"")</f>
        <v/>
      </c>
      <c r="AE275" s="5" t="str">
        <f>IF(AND($B277=AE$1,areaSAS!$F275/(INDEX(maxArea_perResidue!$B$2:$B$21,MATCH($B277,maxArea_perResidue!$A$2:$A$21,0)))&gt;0),areaSAS!$F275/(INDEX(maxArea_perResidue!$B$2:$B$21,MATCH($B277,maxArea_perResidue!$A$2:$A$21,0))),"")</f>
        <v/>
      </c>
    </row>
    <row r="276" spans="1:31" x14ac:dyDescent="0.3">
      <c r="A276">
        <v>275</v>
      </c>
      <c r="B276" t="s">
        <v>528</v>
      </c>
      <c r="C276" t="s">
        <v>272</v>
      </c>
      <c r="D276">
        <v>84.012524187564793</v>
      </c>
      <c r="F276" s="1">
        <f t="shared" si="16"/>
        <v>84.012524187564793</v>
      </c>
      <c r="H276" s="2">
        <f t="shared" si="17"/>
        <v>0.51234657467237854</v>
      </c>
      <c r="I276" s="2">
        <f t="shared" si="18"/>
        <v>1</v>
      </c>
      <c r="J276" s="2">
        <f t="shared" si="19"/>
        <v>11</v>
      </c>
      <c r="L276">
        <f>IF(AND($B278=L$1,areaSAS!$F276/(INDEX(maxArea_perResidue!$B$2:$B$21,MATCH($B278,maxArea_perResidue!$A$2:$A$21,0)))&gt;0),areaSAS!$F276/(INDEX(maxArea_perResidue!$B$2:$B$21,MATCH($B278,maxArea_perResidue!$A$2:$A$21,0))),"")</f>
        <v>0.69431838171541149</v>
      </c>
      <c r="M276" t="str">
        <f>IF(AND($B278=M$1,areaSAS!$F276/(INDEX(maxArea_perResidue!$B$2:$B$21,MATCH($B278,maxArea_perResidue!$A$2:$A$21,0)))&gt;0),areaSAS!$F276/(INDEX(maxArea_perResidue!$B$2:$B$21,MATCH($B278,maxArea_perResidue!$A$2:$A$21,0))),"")</f>
        <v/>
      </c>
      <c r="N276" t="str">
        <f>IF(AND($B278=N$1,areaSAS!$F276/(INDEX(maxArea_perResidue!$B$2:$B$21,MATCH($B278,maxArea_perResidue!$A$2:$A$21,0)))&gt;0),areaSAS!$F276/(INDEX(maxArea_perResidue!$B$2:$B$21,MATCH($B278,maxArea_perResidue!$A$2:$A$21,0))),"")</f>
        <v/>
      </c>
      <c r="O276" t="str">
        <f>IF(AND($B278=O$1,areaSAS!$F276/(INDEX(maxArea_perResidue!$B$2:$B$21,MATCH($B278,maxArea_perResidue!$A$2:$A$21,0)))&gt;0),areaSAS!$F276/(INDEX(maxArea_perResidue!$B$2:$B$21,MATCH($B278,maxArea_perResidue!$A$2:$A$21,0))),"")</f>
        <v/>
      </c>
      <c r="P276" t="str">
        <f>IF(AND($B278=P$1,areaSAS!$F276/(INDEX(maxArea_perResidue!$B$2:$B$21,MATCH($B278,maxArea_perResidue!$A$2:$A$21,0)))&gt;0),areaSAS!$F276/(INDEX(maxArea_perResidue!$B$2:$B$21,MATCH($B278,maxArea_perResidue!$A$2:$A$21,0))),"")</f>
        <v/>
      </c>
      <c r="Q276" t="str">
        <f>IF(AND($B278=Q$1,areaSAS!$F276/(INDEX(maxArea_perResidue!$B$2:$B$21,MATCH($B278,maxArea_perResidue!$A$2:$A$21,0)))&gt;0),areaSAS!$F276/(INDEX(maxArea_perResidue!$B$2:$B$21,MATCH($B278,maxArea_perResidue!$A$2:$A$21,0))),"")</f>
        <v/>
      </c>
      <c r="R276" t="str">
        <f>IF(AND($B278=R$1,areaSAS!$F276/(INDEX(maxArea_perResidue!$B$2:$B$21,MATCH($B278,maxArea_perResidue!$A$2:$A$21,0)))&gt;0),areaSAS!$F276/(INDEX(maxArea_perResidue!$B$2:$B$21,MATCH($B278,maxArea_perResidue!$A$2:$A$21,0))),"")</f>
        <v/>
      </c>
      <c r="S276" t="str">
        <f>IF(AND($B278=S$1,areaSAS!$F276/(INDEX(maxArea_perResidue!$B$2:$B$21,MATCH($B278,maxArea_perResidue!$A$2:$A$21,0)))&gt;0),areaSAS!$F276/(INDEX(maxArea_perResidue!$B$2:$B$21,MATCH($B278,maxArea_perResidue!$A$2:$A$21,0))),"")</f>
        <v/>
      </c>
      <c r="T276" t="str">
        <f>IF(AND($B278=T$1,areaSAS!$F276/(INDEX(maxArea_perResidue!$B$2:$B$21,MATCH($B278,maxArea_perResidue!$A$2:$A$21,0)))&gt;0),areaSAS!$F276/(INDEX(maxArea_perResidue!$B$2:$B$21,MATCH($B278,maxArea_perResidue!$A$2:$A$21,0))),"")</f>
        <v/>
      </c>
      <c r="U276" t="str">
        <f>IF(AND($B278=U$1,areaSAS!$F276/(INDEX(maxArea_perResidue!$B$2:$B$21,MATCH($B278,maxArea_perResidue!$A$2:$A$21,0)))&gt;0),areaSAS!$F276/(INDEX(maxArea_perResidue!$B$2:$B$21,MATCH($B278,maxArea_perResidue!$A$2:$A$21,0))),"")</f>
        <v/>
      </c>
      <c r="V276" t="str">
        <f>IF(AND($B278=V$1,areaSAS!$F276/(INDEX(maxArea_perResidue!$B$2:$B$21,MATCH($B278,maxArea_perResidue!$A$2:$A$21,0)))&gt;0),areaSAS!$F276/(INDEX(maxArea_perResidue!$B$2:$B$21,MATCH($B278,maxArea_perResidue!$A$2:$A$21,0))),"")</f>
        <v/>
      </c>
      <c r="W276" t="str">
        <f>IF(AND($B278=W$1,areaSAS!$F276/(INDEX(maxArea_perResidue!$B$2:$B$21,MATCH($B278,maxArea_perResidue!$A$2:$A$21,0)))&gt;0),areaSAS!$F276/(INDEX(maxArea_perResidue!$B$2:$B$21,MATCH($B278,maxArea_perResidue!$A$2:$A$21,0))),"")</f>
        <v/>
      </c>
      <c r="X276" t="str">
        <f>IF(AND($B278=X$1,areaSAS!$F276/(INDEX(maxArea_perResidue!$B$2:$B$21,MATCH($B278,maxArea_perResidue!$A$2:$A$21,0)))&gt;0),areaSAS!$F276/(INDEX(maxArea_perResidue!$B$2:$B$21,MATCH($B278,maxArea_perResidue!$A$2:$A$21,0))),"")</f>
        <v/>
      </c>
      <c r="Y276" t="str">
        <f>IF(AND($B278=Y$1,areaSAS!$F276/(INDEX(maxArea_perResidue!$B$2:$B$21,MATCH($B278,maxArea_perResidue!$A$2:$A$21,0)))&gt;0),areaSAS!$F276/(INDEX(maxArea_perResidue!$B$2:$B$21,MATCH($B278,maxArea_perResidue!$A$2:$A$21,0))),"")</f>
        <v/>
      </c>
      <c r="Z276" t="str">
        <f>IF(AND($B278=Z$1,areaSAS!$F276/(INDEX(maxArea_perResidue!$B$2:$B$21,MATCH($B278,maxArea_perResidue!$A$2:$A$21,0)))&gt;0),areaSAS!$F276/(INDEX(maxArea_perResidue!$B$2:$B$21,MATCH($B278,maxArea_perResidue!$A$2:$A$21,0))),"")</f>
        <v/>
      </c>
      <c r="AA276" t="str">
        <f>IF(AND($B278=AA$1,areaSAS!$F276/(INDEX(maxArea_perResidue!$B$2:$B$21,MATCH($B278,maxArea_perResidue!$A$2:$A$21,0)))&gt;0),areaSAS!$F276/(INDEX(maxArea_perResidue!$B$2:$B$21,MATCH($B278,maxArea_perResidue!$A$2:$A$21,0))),"")</f>
        <v/>
      </c>
      <c r="AB276" t="str">
        <f>IF(AND($B278=AB$1,areaSAS!$F276/(INDEX(maxArea_perResidue!$B$2:$B$21,MATCH($B278,maxArea_perResidue!$A$2:$A$21,0)))&gt;0),areaSAS!$F276/(INDEX(maxArea_perResidue!$B$2:$B$21,MATCH($B278,maxArea_perResidue!$A$2:$A$21,0))),"")</f>
        <v/>
      </c>
      <c r="AC276" t="str">
        <f>IF(AND($B278=AC$1,areaSAS!$F276/(INDEX(maxArea_perResidue!$B$2:$B$21,MATCH($B278,maxArea_perResidue!$A$2:$A$21,0)))&gt;0),areaSAS!$F276/(INDEX(maxArea_perResidue!$B$2:$B$21,MATCH($B278,maxArea_perResidue!$A$2:$A$21,0))),"")</f>
        <v/>
      </c>
      <c r="AD276" t="str">
        <f>IF(AND($B278=AD$1,areaSAS!$F276/(INDEX(maxArea_perResidue!$B$2:$B$21,MATCH($B278,maxArea_perResidue!$A$2:$A$21,0)))&gt;0),areaSAS!$F276/(INDEX(maxArea_perResidue!$B$2:$B$21,MATCH($B278,maxArea_perResidue!$A$2:$A$21,0))),"")</f>
        <v/>
      </c>
      <c r="AE276" s="5" t="str">
        <f>IF(AND($B278=AE$1,areaSAS!$F276/(INDEX(maxArea_perResidue!$B$2:$B$21,MATCH($B278,maxArea_perResidue!$A$2:$A$21,0)))&gt;0),areaSAS!$F276/(INDEX(maxArea_perResidue!$B$2:$B$21,MATCH($B278,maxArea_perResidue!$A$2:$A$21,0))),"")</f>
        <v/>
      </c>
    </row>
    <row r="277" spans="1:31" x14ac:dyDescent="0.3">
      <c r="A277">
        <v>276</v>
      </c>
      <c r="B277" t="s">
        <v>524</v>
      </c>
      <c r="C277" t="s">
        <v>273</v>
      </c>
      <c r="D277">
        <v>80.225948095321598</v>
      </c>
      <c r="F277" s="1">
        <f t="shared" si="16"/>
        <v>80.225948095321598</v>
      </c>
      <c r="H277" s="2">
        <f t="shared" si="17"/>
        <v>0.48925431182992629</v>
      </c>
      <c r="I277" s="2">
        <f t="shared" si="18"/>
        <v>1</v>
      </c>
      <c r="J277" s="2">
        <f t="shared" si="19"/>
        <v>10</v>
      </c>
      <c r="L277" t="str">
        <f>IF(AND($B279=L$1,areaSAS!$F277/(INDEX(maxArea_perResidue!$B$2:$B$21,MATCH($B279,maxArea_perResidue!$A$2:$A$21,0)))&gt;0),areaSAS!$F277/(INDEX(maxArea_perResidue!$B$2:$B$21,MATCH($B279,maxArea_perResidue!$A$2:$A$21,0))),"")</f>
        <v/>
      </c>
      <c r="M277" t="str">
        <f>IF(AND($B279=M$1,areaSAS!$F277/(INDEX(maxArea_perResidue!$B$2:$B$21,MATCH($B279,maxArea_perResidue!$A$2:$A$21,0)))&gt;0),areaSAS!$F277/(INDEX(maxArea_perResidue!$B$2:$B$21,MATCH($B279,maxArea_perResidue!$A$2:$A$21,0))),"")</f>
        <v/>
      </c>
      <c r="N277" t="str">
        <f>IF(AND($B279=N$1,areaSAS!$F277/(INDEX(maxArea_perResidue!$B$2:$B$21,MATCH($B279,maxArea_perResidue!$A$2:$A$21,0)))&gt;0),areaSAS!$F277/(INDEX(maxArea_perResidue!$B$2:$B$21,MATCH($B279,maxArea_perResidue!$A$2:$A$21,0))),"")</f>
        <v/>
      </c>
      <c r="O277" t="str">
        <f>IF(AND($B279=O$1,areaSAS!$F277/(INDEX(maxArea_perResidue!$B$2:$B$21,MATCH($B279,maxArea_perResidue!$A$2:$A$21,0)))&gt;0),areaSAS!$F277/(INDEX(maxArea_perResidue!$B$2:$B$21,MATCH($B279,maxArea_perResidue!$A$2:$A$21,0))),"")</f>
        <v/>
      </c>
      <c r="P277">
        <f>IF(AND($B279=P$1,areaSAS!$F277/(INDEX(maxArea_perResidue!$B$2:$B$21,MATCH($B279,maxArea_perResidue!$A$2:$A$21,0)))&gt;0),areaSAS!$F277/(INDEX(maxArea_perResidue!$B$2:$B$21,MATCH($B279,maxArea_perResidue!$A$2:$A$21,0))),"")</f>
        <v>0.37488760792206355</v>
      </c>
      <c r="Q277" t="str">
        <f>IF(AND($B279=Q$1,areaSAS!$F277/(INDEX(maxArea_perResidue!$B$2:$B$21,MATCH($B279,maxArea_perResidue!$A$2:$A$21,0)))&gt;0),areaSAS!$F277/(INDEX(maxArea_perResidue!$B$2:$B$21,MATCH($B279,maxArea_perResidue!$A$2:$A$21,0))),"")</f>
        <v/>
      </c>
      <c r="R277" t="str">
        <f>IF(AND($B279=R$1,areaSAS!$F277/(INDEX(maxArea_perResidue!$B$2:$B$21,MATCH($B279,maxArea_perResidue!$A$2:$A$21,0)))&gt;0),areaSAS!$F277/(INDEX(maxArea_perResidue!$B$2:$B$21,MATCH($B279,maxArea_perResidue!$A$2:$A$21,0))),"")</f>
        <v/>
      </c>
      <c r="S277" t="str">
        <f>IF(AND($B279=S$1,areaSAS!$F277/(INDEX(maxArea_perResidue!$B$2:$B$21,MATCH($B279,maxArea_perResidue!$A$2:$A$21,0)))&gt;0),areaSAS!$F277/(INDEX(maxArea_perResidue!$B$2:$B$21,MATCH($B279,maxArea_perResidue!$A$2:$A$21,0))),"")</f>
        <v/>
      </c>
      <c r="T277" t="str">
        <f>IF(AND($B279=T$1,areaSAS!$F277/(INDEX(maxArea_perResidue!$B$2:$B$21,MATCH($B279,maxArea_perResidue!$A$2:$A$21,0)))&gt;0),areaSAS!$F277/(INDEX(maxArea_perResidue!$B$2:$B$21,MATCH($B279,maxArea_perResidue!$A$2:$A$21,0))),"")</f>
        <v/>
      </c>
      <c r="U277" t="str">
        <f>IF(AND($B279=U$1,areaSAS!$F277/(INDEX(maxArea_perResidue!$B$2:$B$21,MATCH($B279,maxArea_perResidue!$A$2:$A$21,0)))&gt;0),areaSAS!$F277/(INDEX(maxArea_perResidue!$B$2:$B$21,MATCH($B279,maxArea_perResidue!$A$2:$A$21,0))),"")</f>
        <v/>
      </c>
      <c r="V277" t="str">
        <f>IF(AND($B279=V$1,areaSAS!$F277/(INDEX(maxArea_perResidue!$B$2:$B$21,MATCH($B279,maxArea_perResidue!$A$2:$A$21,0)))&gt;0),areaSAS!$F277/(INDEX(maxArea_perResidue!$B$2:$B$21,MATCH($B279,maxArea_perResidue!$A$2:$A$21,0))),"")</f>
        <v/>
      </c>
      <c r="W277" t="str">
        <f>IF(AND($B279=W$1,areaSAS!$F277/(INDEX(maxArea_perResidue!$B$2:$B$21,MATCH($B279,maxArea_perResidue!$A$2:$A$21,0)))&gt;0),areaSAS!$F277/(INDEX(maxArea_perResidue!$B$2:$B$21,MATCH($B279,maxArea_perResidue!$A$2:$A$21,0))),"")</f>
        <v/>
      </c>
      <c r="X277" t="str">
        <f>IF(AND($B279=X$1,areaSAS!$F277/(INDEX(maxArea_perResidue!$B$2:$B$21,MATCH($B279,maxArea_perResidue!$A$2:$A$21,0)))&gt;0),areaSAS!$F277/(INDEX(maxArea_perResidue!$B$2:$B$21,MATCH($B279,maxArea_perResidue!$A$2:$A$21,0))),"")</f>
        <v/>
      </c>
      <c r="Y277" t="str">
        <f>IF(AND($B279=Y$1,areaSAS!$F277/(INDEX(maxArea_perResidue!$B$2:$B$21,MATCH($B279,maxArea_perResidue!$A$2:$A$21,0)))&gt;0),areaSAS!$F277/(INDEX(maxArea_perResidue!$B$2:$B$21,MATCH($B279,maxArea_perResidue!$A$2:$A$21,0))),"")</f>
        <v/>
      </c>
      <c r="Z277" t="str">
        <f>IF(AND($B279=Z$1,areaSAS!$F277/(INDEX(maxArea_perResidue!$B$2:$B$21,MATCH($B279,maxArea_perResidue!$A$2:$A$21,0)))&gt;0),areaSAS!$F277/(INDEX(maxArea_perResidue!$B$2:$B$21,MATCH($B279,maxArea_perResidue!$A$2:$A$21,0))),"")</f>
        <v/>
      </c>
      <c r="AA277" t="str">
        <f>IF(AND($B279=AA$1,areaSAS!$F277/(INDEX(maxArea_perResidue!$B$2:$B$21,MATCH($B279,maxArea_perResidue!$A$2:$A$21,0)))&gt;0),areaSAS!$F277/(INDEX(maxArea_perResidue!$B$2:$B$21,MATCH($B279,maxArea_perResidue!$A$2:$A$21,0))),"")</f>
        <v/>
      </c>
      <c r="AB277" t="str">
        <f>IF(AND($B279=AB$1,areaSAS!$F277/(INDEX(maxArea_perResidue!$B$2:$B$21,MATCH($B279,maxArea_perResidue!$A$2:$A$21,0)))&gt;0),areaSAS!$F277/(INDEX(maxArea_perResidue!$B$2:$B$21,MATCH($B279,maxArea_perResidue!$A$2:$A$21,0))),"")</f>
        <v/>
      </c>
      <c r="AC277" t="str">
        <f>IF(AND($B279=AC$1,areaSAS!$F277/(INDEX(maxArea_perResidue!$B$2:$B$21,MATCH($B279,maxArea_perResidue!$A$2:$A$21,0)))&gt;0),areaSAS!$F277/(INDEX(maxArea_perResidue!$B$2:$B$21,MATCH($B279,maxArea_perResidue!$A$2:$A$21,0))),"")</f>
        <v/>
      </c>
      <c r="AD277" t="str">
        <f>IF(AND($B279=AD$1,areaSAS!$F277/(INDEX(maxArea_perResidue!$B$2:$B$21,MATCH($B279,maxArea_perResidue!$A$2:$A$21,0)))&gt;0),areaSAS!$F277/(INDEX(maxArea_perResidue!$B$2:$B$21,MATCH($B279,maxArea_perResidue!$A$2:$A$21,0))),"")</f>
        <v/>
      </c>
      <c r="AE277" s="5" t="str">
        <f>IF(AND($B279=AE$1,areaSAS!$F277/(INDEX(maxArea_perResidue!$B$2:$B$21,MATCH($B279,maxArea_perResidue!$A$2:$A$21,0)))&gt;0),areaSAS!$F277/(INDEX(maxArea_perResidue!$B$2:$B$21,MATCH($B279,maxArea_perResidue!$A$2:$A$21,0))),"")</f>
        <v/>
      </c>
    </row>
    <row r="278" spans="1:31" x14ac:dyDescent="0.3">
      <c r="A278">
        <v>277</v>
      </c>
      <c r="B278" t="s">
        <v>530</v>
      </c>
      <c r="C278" t="s">
        <v>274</v>
      </c>
      <c r="D278">
        <v>17.570493400096801</v>
      </c>
      <c r="F278" s="1">
        <f t="shared" si="16"/>
        <v>17.570493400096801</v>
      </c>
      <c r="H278" s="2">
        <f t="shared" si="17"/>
        <v>0.10715285840888587</v>
      </c>
      <c r="I278" s="2">
        <f t="shared" si="18"/>
        <v>1</v>
      </c>
      <c r="J278" s="2">
        <f t="shared" si="19"/>
        <v>10</v>
      </c>
      <c r="L278" t="str">
        <f>IF(AND($B280=L$1,areaSAS!$F278/(INDEX(maxArea_perResidue!$B$2:$B$21,MATCH($B280,maxArea_perResidue!$A$2:$A$21,0)))&gt;0),areaSAS!$F278/(INDEX(maxArea_perResidue!$B$2:$B$21,MATCH($B280,maxArea_perResidue!$A$2:$A$21,0))),"")</f>
        <v/>
      </c>
      <c r="M278" t="str">
        <f>IF(AND($B280=M$1,areaSAS!$F278/(INDEX(maxArea_perResidue!$B$2:$B$21,MATCH($B280,maxArea_perResidue!$A$2:$A$21,0)))&gt;0),areaSAS!$F278/(INDEX(maxArea_perResidue!$B$2:$B$21,MATCH($B280,maxArea_perResidue!$A$2:$A$21,0))),"")</f>
        <v/>
      </c>
      <c r="N278" t="str">
        <f>IF(AND($B280=N$1,areaSAS!$F278/(INDEX(maxArea_perResidue!$B$2:$B$21,MATCH($B280,maxArea_perResidue!$A$2:$A$21,0)))&gt;0),areaSAS!$F278/(INDEX(maxArea_perResidue!$B$2:$B$21,MATCH($B280,maxArea_perResidue!$A$2:$A$21,0))),"")</f>
        <v/>
      </c>
      <c r="O278" t="str">
        <f>IF(AND($B280=O$1,areaSAS!$F278/(INDEX(maxArea_perResidue!$B$2:$B$21,MATCH($B280,maxArea_perResidue!$A$2:$A$21,0)))&gt;0),areaSAS!$F278/(INDEX(maxArea_perResidue!$B$2:$B$21,MATCH($B280,maxArea_perResidue!$A$2:$A$21,0))),"")</f>
        <v/>
      </c>
      <c r="P278" t="str">
        <f>IF(AND($B280=P$1,areaSAS!$F278/(INDEX(maxArea_perResidue!$B$2:$B$21,MATCH($B280,maxArea_perResidue!$A$2:$A$21,0)))&gt;0),areaSAS!$F278/(INDEX(maxArea_perResidue!$B$2:$B$21,MATCH($B280,maxArea_perResidue!$A$2:$A$21,0))),"")</f>
        <v/>
      </c>
      <c r="Q278" t="str">
        <f>IF(AND($B280=Q$1,areaSAS!$F278/(INDEX(maxArea_perResidue!$B$2:$B$21,MATCH($B280,maxArea_perResidue!$A$2:$A$21,0)))&gt;0),areaSAS!$F278/(INDEX(maxArea_perResidue!$B$2:$B$21,MATCH($B280,maxArea_perResidue!$A$2:$A$21,0))),"")</f>
        <v/>
      </c>
      <c r="R278" t="str">
        <f>IF(AND($B280=R$1,areaSAS!$F278/(INDEX(maxArea_perResidue!$B$2:$B$21,MATCH($B280,maxArea_perResidue!$A$2:$A$21,0)))&gt;0),areaSAS!$F278/(INDEX(maxArea_perResidue!$B$2:$B$21,MATCH($B280,maxArea_perResidue!$A$2:$A$21,0))),"")</f>
        <v/>
      </c>
      <c r="S278" t="str">
        <f>IF(AND($B280=S$1,areaSAS!$F278/(INDEX(maxArea_perResidue!$B$2:$B$21,MATCH($B280,maxArea_perResidue!$A$2:$A$21,0)))&gt;0),areaSAS!$F278/(INDEX(maxArea_perResidue!$B$2:$B$21,MATCH($B280,maxArea_perResidue!$A$2:$A$21,0))),"")</f>
        <v/>
      </c>
      <c r="T278" t="str">
        <f>IF(AND($B280=T$1,areaSAS!$F278/(INDEX(maxArea_perResidue!$B$2:$B$21,MATCH($B280,maxArea_perResidue!$A$2:$A$21,0)))&gt;0),areaSAS!$F278/(INDEX(maxArea_perResidue!$B$2:$B$21,MATCH($B280,maxArea_perResidue!$A$2:$A$21,0))),"")</f>
        <v/>
      </c>
      <c r="U278" t="str">
        <f>IF(AND($B280=U$1,areaSAS!$F278/(INDEX(maxArea_perResidue!$B$2:$B$21,MATCH($B280,maxArea_perResidue!$A$2:$A$21,0)))&gt;0),areaSAS!$F278/(INDEX(maxArea_perResidue!$B$2:$B$21,MATCH($B280,maxArea_perResidue!$A$2:$A$21,0))),"")</f>
        <v/>
      </c>
      <c r="V278" t="str">
        <f>IF(AND($B280=V$1,areaSAS!$F278/(INDEX(maxArea_perResidue!$B$2:$B$21,MATCH($B280,maxArea_perResidue!$A$2:$A$21,0)))&gt;0),areaSAS!$F278/(INDEX(maxArea_perResidue!$B$2:$B$21,MATCH($B280,maxArea_perResidue!$A$2:$A$21,0))),"")</f>
        <v/>
      </c>
      <c r="W278" t="str">
        <f>IF(AND($B280=W$1,areaSAS!$F278/(INDEX(maxArea_perResidue!$B$2:$B$21,MATCH($B280,maxArea_perResidue!$A$2:$A$21,0)))&gt;0),areaSAS!$F278/(INDEX(maxArea_perResidue!$B$2:$B$21,MATCH($B280,maxArea_perResidue!$A$2:$A$21,0))),"")</f>
        <v/>
      </c>
      <c r="X278" t="str">
        <f>IF(AND($B280=X$1,areaSAS!$F278/(INDEX(maxArea_perResidue!$B$2:$B$21,MATCH($B280,maxArea_perResidue!$A$2:$A$21,0)))&gt;0),areaSAS!$F278/(INDEX(maxArea_perResidue!$B$2:$B$21,MATCH($B280,maxArea_perResidue!$A$2:$A$21,0))),"")</f>
        <v/>
      </c>
      <c r="Y278" t="str">
        <f>IF(AND($B280=Y$1,areaSAS!$F278/(INDEX(maxArea_perResidue!$B$2:$B$21,MATCH($B280,maxArea_perResidue!$A$2:$A$21,0)))&gt;0),areaSAS!$F278/(INDEX(maxArea_perResidue!$B$2:$B$21,MATCH($B280,maxArea_perResidue!$A$2:$A$21,0))),"")</f>
        <v/>
      </c>
      <c r="Z278" t="str">
        <f>IF(AND($B280=Z$1,areaSAS!$F278/(INDEX(maxArea_perResidue!$B$2:$B$21,MATCH($B280,maxArea_perResidue!$A$2:$A$21,0)))&gt;0),areaSAS!$F278/(INDEX(maxArea_perResidue!$B$2:$B$21,MATCH($B280,maxArea_perResidue!$A$2:$A$21,0))),"")</f>
        <v/>
      </c>
      <c r="AA278" t="str">
        <f>IF(AND($B280=AA$1,areaSAS!$F278/(INDEX(maxArea_perResidue!$B$2:$B$21,MATCH($B280,maxArea_perResidue!$A$2:$A$21,0)))&gt;0),areaSAS!$F278/(INDEX(maxArea_perResidue!$B$2:$B$21,MATCH($B280,maxArea_perResidue!$A$2:$A$21,0))),"")</f>
        <v/>
      </c>
      <c r="AB278">
        <f>IF(AND($B280=AB$1,areaSAS!$F278/(INDEX(maxArea_perResidue!$B$2:$B$21,MATCH($B280,maxArea_perResidue!$A$2:$A$21,0)))&gt;0),areaSAS!$F278/(INDEX(maxArea_perResidue!$B$2:$B$21,MATCH($B280,maxArea_perResidue!$A$2:$A$21,0))),"")</f>
        <v>8.6554154680279813E-2</v>
      </c>
      <c r="AC278" t="str">
        <f>IF(AND($B280=AC$1,areaSAS!$F278/(INDEX(maxArea_perResidue!$B$2:$B$21,MATCH($B280,maxArea_perResidue!$A$2:$A$21,0)))&gt;0),areaSAS!$F278/(INDEX(maxArea_perResidue!$B$2:$B$21,MATCH($B280,maxArea_perResidue!$A$2:$A$21,0))),"")</f>
        <v/>
      </c>
      <c r="AD278" t="str">
        <f>IF(AND($B280=AD$1,areaSAS!$F278/(INDEX(maxArea_perResidue!$B$2:$B$21,MATCH($B280,maxArea_perResidue!$A$2:$A$21,0)))&gt;0),areaSAS!$F278/(INDEX(maxArea_perResidue!$B$2:$B$21,MATCH($B280,maxArea_perResidue!$A$2:$A$21,0))),"")</f>
        <v/>
      </c>
      <c r="AE278" s="5" t="str">
        <f>IF(AND($B280=AE$1,areaSAS!$F278/(INDEX(maxArea_perResidue!$B$2:$B$21,MATCH($B280,maxArea_perResidue!$A$2:$A$21,0)))&gt;0),areaSAS!$F278/(INDEX(maxArea_perResidue!$B$2:$B$21,MATCH($B280,maxArea_perResidue!$A$2:$A$21,0))),"")</f>
        <v/>
      </c>
    </row>
    <row r="279" spans="1:31" x14ac:dyDescent="0.3">
      <c r="A279">
        <v>278</v>
      </c>
      <c r="B279" t="s">
        <v>524</v>
      </c>
      <c r="C279" t="s">
        <v>275</v>
      </c>
      <c r="D279">
        <v>64.567607410251995</v>
      </c>
      <c r="F279" s="1">
        <f t="shared" si="16"/>
        <v>64.567607410251995</v>
      </c>
      <c r="H279" s="2">
        <f t="shared" si="17"/>
        <v>0.39376263017139551</v>
      </c>
      <c r="I279" s="2">
        <f t="shared" si="18"/>
        <v>1</v>
      </c>
      <c r="J279" s="2">
        <f t="shared" si="19"/>
        <v>10</v>
      </c>
      <c r="L279" t="str">
        <f>IF(AND($B281=L$1,areaSAS!$F279/(INDEX(maxArea_perResidue!$B$2:$B$21,MATCH($B281,maxArea_perResidue!$A$2:$A$21,0)))&gt;0),areaSAS!$F279/(INDEX(maxArea_perResidue!$B$2:$B$21,MATCH($B281,maxArea_perResidue!$A$2:$A$21,0))),"")</f>
        <v/>
      </c>
      <c r="M279" t="str">
        <f>IF(AND($B281=M$1,areaSAS!$F279/(INDEX(maxArea_perResidue!$B$2:$B$21,MATCH($B281,maxArea_perResidue!$A$2:$A$21,0)))&gt;0),areaSAS!$F279/(INDEX(maxArea_perResidue!$B$2:$B$21,MATCH($B281,maxArea_perResidue!$A$2:$A$21,0))),"")</f>
        <v/>
      </c>
      <c r="N279" t="str">
        <f>IF(AND($B281=N$1,areaSAS!$F279/(INDEX(maxArea_perResidue!$B$2:$B$21,MATCH($B281,maxArea_perResidue!$A$2:$A$21,0)))&gt;0),areaSAS!$F279/(INDEX(maxArea_perResidue!$B$2:$B$21,MATCH($B281,maxArea_perResidue!$A$2:$A$21,0))),"")</f>
        <v/>
      </c>
      <c r="O279">
        <f>IF(AND($B281=O$1,areaSAS!$F279/(INDEX(maxArea_perResidue!$B$2:$B$21,MATCH($B281,maxArea_perResidue!$A$2:$A$21,0)))&gt;0),areaSAS!$F279/(INDEX(maxArea_perResidue!$B$2:$B$21,MATCH($B281,maxArea_perResidue!$A$2:$A$21,0))),"")</f>
        <v>0.3452813230494759</v>
      </c>
      <c r="P279" t="str">
        <f>IF(AND($B281=P$1,areaSAS!$F279/(INDEX(maxArea_perResidue!$B$2:$B$21,MATCH($B281,maxArea_perResidue!$A$2:$A$21,0)))&gt;0),areaSAS!$F279/(INDEX(maxArea_perResidue!$B$2:$B$21,MATCH($B281,maxArea_perResidue!$A$2:$A$21,0))),"")</f>
        <v/>
      </c>
      <c r="Q279" t="str">
        <f>IF(AND($B281=Q$1,areaSAS!$F279/(INDEX(maxArea_perResidue!$B$2:$B$21,MATCH($B281,maxArea_perResidue!$A$2:$A$21,0)))&gt;0),areaSAS!$F279/(INDEX(maxArea_perResidue!$B$2:$B$21,MATCH($B281,maxArea_perResidue!$A$2:$A$21,0))),"")</f>
        <v/>
      </c>
      <c r="R279" t="str">
        <f>IF(AND($B281=R$1,areaSAS!$F279/(INDEX(maxArea_perResidue!$B$2:$B$21,MATCH($B281,maxArea_perResidue!$A$2:$A$21,0)))&gt;0),areaSAS!$F279/(INDEX(maxArea_perResidue!$B$2:$B$21,MATCH($B281,maxArea_perResidue!$A$2:$A$21,0))),"")</f>
        <v/>
      </c>
      <c r="S279" t="str">
        <f>IF(AND($B281=S$1,areaSAS!$F279/(INDEX(maxArea_perResidue!$B$2:$B$21,MATCH($B281,maxArea_perResidue!$A$2:$A$21,0)))&gt;0),areaSAS!$F279/(INDEX(maxArea_perResidue!$B$2:$B$21,MATCH($B281,maxArea_perResidue!$A$2:$A$21,0))),"")</f>
        <v/>
      </c>
      <c r="T279" t="str">
        <f>IF(AND($B281=T$1,areaSAS!$F279/(INDEX(maxArea_perResidue!$B$2:$B$21,MATCH($B281,maxArea_perResidue!$A$2:$A$21,0)))&gt;0),areaSAS!$F279/(INDEX(maxArea_perResidue!$B$2:$B$21,MATCH($B281,maxArea_perResidue!$A$2:$A$21,0))),"")</f>
        <v/>
      </c>
      <c r="U279" t="str">
        <f>IF(AND($B281=U$1,areaSAS!$F279/(INDEX(maxArea_perResidue!$B$2:$B$21,MATCH($B281,maxArea_perResidue!$A$2:$A$21,0)))&gt;0),areaSAS!$F279/(INDEX(maxArea_perResidue!$B$2:$B$21,MATCH($B281,maxArea_perResidue!$A$2:$A$21,0))),"")</f>
        <v/>
      </c>
      <c r="V279" t="str">
        <f>IF(AND($B281=V$1,areaSAS!$F279/(INDEX(maxArea_perResidue!$B$2:$B$21,MATCH($B281,maxArea_perResidue!$A$2:$A$21,0)))&gt;0),areaSAS!$F279/(INDEX(maxArea_perResidue!$B$2:$B$21,MATCH($B281,maxArea_perResidue!$A$2:$A$21,0))),"")</f>
        <v/>
      </c>
      <c r="W279" t="str">
        <f>IF(AND($B281=W$1,areaSAS!$F279/(INDEX(maxArea_perResidue!$B$2:$B$21,MATCH($B281,maxArea_perResidue!$A$2:$A$21,0)))&gt;0),areaSAS!$F279/(INDEX(maxArea_perResidue!$B$2:$B$21,MATCH($B281,maxArea_perResidue!$A$2:$A$21,0))),"")</f>
        <v/>
      </c>
      <c r="X279" t="str">
        <f>IF(AND($B281=X$1,areaSAS!$F279/(INDEX(maxArea_perResidue!$B$2:$B$21,MATCH($B281,maxArea_perResidue!$A$2:$A$21,0)))&gt;0),areaSAS!$F279/(INDEX(maxArea_perResidue!$B$2:$B$21,MATCH($B281,maxArea_perResidue!$A$2:$A$21,0))),"")</f>
        <v/>
      </c>
      <c r="Y279" t="str">
        <f>IF(AND($B281=Y$1,areaSAS!$F279/(INDEX(maxArea_perResidue!$B$2:$B$21,MATCH($B281,maxArea_perResidue!$A$2:$A$21,0)))&gt;0),areaSAS!$F279/(INDEX(maxArea_perResidue!$B$2:$B$21,MATCH($B281,maxArea_perResidue!$A$2:$A$21,0))),"")</f>
        <v/>
      </c>
      <c r="Z279" t="str">
        <f>IF(AND($B281=Z$1,areaSAS!$F279/(INDEX(maxArea_perResidue!$B$2:$B$21,MATCH($B281,maxArea_perResidue!$A$2:$A$21,0)))&gt;0),areaSAS!$F279/(INDEX(maxArea_perResidue!$B$2:$B$21,MATCH($B281,maxArea_perResidue!$A$2:$A$21,0))),"")</f>
        <v/>
      </c>
      <c r="AA279" t="str">
        <f>IF(AND($B281=AA$1,areaSAS!$F279/(INDEX(maxArea_perResidue!$B$2:$B$21,MATCH($B281,maxArea_perResidue!$A$2:$A$21,0)))&gt;0),areaSAS!$F279/(INDEX(maxArea_perResidue!$B$2:$B$21,MATCH($B281,maxArea_perResidue!$A$2:$A$21,0))),"")</f>
        <v/>
      </c>
      <c r="AB279" t="str">
        <f>IF(AND($B281=AB$1,areaSAS!$F279/(INDEX(maxArea_perResidue!$B$2:$B$21,MATCH($B281,maxArea_perResidue!$A$2:$A$21,0)))&gt;0),areaSAS!$F279/(INDEX(maxArea_perResidue!$B$2:$B$21,MATCH($B281,maxArea_perResidue!$A$2:$A$21,0))),"")</f>
        <v/>
      </c>
      <c r="AC279" t="str">
        <f>IF(AND($B281=AC$1,areaSAS!$F279/(INDEX(maxArea_perResidue!$B$2:$B$21,MATCH($B281,maxArea_perResidue!$A$2:$A$21,0)))&gt;0),areaSAS!$F279/(INDEX(maxArea_perResidue!$B$2:$B$21,MATCH($B281,maxArea_perResidue!$A$2:$A$21,0))),"")</f>
        <v/>
      </c>
      <c r="AD279" t="str">
        <f>IF(AND($B281=AD$1,areaSAS!$F279/(INDEX(maxArea_perResidue!$B$2:$B$21,MATCH($B281,maxArea_perResidue!$A$2:$A$21,0)))&gt;0),areaSAS!$F279/(INDEX(maxArea_perResidue!$B$2:$B$21,MATCH($B281,maxArea_perResidue!$A$2:$A$21,0))),"")</f>
        <v/>
      </c>
      <c r="AE279" s="5" t="str">
        <f>IF(AND($B281=AE$1,areaSAS!$F279/(INDEX(maxArea_perResidue!$B$2:$B$21,MATCH($B281,maxArea_perResidue!$A$2:$A$21,0)))&gt;0),areaSAS!$F279/(INDEX(maxArea_perResidue!$B$2:$B$21,MATCH($B281,maxArea_perResidue!$A$2:$A$21,0))),"")</f>
        <v/>
      </c>
    </row>
    <row r="280" spans="1:31" x14ac:dyDescent="0.3">
      <c r="A280">
        <v>279</v>
      </c>
      <c r="B280" t="s">
        <v>525</v>
      </c>
      <c r="C280" t="s">
        <v>276</v>
      </c>
      <c r="D280">
        <v>54.748009085655198</v>
      </c>
      <c r="F280" s="1">
        <f t="shared" si="16"/>
        <v>54.748009085655198</v>
      </c>
      <c r="H280" s="2">
        <f t="shared" si="17"/>
        <v>0.33387825442006591</v>
      </c>
      <c r="I280" s="2">
        <f t="shared" si="18"/>
        <v>1</v>
      </c>
      <c r="J280" s="2">
        <f t="shared" si="19"/>
        <v>10</v>
      </c>
      <c r="L280" t="str">
        <f>IF(AND($B282=L$1,areaSAS!$F280/(INDEX(maxArea_perResidue!$B$2:$B$21,MATCH($B282,maxArea_perResidue!$A$2:$A$21,0)))&gt;0),areaSAS!$F280/(INDEX(maxArea_perResidue!$B$2:$B$21,MATCH($B282,maxArea_perResidue!$A$2:$A$21,0))),"")</f>
        <v/>
      </c>
      <c r="M280" t="str">
        <f>IF(AND($B282=M$1,areaSAS!$F280/(INDEX(maxArea_perResidue!$B$2:$B$21,MATCH($B282,maxArea_perResidue!$A$2:$A$21,0)))&gt;0),areaSAS!$F280/(INDEX(maxArea_perResidue!$B$2:$B$21,MATCH($B282,maxArea_perResidue!$A$2:$A$21,0))),"")</f>
        <v/>
      </c>
      <c r="N280" t="str">
        <f>IF(AND($B282=N$1,areaSAS!$F280/(INDEX(maxArea_perResidue!$B$2:$B$21,MATCH($B282,maxArea_perResidue!$A$2:$A$21,0)))&gt;0),areaSAS!$F280/(INDEX(maxArea_perResidue!$B$2:$B$21,MATCH($B282,maxArea_perResidue!$A$2:$A$21,0))),"")</f>
        <v/>
      </c>
      <c r="O280" t="str">
        <f>IF(AND($B282=O$1,areaSAS!$F280/(INDEX(maxArea_perResidue!$B$2:$B$21,MATCH($B282,maxArea_perResidue!$A$2:$A$21,0)))&gt;0),areaSAS!$F280/(INDEX(maxArea_perResidue!$B$2:$B$21,MATCH($B282,maxArea_perResidue!$A$2:$A$21,0))),"")</f>
        <v/>
      </c>
      <c r="P280" t="str">
        <f>IF(AND($B282=P$1,areaSAS!$F280/(INDEX(maxArea_perResidue!$B$2:$B$21,MATCH($B282,maxArea_perResidue!$A$2:$A$21,0)))&gt;0),areaSAS!$F280/(INDEX(maxArea_perResidue!$B$2:$B$21,MATCH($B282,maxArea_perResidue!$A$2:$A$21,0))),"")</f>
        <v/>
      </c>
      <c r="Q280" t="str">
        <f>IF(AND($B282=Q$1,areaSAS!$F280/(INDEX(maxArea_perResidue!$B$2:$B$21,MATCH($B282,maxArea_perResidue!$A$2:$A$21,0)))&gt;0),areaSAS!$F280/(INDEX(maxArea_perResidue!$B$2:$B$21,MATCH($B282,maxArea_perResidue!$A$2:$A$21,0))),"")</f>
        <v/>
      </c>
      <c r="R280" t="str">
        <f>IF(AND($B282=R$1,areaSAS!$F280/(INDEX(maxArea_perResidue!$B$2:$B$21,MATCH($B282,maxArea_perResidue!$A$2:$A$21,0)))&gt;0),areaSAS!$F280/(INDEX(maxArea_perResidue!$B$2:$B$21,MATCH($B282,maxArea_perResidue!$A$2:$A$21,0))),"")</f>
        <v/>
      </c>
      <c r="S280" t="str">
        <f>IF(AND($B282=S$1,areaSAS!$F280/(INDEX(maxArea_perResidue!$B$2:$B$21,MATCH($B282,maxArea_perResidue!$A$2:$A$21,0)))&gt;0),areaSAS!$F280/(INDEX(maxArea_perResidue!$B$2:$B$21,MATCH($B282,maxArea_perResidue!$A$2:$A$21,0))),"")</f>
        <v/>
      </c>
      <c r="T280" t="str">
        <f>IF(AND($B282=T$1,areaSAS!$F280/(INDEX(maxArea_perResidue!$B$2:$B$21,MATCH($B282,maxArea_perResidue!$A$2:$A$21,0)))&gt;0),areaSAS!$F280/(INDEX(maxArea_perResidue!$B$2:$B$21,MATCH($B282,maxArea_perResidue!$A$2:$A$21,0))),"")</f>
        <v/>
      </c>
      <c r="U280" t="str">
        <f>IF(AND($B282=U$1,areaSAS!$F280/(INDEX(maxArea_perResidue!$B$2:$B$21,MATCH($B282,maxArea_perResidue!$A$2:$A$21,0)))&gt;0),areaSAS!$F280/(INDEX(maxArea_perResidue!$B$2:$B$21,MATCH($B282,maxArea_perResidue!$A$2:$A$21,0))),"")</f>
        <v/>
      </c>
      <c r="V280" t="str">
        <f>IF(AND($B282=V$1,areaSAS!$F280/(INDEX(maxArea_perResidue!$B$2:$B$21,MATCH($B282,maxArea_perResidue!$A$2:$A$21,0)))&gt;0),areaSAS!$F280/(INDEX(maxArea_perResidue!$B$2:$B$21,MATCH($B282,maxArea_perResidue!$A$2:$A$21,0))),"")</f>
        <v/>
      </c>
      <c r="W280" t="str">
        <f>IF(AND($B282=W$1,areaSAS!$F280/(INDEX(maxArea_perResidue!$B$2:$B$21,MATCH($B282,maxArea_perResidue!$A$2:$A$21,0)))&gt;0),areaSAS!$F280/(INDEX(maxArea_perResidue!$B$2:$B$21,MATCH($B282,maxArea_perResidue!$A$2:$A$21,0))),"")</f>
        <v/>
      </c>
      <c r="X280">
        <f>IF(AND($B282=X$1,areaSAS!$F280/(INDEX(maxArea_perResidue!$B$2:$B$21,MATCH($B282,maxArea_perResidue!$A$2:$A$21,0)))&gt;0),areaSAS!$F280/(INDEX(maxArea_perResidue!$B$2:$B$21,MATCH($B282,maxArea_perResidue!$A$2:$A$21,0))),"")</f>
        <v>0.56441246480056906</v>
      </c>
      <c r="Y280" t="str">
        <f>IF(AND($B282=Y$1,areaSAS!$F280/(INDEX(maxArea_perResidue!$B$2:$B$21,MATCH($B282,maxArea_perResidue!$A$2:$A$21,0)))&gt;0),areaSAS!$F280/(INDEX(maxArea_perResidue!$B$2:$B$21,MATCH($B282,maxArea_perResidue!$A$2:$A$21,0))),"")</f>
        <v/>
      </c>
      <c r="Z280" t="str">
        <f>IF(AND($B282=Z$1,areaSAS!$F280/(INDEX(maxArea_perResidue!$B$2:$B$21,MATCH($B282,maxArea_perResidue!$A$2:$A$21,0)))&gt;0),areaSAS!$F280/(INDEX(maxArea_perResidue!$B$2:$B$21,MATCH($B282,maxArea_perResidue!$A$2:$A$21,0))),"")</f>
        <v/>
      </c>
      <c r="AA280" t="str">
        <f>IF(AND($B282=AA$1,areaSAS!$F280/(INDEX(maxArea_perResidue!$B$2:$B$21,MATCH($B282,maxArea_perResidue!$A$2:$A$21,0)))&gt;0),areaSAS!$F280/(INDEX(maxArea_perResidue!$B$2:$B$21,MATCH($B282,maxArea_perResidue!$A$2:$A$21,0))),"")</f>
        <v/>
      </c>
      <c r="AB280" t="str">
        <f>IF(AND($B282=AB$1,areaSAS!$F280/(INDEX(maxArea_perResidue!$B$2:$B$21,MATCH($B282,maxArea_perResidue!$A$2:$A$21,0)))&gt;0),areaSAS!$F280/(INDEX(maxArea_perResidue!$B$2:$B$21,MATCH($B282,maxArea_perResidue!$A$2:$A$21,0))),"")</f>
        <v/>
      </c>
      <c r="AC280" t="str">
        <f>IF(AND($B282=AC$1,areaSAS!$F280/(INDEX(maxArea_perResidue!$B$2:$B$21,MATCH($B282,maxArea_perResidue!$A$2:$A$21,0)))&gt;0),areaSAS!$F280/(INDEX(maxArea_perResidue!$B$2:$B$21,MATCH($B282,maxArea_perResidue!$A$2:$A$21,0))),"")</f>
        <v/>
      </c>
      <c r="AD280" t="str">
        <f>IF(AND($B282=AD$1,areaSAS!$F280/(INDEX(maxArea_perResidue!$B$2:$B$21,MATCH($B282,maxArea_perResidue!$A$2:$A$21,0)))&gt;0),areaSAS!$F280/(INDEX(maxArea_perResidue!$B$2:$B$21,MATCH($B282,maxArea_perResidue!$A$2:$A$21,0))),"")</f>
        <v/>
      </c>
      <c r="AE280" s="5" t="str">
        <f>IF(AND($B282=AE$1,areaSAS!$F280/(INDEX(maxArea_perResidue!$B$2:$B$21,MATCH($B282,maxArea_perResidue!$A$2:$A$21,0)))&gt;0),areaSAS!$F280/(INDEX(maxArea_perResidue!$B$2:$B$21,MATCH($B282,maxArea_perResidue!$A$2:$A$21,0))),"")</f>
        <v/>
      </c>
    </row>
    <row r="281" spans="1:31" x14ac:dyDescent="0.3">
      <c r="A281">
        <v>280</v>
      </c>
      <c r="B281" t="s">
        <v>522</v>
      </c>
      <c r="C281" t="s">
        <v>277</v>
      </c>
      <c r="D281">
        <v>105.39066112041399</v>
      </c>
      <c r="F281" s="1">
        <f t="shared" si="16"/>
        <v>105.39066112041399</v>
      </c>
      <c r="H281" s="2">
        <f t="shared" si="17"/>
        <v>0.64272017475572873</v>
      </c>
      <c r="I281" s="2">
        <f t="shared" si="18"/>
        <v>1</v>
      </c>
      <c r="J281" s="2">
        <f t="shared" si="19"/>
        <v>9</v>
      </c>
      <c r="L281">
        <f>IF(AND($B283=L$1,areaSAS!$F281/(INDEX(maxArea_perResidue!$B$2:$B$21,MATCH($B283,maxArea_perResidue!$A$2:$A$21,0)))&gt;0),areaSAS!$F281/(INDEX(maxArea_perResidue!$B$2:$B$21,MATCH($B283,maxArea_perResidue!$A$2:$A$21,0))),"")</f>
        <v>0.87099719934226438</v>
      </c>
      <c r="M281" t="str">
        <f>IF(AND($B283=M$1,areaSAS!$F281/(INDEX(maxArea_perResidue!$B$2:$B$21,MATCH($B283,maxArea_perResidue!$A$2:$A$21,0)))&gt;0),areaSAS!$F281/(INDEX(maxArea_perResidue!$B$2:$B$21,MATCH($B283,maxArea_perResidue!$A$2:$A$21,0))),"")</f>
        <v/>
      </c>
      <c r="N281" t="str">
        <f>IF(AND($B283=N$1,areaSAS!$F281/(INDEX(maxArea_perResidue!$B$2:$B$21,MATCH($B283,maxArea_perResidue!$A$2:$A$21,0)))&gt;0),areaSAS!$F281/(INDEX(maxArea_perResidue!$B$2:$B$21,MATCH($B283,maxArea_perResidue!$A$2:$A$21,0))),"")</f>
        <v/>
      </c>
      <c r="O281" t="str">
        <f>IF(AND($B283=O$1,areaSAS!$F281/(INDEX(maxArea_perResidue!$B$2:$B$21,MATCH($B283,maxArea_perResidue!$A$2:$A$21,0)))&gt;0),areaSAS!$F281/(INDEX(maxArea_perResidue!$B$2:$B$21,MATCH($B283,maxArea_perResidue!$A$2:$A$21,0))),"")</f>
        <v/>
      </c>
      <c r="P281" t="str">
        <f>IF(AND($B283=P$1,areaSAS!$F281/(INDEX(maxArea_perResidue!$B$2:$B$21,MATCH($B283,maxArea_perResidue!$A$2:$A$21,0)))&gt;0),areaSAS!$F281/(INDEX(maxArea_perResidue!$B$2:$B$21,MATCH($B283,maxArea_perResidue!$A$2:$A$21,0))),"")</f>
        <v/>
      </c>
      <c r="Q281" t="str">
        <f>IF(AND($B283=Q$1,areaSAS!$F281/(INDEX(maxArea_perResidue!$B$2:$B$21,MATCH($B283,maxArea_perResidue!$A$2:$A$21,0)))&gt;0),areaSAS!$F281/(INDEX(maxArea_perResidue!$B$2:$B$21,MATCH($B283,maxArea_perResidue!$A$2:$A$21,0))),"")</f>
        <v/>
      </c>
      <c r="R281" t="str">
        <f>IF(AND($B283=R$1,areaSAS!$F281/(INDEX(maxArea_perResidue!$B$2:$B$21,MATCH($B283,maxArea_perResidue!$A$2:$A$21,0)))&gt;0),areaSAS!$F281/(INDEX(maxArea_perResidue!$B$2:$B$21,MATCH($B283,maxArea_perResidue!$A$2:$A$21,0))),"")</f>
        <v/>
      </c>
      <c r="S281" t="str">
        <f>IF(AND($B283=S$1,areaSAS!$F281/(INDEX(maxArea_perResidue!$B$2:$B$21,MATCH($B283,maxArea_perResidue!$A$2:$A$21,0)))&gt;0),areaSAS!$F281/(INDEX(maxArea_perResidue!$B$2:$B$21,MATCH($B283,maxArea_perResidue!$A$2:$A$21,0))),"")</f>
        <v/>
      </c>
      <c r="T281" t="str">
        <f>IF(AND($B283=T$1,areaSAS!$F281/(INDEX(maxArea_perResidue!$B$2:$B$21,MATCH($B283,maxArea_perResidue!$A$2:$A$21,0)))&gt;0),areaSAS!$F281/(INDEX(maxArea_perResidue!$B$2:$B$21,MATCH($B283,maxArea_perResidue!$A$2:$A$21,0))),"")</f>
        <v/>
      </c>
      <c r="U281" t="str">
        <f>IF(AND($B283=U$1,areaSAS!$F281/(INDEX(maxArea_perResidue!$B$2:$B$21,MATCH($B283,maxArea_perResidue!$A$2:$A$21,0)))&gt;0),areaSAS!$F281/(INDEX(maxArea_perResidue!$B$2:$B$21,MATCH($B283,maxArea_perResidue!$A$2:$A$21,0))),"")</f>
        <v/>
      </c>
      <c r="V281" t="str">
        <f>IF(AND($B283=V$1,areaSAS!$F281/(INDEX(maxArea_perResidue!$B$2:$B$21,MATCH($B283,maxArea_perResidue!$A$2:$A$21,0)))&gt;0),areaSAS!$F281/(INDEX(maxArea_perResidue!$B$2:$B$21,MATCH($B283,maxArea_perResidue!$A$2:$A$21,0))),"")</f>
        <v/>
      </c>
      <c r="W281" t="str">
        <f>IF(AND($B283=W$1,areaSAS!$F281/(INDEX(maxArea_perResidue!$B$2:$B$21,MATCH($B283,maxArea_perResidue!$A$2:$A$21,0)))&gt;0),areaSAS!$F281/(INDEX(maxArea_perResidue!$B$2:$B$21,MATCH($B283,maxArea_perResidue!$A$2:$A$21,0))),"")</f>
        <v/>
      </c>
      <c r="X281" t="str">
        <f>IF(AND($B283=X$1,areaSAS!$F281/(INDEX(maxArea_perResidue!$B$2:$B$21,MATCH($B283,maxArea_perResidue!$A$2:$A$21,0)))&gt;0),areaSAS!$F281/(INDEX(maxArea_perResidue!$B$2:$B$21,MATCH($B283,maxArea_perResidue!$A$2:$A$21,0))),"")</f>
        <v/>
      </c>
      <c r="Y281" t="str">
        <f>IF(AND($B283=Y$1,areaSAS!$F281/(INDEX(maxArea_perResidue!$B$2:$B$21,MATCH($B283,maxArea_perResidue!$A$2:$A$21,0)))&gt;0),areaSAS!$F281/(INDEX(maxArea_perResidue!$B$2:$B$21,MATCH($B283,maxArea_perResidue!$A$2:$A$21,0))),"")</f>
        <v/>
      </c>
      <c r="Z281" t="str">
        <f>IF(AND($B283=Z$1,areaSAS!$F281/(INDEX(maxArea_perResidue!$B$2:$B$21,MATCH($B283,maxArea_perResidue!$A$2:$A$21,0)))&gt;0),areaSAS!$F281/(INDEX(maxArea_perResidue!$B$2:$B$21,MATCH($B283,maxArea_perResidue!$A$2:$A$21,0))),"")</f>
        <v/>
      </c>
      <c r="AA281" t="str">
        <f>IF(AND($B283=AA$1,areaSAS!$F281/(INDEX(maxArea_perResidue!$B$2:$B$21,MATCH($B283,maxArea_perResidue!$A$2:$A$21,0)))&gt;0),areaSAS!$F281/(INDEX(maxArea_perResidue!$B$2:$B$21,MATCH($B283,maxArea_perResidue!$A$2:$A$21,0))),"")</f>
        <v/>
      </c>
      <c r="AB281" t="str">
        <f>IF(AND($B283=AB$1,areaSAS!$F281/(INDEX(maxArea_perResidue!$B$2:$B$21,MATCH($B283,maxArea_perResidue!$A$2:$A$21,0)))&gt;0),areaSAS!$F281/(INDEX(maxArea_perResidue!$B$2:$B$21,MATCH($B283,maxArea_perResidue!$A$2:$A$21,0))),"")</f>
        <v/>
      </c>
      <c r="AC281" t="str">
        <f>IF(AND($B283=AC$1,areaSAS!$F281/(INDEX(maxArea_perResidue!$B$2:$B$21,MATCH($B283,maxArea_perResidue!$A$2:$A$21,0)))&gt;0),areaSAS!$F281/(INDEX(maxArea_perResidue!$B$2:$B$21,MATCH($B283,maxArea_perResidue!$A$2:$A$21,0))),"")</f>
        <v/>
      </c>
      <c r="AD281" t="str">
        <f>IF(AND($B283=AD$1,areaSAS!$F281/(INDEX(maxArea_perResidue!$B$2:$B$21,MATCH($B283,maxArea_perResidue!$A$2:$A$21,0)))&gt;0),areaSAS!$F281/(INDEX(maxArea_perResidue!$B$2:$B$21,MATCH($B283,maxArea_perResidue!$A$2:$A$21,0))),"")</f>
        <v/>
      </c>
      <c r="AE281" s="5" t="str">
        <f>IF(AND($B283=AE$1,areaSAS!$F281/(INDEX(maxArea_perResidue!$B$2:$B$21,MATCH($B283,maxArea_perResidue!$A$2:$A$21,0)))&gt;0),areaSAS!$F281/(INDEX(maxArea_perResidue!$B$2:$B$21,MATCH($B283,maxArea_perResidue!$A$2:$A$21,0))),"")</f>
        <v/>
      </c>
    </row>
    <row r="282" spans="1:31" x14ac:dyDescent="0.3">
      <c r="A282">
        <v>281</v>
      </c>
      <c r="B282" t="s">
        <v>518</v>
      </c>
      <c r="C282" t="s">
        <v>278</v>
      </c>
      <c r="D282">
        <v>38.892097413539801</v>
      </c>
      <c r="F282" s="1">
        <f t="shared" si="16"/>
        <v>38.892097413539801</v>
      </c>
      <c r="H282" s="2">
        <f t="shared" si="17"/>
        <v>0.23718169504304684</v>
      </c>
      <c r="I282" s="2">
        <f t="shared" si="18"/>
        <v>1</v>
      </c>
      <c r="J282" s="2">
        <f t="shared" si="19"/>
        <v>9</v>
      </c>
      <c r="L282" t="str">
        <f>IF(AND($B284=L$1,areaSAS!$F282/(INDEX(maxArea_perResidue!$B$2:$B$21,MATCH($B284,maxArea_perResidue!$A$2:$A$21,0)))&gt;0),areaSAS!$F282/(INDEX(maxArea_perResidue!$B$2:$B$21,MATCH($B284,maxArea_perResidue!$A$2:$A$21,0))),"")</f>
        <v/>
      </c>
      <c r="M282" t="str">
        <f>IF(AND($B284=M$1,areaSAS!$F282/(INDEX(maxArea_perResidue!$B$2:$B$21,MATCH($B284,maxArea_perResidue!$A$2:$A$21,0)))&gt;0),areaSAS!$F282/(INDEX(maxArea_perResidue!$B$2:$B$21,MATCH($B284,maxArea_perResidue!$A$2:$A$21,0))),"")</f>
        <v/>
      </c>
      <c r="N282" t="str">
        <f>IF(AND($B284=N$1,areaSAS!$F282/(INDEX(maxArea_perResidue!$B$2:$B$21,MATCH($B284,maxArea_perResidue!$A$2:$A$21,0)))&gt;0),areaSAS!$F282/(INDEX(maxArea_perResidue!$B$2:$B$21,MATCH($B284,maxArea_perResidue!$A$2:$A$21,0))),"")</f>
        <v/>
      </c>
      <c r="O282" t="str">
        <f>IF(AND($B284=O$1,areaSAS!$F282/(INDEX(maxArea_perResidue!$B$2:$B$21,MATCH($B284,maxArea_perResidue!$A$2:$A$21,0)))&gt;0),areaSAS!$F282/(INDEX(maxArea_perResidue!$B$2:$B$21,MATCH($B284,maxArea_perResidue!$A$2:$A$21,0))),"")</f>
        <v/>
      </c>
      <c r="P282" t="str">
        <f>IF(AND($B284=P$1,areaSAS!$F282/(INDEX(maxArea_perResidue!$B$2:$B$21,MATCH($B284,maxArea_perResidue!$A$2:$A$21,0)))&gt;0),areaSAS!$F282/(INDEX(maxArea_perResidue!$B$2:$B$21,MATCH($B284,maxArea_perResidue!$A$2:$A$21,0))),"")</f>
        <v/>
      </c>
      <c r="Q282" t="str">
        <f>IF(AND($B284=Q$1,areaSAS!$F282/(INDEX(maxArea_perResidue!$B$2:$B$21,MATCH($B284,maxArea_perResidue!$A$2:$A$21,0)))&gt;0),areaSAS!$F282/(INDEX(maxArea_perResidue!$B$2:$B$21,MATCH($B284,maxArea_perResidue!$A$2:$A$21,0))),"")</f>
        <v/>
      </c>
      <c r="R282" t="str">
        <f>IF(AND($B284=R$1,areaSAS!$F282/(INDEX(maxArea_perResidue!$B$2:$B$21,MATCH($B284,maxArea_perResidue!$A$2:$A$21,0)))&gt;0),areaSAS!$F282/(INDEX(maxArea_perResidue!$B$2:$B$21,MATCH($B284,maxArea_perResidue!$A$2:$A$21,0))),"")</f>
        <v/>
      </c>
      <c r="S282">
        <f>IF(AND($B284=S$1,areaSAS!$F282/(INDEX(maxArea_perResidue!$B$2:$B$21,MATCH($B284,maxArea_perResidue!$A$2:$A$21,0)))&gt;0),areaSAS!$F282/(INDEX(maxArea_perResidue!$B$2:$B$21,MATCH($B284,maxArea_perResidue!$A$2:$A$21,0))),"")</f>
        <v>0.16909607571104263</v>
      </c>
      <c r="T282" t="str">
        <f>IF(AND($B284=T$1,areaSAS!$F282/(INDEX(maxArea_perResidue!$B$2:$B$21,MATCH($B284,maxArea_perResidue!$A$2:$A$21,0)))&gt;0),areaSAS!$F282/(INDEX(maxArea_perResidue!$B$2:$B$21,MATCH($B284,maxArea_perResidue!$A$2:$A$21,0))),"")</f>
        <v/>
      </c>
      <c r="U282" t="str">
        <f>IF(AND($B284=U$1,areaSAS!$F282/(INDEX(maxArea_perResidue!$B$2:$B$21,MATCH($B284,maxArea_perResidue!$A$2:$A$21,0)))&gt;0),areaSAS!$F282/(INDEX(maxArea_perResidue!$B$2:$B$21,MATCH($B284,maxArea_perResidue!$A$2:$A$21,0))),"")</f>
        <v/>
      </c>
      <c r="V282" t="str">
        <f>IF(AND($B284=V$1,areaSAS!$F282/(INDEX(maxArea_perResidue!$B$2:$B$21,MATCH($B284,maxArea_perResidue!$A$2:$A$21,0)))&gt;0),areaSAS!$F282/(INDEX(maxArea_perResidue!$B$2:$B$21,MATCH($B284,maxArea_perResidue!$A$2:$A$21,0))),"")</f>
        <v/>
      </c>
      <c r="W282" t="str">
        <f>IF(AND($B284=W$1,areaSAS!$F282/(INDEX(maxArea_perResidue!$B$2:$B$21,MATCH($B284,maxArea_perResidue!$A$2:$A$21,0)))&gt;0),areaSAS!$F282/(INDEX(maxArea_perResidue!$B$2:$B$21,MATCH($B284,maxArea_perResidue!$A$2:$A$21,0))),"")</f>
        <v/>
      </c>
      <c r="X282" t="str">
        <f>IF(AND($B284=X$1,areaSAS!$F282/(INDEX(maxArea_perResidue!$B$2:$B$21,MATCH($B284,maxArea_perResidue!$A$2:$A$21,0)))&gt;0),areaSAS!$F282/(INDEX(maxArea_perResidue!$B$2:$B$21,MATCH($B284,maxArea_perResidue!$A$2:$A$21,0))),"")</f>
        <v/>
      </c>
      <c r="Y282" t="str">
        <f>IF(AND($B284=Y$1,areaSAS!$F282/(INDEX(maxArea_perResidue!$B$2:$B$21,MATCH($B284,maxArea_perResidue!$A$2:$A$21,0)))&gt;0),areaSAS!$F282/(INDEX(maxArea_perResidue!$B$2:$B$21,MATCH($B284,maxArea_perResidue!$A$2:$A$21,0))),"")</f>
        <v/>
      </c>
      <c r="Z282" t="str">
        <f>IF(AND($B284=Z$1,areaSAS!$F282/(INDEX(maxArea_perResidue!$B$2:$B$21,MATCH($B284,maxArea_perResidue!$A$2:$A$21,0)))&gt;0),areaSAS!$F282/(INDEX(maxArea_perResidue!$B$2:$B$21,MATCH($B284,maxArea_perResidue!$A$2:$A$21,0))),"")</f>
        <v/>
      </c>
      <c r="AA282" t="str">
        <f>IF(AND($B284=AA$1,areaSAS!$F282/(INDEX(maxArea_perResidue!$B$2:$B$21,MATCH($B284,maxArea_perResidue!$A$2:$A$21,0)))&gt;0),areaSAS!$F282/(INDEX(maxArea_perResidue!$B$2:$B$21,MATCH($B284,maxArea_perResidue!$A$2:$A$21,0))),"")</f>
        <v/>
      </c>
      <c r="AB282" t="str">
        <f>IF(AND($B284=AB$1,areaSAS!$F282/(INDEX(maxArea_perResidue!$B$2:$B$21,MATCH($B284,maxArea_perResidue!$A$2:$A$21,0)))&gt;0),areaSAS!$F282/(INDEX(maxArea_perResidue!$B$2:$B$21,MATCH($B284,maxArea_perResidue!$A$2:$A$21,0))),"")</f>
        <v/>
      </c>
      <c r="AC282" t="str">
        <f>IF(AND($B284=AC$1,areaSAS!$F282/(INDEX(maxArea_perResidue!$B$2:$B$21,MATCH($B284,maxArea_perResidue!$A$2:$A$21,0)))&gt;0),areaSAS!$F282/(INDEX(maxArea_perResidue!$B$2:$B$21,MATCH($B284,maxArea_perResidue!$A$2:$A$21,0))),"")</f>
        <v/>
      </c>
      <c r="AD282" t="str">
        <f>IF(AND($B284=AD$1,areaSAS!$F282/(INDEX(maxArea_perResidue!$B$2:$B$21,MATCH($B284,maxArea_perResidue!$A$2:$A$21,0)))&gt;0),areaSAS!$F282/(INDEX(maxArea_perResidue!$B$2:$B$21,MATCH($B284,maxArea_perResidue!$A$2:$A$21,0))),"")</f>
        <v/>
      </c>
      <c r="AE282" s="5" t="str">
        <f>IF(AND($B284=AE$1,areaSAS!$F282/(INDEX(maxArea_perResidue!$B$2:$B$21,MATCH($B284,maxArea_perResidue!$A$2:$A$21,0)))&gt;0),areaSAS!$F282/(INDEX(maxArea_perResidue!$B$2:$B$21,MATCH($B284,maxArea_perResidue!$A$2:$A$21,0))),"")</f>
        <v/>
      </c>
    </row>
    <row r="283" spans="1:31" x14ac:dyDescent="0.3">
      <c r="A283">
        <v>282</v>
      </c>
      <c r="B283" t="s">
        <v>530</v>
      </c>
      <c r="C283" t="s">
        <v>279</v>
      </c>
      <c r="D283">
        <v>94.7133968209382</v>
      </c>
      <c r="F283" s="1">
        <f t="shared" si="16"/>
        <v>94.7133968209382</v>
      </c>
      <c r="H283" s="2">
        <f t="shared" si="17"/>
        <v>0.57760536189169842</v>
      </c>
      <c r="I283" s="2">
        <f t="shared" si="18"/>
        <v>1</v>
      </c>
      <c r="J283" s="2">
        <f t="shared" si="19"/>
        <v>8</v>
      </c>
      <c r="L283" t="str">
        <f>IF(AND($B285=L$1,areaSAS!$F283/(INDEX(maxArea_perResidue!$B$2:$B$21,MATCH($B285,maxArea_perResidue!$A$2:$A$21,0)))&gt;0),areaSAS!$F283/(INDEX(maxArea_perResidue!$B$2:$B$21,MATCH($B285,maxArea_perResidue!$A$2:$A$21,0))),"")</f>
        <v/>
      </c>
      <c r="M283" t="str">
        <f>IF(AND($B285=M$1,areaSAS!$F283/(INDEX(maxArea_perResidue!$B$2:$B$21,MATCH($B285,maxArea_perResidue!$A$2:$A$21,0)))&gt;0),areaSAS!$F283/(INDEX(maxArea_perResidue!$B$2:$B$21,MATCH($B285,maxArea_perResidue!$A$2:$A$21,0))),"")</f>
        <v/>
      </c>
      <c r="N283" t="str">
        <f>IF(AND($B285=N$1,areaSAS!$F283/(INDEX(maxArea_perResidue!$B$2:$B$21,MATCH($B285,maxArea_perResidue!$A$2:$A$21,0)))&gt;0),areaSAS!$F283/(INDEX(maxArea_perResidue!$B$2:$B$21,MATCH($B285,maxArea_perResidue!$A$2:$A$21,0))),"")</f>
        <v/>
      </c>
      <c r="O283" t="str">
        <f>IF(AND($B285=O$1,areaSAS!$F283/(INDEX(maxArea_perResidue!$B$2:$B$21,MATCH($B285,maxArea_perResidue!$A$2:$A$21,0)))&gt;0),areaSAS!$F283/(INDEX(maxArea_perResidue!$B$2:$B$21,MATCH($B285,maxArea_perResidue!$A$2:$A$21,0))),"")</f>
        <v/>
      </c>
      <c r="P283" t="str">
        <f>IF(AND($B285=P$1,areaSAS!$F283/(INDEX(maxArea_perResidue!$B$2:$B$21,MATCH($B285,maxArea_perResidue!$A$2:$A$21,0)))&gt;0),areaSAS!$F283/(INDEX(maxArea_perResidue!$B$2:$B$21,MATCH($B285,maxArea_perResidue!$A$2:$A$21,0))),"")</f>
        <v/>
      </c>
      <c r="Q283" t="str">
        <f>IF(AND($B285=Q$1,areaSAS!$F283/(INDEX(maxArea_perResidue!$B$2:$B$21,MATCH($B285,maxArea_perResidue!$A$2:$A$21,0)))&gt;0),areaSAS!$F283/(INDEX(maxArea_perResidue!$B$2:$B$21,MATCH($B285,maxArea_perResidue!$A$2:$A$21,0))),"")</f>
        <v/>
      </c>
      <c r="R283" t="str">
        <f>IF(AND($B285=R$1,areaSAS!$F283/(INDEX(maxArea_perResidue!$B$2:$B$21,MATCH($B285,maxArea_perResidue!$A$2:$A$21,0)))&gt;0),areaSAS!$F283/(INDEX(maxArea_perResidue!$B$2:$B$21,MATCH($B285,maxArea_perResidue!$A$2:$A$21,0))),"")</f>
        <v/>
      </c>
      <c r="S283" t="str">
        <f>IF(AND($B285=S$1,areaSAS!$F283/(INDEX(maxArea_perResidue!$B$2:$B$21,MATCH($B285,maxArea_perResidue!$A$2:$A$21,0)))&gt;0),areaSAS!$F283/(INDEX(maxArea_perResidue!$B$2:$B$21,MATCH($B285,maxArea_perResidue!$A$2:$A$21,0))),"")</f>
        <v/>
      </c>
      <c r="T283" t="str">
        <f>IF(AND($B285=T$1,areaSAS!$F283/(INDEX(maxArea_perResidue!$B$2:$B$21,MATCH($B285,maxArea_perResidue!$A$2:$A$21,0)))&gt;0),areaSAS!$F283/(INDEX(maxArea_perResidue!$B$2:$B$21,MATCH($B285,maxArea_perResidue!$A$2:$A$21,0))),"")</f>
        <v/>
      </c>
      <c r="U283" t="str">
        <f>IF(AND($B285=U$1,areaSAS!$F283/(INDEX(maxArea_perResidue!$B$2:$B$21,MATCH($B285,maxArea_perResidue!$A$2:$A$21,0)))&gt;0),areaSAS!$F283/(INDEX(maxArea_perResidue!$B$2:$B$21,MATCH($B285,maxArea_perResidue!$A$2:$A$21,0))),"")</f>
        <v/>
      </c>
      <c r="V283" t="str">
        <f>IF(AND($B285=V$1,areaSAS!$F283/(INDEX(maxArea_perResidue!$B$2:$B$21,MATCH($B285,maxArea_perResidue!$A$2:$A$21,0)))&gt;0),areaSAS!$F283/(INDEX(maxArea_perResidue!$B$2:$B$21,MATCH($B285,maxArea_perResidue!$A$2:$A$21,0))),"")</f>
        <v/>
      </c>
      <c r="W283" t="str">
        <f>IF(AND($B285=W$1,areaSAS!$F283/(INDEX(maxArea_perResidue!$B$2:$B$21,MATCH($B285,maxArea_perResidue!$A$2:$A$21,0)))&gt;0),areaSAS!$F283/(INDEX(maxArea_perResidue!$B$2:$B$21,MATCH($B285,maxArea_perResidue!$A$2:$A$21,0))),"")</f>
        <v/>
      </c>
      <c r="X283">
        <f>IF(AND($B285=X$1,areaSAS!$F283/(INDEX(maxArea_perResidue!$B$2:$B$21,MATCH($B285,maxArea_perResidue!$A$2:$A$21,0)))&gt;0),areaSAS!$F283/(INDEX(maxArea_perResidue!$B$2:$B$21,MATCH($B285,maxArea_perResidue!$A$2:$A$21,0))),"")</f>
        <v>0.97642677134987832</v>
      </c>
      <c r="Y283" t="str">
        <f>IF(AND($B285=Y$1,areaSAS!$F283/(INDEX(maxArea_perResidue!$B$2:$B$21,MATCH($B285,maxArea_perResidue!$A$2:$A$21,0)))&gt;0),areaSAS!$F283/(INDEX(maxArea_perResidue!$B$2:$B$21,MATCH($B285,maxArea_perResidue!$A$2:$A$21,0))),"")</f>
        <v/>
      </c>
      <c r="Z283" t="str">
        <f>IF(AND($B285=Z$1,areaSAS!$F283/(INDEX(maxArea_perResidue!$B$2:$B$21,MATCH($B285,maxArea_perResidue!$A$2:$A$21,0)))&gt;0),areaSAS!$F283/(INDEX(maxArea_perResidue!$B$2:$B$21,MATCH($B285,maxArea_perResidue!$A$2:$A$21,0))),"")</f>
        <v/>
      </c>
      <c r="AA283" t="str">
        <f>IF(AND($B285=AA$1,areaSAS!$F283/(INDEX(maxArea_perResidue!$B$2:$B$21,MATCH($B285,maxArea_perResidue!$A$2:$A$21,0)))&gt;0),areaSAS!$F283/(INDEX(maxArea_perResidue!$B$2:$B$21,MATCH($B285,maxArea_perResidue!$A$2:$A$21,0))),"")</f>
        <v/>
      </c>
      <c r="AB283" t="str">
        <f>IF(AND($B285=AB$1,areaSAS!$F283/(INDEX(maxArea_perResidue!$B$2:$B$21,MATCH($B285,maxArea_perResidue!$A$2:$A$21,0)))&gt;0),areaSAS!$F283/(INDEX(maxArea_perResidue!$B$2:$B$21,MATCH($B285,maxArea_perResidue!$A$2:$A$21,0))),"")</f>
        <v/>
      </c>
      <c r="AC283" t="str">
        <f>IF(AND($B285=AC$1,areaSAS!$F283/(INDEX(maxArea_perResidue!$B$2:$B$21,MATCH($B285,maxArea_perResidue!$A$2:$A$21,0)))&gt;0),areaSAS!$F283/(INDEX(maxArea_perResidue!$B$2:$B$21,MATCH($B285,maxArea_perResidue!$A$2:$A$21,0))),"")</f>
        <v/>
      </c>
      <c r="AD283" t="str">
        <f>IF(AND($B285=AD$1,areaSAS!$F283/(INDEX(maxArea_perResidue!$B$2:$B$21,MATCH($B285,maxArea_perResidue!$A$2:$A$21,0)))&gt;0),areaSAS!$F283/(INDEX(maxArea_perResidue!$B$2:$B$21,MATCH($B285,maxArea_perResidue!$A$2:$A$21,0))),"")</f>
        <v/>
      </c>
      <c r="AE283" s="5" t="str">
        <f>IF(AND($B285=AE$1,areaSAS!$F283/(INDEX(maxArea_perResidue!$B$2:$B$21,MATCH($B285,maxArea_perResidue!$A$2:$A$21,0)))&gt;0),areaSAS!$F283/(INDEX(maxArea_perResidue!$B$2:$B$21,MATCH($B285,maxArea_perResidue!$A$2:$A$21,0))),"")</f>
        <v/>
      </c>
    </row>
    <row r="284" spans="1:31" x14ac:dyDescent="0.3">
      <c r="A284">
        <v>283</v>
      </c>
      <c r="B284" t="s">
        <v>532</v>
      </c>
      <c r="C284" t="s">
        <v>280</v>
      </c>
      <c r="D284">
        <v>38.675029606791199</v>
      </c>
      <c r="F284" s="1">
        <f t="shared" si="16"/>
        <v>38.675029606791199</v>
      </c>
      <c r="H284" s="2">
        <f t="shared" si="17"/>
        <v>0.23585791685241661</v>
      </c>
      <c r="I284" s="2">
        <f t="shared" si="18"/>
        <v>1</v>
      </c>
      <c r="J284" s="2">
        <f t="shared" si="19"/>
        <v>8</v>
      </c>
      <c r="L284" t="str">
        <f>IF(AND($B286=L$1,areaSAS!$F284/(INDEX(maxArea_perResidue!$B$2:$B$21,MATCH($B286,maxArea_perResidue!$A$2:$A$21,0)))&gt;0),areaSAS!$F284/(INDEX(maxArea_perResidue!$B$2:$B$21,MATCH($B286,maxArea_perResidue!$A$2:$A$21,0))),"")</f>
        <v/>
      </c>
      <c r="M284">
        <f>IF(AND($B286=M$1,areaSAS!$F284/(INDEX(maxArea_perResidue!$B$2:$B$21,MATCH($B286,maxArea_perResidue!$A$2:$A$21,0)))&gt;0),areaSAS!$F284/(INDEX(maxArea_perResidue!$B$2:$B$21,MATCH($B286,maxArea_perResidue!$A$2:$A$21,0))),"")</f>
        <v>0.14594350795015545</v>
      </c>
      <c r="N284" t="str">
        <f>IF(AND($B286=N$1,areaSAS!$F284/(INDEX(maxArea_perResidue!$B$2:$B$21,MATCH($B286,maxArea_perResidue!$A$2:$A$21,0)))&gt;0),areaSAS!$F284/(INDEX(maxArea_perResidue!$B$2:$B$21,MATCH($B286,maxArea_perResidue!$A$2:$A$21,0))),"")</f>
        <v/>
      </c>
      <c r="O284" t="str">
        <f>IF(AND($B286=O$1,areaSAS!$F284/(INDEX(maxArea_perResidue!$B$2:$B$21,MATCH($B286,maxArea_perResidue!$A$2:$A$21,0)))&gt;0),areaSAS!$F284/(INDEX(maxArea_perResidue!$B$2:$B$21,MATCH($B286,maxArea_perResidue!$A$2:$A$21,0))),"")</f>
        <v/>
      </c>
      <c r="P284" t="str">
        <f>IF(AND($B286=P$1,areaSAS!$F284/(INDEX(maxArea_perResidue!$B$2:$B$21,MATCH($B286,maxArea_perResidue!$A$2:$A$21,0)))&gt;0),areaSAS!$F284/(INDEX(maxArea_perResidue!$B$2:$B$21,MATCH($B286,maxArea_perResidue!$A$2:$A$21,0))),"")</f>
        <v/>
      </c>
      <c r="Q284" t="str">
        <f>IF(AND($B286=Q$1,areaSAS!$F284/(INDEX(maxArea_perResidue!$B$2:$B$21,MATCH($B286,maxArea_perResidue!$A$2:$A$21,0)))&gt;0),areaSAS!$F284/(INDEX(maxArea_perResidue!$B$2:$B$21,MATCH($B286,maxArea_perResidue!$A$2:$A$21,0))),"")</f>
        <v/>
      </c>
      <c r="R284" t="str">
        <f>IF(AND($B286=R$1,areaSAS!$F284/(INDEX(maxArea_perResidue!$B$2:$B$21,MATCH($B286,maxArea_perResidue!$A$2:$A$21,0)))&gt;0),areaSAS!$F284/(INDEX(maxArea_perResidue!$B$2:$B$21,MATCH($B286,maxArea_perResidue!$A$2:$A$21,0))),"")</f>
        <v/>
      </c>
      <c r="S284" t="str">
        <f>IF(AND($B286=S$1,areaSAS!$F284/(INDEX(maxArea_perResidue!$B$2:$B$21,MATCH($B286,maxArea_perResidue!$A$2:$A$21,0)))&gt;0),areaSAS!$F284/(INDEX(maxArea_perResidue!$B$2:$B$21,MATCH($B286,maxArea_perResidue!$A$2:$A$21,0))),"")</f>
        <v/>
      </c>
      <c r="T284" t="str">
        <f>IF(AND($B286=T$1,areaSAS!$F284/(INDEX(maxArea_perResidue!$B$2:$B$21,MATCH($B286,maxArea_perResidue!$A$2:$A$21,0)))&gt;0),areaSAS!$F284/(INDEX(maxArea_perResidue!$B$2:$B$21,MATCH($B286,maxArea_perResidue!$A$2:$A$21,0))),"")</f>
        <v/>
      </c>
      <c r="U284" t="str">
        <f>IF(AND($B286=U$1,areaSAS!$F284/(INDEX(maxArea_perResidue!$B$2:$B$21,MATCH($B286,maxArea_perResidue!$A$2:$A$21,0)))&gt;0),areaSAS!$F284/(INDEX(maxArea_perResidue!$B$2:$B$21,MATCH($B286,maxArea_perResidue!$A$2:$A$21,0))),"")</f>
        <v/>
      </c>
      <c r="V284" t="str">
        <f>IF(AND($B286=V$1,areaSAS!$F284/(INDEX(maxArea_perResidue!$B$2:$B$21,MATCH($B286,maxArea_perResidue!$A$2:$A$21,0)))&gt;0),areaSAS!$F284/(INDEX(maxArea_perResidue!$B$2:$B$21,MATCH($B286,maxArea_perResidue!$A$2:$A$21,0))),"")</f>
        <v/>
      </c>
      <c r="W284" t="str">
        <f>IF(AND($B286=W$1,areaSAS!$F284/(INDEX(maxArea_perResidue!$B$2:$B$21,MATCH($B286,maxArea_perResidue!$A$2:$A$21,0)))&gt;0),areaSAS!$F284/(INDEX(maxArea_perResidue!$B$2:$B$21,MATCH($B286,maxArea_perResidue!$A$2:$A$21,0))),"")</f>
        <v/>
      </c>
      <c r="X284" t="str">
        <f>IF(AND($B286=X$1,areaSAS!$F284/(INDEX(maxArea_perResidue!$B$2:$B$21,MATCH($B286,maxArea_perResidue!$A$2:$A$21,0)))&gt;0),areaSAS!$F284/(INDEX(maxArea_perResidue!$B$2:$B$21,MATCH($B286,maxArea_perResidue!$A$2:$A$21,0))),"")</f>
        <v/>
      </c>
      <c r="Y284" t="str">
        <f>IF(AND($B286=Y$1,areaSAS!$F284/(INDEX(maxArea_perResidue!$B$2:$B$21,MATCH($B286,maxArea_perResidue!$A$2:$A$21,0)))&gt;0),areaSAS!$F284/(INDEX(maxArea_perResidue!$B$2:$B$21,MATCH($B286,maxArea_perResidue!$A$2:$A$21,0))),"")</f>
        <v/>
      </c>
      <c r="Z284" t="str">
        <f>IF(AND($B286=Z$1,areaSAS!$F284/(INDEX(maxArea_perResidue!$B$2:$B$21,MATCH($B286,maxArea_perResidue!$A$2:$A$21,0)))&gt;0),areaSAS!$F284/(INDEX(maxArea_perResidue!$B$2:$B$21,MATCH($B286,maxArea_perResidue!$A$2:$A$21,0))),"")</f>
        <v/>
      </c>
      <c r="AA284" t="str">
        <f>IF(AND($B286=AA$1,areaSAS!$F284/(INDEX(maxArea_perResidue!$B$2:$B$21,MATCH($B286,maxArea_perResidue!$A$2:$A$21,0)))&gt;0),areaSAS!$F284/(INDEX(maxArea_perResidue!$B$2:$B$21,MATCH($B286,maxArea_perResidue!$A$2:$A$21,0))),"")</f>
        <v/>
      </c>
      <c r="AB284" t="str">
        <f>IF(AND($B286=AB$1,areaSAS!$F284/(INDEX(maxArea_perResidue!$B$2:$B$21,MATCH($B286,maxArea_perResidue!$A$2:$A$21,0)))&gt;0),areaSAS!$F284/(INDEX(maxArea_perResidue!$B$2:$B$21,MATCH($B286,maxArea_perResidue!$A$2:$A$21,0))),"")</f>
        <v/>
      </c>
      <c r="AC284" t="str">
        <f>IF(AND($B286=AC$1,areaSAS!$F284/(INDEX(maxArea_perResidue!$B$2:$B$21,MATCH($B286,maxArea_perResidue!$A$2:$A$21,0)))&gt;0),areaSAS!$F284/(INDEX(maxArea_perResidue!$B$2:$B$21,MATCH($B286,maxArea_perResidue!$A$2:$A$21,0))),"")</f>
        <v/>
      </c>
      <c r="AD284" t="str">
        <f>IF(AND($B286=AD$1,areaSAS!$F284/(INDEX(maxArea_perResidue!$B$2:$B$21,MATCH($B286,maxArea_perResidue!$A$2:$A$21,0)))&gt;0),areaSAS!$F284/(INDEX(maxArea_perResidue!$B$2:$B$21,MATCH($B286,maxArea_perResidue!$A$2:$A$21,0))),"")</f>
        <v/>
      </c>
      <c r="AE284" s="5" t="str">
        <f>IF(AND($B286=AE$1,areaSAS!$F284/(INDEX(maxArea_perResidue!$B$2:$B$21,MATCH($B286,maxArea_perResidue!$A$2:$A$21,0)))&gt;0),areaSAS!$F284/(INDEX(maxArea_perResidue!$B$2:$B$21,MATCH($B286,maxArea_perResidue!$A$2:$A$21,0))),"")</f>
        <v/>
      </c>
    </row>
    <row r="285" spans="1:31" x14ac:dyDescent="0.3">
      <c r="A285">
        <v>284</v>
      </c>
      <c r="B285" t="s">
        <v>518</v>
      </c>
      <c r="C285" t="s">
        <v>281</v>
      </c>
      <c r="D285">
        <v>2.86386337876319</v>
      </c>
      <c r="F285" s="1">
        <f t="shared" si="16"/>
        <v>2.86386337876319</v>
      </c>
      <c r="H285" s="2">
        <f t="shared" si="17"/>
        <v>1.7465141139708401E-2</v>
      </c>
      <c r="I285" s="2">
        <f t="shared" si="18"/>
        <v>0</v>
      </c>
      <c r="J285" s="2">
        <f t="shared" si="19"/>
        <v>7</v>
      </c>
      <c r="L285" t="str">
        <f>IF(AND($B287=L$1,areaSAS!$F285/(INDEX(maxArea_perResidue!$B$2:$B$21,MATCH($B287,maxArea_perResidue!$A$2:$A$21,0)))&gt;0),areaSAS!$F285/(INDEX(maxArea_perResidue!$B$2:$B$21,MATCH($B287,maxArea_perResidue!$A$2:$A$21,0))),"")</f>
        <v/>
      </c>
      <c r="M285" t="str">
        <f>IF(AND($B287=M$1,areaSAS!$F285/(INDEX(maxArea_perResidue!$B$2:$B$21,MATCH($B287,maxArea_perResidue!$A$2:$A$21,0)))&gt;0),areaSAS!$F285/(INDEX(maxArea_perResidue!$B$2:$B$21,MATCH($B287,maxArea_perResidue!$A$2:$A$21,0))),"")</f>
        <v/>
      </c>
      <c r="N285" t="str">
        <f>IF(AND($B287=N$1,areaSAS!$F285/(INDEX(maxArea_perResidue!$B$2:$B$21,MATCH($B287,maxArea_perResidue!$A$2:$A$21,0)))&gt;0),areaSAS!$F285/(INDEX(maxArea_perResidue!$B$2:$B$21,MATCH($B287,maxArea_perResidue!$A$2:$A$21,0))),"")</f>
        <v/>
      </c>
      <c r="O285" t="str">
        <f>IF(AND($B287=O$1,areaSAS!$F285/(INDEX(maxArea_perResidue!$B$2:$B$21,MATCH($B287,maxArea_perResidue!$A$2:$A$21,0)))&gt;0),areaSAS!$F285/(INDEX(maxArea_perResidue!$B$2:$B$21,MATCH($B287,maxArea_perResidue!$A$2:$A$21,0))),"")</f>
        <v/>
      </c>
      <c r="P285" t="str">
        <f>IF(AND($B287=P$1,areaSAS!$F285/(INDEX(maxArea_perResidue!$B$2:$B$21,MATCH($B287,maxArea_perResidue!$A$2:$A$21,0)))&gt;0),areaSAS!$F285/(INDEX(maxArea_perResidue!$B$2:$B$21,MATCH($B287,maxArea_perResidue!$A$2:$A$21,0))),"")</f>
        <v/>
      </c>
      <c r="Q285" t="str">
        <f>IF(AND($B287=Q$1,areaSAS!$F285/(INDEX(maxArea_perResidue!$B$2:$B$21,MATCH($B287,maxArea_perResidue!$A$2:$A$21,0)))&gt;0),areaSAS!$F285/(INDEX(maxArea_perResidue!$B$2:$B$21,MATCH($B287,maxArea_perResidue!$A$2:$A$21,0))),"")</f>
        <v/>
      </c>
      <c r="R285" t="str">
        <f>IF(AND($B287=R$1,areaSAS!$F285/(INDEX(maxArea_perResidue!$B$2:$B$21,MATCH($B287,maxArea_perResidue!$A$2:$A$21,0)))&gt;0),areaSAS!$F285/(INDEX(maxArea_perResidue!$B$2:$B$21,MATCH($B287,maxArea_perResidue!$A$2:$A$21,0))),"")</f>
        <v/>
      </c>
      <c r="S285" t="str">
        <f>IF(AND($B287=S$1,areaSAS!$F285/(INDEX(maxArea_perResidue!$B$2:$B$21,MATCH($B287,maxArea_perResidue!$A$2:$A$21,0)))&gt;0),areaSAS!$F285/(INDEX(maxArea_perResidue!$B$2:$B$21,MATCH($B287,maxArea_perResidue!$A$2:$A$21,0))),"")</f>
        <v/>
      </c>
      <c r="T285" t="str">
        <f>IF(AND($B287=T$1,areaSAS!$F285/(INDEX(maxArea_perResidue!$B$2:$B$21,MATCH($B287,maxArea_perResidue!$A$2:$A$21,0)))&gt;0),areaSAS!$F285/(INDEX(maxArea_perResidue!$B$2:$B$21,MATCH($B287,maxArea_perResidue!$A$2:$A$21,0))),"")</f>
        <v/>
      </c>
      <c r="U285" t="str">
        <f>IF(AND($B287=U$1,areaSAS!$F285/(INDEX(maxArea_perResidue!$B$2:$B$21,MATCH($B287,maxArea_perResidue!$A$2:$A$21,0)))&gt;0),areaSAS!$F285/(INDEX(maxArea_perResidue!$B$2:$B$21,MATCH($B287,maxArea_perResidue!$A$2:$A$21,0))),"")</f>
        <v/>
      </c>
      <c r="V285" t="str">
        <f>IF(AND($B287=V$1,areaSAS!$F285/(INDEX(maxArea_perResidue!$B$2:$B$21,MATCH($B287,maxArea_perResidue!$A$2:$A$21,0)))&gt;0),areaSAS!$F285/(INDEX(maxArea_perResidue!$B$2:$B$21,MATCH($B287,maxArea_perResidue!$A$2:$A$21,0))),"")</f>
        <v/>
      </c>
      <c r="W285" t="str">
        <f>IF(AND($B287=W$1,areaSAS!$F285/(INDEX(maxArea_perResidue!$B$2:$B$21,MATCH($B287,maxArea_perResidue!$A$2:$A$21,0)))&gt;0),areaSAS!$F285/(INDEX(maxArea_perResidue!$B$2:$B$21,MATCH($B287,maxArea_perResidue!$A$2:$A$21,0))),"")</f>
        <v/>
      </c>
      <c r="X285" t="str">
        <f>IF(AND($B287=X$1,areaSAS!$F285/(INDEX(maxArea_perResidue!$B$2:$B$21,MATCH($B287,maxArea_perResidue!$A$2:$A$21,0)))&gt;0),areaSAS!$F285/(INDEX(maxArea_perResidue!$B$2:$B$21,MATCH($B287,maxArea_perResidue!$A$2:$A$21,0))),"")</f>
        <v/>
      </c>
      <c r="Y285" t="str">
        <f>IF(AND($B287=Y$1,areaSAS!$F285/(INDEX(maxArea_perResidue!$B$2:$B$21,MATCH($B287,maxArea_perResidue!$A$2:$A$21,0)))&gt;0),areaSAS!$F285/(INDEX(maxArea_perResidue!$B$2:$B$21,MATCH($B287,maxArea_perResidue!$A$2:$A$21,0))),"")</f>
        <v/>
      </c>
      <c r="Z285" t="str">
        <f>IF(AND($B287=Z$1,areaSAS!$F285/(INDEX(maxArea_perResidue!$B$2:$B$21,MATCH($B287,maxArea_perResidue!$A$2:$A$21,0)))&gt;0),areaSAS!$F285/(INDEX(maxArea_perResidue!$B$2:$B$21,MATCH($B287,maxArea_perResidue!$A$2:$A$21,0))),"")</f>
        <v/>
      </c>
      <c r="AA285">
        <f>IF(AND($B287=AA$1,areaSAS!$F285/(INDEX(maxArea_perResidue!$B$2:$B$21,MATCH($B287,maxArea_perResidue!$A$2:$A$21,0)))&gt;0),areaSAS!$F285/(INDEX(maxArea_perResidue!$B$2:$B$21,MATCH($B287,maxArea_perResidue!$A$2:$A$21,0))),"")</f>
        <v>1.4994049103472198E-2</v>
      </c>
      <c r="AB285" t="str">
        <f>IF(AND($B287=AB$1,areaSAS!$F285/(INDEX(maxArea_perResidue!$B$2:$B$21,MATCH($B287,maxArea_perResidue!$A$2:$A$21,0)))&gt;0),areaSAS!$F285/(INDEX(maxArea_perResidue!$B$2:$B$21,MATCH($B287,maxArea_perResidue!$A$2:$A$21,0))),"")</f>
        <v/>
      </c>
      <c r="AC285" t="str">
        <f>IF(AND($B287=AC$1,areaSAS!$F285/(INDEX(maxArea_perResidue!$B$2:$B$21,MATCH($B287,maxArea_perResidue!$A$2:$A$21,0)))&gt;0),areaSAS!$F285/(INDEX(maxArea_perResidue!$B$2:$B$21,MATCH($B287,maxArea_perResidue!$A$2:$A$21,0))),"")</f>
        <v/>
      </c>
      <c r="AD285" t="str">
        <f>IF(AND($B287=AD$1,areaSAS!$F285/(INDEX(maxArea_perResidue!$B$2:$B$21,MATCH($B287,maxArea_perResidue!$A$2:$A$21,0)))&gt;0),areaSAS!$F285/(INDEX(maxArea_perResidue!$B$2:$B$21,MATCH($B287,maxArea_perResidue!$A$2:$A$21,0))),"")</f>
        <v/>
      </c>
      <c r="AE285" s="5" t="str">
        <f>IF(AND($B287=AE$1,areaSAS!$F285/(INDEX(maxArea_perResidue!$B$2:$B$21,MATCH($B287,maxArea_perResidue!$A$2:$A$21,0)))&gt;0),areaSAS!$F285/(INDEX(maxArea_perResidue!$B$2:$B$21,MATCH($B287,maxArea_perResidue!$A$2:$A$21,0))),"")</f>
        <v/>
      </c>
    </row>
    <row r="286" spans="1:31" x14ac:dyDescent="0.3">
      <c r="A286">
        <v>285</v>
      </c>
      <c r="B286" t="s">
        <v>516</v>
      </c>
      <c r="C286" t="s">
        <v>282</v>
      </c>
      <c r="D286">
        <v>36.362584074959102</v>
      </c>
      <c r="F286" s="1">
        <f t="shared" si="16"/>
        <v>36.362584074959102</v>
      </c>
      <c r="H286" s="2">
        <f t="shared" si="17"/>
        <v>0.22175557248402794</v>
      </c>
      <c r="I286" s="2">
        <f t="shared" si="18"/>
        <v>1</v>
      </c>
      <c r="J286" s="2">
        <f t="shared" si="19"/>
        <v>8</v>
      </c>
      <c r="L286" t="str">
        <f>IF(AND($B288=L$1,areaSAS!$F286/(INDEX(maxArea_perResidue!$B$2:$B$21,MATCH($B288,maxArea_perResidue!$A$2:$A$21,0)))&gt;0),areaSAS!$F286/(INDEX(maxArea_perResidue!$B$2:$B$21,MATCH($B288,maxArea_perResidue!$A$2:$A$21,0))),"")</f>
        <v/>
      </c>
      <c r="M286" t="str">
        <f>IF(AND($B288=M$1,areaSAS!$F286/(INDEX(maxArea_perResidue!$B$2:$B$21,MATCH($B288,maxArea_perResidue!$A$2:$A$21,0)))&gt;0),areaSAS!$F286/(INDEX(maxArea_perResidue!$B$2:$B$21,MATCH($B288,maxArea_perResidue!$A$2:$A$21,0))),"")</f>
        <v/>
      </c>
      <c r="N286" t="str">
        <f>IF(AND($B288=N$1,areaSAS!$F286/(INDEX(maxArea_perResidue!$B$2:$B$21,MATCH($B288,maxArea_perResidue!$A$2:$A$21,0)))&gt;0),areaSAS!$F286/(INDEX(maxArea_perResidue!$B$2:$B$21,MATCH($B288,maxArea_perResidue!$A$2:$A$21,0))),"")</f>
        <v/>
      </c>
      <c r="O286" t="str">
        <f>IF(AND($B288=O$1,areaSAS!$F286/(INDEX(maxArea_perResidue!$B$2:$B$21,MATCH($B288,maxArea_perResidue!$A$2:$A$21,0)))&gt;0),areaSAS!$F286/(INDEX(maxArea_perResidue!$B$2:$B$21,MATCH($B288,maxArea_perResidue!$A$2:$A$21,0))),"")</f>
        <v/>
      </c>
      <c r="P286" t="str">
        <f>IF(AND($B288=P$1,areaSAS!$F286/(INDEX(maxArea_perResidue!$B$2:$B$21,MATCH($B288,maxArea_perResidue!$A$2:$A$21,0)))&gt;0),areaSAS!$F286/(INDEX(maxArea_perResidue!$B$2:$B$21,MATCH($B288,maxArea_perResidue!$A$2:$A$21,0))),"")</f>
        <v/>
      </c>
      <c r="Q286" t="str">
        <f>IF(AND($B288=Q$1,areaSAS!$F286/(INDEX(maxArea_perResidue!$B$2:$B$21,MATCH($B288,maxArea_perResidue!$A$2:$A$21,0)))&gt;0),areaSAS!$F286/(INDEX(maxArea_perResidue!$B$2:$B$21,MATCH($B288,maxArea_perResidue!$A$2:$A$21,0))),"")</f>
        <v/>
      </c>
      <c r="R286" t="str">
        <f>IF(AND($B288=R$1,areaSAS!$F286/(INDEX(maxArea_perResidue!$B$2:$B$21,MATCH($B288,maxArea_perResidue!$A$2:$A$21,0)))&gt;0),areaSAS!$F286/(INDEX(maxArea_perResidue!$B$2:$B$21,MATCH($B288,maxArea_perResidue!$A$2:$A$21,0))),"")</f>
        <v/>
      </c>
      <c r="S286" t="str">
        <f>IF(AND($B288=S$1,areaSAS!$F286/(INDEX(maxArea_perResidue!$B$2:$B$21,MATCH($B288,maxArea_perResidue!$A$2:$A$21,0)))&gt;0),areaSAS!$F286/(INDEX(maxArea_perResidue!$B$2:$B$21,MATCH($B288,maxArea_perResidue!$A$2:$A$21,0))),"")</f>
        <v/>
      </c>
      <c r="T286" t="str">
        <f>IF(AND($B288=T$1,areaSAS!$F286/(INDEX(maxArea_perResidue!$B$2:$B$21,MATCH($B288,maxArea_perResidue!$A$2:$A$21,0)))&gt;0),areaSAS!$F286/(INDEX(maxArea_perResidue!$B$2:$B$21,MATCH($B288,maxArea_perResidue!$A$2:$A$21,0))),"")</f>
        <v/>
      </c>
      <c r="U286">
        <f>IF(AND($B288=U$1,areaSAS!$F286/(INDEX(maxArea_perResidue!$B$2:$B$21,MATCH($B288,maxArea_perResidue!$A$2:$A$21,0)))&gt;0),areaSAS!$F286/(INDEX(maxArea_perResidue!$B$2:$B$21,MATCH($B288,maxArea_perResidue!$A$2:$A$21,0))),"")</f>
        <v>0.25428380471999373</v>
      </c>
      <c r="V286" t="str">
        <f>IF(AND($B288=V$1,areaSAS!$F286/(INDEX(maxArea_perResidue!$B$2:$B$21,MATCH($B288,maxArea_perResidue!$A$2:$A$21,0)))&gt;0),areaSAS!$F286/(INDEX(maxArea_perResidue!$B$2:$B$21,MATCH($B288,maxArea_perResidue!$A$2:$A$21,0))),"")</f>
        <v/>
      </c>
      <c r="W286" t="str">
        <f>IF(AND($B288=W$1,areaSAS!$F286/(INDEX(maxArea_perResidue!$B$2:$B$21,MATCH($B288,maxArea_perResidue!$A$2:$A$21,0)))&gt;0),areaSAS!$F286/(INDEX(maxArea_perResidue!$B$2:$B$21,MATCH($B288,maxArea_perResidue!$A$2:$A$21,0))),"")</f>
        <v/>
      </c>
      <c r="X286" t="str">
        <f>IF(AND($B288=X$1,areaSAS!$F286/(INDEX(maxArea_perResidue!$B$2:$B$21,MATCH($B288,maxArea_perResidue!$A$2:$A$21,0)))&gt;0),areaSAS!$F286/(INDEX(maxArea_perResidue!$B$2:$B$21,MATCH($B288,maxArea_perResidue!$A$2:$A$21,0))),"")</f>
        <v/>
      </c>
      <c r="Y286" t="str">
        <f>IF(AND($B288=Y$1,areaSAS!$F286/(INDEX(maxArea_perResidue!$B$2:$B$21,MATCH($B288,maxArea_perResidue!$A$2:$A$21,0)))&gt;0),areaSAS!$F286/(INDEX(maxArea_perResidue!$B$2:$B$21,MATCH($B288,maxArea_perResidue!$A$2:$A$21,0))),"")</f>
        <v/>
      </c>
      <c r="Z286" t="str">
        <f>IF(AND($B288=Z$1,areaSAS!$F286/(INDEX(maxArea_perResidue!$B$2:$B$21,MATCH($B288,maxArea_perResidue!$A$2:$A$21,0)))&gt;0),areaSAS!$F286/(INDEX(maxArea_perResidue!$B$2:$B$21,MATCH($B288,maxArea_perResidue!$A$2:$A$21,0))),"")</f>
        <v/>
      </c>
      <c r="AA286" t="str">
        <f>IF(AND($B288=AA$1,areaSAS!$F286/(INDEX(maxArea_perResidue!$B$2:$B$21,MATCH($B288,maxArea_perResidue!$A$2:$A$21,0)))&gt;0),areaSAS!$F286/(INDEX(maxArea_perResidue!$B$2:$B$21,MATCH($B288,maxArea_perResidue!$A$2:$A$21,0))),"")</f>
        <v/>
      </c>
      <c r="AB286" t="str">
        <f>IF(AND($B288=AB$1,areaSAS!$F286/(INDEX(maxArea_perResidue!$B$2:$B$21,MATCH($B288,maxArea_perResidue!$A$2:$A$21,0)))&gt;0),areaSAS!$F286/(INDEX(maxArea_perResidue!$B$2:$B$21,MATCH($B288,maxArea_perResidue!$A$2:$A$21,0))),"")</f>
        <v/>
      </c>
      <c r="AC286" t="str">
        <f>IF(AND($B288=AC$1,areaSAS!$F286/(INDEX(maxArea_perResidue!$B$2:$B$21,MATCH($B288,maxArea_perResidue!$A$2:$A$21,0)))&gt;0),areaSAS!$F286/(INDEX(maxArea_perResidue!$B$2:$B$21,MATCH($B288,maxArea_perResidue!$A$2:$A$21,0))),"")</f>
        <v/>
      </c>
      <c r="AD286" t="str">
        <f>IF(AND($B288=AD$1,areaSAS!$F286/(INDEX(maxArea_perResidue!$B$2:$B$21,MATCH($B288,maxArea_perResidue!$A$2:$A$21,0)))&gt;0),areaSAS!$F286/(INDEX(maxArea_perResidue!$B$2:$B$21,MATCH($B288,maxArea_perResidue!$A$2:$A$21,0))),"")</f>
        <v/>
      </c>
      <c r="AE286" s="5" t="str">
        <f>IF(AND($B288=AE$1,areaSAS!$F286/(INDEX(maxArea_perResidue!$B$2:$B$21,MATCH($B288,maxArea_perResidue!$A$2:$A$21,0)))&gt;0),areaSAS!$F286/(INDEX(maxArea_perResidue!$B$2:$B$21,MATCH($B288,maxArea_perResidue!$A$2:$A$21,0))),"")</f>
        <v/>
      </c>
    </row>
    <row r="287" spans="1:31" x14ac:dyDescent="0.3">
      <c r="A287">
        <v>286</v>
      </c>
      <c r="B287" t="s">
        <v>528</v>
      </c>
      <c r="C287" t="s">
        <v>283</v>
      </c>
      <c r="D287">
        <v>5.2514410639123499</v>
      </c>
      <c r="F287" s="1">
        <f t="shared" si="16"/>
        <v>5.2514410639123499</v>
      </c>
      <c r="H287" s="2">
        <f t="shared" si="17"/>
        <v>3.202567554311872E-2</v>
      </c>
      <c r="I287" s="2">
        <f t="shared" si="18"/>
        <v>0</v>
      </c>
      <c r="J287" s="2">
        <f t="shared" si="19"/>
        <v>8</v>
      </c>
      <c r="L287" t="str">
        <f>IF(AND($B292=L$1,areaSAS!$F287/(INDEX(maxArea_perResidue!$B$2:$B$21,MATCH($B292,maxArea_perResidue!$A$2:$A$21,0)))&gt;0),areaSAS!$F287/(INDEX(maxArea_perResidue!$B$2:$B$21,MATCH($B292,maxArea_perResidue!$A$2:$A$21,0))),"")</f>
        <v/>
      </c>
      <c r="M287" t="str">
        <f>IF(AND($B292=M$1,areaSAS!$F287/(INDEX(maxArea_perResidue!$B$2:$B$21,MATCH($B292,maxArea_perResidue!$A$2:$A$21,0)))&gt;0),areaSAS!$F287/(INDEX(maxArea_perResidue!$B$2:$B$21,MATCH($B292,maxArea_perResidue!$A$2:$A$21,0))),"")</f>
        <v/>
      </c>
      <c r="N287" t="str">
        <f>IF(AND($B292=N$1,areaSAS!$F287/(INDEX(maxArea_perResidue!$B$2:$B$21,MATCH($B292,maxArea_perResidue!$A$2:$A$21,0)))&gt;0),areaSAS!$F287/(INDEX(maxArea_perResidue!$B$2:$B$21,MATCH($B292,maxArea_perResidue!$A$2:$A$21,0))),"")</f>
        <v/>
      </c>
      <c r="O287" t="str">
        <f>IF(AND($B292=O$1,areaSAS!$F287/(INDEX(maxArea_perResidue!$B$2:$B$21,MATCH($B292,maxArea_perResidue!$A$2:$A$21,0)))&gt;0),areaSAS!$F287/(INDEX(maxArea_perResidue!$B$2:$B$21,MATCH($B292,maxArea_perResidue!$A$2:$A$21,0))),"")</f>
        <v/>
      </c>
      <c r="P287" t="str">
        <f>IF(AND($B292=P$1,areaSAS!$F287/(INDEX(maxArea_perResidue!$B$2:$B$21,MATCH($B292,maxArea_perResidue!$A$2:$A$21,0)))&gt;0),areaSAS!$F287/(INDEX(maxArea_perResidue!$B$2:$B$21,MATCH($B292,maxArea_perResidue!$A$2:$A$21,0))),"")</f>
        <v/>
      </c>
      <c r="Q287" t="str">
        <f>IF(AND($B292=Q$1,areaSAS!$F287/(INDEX(maxArea_perResidue!$B$2:$B$21,MATCH($B292,maxArea_perResidue!$A$2:$A$21,0)))&gt;0),areaSAS!$F287/(INDEX(maxArea_perResidue!$B$2:$B$21,MATCH($B292,maxArea_perResidue!$A$2:$A$21,0))),"")</f>
        <v/>
      </c>
      <c r="R287" t="str">
        <f>IF(AND($B292=R$1,areaSAS!$F287/(INDEX(maxArea_perResidue!$B$2:$B$21,MATCH($B292,maxArea_perResidue!$A$2:$A$21,0)))&gt;0),areaSAS!$F287/(INDEX(maxArea_perResidue!$B$2:$B$21,MATCH($B292,maxArea_perResidue!$A$2:$A$21,0))),"")</f>
        <v/>
      </c>
      <c r="S287" t="str">
        <f>IF(AND($B292=S$1,areaSAS!$F287/(INDEX(maxArea_perResidue!$B$2:$B$21,MATCH($B292,maxArea_perResidue!$A$2:$A$21,0)))&gt;0),areaSAS!$F287/(INDEX(maxArea_perResidue!$B$2:$B$21,MATCH($B292,maxArea_perResidue!$A$2:$A$21,0))),"")</f>
        <v/>
      </c>
      <c r="T287" t="str">
        <f>IF(AND($B292=T$1,areaSAS!$F287/(INDEX(maxArea_perResidue!$B$2:$B$21,MATCH($B292,maxArea_perResidue!$A$2:$A$21,0)))&gt;0),areaSAS!$F287/(INDEX(maxArea_perResidue!$B$2:$B$21,MATCH($B292,maxArea_perResidue!$A$2:$A$21,0))),"")</f>
        <v/>
      </c>
      <c r="U287">
        <f>IF(AND($B292=U$1,areaSAS!$F287/(INDEX(maxArea_perResidue!$B$2:$B$21,MATCH($B292,maxArea_perResidue!$A$2:$A$21,0)))&gt;0),areaSAS!$F287/(INDEX(maxArea_perResidue!$B$2:$B$21,MATCH($B292,maxArea_perResidue!$A$2:$A$21,0))),"")</f>
        <v>3.6723364083303144E-2</v>
      </c>
      <c r="V287" t="str">
        <f>IF(AND($B292=V$1,areaSAS!$F287/(INDEX(maxArea_perResidue!$B$2:$B$21,MATCH($B292,maxArea_perResidue!$A$2:$A$21,0)))&gt;0),areaSAS!$F287/(INDEX(maxArea_perResidue!$B$2:$B$21,MATCH($B292,maxArea_perResidue!$A$2:$A$21,0))),"")</f>
        <v/>
      </c>
      <c r="W287" t="str">
        <f>IF(AND($B292=W$1,areaSAS!$F287/(INDEX(maxArea_perResidue!$B$2:$B$21,MATCH($B292,maxArea_perResidue!$A$2:$A$21,0)))&gt;0),areaSAS!$F287/(INDEX(maxArea_perResidue!$B$2:$B$21,MATCH($B292,maxArea_perResidue!$A$2:$A$21,0))),"")</f>
        <v/>
      </c>
      <c r="X287" t="str">
        <f>IF(AND($B292=X$1,areaSAS!$F287/(INDEX(maxArea_perResidue!$B$2:$B$21,MATCH($B292,maxArea_perResidue!$A$2:$A$21,0)))&gt;0),areaSAS!$F287/(INDEX(maxArea_perResidue!$B$2:$B$21,MATCH($B292,maxArea_perResidue!$A$2:$A$21,0))),"")</f>
        <v/>
      </c>
      <c r="Y287" t="str">
        <f>IF(AND($B292=Y$1,areaSAS!$F287/(INDEX(maxArea_perResidue!$B$2:$B$21,MATCH($B292,maxArea_perResidue!$A$2:$A$21,0)))&gt;0),areaSAS!$F287/(INDEX(maxArea_perResidue!$B$2:$B$21,MATCH($B292,maxArea_perResidue!$A$2:$A$21,0))),"")</f>
        <v/>
      </c>
      <c r="Z287" t="str">
        <f>IF(AND($B292=Z$1,areaSAS!$F287/(INDEX(maxArea_perResidue!$B$2:$B$21,MATCH($B292,maxArea_perResidue!$A$2:$A$21,0)))&gt;0),areaSAS!$F287/(INDEX(maxArea_perResidue!$B$2:$B$21,MATCH($B292,maxArea_perResidue!$A$2:$A$21,0))),"")</f>
        <v/>
      </c>
      <c r="AA287" t="str">
        <f>IF(AND($B292=AA$1,areaSAS!$F287/(INDEX(maxArea_perResidue!$B$2:$B$21,MATCH($B292,maxArea_perResidue!$A$2:$A$21,0)))&gt;0),areaSAS!$F287/(INDEX(maxArea_perResidue!$B$2:$B$21,MATCH($B292,maxArea_perResidue!$A$2:$A$21,0))),"")</f>
        <v/>
      </c>
      <c r="AB287" t="str">
        <f>IF(AND($B292=AB$1,areaSAS!$F287/(INDEX(maxArea_perResidue!$B$2:$B$21,MATCH($B292,maxArea_perResidue!$A$2:$A$21,0)))&gt;0),areaSAS!$F287/(INDEX(maxArea_perResidue!$B$2:$B$21,MATCH($B292,maxArea_perResidue!$A$2:$A$21,0))),"")</f>
        <v/>
      </c>
      <c r="AC287" t="str">
        <f>IF(AND($B292=AC$1,areaSAS!$F287/(INDEX(maxArea_perResidue!$B$2:$B$21,MATCH($B292,maxArea_perResidue!$A$2:$A$21,0)))&gt;0),areaSAS!$F287/(INDEX(maxArea_perResidue!$B$2:$B$21,MATCH($B292,maxArea_perResidue!$A$2:$A$21,0))),"")</f>
        <v/>
      </c>
      <c r="AD287" t="str">
        <f>IF(AND($B292=AD$1,areaSAS!$F287/(INDEX(maxArea_perResidue!$B$2:$B$21,MATCH($B292,maxArea_perResidue!$A$2:$A$21,0)))&gt;0),areaSAS!$F287/(INDEX(maxArea_perResidue!$B$2:$B$21,MATCH($B292,maxArea_perResidue!$A$2:$A$21,0))),"")</f>
        <v/>
      </c>
      <c r="AE287" s="5" t="str">
        <f>IF(AND($B292=AE$1,areaSAS!$F287/(INDEX(maxArea_perResidue!$B$2:$B$21,MATCH($B292,maxArea_perResidue!$A$2:$A$21,0)))&gt;0),areaSAS!$F287/(INDEX(maxArea_perResidue!$B$2:$B$21,MATCH($B292,maxArea_perResidue!$A$2:$A$21,0))),"")</f>
        <v/>
      </c>
    </row>
    <row r="288" spans="1:31" x14ac:dyDescent="0.3">
      <c r="A288">
        <v>287</v>
      </c>
      <c r="B288" t="s">
        <v>520</v>
      </c>
      <c r="C288" t="s">
        <v>284</v>
      </c>
      <c r="D288">
        <v>76.058410704135795</v>
      </c>
      <c r="F288" s="1">
        <f t="shared" si="16"/>
        <v>76.058410704135795</v>
      </c>
      <c r="H288" s="2">
        <f t="shared" si="17"/>
        <v>0.46383877375579291</v>
      </c>
      <c r="I288" s="2">
        <f t="shared" si="18"/>
        <v>1</v>
      </c>
      <c r="J288" s="2">
        <f t="shared" si="19"/>
        <v>9</v>
      </c>
      <c r="L288" t="str">
        <f>IF(AND($B293=L$1,areaSAS!$F288/(INDEX(maxArea_perResidue!$B$2:$B$21,MATCH($B293,maxArea_perResidue!$A$2:$A$21,0)))&gt;0),areaSAS!$F288/(INDEX(maxArea_perResidue!$B$2:$B$21,MATCH($B293,maxArea_perResidue!$A$2:$A$21,0))),"")</f>
        <v/>
      </c>
      <c r="M288" t="str">
        <f>IF(AND($B293=M$1,areaSAS!$F288/(INDEX(maxArea_perResidue!$B$2:$B$21,MATCH($B293,maxArea_perResidue!$A$2:$A$21,0)))&gt;0),areaSAS!$F288/(INDEX(maxArea_perResidue!$B$2:$B$21,MATCH($B293,maxArea_perResidue!$A$2:$A$21,0))),"")</f>
        <v/>
      </c>
      <c r="N288" t="str">
        <f>IF(AND($B293=N$1,areaSAS!$F288/(INDEX(maxArea_perResidue!$B$2:$B$21,MATCH($B293,maxArea_perResidue!$A$2:$A$21,0)))&gt;0),areaSAS!$F288/(INDEX(maxArea_perResidue!$B$2:$B$21,MATCH($B293,maxArea_perResidue!$A$2:$A$21,0))),"")</f>
        <v/>
      </c>
      <c r="O288" t="str">
        <f>IF(AND($B293=O$1,areaSAS!$F288/(INDEX(maxArea_perResidue!$B$2:$B$21,MATCH($B293,maxArea_perResidue!$A$2:$A$21,0)))&gt;0),areaSAS!$F288/(INDEX(maxArea_perResidue!$B$2:$B$21,MATCH($B293,maxArea_perResidue!$A$2:$A$21,0))),"")</f>
        <v/>
      </c>
      <c r="P288" t="str">
        <f>IF(AND($B293=P$1,areaSAS!$F288/(INDEX(maxArea_perResidue!$B$2:$B$21,MATCH($B293,maxArea_perResidue!$A$2:$A$21,0)))&gt;0),areaSAS!$F288/(INDEX(maxArea_perResidue!$B$2:$B$21,MATCH($B293,maxArea_perResidue!$A$2:$A$21,0))),"")</f>
        <v/>
      </c>
      <c r="Q288" t="str">
        <f>IF(AND($B293=Q$1,areaSAS!$F288/(INDEX(maxArea_perResidue!$B$2:$B$21,MATCH($B293,maxArea_perResidue!$A$2:$A$21,0)))&gt;0),areaSAS!$F288/(INDEX(maxArea_perResidue!$B$2:$B$21,MATCH($B293,maxArea_perResidue!$A$2:$A$21,0))),"")</f>
        <v/>
      </c>
      <c r="R288" t="str">
        <f>IF(AND($B293=R$1,areaSAS!$F288/(INDEX(maxArea_perResidue!$B$2:$B$21,MATCH($B293,maxArea_perResidue!$A$2:$A$21,0)))&gt;0),areaSAS!$F288/(INDEX(maxArea_perResidue!$B$2:$B$21,MATCH($B293,maxArea_perResidue!$A$2:$A$21,0))),"")</f>
        <v/>
      </c>
      <c r="S288" t="str">
        <f>IF(AND($B293=S$1,areaSAS!$F288/(INDEX(maxArea_perResidue!$B$2:$B$21,MATCH($B293,maxArea_perResidue!$A$2:$A$21,0)))&gt;0),areaSAS!$F288/(INDEX(maxArea_perResidue!$B$2:$B$21,MATCH($B293,maxArea_perResidue!$A$2:$A$21,0))),"")</f>
        <v/>
      </c>
      <c r="T288" t="str">
        <f>IF(AND($B293=T$1,areaSAS!$F288/(INDEX(maxArea_perResidue!$B$2:$B$21,MATCH($B293,maxArea_perResidue!$A$2:$A$21,0)))&gt;0),areaSAS!$F288/(INDEX(maxArea_perResidue!$B$2:$B$21,MATCH($B293,maxArea_perResidue!$A$2:$A$21,0))),"")</f>
        <v/>
      </c>
      <c r="U288" t="str">
        <f>IF(AND($B293=U$1,areaSAS!$F288/(INDEX(maxArea_perResidue!$B$2:$B$21,MATCH($B293,maxArea_perResidue!$A$2:$A$21,0)))&gt;0),areaSAS!$F288/(INDEX(maxArea_perResidue!$B$2:$B$21,MATCH($B293,maxArea_perResidue!$A$2:$A$21,0))),"")</f>
        <v/>
      </c>
      <c r="V288" t="str">
        <f>IF(AND($B293=V$1,areaSAS!$F288/(INDEX(maxArea_perResidue!$B$2:$B$21,MATCH($B293,maxArea_perResidue!$A$2:$A$21,0)))&gt;0),areaSAS!$F288/(INDEX(maxArea_perResidue!$B$2:$B$21,MATCH($B293,maxArea_perResidue!$A$2:$A$21,0))),"")</f>
        <v/>
      </c>
      <c r="W288" t="str">
        <f>IF(AND($B293=W$1,areaSAS!$F288/(INDEX(maxArea_perResidue!$B$2:$B$21,MATCH($B293,maxArea_perResidue!$A$2:$A$21,0)))&gt;0),areaSAS!$F288/(INDEX(maxArea_perResidue!$B$2:$B$21,MATCH($B293,maxArea_perResidue!$A$2:$A$21,0))),"")</f>
        <v/>
      </c>
      <c r="X288">
        <f>IF(AND($B293=X$1,areaSAS!$F288/(INDEX(maxArea_perResidue!$B$2:$B$21,MATCH($B293,maxArea_perResidue!$A$2:$A$21,0)))&gt;0),areaSAS!$F288/(INDEX(maxArea_perResidue!$B$2:$B$21,MATCH($B293,maxArea_perResidue!$A$2:$A$21,0))),"")</f>
        <v>0.78410732684676077</v>
      </c>
      <c r="Y288" t="str">
        <f>IF(AND($B293=Y$1,areaSAS!$F288/(INDEX(maxArea_perResidue!$B$2:$B$21,MATCH($B293,maxArea_perResidue!$A$2:$A$21,0)))&gt;0),areaSAS!$F288/(INDEX(maxArea_perResidue!$B$2:$B$21,MATCH($B293,maxArea_perResidue!$A$2:$A$21,0))),"")</f>
        <v/>
      </c>
      <c r="Z288" t="str">
        <f>IF(AND($B293=Z$1,areaSAS!$F288/(INDEX(maxArea_perResidue!$B$2:$B$21,MATCH($B293,maxArea_perResidue!$A$2:$A$21,0)))&gt;0),areaSAS!$F288/(INDEX(maxArea_perResidue!$B$2:$B$21,MATCH($B293,maxArea_perResidue!$A$2:$A$21,0))),"")</f>
        <v/>
      </c>
      <c r="AA288" t="str">
        <f>IF(AND($B293=AA$1,areaSAS!$F288/(INDEX(maxArea_perResidue!$B$2:$B$21,MATCH($B293,maxArea_perResidue!$A$2:$A$21,0)))&gt;0),areaSAS!$F288/(INDEX(maxArea_perResidue!$B$2:$B$21,MATCH($B293,maxArea_perResidue!$A$2:$A$21,0))),"")</f>
        <v/>
      </c>
      <c r="AB288" t="str">
        <f>IF(AND($B293=AB$1,areaSAS!$F288/(INDEX(maxArea_perResidue!$B$2:$B$21,MATCH($B293,maxArea_perResidue!$A$2:$A$21,0)))&gt;0),areaSAS!$F288/(INDEX(maxArea_perResidue!$B$2:$B$21,MATCH($B293,maxArea_perResidue!$A$2:$A$21,0))),"")</f>
        <v/>
      </c>
      <c r="AC288" t="str">
        <f>IF(AND($B293=AC$1,areaSAS!$F288/(INDEX(maxArea_perResidue!$B$2:$B$21,MATCH($B293,maxArea_perResidue!$A$2:$A$21,0)))&gt;0),areaSAS!$F288/(INDEX(maxArea_perResidue!$B$2:$B$21,MATCH($B293,maxArea_perResidue!$A$2:$A$21,0))),"")</f>
        <v/>
      </c>
      <c r="AD288" t="str">
        <f>IF(AND($B293=AD$1,areaSAS!$F288/(INDEX(maxArea_perResidue!$B$2:$B$21,MATCH($B293,maxArea_perResidue!$A$2:$A$21,0)))&gt;0),areaSAS!$F288/(INDEX(maxArea_perResidue!$B$2:$B$21,MATCH($B293,maxArea_perResidue!$A$2:$A$21,0))),"")</f>
        <v/>
      </c>
      <c r="AE288" s="5" t="str">
        <f>IF(AND($B293=AE$1,areaSAS!$F288/(INDEX(maxArea_perResidue!$B$2:$B$21,MATCH($B293,maxArea_perResidue!$A$2:$A$21,0)))&gt;0),areaSAS!$F288/(INDEX(maxArea_perResidue!$B$2:$B$21,MATCH($B293,maxArea_perResidue!$A$2:$A$21,0))),"")</f>
        <v/>
      </c>
    </row>
    <row r="289" spans="1:31" x14ac:dyDescent="0.3">
      <c r="A289">
        <v>288</v>
      </c>
      <c r="B289" t="s">
        <v>544</v>
      </c>
      <c r="F289" s="1">
        <f t="shared" si="16"/>
        <v>0</v>
      </c>
      <c r="H289" s="2">
        <f t="shared" si="17"/>
        <v>0</v>
      </c>
      <c r="I289" s="2">
        <f t="shared" si="18"/>
        <v>0</v>
      </c>
      <c r="J289" s="2">
        <f t="shared" si="19"/>
        <v>9</v>
      </c>
      <c r="L289" t="str">
        <f>IF(AND($B294=L$1,areaSAS!$F289/(INDEX(maxArea_perResidue!$B$2:$B$21,MATCH($B294,maxArea_perResidue!$A$2:$A$21,0)))&gt;0),areaSAS!$F289/(INDEX(maxArea_perResidue!$B$2:$B$21,MATCH($B294,maxArea_perResidue!$A$2:$A$21,0))),"")</f>
        <v/>
      </c>
      <c r="M289" t="str">
        <f>IF(AND($B294=M$1,areaSAS!$F289/(INDEX(maxArea_perResidue!$B$2:$B$21,MATCH($B294,maxArea_perResidue!$A$2:$A$21,0)))&gt;0),areaSAS!$F289/(INDEX(maxArea_perResidue!$B$2:$B$21,MATCH($B294,maxArea_perResidue!$A$2:$A$21,0))),"")</f>
        <v/>
      </c>
      <c r="N289" t="str">
        <f>IF(AND($B294=N$1,areaSAS!$F289/(INDEX(maxArea_perResidue!$B$2:$B$21,MATCH($B294,maxArea_perResidue!$A$2:$A$21,0)))&gt;0),areaSAS!$F289/(INDEX(maxArea_perResidue!$B$2:$B$21,MATCH($B294,maxArea_perResidue!$A$2:$A$21,0))),"")</f>
        <v/>
      </c>
      <c r="O289" t="str">
        <f>IF(AND($B294=O$1,areaSAS!$F289/(INDEX(maxArea_perResidue!$B$2:$B$21,MATCH($B294,maxArea_perResidue!$A$2:$A$21,0)))&gt;0),areaSAS!$F289/(INDEX(maxArea_perResidue!$B$2:$B$21,MATCH($B294,maxArea_perResidue!$A$2:$A$21,0))),"")</f>
        <v/>
      </c>
      <c r="P289" t="str">
        <f>IF(AND($B294=P$1,areaSAS!$F289/(INDEX(maxArea_perResidue!$B$2:$B$21,MATCH($B294,maxArea_perResidue!$A$2:$A$21,0)))&gt;0),areaSAS!$F289/(INDEX(maxArea_perResidue!$B$2:$B$21,MATCH($B294,maxArea_perResidue!$A$2:$A$21,0))),"")</f>
        <v/>
      </c>
      <c r="Q289" t="str">
        <f>IF(AND($B294=Q$1,areaSAS!$F289/(INDEX(maxArea_perResidue!$B$2:$B$21,MATCH($B294,maxArea_perResidue!$A$2:$A$21,0)))&gt;0),areaSAS!$F289/(INDEX(maxArea_perResidue!$B$2:$B$21,MATCH($B294,maxArea_perResidue!$A$2:$A$21,0))),"")</f>
        <v/>
      </c>
      <c r="R289" t="str">
        <f>IF(AND($B294=R$1,areaSAS!$F289/(INDEX(maxArea_perResidue!$B$2:$B$21,MATCH($B294,maxArea_perResidue!$A$2:$A$21,0)))&gt;0),areaSAS!$F289/(INDEX(maxArea_perResidue!$B$2:$B$21,MATCH($B294,maxArea_perResidue!$A$2:$A$21,0))),"")</f>
        <v/>
      </c>
      <c r="S289" t="str">
        <f>IF(AND($B294=S$1,areaSAS!$F289/(INDEX(maxArea_perResidue!$B$2:$B$21,MATCH($B294,maxArea_perResidue!$A$2:$A$21,0)))&gt;0),areaSAS!$F289/(INDEX(maxArea_perResidue!$B$2:$B$21,MATCH($B294,maxArea_perResidue!$A$2:$A$21,0))),"")</f>
        <v/>
      </c>
      <c r="T289" t="str">
        <f>IF(AND($B294=T$1,areaSAS!$F289/(INDEX(maxArea_perResidue!$B$2:$B$21,MATCH($B294,maxArea_perResidue!$A$2:$A$21,0)))&gt;0),areaSAS!$F289/(INDEX(maxArea_perResidue!$B$2:$B$21,MATCH($B294,maxArea_perResidue!$A$2:$A$21,0))),"")</f>
        <v/>
      </c>
      <c r="U289" t="str">
        <f>IF(AND($B294=U$1,areaSAS!$F289/(INDEX(maxArea_perResidue!$B$2:$B$21,MATCH($B294,maxArea_perResidue!$A$2:$A$21,0)))&gt;0),areaSAS!$F289/(INDEX(maxArea_perResidue!$B$2:$B$21,MATCH($B294,maxArea_perResidue!$A$2:$A$21,0))),"")</f>
        <v/>
      </c>
      <c r="V289" t="str">
        <f>IF(AND($B294=V$1,areaSAS!$F289/(INDEX(maxArea_perResidue!$B$2:$B$21,MATCH($B294,maxArea_perResidue!$A$2:$A$21,0)))&gt;0),areaSAS!$F289/(INDEX(maxArea_perResidue!$B$2:$B$21,MATCH($B294,maxArea_perResidue!$A$2:$A$21,0))),"")</f>
        <v/>
      </c>
      <c r="W289" t="str">
        <f>IF(AND($B294=W$1,areaSAS!$F289/(INDEX(maxArea_perResidue!$B$2:$B$21,MATCH($B294,maxArea_perResidue!$A$2:$A$21,0)))&gt;0),areaSAS!$F289/(INDEX(maxArea_perResidue!$B$2:$B$21,MATCH($B294,maxArea_perResidue!$A$2:$A$21,0))),"")</f>
        <v/>
      </c>
      <c r="X289" t="str">
        <f>IF(AND($B294=X$1,areaSAS!$F289/(INDEX(maxArea_perResidue!$B$2:$B$21,MATCH($B294,maxArea_perResidue!$A$2:$A$21,0)))&gt;0),areaSAS!$F289/(INDEX(maxArea_perResidue!$B$2:$B$21,MATCH($B294,maxArea_perResidue!$A$2:$A$21,0))),"")</f>
        <v/>
      </c>
      <c r="Y289" t="str">
        <f>IF(AND($B294=Y$1,areaSAS!$F289/(INDEX(maxArea_perResidue!$B$2:$B$21,MATCH($B294,maxArea_perResidue!$A$2:$A$21,0)))&gt;0),areaSAS!$F289/(INDEX(maxArea_perResidue!$B$2:$B$21,MATCH($B294,maxArea_perResidue!$A$2:$A$21,0))),"")</f>
        <v/>
      </c>
      <c r="Z289" t="str">
        <f>IF(AND($B294=Z$1,areaSAS!$F289/(INDEX(maxArea_perResidue!$B$2:$B$21,MATCH($B294,maxArea_perResidue!$A$2:$A$21,0)))&gt;0),areaSAS!$F289/(INDEX(maxArea_perResidue!$B$2:$B$21,MATCH($B294,maxArea_perResidue!$A$2:$A$21,0))),"")</f>
        <v/>
      </c>
      <c r="AA289" t="str">
        <f>IF(AND($B294=AA$1,areaSAS!$F289/(INDEX(maxArea_perResidue!$B$2:$B$21,MATCH($B294,maxArea_perResidue!$A$2:$A$21,0)))&gt;0),areaSAS!$F289/(INDEX(maxArea_perResidue!$B$2:$B$21,MATCH($B294,maxArea_perResidue!$A$2:$A$21,0))),"")</f>
        <v/>
      </c>
      <c r="AB289" t="str">
        <f>IF(AND($B294=AB$1,areaSAS!$F289/(INDEX(maxArea_perResidue!$B$2:$B$21,MATCH($B294,maxArea_perResidue!$A$2:$A$21,0)))&gt;0),areaSAS!$F289/(INDEX(maxArea_perResidue!$B$2:$B$21,MATCH($B294,maxArea_perResidue!$A$2:$A$21,0))),"")</f>
        <v/>
      </c>
      <c r="AC289" t="str">
        <f>IF(AND($B294=AC$1,areaSAS!$F289/(INDEX(maxArea_perResidue!$B$2:$B$21,MATCH($B294,maxArea_perResidue!$A$2:$A$21,0)))&gt;0),areaSAS!$F289/(INDEX(maxArea_perResidue!$B$2:$B$21,MATCH($B294,maxArea_perResidue!$A$2:$A$21,0))),"")</f>
        <v/>
      </c>
      <c r="AD289" t="str">
        <f>IF(AND($B294=AD$1,areaSAS!$F289/(INDEX(maxArea_perResidue!$B$2:$B$21,MATCH($B294,maxArea_perResidue!$A$2:$A$21,0)))&gt;0),areaSAS!$F289/(INDEX(maxArea_perResidue!$B$2:$B$21,MATCH($B294,maxArea_perResidue!$A$2:$A$21,0))),"")</f>
        <v/>
      </c>
      <c r="AE289" s="5" t="str">
        <f>IF(AND($B294=AE$1,areaSAS!$F289/(INDEX(maxArea_perResidue!$B$2:$B$21,MATCH($B294,maxArea_perResidue!$A$2:$A$21,0)))&gt;0),areaSAS!$F289/(INDEX(maxArea_perResidue!$B$2:$B$21,MATCH($B294,maxArea_perResidue!$A$2:$A$21,0))),"")</f>
        <v/>
      </c>
    </row>
    <row r="290" spans="1:31" x14ac:dyDescent="0.3">
      <c r="A290">
        <v>289</v>
      </c>
      <c r="B290" t="s">
        <v>544</v>
      </c>
      <c r="F290" s="1">
        <f t="shared" si="16"/>
        <v>0</v>
      </c>
      <c r="H290" s="2">
        <f t="shared" si="17"/>
        <v>0</v>
      </c>
      <c r="I290" s="2">
        <f t="shared" si="18"/>
        <v>0</v>
      </c>
      <c r="J290" s="2">
        <f t="shared" si="19"/>
        <v>10</v>
      </c>
      <c r="L290" t="str">
        <f>IF(AND($B295=L$1,areaSAS!$F290/(INDEX(maxArea_perResidue!$B$2:$B$21,MATCH($B295,maxArea_perResidue!$A$2:$A$21,0)))&gt;0),areaSAS!$F290/(INDEX(maxArea_perResidue!$B$2:$B$21,MATCH($B295,maxArea_perResidue!$A$2:$A$21,0))),"")</f>
        <v/>
      </c>
      <c r="M290" t="str">
        <f>IF(AND($B295=M$1,areaSAS!$F290/(INDEX(maxArea_perResidue!$B$2:$B$21,MATCH($B295,maxArea_perResidue!$A$2:$A$21,0)))&gt;0),areaSAS!$F290/(INDEX(maxArea_perResidue!$B$2:$B$21,MATCH($B295,maxArea_perResidue!$A$2:$A$21,0))),"")</f>
        <v/>
      </c>
      <c r="N290" t="str">
        <f>IF(AND($B295=N$1,areaSAS!$F290/(INDEX(maxArea_perResidue!$B$2:$B$21,MATCH($B295,maxArea_perResidue!$A$2:$A$21,0)))&gt;0),areaSAS!$F290/(INDEX(maxArea_perResidue!$B$2:$B$21,MATCH($B295,maxArea_perResidue!$A$2:$A$21,0))),"")</f>
        <v/>
      </c>
      <c r="O290" t="str">
        <f>IF(AND($B295=O$1,areaSAS!$F290/(INDEX(maxArea_perResidue!$B$2:$B$21,MATCH($B295,maxArea_perResidue!$A$2:$A$21,0)))&gt;0),areaSAS!$F290/(INDEX(maxArea_perResidue!$B$2:$B$21,MATCH($B295,maxArea_perResidue!$A$2:$A$21,0))),"")</f>
        <v/>
      </c>
      <c r="P290" t="str">
        <f>IF(AND($B295=P$1,areaSAS!$F290/(INDEX(maxArea_perResidue!$B$2:$B$21,MATCH($B295,maxArea_perResidue!$A$2:$A$21,0)))&gt;0),areaSAS!$F290/(INDEX(maxArea_perResidue!$B$2:$B$21,MATCH($B295,maxArea_perResidue!$A$2:$A$21,0))),"")</f>
        <v/>
      </c>
      <c r="Q290" t="str">
        <f>IF(AND($B295=Q$1,areaSAS!$F290/(INDEX(maxArea_perResidue!$B$2:$B$21,MATCH($B295,maxArea_perResidue!$A$2:$A$21,0)))&gt;0),areaSAS!$F290/(INDEX(maxArea_perResidue!$B$2:$B$21,MATCH($B295,maxArea_perResidue!$A$2:$A$21,0))),"")</f>
        <v/>
      </c>
      <c r="R290" t="str">
        <f>IF(AND($B295=R$1,areaSAS!$F290/(INDEX(maxArea_perResidue!$B$2:$B$21,MATCH($B295,maxArea_perResidue!$A$2:$A$21,0)))&gt;0),areaSAS!$F290/(INDEX(maxArea_perResidue!$B$2:$B$21,MATCH($B295,maxArea_perResidue!$A$2:$A$21,0))),"")</f>
        <v/>
      </c>
      <c r="S290" t="str">
        <f>IF(AND($B295=S$1,areaSAS!$F290/(INDEX(maxArea_perResidue!$B$2:$B$21,MATCH($B295,maxArea_perResidue!$A$2:$A$21,0)))&gt;0),areaSAS!$F290/(INDEX(maxArea_perResidue!$B$2:$B$21,MATCH($B295,maxArea_perResidue!$A$2:$A$21,0))),"")</f>
        <v/>
      </c>
      <c r="T290" t="str">
        <f>IF(AND($B295=T$1,areaSAS!$F290/(INDEX(maxArea_perResidue!$B$2:$B$21,MATCH($B295,maxArea_perResidue!$A$2:$A$21,0)))&gt;0),areaSAS!$F290/(INDEX(maxArea_perResidue!$B$2:$B$21,MATCH($B295,maxArea_perResidue!$A$2:$A$21,0))),"")</f>
        <v/>
      </c>
      <c r="U290" t="str">
        <f>IF(AND($B295=U$1,areaSAS!$F290/(INDEX(maxArea_perResidue!$B$2:$B$21,MATCH($B295,maxArea_perResidue!$A$2:$A$21,0)))&gt;0),areaSAS!$F290/(INDEX(maxArea_perResidue!$B$2:$B$21,MATCH($B295,maxArea_perResidue!$A$2:$A$21,0))),"")</f>
        <v/>
      </c>
      <c r="V290" t="str">
        <f>IF(AND($B295=V$1,areaSAS!$F290/(INDEX(maxArea_perResidue!$B$2:$B$21,MATCH($B295,maxArea_perResidue!$A$2:$A$21,0)))&gt;0),areaSAS!$F290/(INDEX(maxArea_perResidue!$B$2:$B$21,MATCH($B295,maxArea_perResidue!$A$2:$A$21,0))),"")</f>
        <v/>
      </c>
      <c r="W290" t="str">
        <f>IF(AND($B295=W$1,areaSAS!$F290/(INDEX(maxArea_perResidue!$B$2:$B$21,MATCH($B295,maxArea_perResidue!$A$2:$A$21,0)))&gt;0),areaSAS!$F290/(INDEX(maxArea_perResidue!$B$2:$B$21,MATCH($B295,maxArea_perResidue!$A$2:$A$21,0))),"")</f>
        <v/>
      </c>
      <c r="X290" t="str">
        <f>IF(AND($B295=X$1,areaSAS!$F290/(INDEX(maxArea_perResidue!$B$2:$B$21,MATCH($B295,maxArea_perResidue!$A$2:$A$21,0)))&gt;0),areaSAS!$F290/(INDEX(maxArea_perResidue!$B$2:$B$21,MATCH($B295,maxArea_perResidue!$A$2:$A$21,0))),"")</f>
        <v/>
      </c>
      <c r="Y290" t="str">
        <f>IF(AND($B295=Y$1,areaSAS!$F290/(INDEX(maxArea_perResidue!$B$2:$B$21,MATCH($B295,maxArea_perResidue!$A$2:$A$21,0)))&gt;0),areaSAS!$F290/(INDEX(maxArea_perResidue!$B$2:$B$21,MATCH($B295,maxArea_perResidue!$A$2:$A$21,0))),"")</f>
        <v/>
      </c>
      <c r="Z290" t="str">
        <f>IF(AND($B295=Z$1,areaSAS!$F290/(INDEX(maxArea_perResidue!$B$2:$B$21,MATCH($B295,maxArea_perResidue!$A$2:$A$21,0)))&gt;0),areaSAS!$F290/(INDEX(maxArea_perResidue!$B$2:$B$21,MATCH($B295,maxArea_perResidue!$A$2:$A$21,0))),"")</f>
        <v/>
      </c>
      <c r="AA290" t="str">
        <f>IF(AND($B295=AA$1,areaSAS!$F290/(INDEX(maxArea_perResidue!$B$2:$B$21,MATCH($B295,maxArea_perResidue!$A$2:$A$21,0)))&gt;0),areaSAS!$F290/(INDEX(maxArea_perResidue!$B$2:$B$21,MATCH($B295,maxArea_perResidue!$A$2:$A$21,0))),"")</f>
        <v/>
      </c>
      <c r="AB290" t="str">
        <f>IF(AND($B295=AB$1,areaSAS!$F290/(INDEX(maxArea_perResidue!$B$2:$B$21,MATCH($B295,maxArea_perResidue!$A$2:$A$21,0)))&gt;0),areaSAS!$F290/(INDEX(maxArea_perResidue!$B$2:$B$21,MATCH($B295,maxArea_perResidue!$A$2:$A$21,0))),"")</f>
        <v/>
      </c>
      <c r="AC290" t="str">
        <f>IF(AND($B295=AC$1,areaSAS!$F290/(INDEX(maxArea_perResidue!$B$2:$B$21,MATCH($B295,maxArea_perResidue!$A$2:$A$21,0)))&gt;0),areaSAS!$F290/(INDEX(maxArea_perResidue!$B$2:$B$21,MATCH($B295,maxArea_perResidue!$A$2:$A$21,0))),"")</f>
        <v/>
      </c>
      <c r="AD290" t="str">
        <f>IF(AND($B295=AD$1,areaSAS!$F290/(INDEX(maxArea_perResidue!$B$2:$B$21,MATCH($B295,maxArea_perResidue!$A$2:$A$21,0)))&gt;0),areaSAS!$F290/(INDEX(maxArea_perResidue!$B$2:$B$21,MATCH($B295,maxArea_perResidue!$A$2:$A$21,0))),"")</f>
        <v/>
      </c>
      <c r="AE290" s="5" t="str">
        <f>IF(AND($B295=AE$1,areaSAS!$F290/(INDEX(maxArea_perResidue!$B$2:$B$21,MATCH($B295,maxArea_perResidue!$A$2:$A$21,0)))&gt;0),areaSAS!$F290/(INDEX(maxArea_perResidue!$B$2:$B$21,MATCH($B295,maxArea_perResidue!$A$2:$A$21,0))),"")</f>
        <v/>
      </c>
    </row>
    <row r="291" spans="1:31" x14ac:dyDescent="0.3">
      <c r="A291">
        <v>290</v>
      </c>
      <c r="B291" t="s">
        <v>544</v>
      </c>
      <c r="F291" s="1">
        <f t="shared" si="16"/>
        <v>0</v>
      </c>
      <c r="H291" s="2">
        <f t="shared" si="17"/>
        <v>0</v>
      </c>
      <c r="I291" s="2">
        <f t="shared" si="18"/>
        <v>0</v>
      </c>
      <c r="J291" s="2">
        <f t="shared" si="19"/>
        <v>11</v>
      </c>
      <c r="L291" t="str">
        <f>IF(AND($B296=L$1,areaSAS!$F291/(INDEX(maxArea_perResidue!$B$2:$B$21,MATCH($B296,maxArea_perResidue!$A$2:$A$21,0)))&gt;0),areaSAS!$F291/(INDEX(maxArea_perResidue!$B$2:$B$21,MATCH($B296,maxArea_perResidue!$A$2:$A$21,0))),"")</f>
        <v/>
      </c>
      <c r="M291" t="str">
        <f>IF(AND($B296=M$1,areaSAS!$F291/(INDEX(maxArea_perResidue!$B$2:$B$21,MATCH($B296,maxArea_perResidue!$A$2:$A$21,0)))&gt;0),areaSAS!$F291/(INDEX(maxArea_perResidue!$B$2:$B$21,MATCH($B296,maxArea_perResidue!$A$2:$A$21,0))),"")</f>
        <v/>
      </c>
      <c r="N291" t="str">
        <f>IF(AND($B296=N$1,areaSAS!$F291/(INDEX(maxArea_perResidue!$B$2:$B$21,MATCH($B296,maxArea_perResidue!$A$2:$A$21,0)))&gt;0),areaSAS!$F291/(INDEX(maxArea_perResidue!$B$2:$B$21,MATCH($B296,maxArea_perResidue!$A$2:$A$21,0))),"")</f>
        <v/>
      </c>
      <c r="O291" t="str">
        <f>IF(AND($B296=O$1,areaSAS!$F291/(INDEX(maxArea_perResidue!$B$2:$B$21,MATCH($B296,maxArea_perResidue!$A$2:$A$21,0)))&gt;0),areaSAS!$F291/(INDEX(maxArea_perResidue!$B$2:$B$21,MATCH($B296,maxArea_perResidue!$A$2:$A$21,0))),"")</f>
        <v/>
      </c>
      <c r="P291" t="str">
        <f>IF(AND($B296=P$1,areaSAS!$F291/(INDEX(maxArea_perResidue!$B$2:$B$21,MATCH($B296,maxArea_perResidue!$A$2:$A$21,0)))&gt;0),areaSAS!$F291/(INDEX(maxArea_perResidue!$B$2:$B$21,MATCH($B296,maxArea_perResidue!$A$2:$A$21,0))),"")</f>
        <v/>
      </c>
      <c r="Q291" t="str">
        <f>IF(AND($B296=Q$1,areaSAS!$F291/(INDEX(maxArea_perResidue!$B$2:$B$21,MATCH($B296,maxArea_perResidue!$A$2:$A$21,0)))&gt;0),areaSAS!$F291/(INDEX(maxArea_perResidue!$B$2:$B$21,MATCH($B296,maxArea_perResidue!$A$2:$A$21,0))),"")</f>
        <v/>
      </c>
      <c r="R291" t="str">
        <f>IF(AND($B296=R$1,areaSAS!$F291/(INDEX(maxArea_perResidue!$B$2:$B$21,MATCH($B296,maxArea_perResidue!$A$2:$A$21,0)))&gt;0),areaSAS!$F291/(INDEX(maxArea_perResidue!$B$2:$B$21,MATCH($B296,maxArea_perResidue!$A$2:$A$21,0))),"")</f>
        <v/>
      </c>
      <c r="S291" t="str">
        <f>IF(AND($B296=S$1,areaSAS!$F291/(INDEX(maxArea_perResidue!$B$2:$B$21,MATCH($B296,maxArea_perResidue!$A$2:$A$21,0)))&gt;0),areaSAS!$F291/(INDEX(maxArea_perResidue!$B$2:$B$21,MATCH($B296,maxArea_perResidue!$A$2:$A$21,0))),"")</f>
        <v/>
      </c>
      <c r="T291" t="str">
        <f>IF(AND($B296=T$1,areaSAS!$F291/(INDEX(maxArea_perResidue!$B$2:$B$21,MATCH($B296,maxArea_perResidue!$A$2:$A$21,0)))&gt;0),areaSAS!$F291/(INDEX(maxArea_perResidue!$B$2:$B$21,MATCH($B296,maxArea_perResidue!$A$2:$A$21,0))),"")</f>
        <v/>
      </c>
      <c r="U291" t="str">
        <f>IF(AND($B296=U$1,areaSAS!$F291/(INDEX(maxArea_perResidue!$B$2:$B$21,MATCH($B296,maxArea_perResidue!$A$2:$A$21,0)))&gt;0),areaSAS!$F291/(INDEX(maxArea_perResidue!$B$2:$B$21,MATCH($B296,maxArea_perResidue!$A$2:$A$21,0))),"")</f>
        <v/>
      </c>
      <c r="V291" t="str">
        <f>IF(AND($B296=V$1,areaSAS!$F291/(INDEX(maxArea_perResidue!$B$2:$B$21,MATCH($B296,maxArea_perResidue!$A$2:$A$21,0)))&gt;0),areaSAS!$F291/(INDEX(maxArea_perResidue!$B$2:$B$21,MATCH($B296,maxArea_perResidue!$A$2:$A$21,0))),"")</f>
        <v/>
      </c>
      <c r="W291" t="str">
        <f>IF(AND($B296=W$1,areaSAS!$F291/(INDEX(maxArea_perResidue!$B$2:$B$21,MATCH($B296,maxArea_perResidue!$A$2:$A$21,0)))&gt;0),areaSAS!$F291/(INDEX(maxArea_perResidue!$B$2:$B$21,MATCH($B296,maxArea_perResidue!$A$2:$A$21,0))),"")</f>
        <v/>
      </c>
      <c r="X291" t="str">
        <f>IF(AND($B296=X$1,areaSAS!$F291/(INDEX(maxArea_perResidue!$B$2:$B$21,MATCH($B296,maxArea_perResidue!$A$2:$A$21,0)))&gt;0),areaSAS!$F291/(INDEX(maxArea_perResidue!$B$2:$B$21,MATCH($B296,maxArea_perResidue!$A$2:$A$21,0))),"")</f>
        <v/>
      </c>
      <c r="Y291" t="str">
        <f>IF(AND($B296=Y$1,areaSAS!$F291/(INDEX(maxArea_perResidue!$B$2:$B$21,MATCH($B296,maxArea_perResidue!$A$2:$A$21,0)))&gt;0),areaSAS!$F291/(INDEX(maxArea_perResidue!$B$2:$B$21,MATCH($B296,maxArea_perResidue!$A$2:$A$21,0))),"")</f>
        <v/>
      </c>
      <c r="Z291" t="str">
        <f>IF(AND($B296=Z$1,areaSAS!$F291/(INDEX(maxArea_perResidue!$B$2:$B$21,MATCH($B296,maxArea_perResidue!$A$2:$A$21,0)))&gt;0),areaSAS!$F291/(INDEX(maxArea_perResidue!$B$2:$B$21,MATCH($B296,maxArea_perResidue!$A$2:$A$21,0))),"")</f>
        <v/>
      </c>
      <c r="AA291" t="str">
        <f>IF(AND($B296=AA$1,areaSAS!$F291/(INDEX(maxArea_perResidue!$B$2:$B$21,MATCH($B296,maxArea_perResidue!$A$2:$A$21,0)))&gt;0),areaSAS!$F291/(INDEX(maxArea_perResidue!$B$2:$B$21,MATCH($B296,maxArea_perResidue!$A$2:$A$21,0))),"")</f>
        <v/>
      </c>
      <c r="AB291" t="str">
        <f>IF(AND($B296=AB$1,areaSAS!$F291/(INDEX(maxArea_perResidue!$B$2:$B$21,MATCH($B296,maxArea_perResidue!$A$2:$A$21,0)))&gt;0),areaSAS!$F291/(INDEX(maxArea_perResidue!$B$2:$B$21,MATCH($B296,maxArea_perResidue!$A$2:$A$21,0))),"")</f>
        <v/>
      </c>
      <c r="AC291" t="str">
        <f>IF(AND($B296=AC$1,areaSAS!$F291/(INDEX(maxArea_perResidue!$B$2:$B$21,MATCH($B296,maxArea_perResidue!$A$2:$A$21,0)))&gt;0),areaSAS!$F291/(INDEX(maxArea_perResidue!$B$2:$B$21,MATCH($B296,maxArea_perResidue!$A$2:$A$21,0))),"")</f>
        <v/>
      </c>
      <c r="AD291" t="str">
        <f>IF(AND($B296=AD$1,areaSAS!$F291/(INDEX(maxArea_perResidue!$B$2:$B$21,MATCH($B296,maxArea_perResidue!$A$2:$A$21,0)))&gt;0),areaSAS!$F291/(INDEX(maxArea_perResidue!$B$2:$B$21,MATCH($B296,maxArea_perResidue!$A$2:$A$21,0))),"")</f>
        <v/>
      </c>
      <c r="AE291" s="5" t="str">
        <f>IF(AND($B296=AE$1,areaSAS!$F291/(INDEX(maxArea_perResidue!$B$2:$B$21,MATCH($B296,maxArea_perResidue!$A$2:$A$21,0)))&gt;0),areaSAS!$F291/(INDEX(maxArea_perResidue!$B$2:$B$21,MATCH($B296,maxArea_perResidue!$A$2:$A$21,0))),"")</f>
        <v/>
      </c>
    </row>
    <row r="292" spans="1:31" x14ac:dyDescent="0.3">
      <c r="A292">
        <v>291</v>
      </c>
      <c r="B292" t="s">
        <v>520</v>
      </c>
      <c r="C292" t="s">
        <v>285</v>
      </c>
      <c r="D292">
        <v>45.8167936764657</v>
      </c>
      <c r="F292" s="1">
        <f t="shared" si="16"/>
        <v>45.8167936764657</v>
      </c>
      <c r="H292" s="2">
        <f t="shared" si="17"/>
        <v>0.27941164165238636</v>
      </c>
      <c r="I292" s="2">
        <f t="shared" si="18"/>
        <v>1</v>
      </c>
      <c r="J292" s="2">
        <f t="shared" si="19"/>
        <v>12</v>
      </c>
      <c r="L292" t="str">
        <f>IF(AND($B297=L$1,areaSAS!$F292/(INDEX(maxArea_perResidue!$B$2:$B$21,MATCH($B297,maxArea_perResidue!$A$2:$A$21,0)))&gt;0),areaSAS!$F292/(INDEX(maxArea_perResidue!$B$2:$B$21,MATCH($B297,maxArea_perResidue!$A$2:$A$21,0))),"")</f>
        <v/>
      </c>
      <c r="M292" t="str">
        <f>IF(AND($B297=M$1,areaSAS!$F292/(INDEX(maxArea_perResidue!$B$2:$B$21,MATCH($B297,maxArea_perResidue!$A$2:$A$21,0)))&gt;0),areaSAS!$F292/(INDEX(maxArea_perResidue!$B$2:$B$21,MATCH($B297,maxArea_perResidue!$A$2:$A$21,0))),"")</f>
        <v/>
      </c>
      <c r="N292" t="str">
        <f>IF(AND($B297=N$1,areaSAS!$F292/(INDEX(maxArea_perResidue!$B$2:$B$21,MATCH($B297,maxArea_perResidue!$A$2:$A$21,0)))&gt;0),areaSAS!$F292/(INDEX(maxArea_perResidue!$B$2:$B$21,MATCH($B297,maxArea_perResidue!$A$2:$A$21,0))),"")</f>
        <v/>
      </c>
      <c r="O292" t="str">
        <f>IF(AND($B297=O$1,areaSAS!$F292/(INDEX(maxArea_perResidue!$B$2:$B$21,MATCH($B297,maxArea_perResidue!$A$2:$A$21,0)))&gt;0),areaSAS!$F292/(INDEX(maxArea_perResidue!$B$2:$B$21,MATCH($B297,maxArea_perResidue!$A$2:$A$21,0))),"")</f>
        <v/>
      </c>
      <c r="P292" t="str">
        <f>IF(AND($B297=P$1,areaSAS!$F292/(INDEX(maxArea_perResidue!$B$2:$B$21,MATCH($B297,maxArea_perResidue!$A$2:$A$21,0)))&gt;0),areaSAS!$F292/(INDEX(maxArea_perResidue!$B$2:$B$21,MATCH($B297,maxArea_perResidue!$A$2:$A$21,0))),"")</f>
        <v/>
      </c>
      <c r="Q292" t="str">
        <f>IF(AND($B297=Q$1,areaSAS!$F292/(INDEX(maxArea_perResidue!$B$2:$B$21,MATCH($B297,maxArea_perResidue!$A$2:$A$21,0)))&gt;0),areaSAS!$F292/(INDEX(maxArea_perResidue!$B$2:$B$21,MATCH($B297,maxArea_perResidue!$A$2:$A$21,0))),"")</f>
        <v/>
      </c>
      <c r="R292" t="str">
        <f>IF(AND($B297=R$1,areaSAS!$F292/(INDEX(maxArea_perResidue!$B$2:$B$21,MATCH($B297,maxArea_perResidue!$A$2:$A$21,0)))&gt;0),areaSAS!$F292/(INDEX(maxArea_perResidue!$B$2:$B$21,MATCH($B297,maxArea_perResidue!$A$2:$A$21,0))),"")</f>
        <v/>
      </c>
      <c r="S292" t="str">
        <f>IF(AND($B297=S$1,areaSAS!$F292/(INDEX(maxArea_perResidue!$B$2:$B$21,MATCH($B297,maxArea_perResidue!$A$2:$A$21,0)))&gt;0),areaSAS!$F292/(INDEX(maxArea_perResidue!$B$2:$B$21,MATCH($B297,maxArea_perResidue!$A$2:$A$21,0))),"")</f>
        <v/>
      </c>
      <c r="T292" t="str">
        <f>IF(AND($B297=T$1,areaSAS!$F292/(INDEX(maxArea_perResidue!$B$2:$B$21,MATCH($B297,maxArea_perResidue!$A$2:$A$21,0)))&gt;0),areaSAS!$F292/(INDEX(maxArea_perResidue!$B$2:$B$21,MATCH($B297,maxArea_perResidue!$A$2:$A$21,0))),"")</f>
        <v/>
      </c>
      <c r="U292" t="str">
        <f>IF(AND($B297=U$1,areaSAS!$F292/(INDEX(maxArea_perResidue!$B$2:$B$21,MATCH($B297,maxArea_perResidue!$A$2:$A$21,0)))&gt;0),areaSAS!$F292/(INDEX(maxArea_perResidue!$B$2:$B$21,MATCH($B297,maxArea_perResidue!$A$2:$A$21,0))),"")</f>
        <v/>
      </c>
      <c r="V292" t="str">
        <f>IF(AND($B297=V$1,areaSAS!$F292/(INDEX(maxArea_perResidue!$B$2:$B$21,MATCH($B297,maxArea_perResidue!$A$2:$A$21,0)))&gt;0),areaSAS!$F292/(INDEX(maxArea_perResidue!$B$2:$B$21,MATCH($B297,maxArea_perResidue!$A$2:$A$21,0))),"")</f>
        <v/>
      </c>
      <c r="W292" t="str">
        <f>IF(AND($B297=W$1,areaSAS!$F292/(INDEX(maxArea_perResidue!$B$2:$B$21,MATCH($B297,maxArea_perResidue!$A$2:$A$21,0)))&gt;0),areaSAS!$F292/(INDEX(maxArea_perResidue!$B$2:$B$21,MATCH($B297,maxArea_perResidue!$A$2:$A$21,0))),"")</f>
        <v/>
      </c>
      <c r="X292" t="str">
        <f>IF(AND($B297=X$1,areaSAS!$F292/(INDEX(maxArea_perResidue!$B$2:$B$21,MATCH($B297,maxArea_perResidue!$A$2:$A$21,0)))&gt;0),areaSAS!$F292/(INDEX(maxArea_perResidue!$B$2:$B$21,MATCH($B297,maxArea_perResidue!$A$2:$A$21,0))),"")</f>
        <v/>
      </c>
      <c r="Y292">
        <f>IF(AND($B297=Y$1,areaSAS!$F292/(INDEX(maxArea_perResidue!$B$2:$B$21,MATCH($B297,maxArea_perResidue!$A$2:$A$21,0)))&gt;0),areaSAS!$F292/(INDEX(maxArea_perResidue!$B$2:$B$21,MATCH($B297,maxArea_perResidue!$A$2:$A$21,0))),"")</f>
        <v>0.30957293024638988</v>
      </c>
      <c r="Z292" t="str">
        <f>IF(AND($B297=Z$1,areaSAS!$F292/(INDEX(maxArea_perResidue!$B$2:$B$21,MATCH($B297,maxArea_perResidue!$A$2:$A$21,0)))&gt;0),areaSAS!$F292/(INDEX(maxArea_perResidue!$B$2:$B$21,MATCH($B297,maxArea_perResidue!$A$2:$A$21,0))),"")</f>
        <v/>
      </c>
      <c r="AA292" t="str">
        <f>IF(AND($B297=AA$1,areaSAS!$F292/(INDEX(maxArea_perResidue!$B$2:$B$21,MATCH($B297,maxArea_perResidue!$A$2:$A$21,0)))&gt;0),areaSAS!$F292/(INDEX(maxArea_perResidue!$B$2:$B$21,MATCH($B297,maxArea_perResidue!$A$2:$A$21,0))),"")</f>
        <v/>
      </c>
      <c r="AB292" t="str">
        <f>IF(AND($B297=AB$1,areaSAS!$F292/(INDEX(maxArea_perResidue!$B$2:$B$21,MATCH($B297,maxArea_perResidue!$A$2:$A$21,0)))&gt;0),areaSAS!$F292/(INDEX(maxArea_perResidue!$B$2:$B$21,MATCH($B297,maxArea_perResidue!$A$2:$A$21,0))),"")</f>
        <v/>
      </c>
      <c r="AC292" t="str">
        <f>IF(AND($B297=AC$1,areaSAS!$F292/(INDEX(maxArea_perResidue!$B$2:$B$21,MATCH($B297,maxArea_perResidue!$A$2:$A$21,0)))&gt;0),areaSAS!$F292/(INDEX(maxArea_perResidue!$B$2:$B$21,MATCH($B297,maxArea_perResidue!$A$2:$A$21,0))),"")</f>
        <v/>
      </c>
      <c r="AD292" t="str">
        <f>IF(AND($B297=AD$1,areaSAS!$F292/(INDEX(maxArea_perResidue!$B$2:$B$21,MATCH($B297,maxArea_perResidue!$A$2:$A$21,0)))&gt;0),areaSAS!$F292/(INDEX(maxArea_perResidue!$B$2:$B$21,MATCH($B297,maxArea_perResidue!$A$2:$A$21,0))),"")</f>
        <v/>
      </c>
      <c r="AE292" s="5" t="str">
        <f>IF(AND($B297=AE$1,areaSAS!$F292/(INDEX(maxArea_perResidue!$B$2:$B$21,MATCH($B297,maxArea_perResidue!$A$2:$A$21,0)))&gt;0),areaSAS!$F292/(INDEX(maxArea_perResidue!$B$2:$B$21,MATCH($B297,maxArea_perResidue!$A$2:$A$21,0))),"")</f>
        <v/>
      </c>
    </row>
    <row r="293" spans="1:31" x14ac:dyDescent="0.3">
      <c r="A293">
        <v>292</v>
      </c>
      <c r="B293" t="s">
        <v>518</v>
      </c>
      <c r="C293" t="s">
        <v>286</v>
      </c>
      <c r="D293">
        <v>15.789884878788101</v>
      </c>
      <c r="F293" s="1">
        <f t="shared" si="16"/>
        <v>15.789884878788101</v>
      </c>
      <c r="H293" s="2">
        <f t="shared" si="17"/>
        <v>9.6293897967604486E-2</v>
      </c>
      <c r="I293" s="2">
        <f t="shared" si="18"/>
        <v>1</v>
      </c>
      <c r="J293" s="2">
        <f t="shared" si="19"/>
        <v>12</v>
      </c>
      <c r="L293" t="str">
        <f>IF(AND($B298=L$1,areaSAS!$F293/(INDEX(maxArea_perResidue!$B$2:$B$21,MATCH($B298,maxArea_perResidue!$A$2:$A$21,0)))&gt;0),areaSAS!$F293/(INDEX(maxArea_perResidue!$B$2:$B$21,MATCH($B298,maxArea_perResidue!$A$2:$A$21,0))),"")</f>
        <v/>
      </c>
      <c r="M293">
        <f>IF(AND($B298=M$1,areaSAS!$F293/(INDEX(maxArea_perResidue!$B$2:$B$21,MATCH($B298,maxArea_perResidue!$A$2:$A$21,0)))&gt;0),areaSAS!$F293/(INDEX(maxArea_perResidue!$B$2:$B$21,MATCH($B298,maxArea_perResidue!$A$2:$A$21,0))),"")</f>
        <v>5.9584471240709813E-2</v>
      </c>
      <c r="N293" t="str">
        <f>IF(AND($B298=N$1,areaSAS!$F293/(INDEX(maxArea_perResidue!$B$2:$B$21,MATCH($B298,maxArea_perResidue!$A$2:$A$21,0)))&gt;0),areaSAS!$F293/(INDEX(maxArea_perResidue!$B$2:$B$21,MATCH($B298,maxArea_perResidue!$A$2:$A$21,0))),"")</f>
        <v/>
      </c>
      <c r="O293" t="str">
        <f>IF(AND($B298=O$1,areaSAS!$F293/(INDEX(maxArea_perResidue!$B$2:$B$21,MATCH($B298,maxArea_perResidue!$A$2:$A$21,0)))&gt;0),areaSAS!$F293/(INDEX(maxArea_perResidue!$B$2:$B$21,MATCH($B298,maxArea_perResidue!$A$2:$A$21,0))),"")</f>
        <v/>
      </c>
      <c r="P293" t="str">
        <f>IF(AND($B298=P$1,areaSAS!$F293/(INDEX(maxArea_perResidue!$B$2:$B$21,MATCH($B298,maxArea_perResidue!$A$2:$A$21,0)))&gt;0),areaSAS!$F293/(INDEX(maxArea_perResidue!$B$2:$B$21,MATCH($B298,maxArea_perResidue!$A$2:$A$21,0))),"")</f>
        <v/>
      </c>
      <c r="Q293" t="str">
        <f>IF(AND($B298=Q$1,areaSAS!$F293/(INDEX(maxArea_perResidue!$B$2:$B$21,MATCH($B298,maxArea_perResidue!$A$2:$A$21,0)))&gt;0),areaSAS!$F293/(INDEX(maxArea_perResidue!$B$2:$B$21,MATCH($B298,maxArea_perResidue!$A$2:$A$21,0))),"")</f>
        <v/>
      </c>
      <c r="R293" t="str">
        <f>IF(AND($B298=R$1,areaSAS!$F293/(INDEX(maxArea_perResidue!$B$2:$B$21,MATCH($B298,maxArea_perResidue!$A$2:$A$21,0)))&gt;0),areaSAS!$F293/(INDEX(maxArea_perResidue!$B$2:$B$21,MATCH($B298,maxArea_perResidue!$A$2:$A$21,0))),"")</f>
        <v/>
      </c>
      <c r="S293" t="str">
        <f>IF(AND($B298=S$1,areaSAS!$F293/(INDEX(maxArea_perResidue!$B$2:$B$21,MATCH($B298,maxArea_perResidue!$A$2:$A$21,0)))&gt;0),areaSAS!$F293/(INDEX(maxArea_perResidue!$B$2:$B$21,MATCH($B298,maxArea_perResidue!$A$2:$A$21,0))),"")</f>
        <v/>
      </c>
      <c r="T293" t="str">
        <f>IF(AND($B298=T$1,areaSAS!$F293/(INDEX(maxArea_perResidue!$B$2:$B$21,MATCH($B298,maxArea_perResidue!$A$2:$A$21,0)))&gt;0),areaSAS!$F293/(INDEX(maxArea_perResidue!$B$2:$B$21,MATCH($B298,maxArea_perResidue!$A$2:$A$21,0))),"")</f>
        <v/>
      </c>
      <c r="U293" t="str">
        <f>IF(AND($B298=U$1,areaSAS!$F293/(INDEX(maxArea_perResidue!$B$2:$B$21,MATCH($B298,maxArea_perResidue!$A$2:$A$21,0)))&gt;0),areaSAS!$F293/(INDEX(maxArea_perResidue!$B$2:$B$21,MATCH($B298,maxArea_perResidue!$A$2:$A$21,0))),"")</f>
        <v/>
      </c>
      <c r="V293" t="str">
        <f>IF(AND($B298=V$1,areaSAS!$F293/(INDEX(maxArea_perResidue!$B$2:$B$21,MATCH($B298,maxArea_perResidue!$A$2:$A$21,0)))&gt;0),areaSAS!$F293/(INDEX(maxArea_perResidue!$B$2:$B$21,MATCH($B298,maxArea_perResidue!$A$2:$A$21,0))),"")</f>
        <v/>
      </c>
      <c r="W293" t="str">
        <f>IF(AND($B298=W$1,areaSAS!$F293/(INDEX(maxArea_perResidue!$B$2:$B$21,MATCH($B298,maxArea_perResidue!$A$2:$A$21,0)))&gt;0),areaSAS!$F293/(INDEX(maxArea_perResidue!$B$2:$B$21,MATCH($B298,maxArea_perResidue!$A$2:$A$21,0))),"")</f>
        <v/>
      </c>
      <c r="X293" t="str">
        <f>IF(AND($B298=X$1,areaSAS!$F293/(INDEX(maxArea_perResidue!$B$2:$B$21,MATCH($B298,maxArea_perResidue!$A$2:$A$21,0)))&gt;0),areaSAS!$F293/(INDEX(maxArea_perResidue!$B$2:$B$21,MATCH($B298,maxArea_perResidue!$A$2:$A$21,0))),"")</f>
        <v/>
      </c>
      <c r="Y293" t="str">
        <f>IF(AND($B298=Y$1,areaSAS!$F293/(INDEX(maxArea_perResidue!$B$2:$B$21,MATCH($B298,maxArea_perResidue!$A$2:$A$21,0)))&gt;0),areaSAS!$F293/(INDEX(maxArea_perResidue!$B$2:$B$21,MATCH($B298,maxArea_perResidue!$A$2:$A$21,0))),"")</f>
        <v/>
      </c>
      <c r="Z293" t="str">
        <f>IF(AND($B298=Z$1,areaSAS!$F293/(INDEX(maxArea_perResidue!$B$2:$B$21,MATCH($B298,maxArea_perResidue!$A$2:$A$21,0)))&gt;0),areaSAS!$F293/(INDEX(maxArea_perResidue!$B$2:$B$21,MATCH($B298,maxArea_perResidue!$A$2:$A$21,0))),"")</f>
        <v/>
      </c>
      <c r="AA293" t="str">
        <f>IF(AND($B298=AA$1,areaSAS!$F293/(INDEX(maxArea_perResidue!$B$2:$B$21,MATCH($B298,maxArea_perResidue!$A$2:$A$21,0)))&gt;0),areaSAS!$F293/(INDEX(maxArea_perResidue!$B$2:$B$21,MATCH($B298,maxArea_perResidue!$A$2:$A$21,0))),"")</f>
        <v/>
      </c>
      <c r="AB293" t="str">
        <f>IF(AND($B298=AB$1,areaSAS!$F293/(INDEX(maxArea_perResidue!$B$2:$B$21,MATCH($B298,maxArea_perResidue!$A$2:$A$21,0)))&gt;0),areaSAS!$F293/(INDEX(maxArea_perResidue!$B$2:$B$21,MATCH($B298,maxArea_perResidue!$A$2:$A$21,0))),"")</f>
        <v/>
      </c>
      <c r="AC293" t="str">
        <f>IF(AND($B298=AC$1,areaSAS!$F293/(INDEX(maxArea_perResidue!$B$2:$B$21,MATCH($B298,maxArea_perResidue!$A$2:$A$21,0)))&gt;0),areaSAS!$F293/(INDEX(maxArea_perResidue!$B$2:$B$21,MATCH($B298,maxArea_perResidue!$A$2:$A$21,0))),"")</f>
        <v/>
      </c>
      <c r="AD293" t="str">
        <f>IF(AND($B298=AD$1,areaSAS!$F293/(INDEX(maxArea_perResidue!$B$2:$B$21,MATCH($B298,maxArea_perResidue!$A$2:$A$21,0)))&gt;0),areaSAS!$F293/(INDEX(maxArea_perResidue!$B$2:$B$21,MATCH($B298,maxArea_perResidue!$A$2:$A$21,0))),"")</f>
        <v/>
      </c>
      <c r="AE293" s="5" t="str">
        <f>IF(AND($B298=AE$1,areaSAS!$F293/(INDEX(maxArea_perResidue!$B$2:$B$21,MATCH($B298,maxArea_perResidue!$A$2:$A$21,0)))&gt;0),areaSAS!$F293/(INDEX(maxArea_perResidue!$B$2:$B$21,MATCH($B298,maxArea_perResidue!$A$2:$A$21,0))),"")</f>
        <v/>
      </c>
    </row>
    <row r="294" spans="1:31" x14ac:dyDescent="0.3">
      <c r="A294">
        <v>293</v>
      </c>
      <c r="B294" t="s">
        <v>529</v>
      </c>
      <c r="C294" t="s">
        <v>287</v>
      </c>
      <c r="D294">
        <v>35.850407049758303</v>
      </c>
      <c r="F294" s="1">
        <f t="shared" si="16"/>
        <v>35.850407049758303</v>
      </c>
      <c r="H294" s="2">
        <f t="shared" si="17"/>
        <v>0.21863208408720677</v>
      </c>
      <c r="I294" s="2">
        <f t="shared" si="18"/>
        <v>1</v>
      </c>
      <c r="J294" s="2">
        <f t="shared" si="19"/>
        <v>11</v>
      </c>
      <c r="L294" t="str">
        <f>IF(AND($B299=L$1,areaSAS!$F294/(INDEX(maxArea_perResidue!$B$2:$B$21,MATCH($B299,maxArea_perResidue!$A$2:$A$21,0)))&gt;0),areaSAS!$F294/(INDEX(maxArea_perResidue!$B$2:$B$21,MATCH($B299,maxArea_perResidue!$A$2:$A$21,0))),"")</f>
        <v/>
      </c>
      <c r="M294" t="str">
        <f>IF(AND($B299=M$1,areaSAS!$F294/(INDEX(maxArea_perResidue!$B$2:$B$21,MATCH($B299,maxArea_perResidue!$A$2:$A$21,0)))&gt;0),areaSAS!$F294/(INDEX(maxArea_perResidue!$B$2:$B$21,MATCH($B299,maxArea_perResidue!$A$2:$A$21,0))),"")</f>
        <v/>
      </c>
      <c r="N294" t="str">
        <f>IF(AND($B299=N$1,areaSAS!$F294/(INDEX(maxArea_perResidue!$B$2:$B$21,MATCH($B299,maxArea_perResidue!$A$2:$A$21,0)))&gt;0),areaSAS!$F294/(INDEX(maxArea_perResidue!$B$2:$B$21,MATCH($B299,maxArea_perResidue!$A$2:$A$21,0))),"")</f>
        <v/>
      </c>
      <c r="O294" t="str">
        <f>IF(AND($B299=O$1,areaSAS!$F294/(INDEX(maxArea_perResidue!$B$2:$B$21,MATCH($B299,maxArea_perResidue!$A$2:$A$21,0)))&gt;0),areaSAS!$F294/(INDEX(maxArea_perResidue!$B$2:$B$21,MATCH($B299,maxArea_perResidue!$A$2:$A$21,0))),"")</f>
        <v/>
      </c>
      <c r="P294" t="str">
        <f>IF(AND($B299=P$1,areaSAS!$F294/(INDEX(maxArea_perResidue!$B$2:$B$21,MATCH($B299,maxArea_perResidue!$A$2:$A$21,0)))&gt;0),areaSAS!$F294/(INDEX(maxArea_perResidue!$B$2:$B$21,MATCH($B299,maxArea_perResidue!$A$2:$A$21,0))),"")</f>
        <v/>
      </c>
      <c r="Q294" t="str">
        <f>IF(AND($B299=Q$1,areaSAS!$F294/(INDEX(maxArea_perResidue!$B$2:$B$21,MATCH($B299,maxArea_perResidue!$A$2:$A$21,0)))&gt;0),areaSAS!$F294/(INDEX(maxArea_perResidue!$B$2:$B$21,MATCH($B299,maxArea_perResidue!$A$2:$A$21,0))),"")</f>
        <v/>
      </c>
      <c r="R294" t="str">
        <f>IF(AND($B299=R$1,areaSAS!$F294/(INDEX(maxArea_perResidue!$B$2:$B$21,MATCH($B299,maxArea_perResidue!$A$2:$A$21,0)))&gt;0),areaSAS!$F294/(INDEX(maxArea_perResidue!$B$2:$B$21,MATCH($B299,maxArea_perResidue!$A$2:$A$21,0))),"")</f>
        <v/>
      </c>
      <c r="S294" t="str">
        <f>IF(AND($B299=S$1,areaSAS!$F294/(INDEX(maxArea_perResidue!$B$2:$B$21,MATCH($B299,maxArea_perResidue!$A$2:$A$21,0)))&gt;0),areaSAS!$F294/(INDEX(maxArea_perResidue!$B$2:$B$21,MATCH($B299,maxArea_perResidue!$A$2:$A$21,0))),"")</f>
        <v/>
      </c>
      <c r="T294" t="str">
        <f>IF(AND($B299=T$1,areaSAS!$F294/(INDEX(maxArea_perResidue!$B$2:$B$21,MATCH($B299,maxArea_perResidue!$A$2:$A$21,0)))&gt;0),areaSAS!$F294/(INDEX(maxArea_perResidue!$B$2:$B$21,MATCH($B299,maxArea_perResidue!$A$2:$A$21,0))),"")</f>
        <v/>
      </c>
      <c r="U294" t="str">
        <f>IF(AND($B299=U$1,areaSAS!$F294/(INDEX(maxArea_perResidue!$B$2:$B$21,MATCH($B299,maxArea_perResidue!$A$2:$A$21,0)))&gt;0),areaSAS!$F294/(INDEX(maxArea_perResidue!$B$2:$B$21,MATCH($B299,maxArea_perResidue!$A$2:$A$21,0))),"")</f>
        <v/>
      </c>
      <c r="V294" t="str">
        <f>IF(AND($B299=V$1,areaSAS!$F294/(INDEX(maxArea_perResidue!$B$2:$B$21,MATCH($B299,maxArea_perResidue!$A$2:$A$21,0)))&gt;0),areaSAS!$F294/(INDEX(maxArea_perResidue!$B$2:$B$21,MATCH($B299,maxArea_perResidue!$A$2:$A$21,0))),"")</f>
        <v/>
      </c>
      <c r="W294" t="str">
        <f>IF(AND($B299=W$1,areaSAS!$F294/(INDEX(maxArea_perResidue!$B$2:$B$21,MATCH($B299,maxArea_perResidue!$A$2:$A$21,0)))&gt;0),areaSAS!$F294/(INDEX(maxArea_perResidue!$B$2:$B$21,MATCH($B299,maxArea_perResidue!$A$2:$A$21,0))),"")</f>
        <v/>
      </c>
      <c r="X294" t="str">
        <f>IF(AND($B299=X$1,areaSAS!$F294/(INDEX(maxArea_perResidue!$B$2:$B$21,MATCH($B299,maxArea_perResidue!$A$2:$A$21,0)))&gt;0),areaSAS!$F294/(INDEX(maxArea_perResidue!$B$2:$B$21,MATCH($B299,maxArea_perResidue!$A$2:$A$21,0))),"")</f>
        <v/>
      </c>
      <c r="Y294" t="str">
        <f>IF(AND($B299=Y$1,areaSAS!$F294/(INDEX(maxArea_perResidue!$B$2:$B$21,MATCH($B299,maxArea_perResidue!$A$2:$A$21,0)))&gt;0),areaSAS!$F294/(INDEX(maxArea_perResidue!$B$2:$B$21,MATCH($B299,maxArea_perResidue!$A$2:$A$21,0))),"")</f>
        <v/>
      </c>
      <c r="Z294" t="str">
        <f>IF(AND($B299=Z$1,areaSAS!$F294/(INDEX(maxArea_perResidue!$B$2:$B$21,MATCH($B299,maxArea_perResidue!$A$2:$A$21,0)))&gt;0),areaSAS!$F294/(INDEX(maxArea_perResidue!$B$2:$B$21,MATCH($B299,maxArea_perResidue!$A$2:$A$21,0))),"")</f>
        <v/>
      </c>
      <c r="AA294">
        <f>IF(AND($B299=AA$1,areaSAS!$F294/(INDEX(maxArea_perResidue!$B$2:$B$21,MATCH($B299,maxArea_perResidue!$A$2:$A$21,0)))&gt;0),areaSAS!$F294/(INDEX(maxArea_perResidue!$B$2:$B$21,MATCH($B299,maxArea_perResidue!$A$2:$A$21,0))),"")</f>
        <v>0.18769846622910105</v>
      </c>
      <c r="AB294" t="str">
        <f>IF(AND($B299=AB$1,areaSAS!$F294/(INDEX(maxArea_perResidue!$B$2:$B$21,MATCH($B299,maxArea_perResidue!$A$2:$A$21,0)))&gt;0),areaSAS!$F294/(INDEX(maxArea_perResidue!$B$2:$B$21,MATCH($B299,maxArea_perResidue!$A$2:$A$21,0))),"")</f>
        <v/>
      </c>
      <c r="AC294" t="str">
        <f>IF(AND($B299=AC$1,areaSAS!$F294/(INDEX(maxArea_perResidue!$B$2:$B$21,MATCH($B299,maxArea_perResidue!$A$2:$A$21,0)))&gt;0),areaSAS!$F294/(INDEX(maxArea_perResidue!$B$2:$B$21,MATCH($B299,maxArea_perResidue!$A$2:$A$21,0))),"")</f>
        <v/>
      </c>
      <c r="AD294" t="str">
        <f>IF(AND($B299=AD$1,areaSAS!$F294/(INDEX(maxArea_perResidue!$B$2:$B$21,MATCH($B299,maxArea_perResidue!$A$2:$A$21,0)))&gt;0),areaSAS!$F294/(INDEX(maxArea_perResidue!$B$2:$B$21,MATCH($B299,maxArea_perResidue!$A$2:$A$21,0))),"")</f>
        <v/>
      </c>
      <c r="AE294" s="5" t="str">
        <f>IF(AND($B299=AE$1,areaSAS!$F294/(INDEX(maxArea_perResidue!$B$2:$B$21,MATCH($B299,maxArea_perResidue!$A$2:$A$21,0)))&gt;0),areaSAS!$F294/(INDEX(maxArea_perResidue!$B$2:$B$21,MATCH($B299,maxArea_perResidue!$A$2:$A$21,0))),"")</f>
        <v/>
      </c>
    </row>
    <row r="295" spans="1:31" x14ac:dyDescent="0.3">
      <c r="A295">
        <v>294</v>
      </c>
      <c r="B295" t="s">
        <v>528</v>
      </c>
      <c r="C295" t="s">
        <v>288</v>
      </c>
      <c r="D295">
        <v>6.6873885691165896E-2</v>
      </c>
      <c r="F295" s="1">
        <f t="shared" si="16"/>
        <v>6.6873885691165896E-2</v>
      </c>
      <c r="H295" s="2">
        <f t="shared" si="17"/>
        <v>4.0782736383931256E-4</v>
      </c>
      <c r="I295" s="2">
        <f t="shared" si="18"/>
        <v>0</v>
      </c>
      <c r="J295" s="2">
        <f t="shared" si="19"/>
        <v>11</v>
      </c>
      <c r="L295" t="str">
        <f>IF(AND($B300=L$1,areaSAS!$F295/(INDEX(maxArea_perResidue!$B$2:$B$21,MATCH($B300,maxArea_perResidue!$A$2:$A$21,0)))&gt;0),areaSAS!$F295/(INDEX(maxArea_perResidue!$B$2:$B$21,MATCH($B300,maxArea_perResidue!$A$2:$A$21,0))),"")</f>
        <v/>
      </c>
      <c r="M295" t="str">
        <f>IF(AND($B300=M$1,areaSAS!$F295/(INDEX(maxArea_perResidue!$B$2:$B$21,MATCH($B300,maxArea_perResidue!$A$2:$A$21,0)))&gt;0),areaSAS!$F295/(INDEX(maxArea_perResidue!$B$2:$B$21,MATCH($B300,maxArea_perResidue!$A$2:$A$21,0))),"")</f>
        <v/>
      </c>
      <c r="N295" t="str">
        <f>IF(AND($B300=N$1,areaSAS!$F295/(INDEX(maxArea_perResidue!$B$2:$B$21,MATCH($B300,maxArea_perResidue!$A$2:$A$21,0)))&gt;0),areaSAS!$F295/(INDEX(maxArea_perResidue!$B$2:$B$21,MATCH($B300,maxArea_perResidue!$A$2:$A$21,0))),"")</f>
        <v/>
      </c>
      <c r="O295" t="str">
        <f>IF(AND($B300=O$1,areaSAS!$F295/(INDEX(maxArea_perResidue!$B$2:$B$21,MATCH($B300,maxArea_perResidue!$A$2:$A$21,0)))&gt;0),areaSAS!$F295/(INDEX(maxArea_perResidue!$B$2:$B$21,MATCH($B300,maxArea_perResidue!$A$2:$A$21,0))),"")</f>
        <v/>
      </c>
      <c r="P295" t="str">
        <f>IF(AND($B300=P$1,areaSAS!$F295/(INDEX(maxArea_perResidue!$B$2:$B$21,MATCH($B300,maxArea_perResidue!$A$2:$A$21,0)))&gt;0),areaSAS!$F295/(INDEX(maxArea_perResidue!$B$2:$B$21,MATCH($B300,maxArea_perResidue!$A$2:$A$21,0))),"")</f>
        <v/>
      </c>
      <c r="Q295" t="str">
        <f>IF(AND($B300=Q$1,areaSAS!$F295/(INDEX(maxArea_perResidue!$B$2:$B$21,MATCH($B300,maxArea_perResidue!$A$2:$A$21,0)))&gt;0),areaSAS!$F295/(INDEX(maxArea_perResidue!$B$2:$B$21,MATCH($B300,maxArea_perResidue!$A$2:$A$21,0))),"")</f>
        <v/>
      </c>
      <c r="R295" t="str">
        <f>IF(AND($B300=R$1,areaSAS!$F295/(INDEX(maxArea_perResidue!$B$2:$B$21,MATCH($B300,maxArea_perResidue!$A$2:$A$21,0)))&gt;0),areaSAS!$F295/(INDEX(maxArea_perResidue!$B$2:$B$21,MATCH($B300,maxArea_perResidue!$A$2:$A$21,0))),"")</f>
        <v/>
      </c>
      <c r="S295">
        <f>IF(AND($B300=S$1,areaSAS!$F295/(INDEX(maxArea_perResidue!$B$2:$B$21,MATCH($B300,maxArea_perResidue!$A$2:$A$21,0)))&gt;0),areaSAS!$F295/(INDEX(maxArea_perResidue!$B$2:$B$21,MATCH($B300,maxArea_perResidue!$A$2:$A$21,0))),"")</f>
        <v>2.9075602474419956E-4</v>
      </c>
      <c r="T295" t="str">
        <f>IF(AND($B300=T$1,areaSAS!$F295/(INDEX(maxArea_perResidue!$B$2:$B$21,MATCH($B300,maxArea_perResidue!$A$2:$A$21,0)))&gt;0),areaSAS!$F295/(INDEX(maxArea_perResidue!$B$2:$B$21,MATCH($B300,maxArea_perResidue!$A$2:$A$21,0))),"")</f>
        <v/>
      </c>
      <c r="U295" t="str">
        <f>IF(AND($B300=U$1,areaSAS!$F295/(INDEX(maxArea_perResidue!$B$2:$B$21,MATCH($B300,maxArea_perResidue!$A$2:$A$21,0)))&gt;0),areaSAS!$F295/(INDEX(maxArea_perResidue!$B$2:$B$21,MATCH($B300,maxArea_perResidue!$A$2:$A$21,0))),"")</f>
        <v/>
      </c>
      <c r="V295" t="str">
        <f>IF(AND($B300=V$1,areaSAS!$F295/(INDEX(maxArea_perResidue!$B$2:$B$21,MATCH($B300,maxArea_perResidue!$A$2:$A$21,0)))&gt;0),areaSAS!$F295/(INDEX(maxArea_perResidue!$B$2:$B$21,MATCH($B300,maxArea_perResidue!$A$2:$A$21,0))),"")</f>
        <v/>
      </c>
      <c r="W295" t="str">
        <f>IF(AND($B300=W$1,areaSAS!$F295/(INDEX(maxArea_perResidue!$B$2:$B$21,MATCH($B300,maxArea_perResidue!$A$2:$A$21,0)))&gt;0),areaSAS!$F295/(INDEX(maxArea_perResidue!$B$2:$B$21,MATCH($B300,maxArea_perResidue!$A$2:$A$21,0))),"")</f>
        <v/>
      </c>
      <c r="X295" t="str">
        <f>IF(AND($B300=X$1,areaSAS!$F295/(INDEX(maxArea_perResidue!$B$2:$B$21,MATCH($B300,maxArea_perResidue!$A$2:$A$21,0)))&gt;0),areaSAS!$F295/(INDEX(maxArea_perResidue!$B$2:$B$21,MATCH($B300,maxArea_perResidue!$A$2:$A$21,0))),"")</f>
        <v/>
      </c>
      <c r="Y295" t="str">
        <f>IF(AND($B300=Y$1,areaSAS!$F295/(INDEX(maxArea_perResidue!$B$2:$B$21,MATCH($B300,maxArea_perResidue!$A$2:$A$21,0)))&gt;0),areaSAS!$F295/(INDEX(maxArea_perResidue!$B$2:$B$21,MATCH($B300,maxArea_perResidue!$A$2:$A$21,0))),"")</f>
        <v/>
      </c>
      <c r="Z295" t="str">
        <f>IF(AND($B300=Z$1,areaSAS!$F295/(INDEX(maxArea_perResidue!$B$2:$B$21,MATCH($B300,maxArea_perResidue!$A$2:$A$21,0)))&gt;0),areaSAS!$F295/(INDEX(maxArea_perResidue!$B$2:$B$21,MATCH($B300,maxArea_perResidue!$A$2:$A$21,0))),"")</f>
        <v/>
      </c>
      <c r="AA295" t="str">
        <f>IF(AND($B300=AA$1,areaSAS!$F295/(INDEX(maxArea_perResidue!$B$2:$B$21,MATCH($B300,maxArea_perResidue!$A$2:$A$21,0)))&gt;0),areaSAS!$F295/(INDEX(maxArea_perResidue!$B$2:$B$21,MATCH($B300,maxArea_perResidue!$A$2:$A$21,0))),"")</f>
        <v/>
      </c>
      <c r="AB295" t="str">
        <f>IF(AND($B300=AB$1,areaSAS!$F295/(INDEX(maxArea_perResidue!$B$2:$B$21,MATCH($B300,maxArea_perResidue!$A$2:$A$21,0)))&gt;0),areaSAS!$F295/(INDEX(maxArea_perResidue!$B$2:$B$21,MATCH($B300,maxArea_perResidue!$A$2:$A$21,0))),"")</f>
        <v/>
      </c>
      <c r="AC295" t="str">
        <f>IF(AND($B300=AC$1,areaSAS!$F295/(INDEX(maxArea_perResidue!$B$2:$B$21,MATCH($B300,maxArea_perResidue!$A$2:$A$21,0)))&gt;0),areaSAS!$F295/(INDEX(maxArea_perResidue!$B$2:$B$21,MATCH($B300,maxArea_perResidue!$A$2:$A$21,0))),"")</f>
        <v/>
      </c>
      <c r="AD295" t="str">
        <f>IF(AND($B300=AD$1,areaSAS!$F295/(INDEX(maxArea_perResidue!$B$2:$B$21,MATCH($B300,maxArea_perResidue!$A$2:$A$21,0)))&gt;0),areaSAS!$F295/(INDEX(maxArea_perResidue!$B$2:$B$21,MATCH($B300,maxArea_perResidue!$A$2:$A$21,0))),"")</f>
        <v/>
      </c>
      <c r="AE295" s="5" t="str">
        <f>IF(AND($B300=AE$1,areaSAS!$F295/(INDEX(maxArea_perResidue!$B$2:$B$21,MATCH($B300,maxArea_perResidue!$A$2:$A$21,0)))&gt;0),areaSAS!$F295/(INDEX(maxArea_perResidue!$B$2:$B$21,MATCH($B300,maxArea_perResidue!$A$2:$A$21,0))),"")</f>
        <v/>
      </c>
    </row>
    <row r="296" spans="1:31" x14ac:dyDescent="0.3">
      <c r="A296">
        <v>295</v>
      </c>
      <c r="B296" t="s">
        <v>532</v>
      </c>
      <c r="C296" t="s">
        <v>289</v>
      </c>
      <c r="D296">
        <v>83.322642895276601</v>
      </c>
      <c r="F296" s="1">
        <f t="shared" si="16"/>
        <v>83.322642895276601</v>
      </c>
      <c r="H296" s="2">
        <f t="shared" si="17"/>
        <v>0.50813936484917066</v>
      </c>
      <c r="I296" s="2">
        <f t="shared" si="18"/>
        <v>1</v>
      </c>
      <c r="J296" s="2">
        <f t="shared" si="19"/>
        <v>12</v>
      </c>
      <c r="L296" t="str">
        <f>IF(AND($B301=L$1,areaSAS!$F296/(INDEX(maxArea_perResidue!$B$2:$B$21,MATCH($B301,maxArea_perResidue!$A$2:$A$21,0)))&gt;0),areaSAS!$F296/(INDEX(maxArea_perResidue!$B$2:$B$21,MATCH($B301,maxArea_perResidue!$A$2:$A$21,0))),"")</f>
        <v/>
      </c>
      <c r="M296" t="str">
        <f>IF(AND($B301=M$1,areaSAS!$F296/(INDEX(maxArea_perResidue!$B$2:$B$21,MATCH($B301,maxArea_perResidue!$A$2:$A$21,0)))&gt;0),areaSAS!$F296/(INDEX(maxArea_perResidue!$B$2:$B$21,MATCH($B301,maxArea_perResidue!$A$2:$A$21,0))),"")</f>
        <v/>
      </c>
      <c r="N296" t="str">
        <f>IF(AND($B301=N$1,areaSAS!$F296/(INDEX(maxArea_perResidue!$B$2:$B$21,MATCH($B301,maxArea_perResidue!$A$2:$A$21,0)))&gt;0),areaSAS!$F296/(INDEX(maxArea_perResidue!$B$2:$B$21,MATCH($B301,maxArea_perResidue!$A$2:$A$21,0))),"")</f>
        <v/>
      </c>
      <c r="O296" t="str">
        <f>IF(AND($B301=O$1,areaSAS!$F296/(INDEX(maxArea_perResidue!$B$2:$B$21,MATCH($B301,maxArea_perResidue!$A$2:$A$21,0)))&gt;0),areaSAS!$F296/(INDEX(maxArea_perResidue!$B$2:$B$21,MATCH($B301,maxArea_perResidue!$A$2:$A$21,0))),"")</f>
        <v/>
      </c>
      <c r="P296" t="str">
        <f>IF(AND($B301=P$1,areaSAS!$F296/(INDEX(maxArea_perResidue!$B$2:$B$21,MATCH($B301,maxArea_perResidue!$A$2:$A$21,0)))&gt;0),areaSAS!$F296/(INDEX(maxArea_perResidue!$B$2:$B$21,MATCH($B301,maxArea_perResidue!$A$2:$A$21,0))),"")</f>
        <v/>
      </c>
      <c r="Q296" t="str">
        <f>IF(AND($B301=Q$1,areaSAS!$F296/(INDEX(maxArea_perResidue!$B$2:$B$21,MATCH($B301,maxArea_perResidue!$A$2:$A$21,0)))&gt;0),areaSAS!$F296/(INDEX(maxArea_perResidue!$B$2:$B$21,MATCH($B301,maxArea_perResidue!$A$2:$A$21,0))),"")</f>
        <v/>
      </c>
      <c r="R296" t="str">
        <f>IF(AND($B301=R$1,areaSAS!$F296/(INDEX(maxArea_perResidue!$B$2:$B$21,MATCH($B301,maxArea_perResidue!$A$2:$A$21,0)))&gt;0),areaSAS!$F296/(INDEX(maxArea_perResidue!$B$2:$B$21,MATCH($B301,maxArea_perResidue!$A$2:$A$21,0))),"")</f>
        <v/>
      </c>
      <c r="S296" t="str">
        <f>IF(AND($B301=S$1,areaSAS!$F296/(INDEX(maxArea_perResidue!$B$2:$B$21,MATCH($B301,maxArea_perResidue!$A$2:$A$21,0)))&gt;0),areaSAS!$F296/(INDEX(maxArea_perResidue!$B$2:$B$21,MATCH($B301,maxArea_perResidue!$A$2:$A$21,0))),"")</f>
        <v/>
      </c>
      <c r="T296" t="str">
        <f>IF(AND($B301=T$1,areaSAS!$F296/(INDEX(maxArea_perResidue!$B$2:$B$21,MATCH($B301,maxArea_perResidue!$A$2:$A$21,0)))&gt;0),areaSAS!$F296/(INDEX(maxArea_perResidue!$B$2:$B$21,MATCH($B301,maxArea_perResidue!$A$2:$A$21,0))),"")</f>
        <v/>
      </c>
      <c r="U296" t="str">
        <f>IF(AND($B301=U$1,areaSAS!$F296/(INDEX(maxArea_perResidue!$B$2:$B$21,MATCH($B301,maxArea_perResidue!$A$2:$A$21,0)))&gt;0),areaSAS!$F296/(INDEX(maxArea_perResidue!$B$2:$B$21,MATCH($B301,maxArea_perResidue!$A$2:$A$21,0))),"")</f>
        <v/>
      </c>
      <c r="V296" t="str">
        <f>IF(AND($B301=V$1,areaSAS!$F296/(INDEX(maxArea_perResidue!$B$2:$B$21,MATCH($B301,maxArea_perResidue!$A$2:$A$21,0)))&gt;0),areaSAS!$F296/(INDEX(maxArea_perResidue!$B$2:$B$21,MATCH($B301,maxArea_perResidue!$A$2:$A$21,0))),"")</f>
        <v/>
      </c>
      <c r="W296" t="str">
        <f>IF(AND($B301=W$1,areaSAS!$F296/(INDEX(maxArea_perResidue!$B$2:$B$21,MATCH($B301,maxArea_perResidue!$A$2:$A$21,0)))&gt;0),areaSAS!$F296/(INDEX(maxArea_perResidue!$B$2:$B$21,MATCH($B301,maxArea_perResidue!$A$2:$A$21,0))),"")</f>
        <v/>
      </c>
      <c r="X296" t="str">
        <f>IF(AND($B301=X$1,areaSAS!$F296/(INDEX(maxArea_perResidue!$B$2:$B$21,MATCH($B301,maxArea_perResidue!$A$2:$A$21,0)))&gt;0),areaSAS!$F296/(INDEX(maxArea_perResidue!$B$2:$B$21,MATCH($B301,maxArea_perResidue!$A$2:$A$21,0))),"")</f>
        <v/>
      </c>
      <c r="Y296" t="str">
        <f>IF(AND($B301=Y$1,areaSAS!$F296/(INDEX(maxArea_perResidue!$B$2:$B$21,MATCH($B301,maxArea_perResidue!$A$2:$A$21,0)))&gt;0),areaSAS!$F296/(INDEX(maxArea_perResidue!$B$2:$B$21,MATCH($B301,maxArea_perResidue!$A$2:$A$21,0))),"")</f>
        <v/>
      </c>
      <c r="Z296" t="str">
        <f>IF(AND($B301=Z$1,areaSAS!$F296/(INDEX(maxArea_perResidue!$B$2:$B$21,MATCH($B301,maxArea_perResidue!$A$2:$A$21,0)))&gt;0),areaSAS!$F296/(INDEX(maxArea_perResidue!$B$2:$B$21,MATCH($B301,maxArea_perResidue!$A$2:$A$21,0))),"")</f>
        <v/>
      </c>
      <c r="AA296" t="str">
        <f>IF(AND($B301=AA$1,areaSAS!$F296/(INDEX(maxArea_perResidue!$B$2:$B$21,MATCH($B301,maxArea_perResidue!$A$2:$A$21,0)))&gt;0),areaSAS!$F296/(INDEX(maxArea_perResidue!$B$2:$B$21,MATCH($B301,maxArea_perResidue!$A$2:$A$21,0))),"")</f>
        <v/>
      </c>
      <c r="AB296">
        <f>IF(AND($B301=AB$1,areaSAS!$F296/(INDEX(maxArea_perResidue!$B$2:$B$21,MATCH($B301,maxArea_perResidue!$A$2:$A$21,0)))&gt;0),areaSAS!$F296/(INDEX(maxArea_perResidue!$B$2:$B$21,MATCH($B301,maxArea_perResidue!$A$2:$A$21,0))),"")</f>
        <v>0.41045636894224929</v>
      </c>
      <c r="AC296" t="str">
        <f>IF(AND($B301=AC$1,areaSAS!$F296/(INDEX(maxArea_perResidue!$B$2:$B$21,MATCH($B301,maxArea_perResidue!$A$2:$A$21,0)))&gt;0),areaSAS!$F296/(INDEX(maxArea_perResidue!$B$2:$B$21,MATCH($B301,maxArea_perResidue!$A$2:$A$21,0))),"")</f>
        <v/>
      </c>
      <c r="AD296" t="str">
        <f>IF(AND($B301=AD$1,areaSAS!$F296/(INDEX(maxArea_perResidue!$B$2:$B$21,MATCH($B301,maxArea_perResidue!$A$2:$A$21,0)))&gt;0),areaSAS!$F296/(INDEX(maxArea_perResidue!$B$2:$B$21,MATCH($B301,maxArea_perResidue!$A$2:$A$21,0))),"")</f>
        <v/>
      </c>
      <c r="AE296" s="5" t="str">
        <f>IF(AND($B301=AE$1,areaSAS!$F296/(INDEX(maxArea_perResidue!$B$2:$B$21,MATCH($B301,maxArea_perResidue!$A$2:$A$21,0)))&gt;0),areaSAS!$F296/(INDEX(maxArea_perResidue!$B$2:$B$21,MATCH($B301,maxArea_perResidue!$A$2:$A$21,0))),"")</f>
        <v/>
      </c>
    </row>
    <row r="297" spans="1:31" x14ac:dyDescent="0.3">
      <c r="A297">
        <v>296</v>
      </c>
      <c r="B297" t="s">
        <v>517</v>
      </c>
      <c r="C297" t="s">
        <v>290</v>
      </c>
      <c r="D297">
        <v>4.81187039986252E-3</v>
      </c>
      <c r="F297" s="1">
        <f t="shared" si="16"/>
        <v>4.81187039986252E-3</v>
      </c>
      <c r="H297" s="2">
        <f t="shared" si="17"/>
        <v>2.9344973752162076E-5</v>
      </c>
      <c r="I297" s="2">
        <f t="shared" si="18"/>
        <v>0</v>
      </c>
      <c r="J297" s="2">
        <f t="shared" si="19"/>
        <v>12</v>
      </c>
      <c r="L297" t="str">
        <f>IF(AND($B302=L$1,areaSAS!$F297/(INDEX(maxArea_perResidue!$B$2:$B$21,MATCH($B302,maxArea_perResidue!$A$2:$A$21,0)))&gt;0),areaSAS!$F297/(INDEX(maxArea_perResidue!$B$2:$B$21,MATCH($B302,maxArea_perResidue!$A$2:$A$21,0))),"")</f>
        <v/>
      </c>
      <c r="M297" t="str">
        <f>IF(AND($B302=M$1,areaSAS!$F297/(INDEX(maxArea_perResidue!$B$2:$B$21,MATCH($B302,maxArea_perResidue!$A$2:$A$21,0)))&gt;0),areaSAS!$F297/(INDEX(maxArea_perResidue!$B$2:$B$21,MATCH($B302,maxArea_perResidue!$A$2:$A$21,0))),"")</f>
        <v/>
      </c>
      <c r="N297" t="str">
        <f>IF(AND($B302=N$1,areaSAS!$F297/(INDEX(maxArea_perResidue!$B$2:$B$21,MATCH($B302,maxArea_perResidue!$A$2:$A$21,0)))&gt;0),areaSAS!$F297/(INDEX(maxArea_perResidue!$B$2:$B$21,MATCH($B302,maxArea_perResidue!$A$2:$A$21,0))),"")</f>
        <v/>
      </c>
      <c r="O297">
        <f>IF(AND($B302=O$1,areaSAS!$F297/(INDEX(maxArea_perResidue!$B$2:$B$21,MATCH($B302,maxArea_perResidue!$A$2:$A$21,0)))&gt;0),areaSAS!$F297/(INDEX(maxArea_perResidue!$B$2:$B$21,MATCH($B302,maxArea_perResidue!$A$2:$A$21,0))),"")</f>
        <v>2.5731927271992085E-5</v>
      </c>
      <c r="P297" t="str">
        <f>IF(AND($B302=P$1,areaSAS!$F297/(INDEX(maxArea_perResidue!$B$2:$B$21,MATCH($B302,maxArea_perResidue!$A$2:$A$21,0)))&gt;0),areaSAS!$F297/(INDEX(maxArea_perResidue!$B$2:$B$21,MATCH($B302,maxArea_perResidue!$A$2:$A$21,0))),"")</f>
        <v/>
      </c>
      <c r="Q297" t="str">
        <f>IF(AND($B302=Q$1,areaSAS!$F297/(INDEX(maxArea_perResidue!$B$2:$B$21,MATCH($B302,maxArea_perResidue!$A$2:$A$21,0)))&gt;0),areaSAS!$F297/(INDEX(maxArea_perResidue!$B$2:$B$21,MATCH($B302,maxArea_perResidue!$A$2:$A$21,0))),"")</f>
        <v/>
      </c>
      <c r="R297" t="str">
        <f>IF(AND($B302=R$1,areaSAS!$F297/(INDEX(maxArea_perResidue!$B$2:$B$21,MATCH($B302,maxArea_perResidue!$A$2:$A$21,0)))&gt;0),areaSAS!$F297/(INDEX(maxArea_perResidue!$B$2:$B$21,MATCH($B302,maxArea_perResidue!$A$2:$A$21,0))),"")</f>
        <v/>
      </c>
      <c r="S297" t="str">
        <f>IF(AND($B302=S$1,areaSAS!$F297/(INDEX(maxArea_perResidue!$B$2:$B$21,MATCH($B302,maxArea_perResidue!$A$2:$A$21,0)))&gt;0),areaSAS!$F297/(INDEX(maxArea_perResidue!$B$2:$B$21,MATCH($B302,maxArea_perResidue!$A$2:$A$21,0))),"")</f>
        <v/>
      </c>
      <c r="T297" t="str">
        <f>IF(AND($B302=T$1,areaSAS!$F297/(INDEX(maxArea_perResidue!$B$2:$B$21,MATCH($B302,maxArea_perResidue!$A$2:$A$21,0)))&gt;0),areaSAS!$F297/(INDEX(maxArea_perResidue!$B$2:$B$21,MATCH($B302,maxArea_perResidue!$A$2:$A$21,0))),"")</f>
        <v/>
      </c>
      <c r="U297" t="str">
        <f>IF(AND($B302=U$1,areaSAS!$F297/(INDEX(maxArea_perResidue!$B$2:$B$21,MATCH($B302,maxArea_perResidue!$A$2:$A$21,0)))&gt;0),areaSAS!$F297/(INDEX(maxArea_perResidue!$B$2:$B$21,MATCH($B302,maxArea_perResidue!$A$2:$A$21,0))),"")</f>
        <v/>
      </c>
      <c r="V297" t="str">
        <f>IF(AND($B302=V$1,areaSAS!$F297/(INDEX(maxArea_perResidue!$B$2:$B$21,MATCH($B302,maxArea_perResidue!$A$2:$A$21,0)))&gt;0),areaSAS!$F297/(INDEX(maxArea_perResidue!$B$2:$B$21,MATCH($B302,maxArea_perResidue!$A$2:$A$21,0))),"")</f>
        <v/>
      </c>
      <c r="W297" t="str">
        <f>IF(AND($B302=W$1,areaSAS!$F297/(INDEX(maxArea_perResidue!$B$2:$B$21,MATCH($B302,maxArea_perResidue!$A$2:$A$21,0)))&gt;0),areaSAS!$F297/(INDEX(maxArea_perResidue!$B$2:$B$21,MATCH($B302,maxArea_perResidue!$A$2:$A$21,0))),"")</f>
        <v/>
      </c>
      <c r="X297" t="str">
        <f>IF(AND($B302=X$1,areaSAS!$F297/(INDEX(maxArea_perResidue!$B$2:$B$21,MATCH($B302,maxArea_perResidue!$A$2:$A$21,0)))&gt;0),areaSAS!$F297/(INDEX(maxArea_perResidue!$B$2:$B$21,MATCH($B302,maxArea_perResidue!$A$2:$A$21,0))),"")</f>
        <v/>
      </c>
      <c r="Y297" t="str">
        <f>IF(AND($B302=Y$1,areaSAS!$F297/(INDEX(maxArea_perResidue!$B$2:$B$21,MATCH($B302,maxArea_perResidue!$A$2:$A$21,0)))&gt;0),areaSAS!$F297/(INDEX(maxArea_perResidue!$B$2:$B$21,MATCH($B302,maxArea_perResidue!$A$2:$A$21,0))),"")</f>
        <v/>
      </c>
      <c r="Z297" t="str">
        <f>IF(AND($B302=Z$1,areaSAS!$F297/(INDEX(maxArea_perResidue!$B$2:$B$21,MATCH($B302,maxArea_perResidue!$A$2:$A$21,0)))&gt;0),areaSAS!$F297/(INDEX(maxArea_perResidue!$B$2:$B$21,MATCH($B302,maxArea_perResidue!$A$2:$A$21,0))),"")</f>
        <v/>
      </c>
      <c r="AA297" t="str">
        <f>IF(AND($B302=AA$1,areaSAS!$F297/(INDEX(maxArea_perResidue!$B$2:$B$21,MATCH($B302,maxArea_perResidue!$A$2:$A$21,0)))&gt;0),areaSAS!$F297/(INDEX(maxArea_perResidue!$B$2:$B$21,MATCH($B302,maxArea_perResidue!$A$2:$A$21,0))),"")</f>
        <v/>
      </c>
      <c r="AB297" t="str">
        <f>IF(AND($B302=AB$1,areaSAS!$F297/(INDEX(maxArea_perResidue!$B$2:$B$21,MATCH($B302,maxArea_perResidue!$A$2:$A$21,0)))&gt;0),areaSAS!$F297/(INDEX(maxArea_perResidue!$B$2:$B$21,MATCH($B302,maxArea_perResidue!$A$2:$A$21,0))),"")</f>
        <v/>
      </c>
      <c r="AC297" t="str">
        <f>IF(AND($B302=AC$1,areaSAS!$F297/(INDEX(maxArea_perResidue!$B$2:$B$21,MATCH($B302,maxArea_perResidue!$A$2:$A$21,0)))&gt;0),areaSAS!$F297/(INDEX(maxArea_perResidue!$B$2:$B$21,MATCH($B302,maxArea_perResidue!$A$2:$A$21,0))),"")</f>
        <v/>
      </c>
      <c r="AD297" t="str">
        <f>IF(AND($B302=AD$1,areaSAS!$F297/(INDEX(maxArea_perResidue!$B$2:$B$21,MATCH($B302,maxArea_perResidue!$A$2:$A$21,0)))&gt;0),areaSAS!$F297/(INDEX(maxArea_perResidue!$B$2:$B$21,MATCH($B302,maxArea_perResidue!$A$2:$A$21,0))),"")</f>
        <v/>
      </c>
      <c r="AE297" s="5" t="str">
        <f>IF(AND($B302=AE$1,areaSAS!$F297/(INDEX(maxArea_perResidue!$B$2:$B$21,MATCH($B302,maxArea_perResidue!$A$2:$A$21,0)))&gt;0),areaSAS!$F297/(INDEX(maxArea_perResidue!$B$2:$B$21,MATCH($B302,maxArea_perResidue!$A$2:$A$21,0))),"")</f>
        <v/>
      </c>
    </row>
    <row r="298" spans="1:31" x14ac:dyDescent="0.3">
      <c r="A298">
        <v>297</v>
      </c>
      <c r="B298" t="s">
        <v>516</v>
      </c>
      <c r="C298" t="s">
        <v>291</v>
      </c>
      <c r="D298">
        <v>11.392714587971501</v>
      </c>
      <c r="F298" s="1">
        <f t="shared" si="16"/>
        <v>11.392714587971501</v>
      </c>
      <c r="H298" s="2">
        <f t="shared" si="17"/>
        <v>6.9477954052845958E-2</v>
      </c>
      <c r="I298" s="2">
        <f t="shared" si="18"/>
        <v>1</v>
      </c>
      <c r="J298" s="2">
        <f t="shared" si="19"/>
        <v>13</v>
      </c>
      <c r="L298" t="str">
        <f>IF(AND($B303=L$1,areaSAS!$F298/(INDEX(maxArea_perResidue!$B$2:$B$21,MATCH($B303,maxArea_perResidue!$A$2:$A$21,0)))&gt;0),areaSAS!$F298/(INDEX(maxArea_perResidue!$B$2:$B$21,MATCH($B303,maxArea_perResidue!$A$2:$A$21,0))),"")</f>
        <v/>
      </c>
      <c r="M298" t="str">
        <f>IF(AND($B303=M$1,areaSAS!$F298/(INDEX(maxArea_perResidue!$B$2:$B$21,MATCH($B303,maxArea_perResidue!$A$2:$A$21,0)))&gt;0),areaSAS!$F298/(INDEX(maxArea_perResidue!$B$2:$B$21,MATCH($B303,maxArea_perResidue!$A$2:$A$21,0))),"")</f>
        <v/>
      </c>
      <c r="N298" t="str">
        <f>IF(AND($B303=N$1,areaSAS!$F298/(INDEX(maxArea_perResidue!$B$2:$B$21,MATCH($B303,maxArea_perResidue!$A$2:$A$21,0)))&gt;0),areaSAS!$F298/(INDEX(maxArea_perResidue!$B$2:$B$21,MATCH($B303,maxArea_perResidue!$A$2:$A$21,0))),"")</f>
        <v/>
      </c>
      <c r="O298" t="str">
        <f>IF(AND($B303=O$1,areaSAS!$F298/(INDEX(maxArea_perResidue!$B$2:$B$21,MATCH($B303,maxArea_perResidue!$A$2:$A$21,0)))&gt;0),areaSAS!$F298/(INDEX(maxArea_perResidue!$B$2:$B$21,MATCH($B303,maxArea_perResidue!$A$2:$A$21,0))),"")</f>
        <v/>
      </c>
      <c r="P298" t="str">
        <f>IF(AND($B303=P$1,areaSAS!$F298/(INDEX(maxArea_perResidue!$B$2:$B$21,MATCH($B303,maxArea_perResidue!$A$2:$A$21,0)))&gt;0),areaSAS!$F298/(INDEX(maxArea_perResidue!$B$2:$B$21,MATCH($B303,maxArea_perResidue!$A$2:$A$21,0))),"")</f>
        <v/>
      </c>
      <c r="Q298" t="str">
        <f>IF(AND($B303=Q$1,areaSAS!$F298/(INDEX(maxArea_perResidue!$B$2:$B$21,MATCH($B303,maxArea_perResidue!$A$2:$A$21,0)))&gt;0),areaSAS!$F298/(INDEX(maxArea_perResidue!$B$2:$B$21,MATCH($B303,maxArea_perResidue!$A$2:$A$21,0))),"")</f>
        <v/>
      </c>
      <c r="R298" t="str">
        <f>IF(AND($B303=R$1,areaSAS!$F298/(INDEX(maxArea_perResidue!$B$2:$B$21,MATCH($B303,maxArea_perResidue!$A$2:$A$21,0)))&gt;0),areaSAS!$F298/(INDEX(maxArea_perResidue!$B$2:$B$21,MATCH($B303,maxArea_perResidue!$A$2:$A$21,0))),"")</f>
        <v/>
      </c>
      <c r="S298">
        <f>IF(AND($B303=S$1,areaSAS!$F298/(INDEX(maxArea_perResidue!$B$2:$B$21,MATCH($B303,maxArea_perResidue!$A$2:$A$21,0)))&gt;0),areaSAS!$F298/(INDEX(maxArea_perResidue!$B$2:$B$21,MATCH($B303,maxArea_perResidue!$A$2:$A$21,0))),"")</f>
        <v>4.9533541686832612E-2</v>
      </c>
      <c r="T298" t="str">
        <f>IF(AND($B303=T$1,areaSAS!$F298/(INDEX(maxArea_perResidue!$B$2:$B$21,MATCH($B303,maxArea_perResidue!$A$2:$A$21,0)))&gt;0),areaSAS!$F298/(INDEX(maxArea_perResidue!$B$2:$B$21,MATCH($B303,maxArea_perResidue!$A$2:$A$21,0))),"")</f>
        <v/>
      </c>
      <c r="U298" t="str">
        <f>IF(AND($B303=U$1,areaSAS!$F298/(INDEX(maxArea_perResidue!$B$2:$B$21,MATCH($B303,maxArea_perResidue!$A$2:$A$21,0)))&gt;0),areaSAS!$F298/(INDEX(maxArea_perResidue!$B$2:$B$21,MATCH($B303,maxArea_perResidue!$A$2:$A$21,0))),"")</f>
        <v/>
      </c>
      <c r="V298" t="str">
        <f>IF(AND($B303=V$1,areaSAS!$F298/(INDEX(maxArea_perResidue!$B$2:$B$21,MATCH($B303,maxArea_perResidue!$A$2:$A$21,0)))&gt;0),areaSAS!$F298/(INDEX(maxArea_perResidue!$B$2:$B$21,MATCH($B303,maxArea_perResidue!$A$2:$A$21,0))),"")</f>
        <v/>
      </c>
      <c r="W298" t="str">
        <f>IF(AND($B303=W$1,areaSAS!$F298/(INDEX(maxArea_perResidue!$B$2:$B$21,MATCH($B303,maxArea_perResidue!$A$2:$A$21,0)))&gt;0),areaSAS!$F298/(INDEX(maxArea_perResidue!$B$2:$B$21,MATCH($B303,maxArea_perResidue!$A$2:$A$21,0))),"")</f>
        <v/>
      </c>
      <c r="X298" t="str">
        <f>IF(AND($B303=X$1,areaSAS!$F298/(INDEX(maxArea_perResidue!$B$2:$B$21,MATCH($B303,maxArea_perResidue!$A$2:$A$21,0)))&gt;0),areaSAS!$F298/(INDEX(maxArea_perResidue!$B$2:$B$21,MATCH($B303,maxArea_perResidue!$A$2:$A$21,0))),"")</f>
        <v/>
      </c>
      <c r="Y298" t="str">
        <f>IF(AND($B303=Y$1,areaSAS!$F298/(INDEX(maxArea_perResidue!$B$2:$B$21,MATCH($B303,maxArea_perResidue!$A$2:$A$21,0)))&gt;0),areaSAS!$F298/(INDEX(maxArea_perResidue!$B$2:$B$21,MATCH($B303,maxArea_perResidue!$A$2:$A$21,0))),"")</f>
        <v/>
      </c>
      <c r="Z298" t="str">
        <f>IF(AND($B303=Z$1,areaSAS!$F298/(INDEX(maxArea_perResidue!$B$2:$B$21,MATCH($B303,maxArea_perResidue!$A$2:$A$21,0)))&gt;0),areaSAS!$F298/(INDEX(maxArea_perResidue!$B$2:$B$21,MATCH($B303,maxArea_perResidue!$A$2:$A$21,0))),"")</f>
        <v/>
      </c>
      <c r="AA298" t="str">
        <f>IF(AND($B303=AA$1,areaSAS!$F298/(INDEX(maxArea_perResidue!$B$2:$B$21,MATCH($B303,maxArea_perResidue!$A$2:$A$21,0)))&gt;0),areaSAS!$F298/(INDEX(maxArea_perResidue!$B$2:$B$21,MATCH($B303,maxArea_perResidue!$A$2:$A$21,0))),"")</f>
        <v/>
      </c>
      <c r="AB298" t="str">
        <f>IF(AND($B303=AB$1,areaSAS!$F298/(INDEX(maxArea_perResidue!$B$2:$B$21,MATCH($B303,maxArea_perResidue!$A$2:$A$21,0)))&gt;0),areaSAS!$F298/(INDEX(maxArea_perResidue!$B$2:$B$21,MATCH($B303,maxArea_perResidue!$A$2:$A$21,0))),"")</f>
        <v/>
      </c>
      <c r="AC298" t="str">
        <f>IF(AND($B303=AC$1,areaSAS!$F298/(INDEX(maxArea_perResidue!$B$2:$B$21,MATCH($B303,maxArea_perResidue!$A$2:$A$21,0)))&gt;0),areaSAS!$F298/(INDEX(maxArea_perResidue!$B$2:$B$21,MATCH($B303,maxArea_perResidue!$A$2:$A$21,0))),"")</f>
        <v/>
      </c>
      <c r="AD298" t="str">
        <f>IF(AND($B303=AD$1,areaSAS!$F298/(INDEX(maxArea_perResidue!$B$2:$B$21,MATCH($B303,maxArea_perResidue!$A$2:$A$21,0)))&gt;0),areaSAS!$F298/(INDEX(maxArea_perResidue!$B$2:$B$21,MATCH($B303,maxArea_perResidue!$A$2:$A$21,0))),"")</f>
        <v/>
      </c>
      <c r="AE298" s="5" t="str">
        <f>IF(AND($B303=AE$1,areaSAS!$F298/(INDEX(maxArea_perResidue!$B$2:$B$21,MATCH($B303,maxArea_perResidue!$A$2:$A$21,0)))&gt;0),areaSAS!$F298/(INDEX(maxArea_perResidue!$B$2:$B$21,MATCH($B303,maxArea_perResidue!$A$2:$A$21,0))),"")</f>
        <v/>
      </c>
    </row>
    <row r="299" spans="1:31" x14ac:dyDescent="0.3">
      <c r="A299">
        <v>298</v>
      </c>
      <c r="B299" t="s">
        <v>528</v>
      </c>
      <c r="C299" t="s">
        <v>292</v>
      </c>
      <c r="D299">
        <v>3.8777360990643501</v>
      </c>
      <c r="F299" s="1">
        <f t="shared" si="16"/>
        <v>3.8777360990643501</v>
      </c>
      <c r="H299" s="2">
        <f t="shared" si="17"/>
        <v>2.3648198016327678E-2</v>
      </c>
      <c r="I299" s="2">
        <f t="shared" si="18"/>
        <v>0</v>
      </c>
      <c r="J299" s="2">
        <f t="shared" si="19"/>
        <v>13</v>
      </c>
      <c r="L299" t="str">
        <f>IF(AND($B304=L$1,areaSAS!$F299/(INDEX(maxArea_perResidue!$B$2:$B$21,MATCH($B304,maxArea_perResidue!$A$2:$A$21,0)))&gt;0),areaSAS!$F299/(INDEX(maxArea_perResidue!$B$2:$B$21,MATCH($B304,maxArea_perResidue!$A$2:$A$21,0))),"")</f>
        <v/>
      </c>
      <c r="M299" t="str">
        <f>IF(AND($B304=M$1,areaSAS!$F299/(INDEX(maxArea_perResidue!$B$2:$B$21,MATCH($B304,maxArea_perResidue!$A$2:$A$21,0)))&gt;0),areaSAS!$F299/(INDEX(maxArea_perResidue!$B$2:$B$21,MATCH($B304,maxArea_perResidue!$A$2:$A$21,0))),"")</f>
        <v/>
      </c>
      <c r="N299" t="str">
        <f>IF(AND($B304=N$1,areaSAS!$F299/(INDEX(maxArea_perResidue!$B$2:$B$21,MATCH($B304,maxArea_perResidue!$A$2:$A$21,0)))&gt;0),areaSAS!$F299/(INDEX(maxArea_perResidue!$B$2:$B$21,MATCH($B304,maxArea_perResidue!$A$2:$A$21,0))),"")</f>
        <v/>
      </c>
      <c r="O299" t="str">
        <f>IF(AND($B304=O$1,areaSAS!$F299/(INDEX(maxArea_perResidue!$B$2:$B$21,MATCH($B304,maxArea_perResidue!$A$2:$A$21,0)))&gt;0),areaSAS!$F299/(INDEX(maxArea_perResidue!$B$2:$B$21,MATCH($B304,maxArea_perResidue!$A$2:$A$21,0))),"")</f>
        <v/>
      </c>
      <c r="P299" t="str">
        <f>IF(AND($B304=P$1,areaSAS!$F299/(INDEX(maxArea_perResidue!$B$2:$B$21,MATCH($B304,maxArea_perResidue!$A$2:$A$21,0)))&gt;0),areaSAS!$F299/(INDEX(maxArea_perResidue!$B$2:$B$21,MATCH($B304,maxArea_perResidue!$A$2:$A$21,0))),"")</f>
        <v/>
      </c>
      <c r="Q299" t="str">
        <f>IF(AND($B304=Q$1,areaSAS!$F299/(INDEX(maxArea_perResidue!$B$2:$B$21,MATCH($B304,maxArea_perResidue!$A$2:$A$21,0)))&gt;0),areaSAS!$F299/(INDEX(maxArea_perResidue!$B$2:$B$21,MATCH($B304,maxArea_perResidue!$A$2:$A$21,0))),"")</f>
        <v/>
      </c>
      <c r="R299" t="str">
        <f>IF(AND($B304=R$1,areaSAS!$F299/(INDEX(maxArea_perResidue!$B$2:$B$21,MATCH($B304,maxArea_perResidue!$A$2:$A$21,0)))&gt;0),areaSAS!$F299/(INDEX(maxArea_perResidue!$B$2:$B$21,MATCH($B304,maxArea_perResidue!$A$2:$A$21,0))),"")</f>
        <v/>
      </c>
      <c r="S299" t="str">
        <f>IF(AND($B304=S$1,areaSAS!$F299/(INDEX(maxArea_perResidue!$B$2:$B$21,MATCH($B304,maxArea_perResidue!$A$2:$A$21,0)))&gt;0),areaSAS!$F299/(INDEX(maxArea_perResidue!$B$2:$B$21,MATCH($B304,maxArea_perResidue!$A$2:$A$21,0))),"")</f>
        <v/>
      </c>
      <c r="T299" t="str">
        <f>IF(AND($B304=T$1,areaSAS!$F299/(INDEX(maxArea_perResidue!$B$2:$B$21,MATCH($B304,maxArea_perResidue!$A$2:$A$21,0)))&gt;0),areaSAS!$F299/(INDEX(maxArea_perResidue!$B$2:$B$21,MATCH($B304,maxArea_perResidue!$A$2:$A$21,0))),"")</f>
        <v/>
      </c>
      <c r="U299" t="str">
        <f>IF(AND($B304=U$1,areaSAS!$F299/(INDEX(maxArea_perResidue!$B$2:$B$21,MATCH($B304,maxArea_perResidue!$A$2:$A$21,0)))&gt;0),areaSAS!$F299/(INDEX(maxArea_perResidue!$B$2:$B$21,MATCH($B304,maxArea_perResidue!$A$2:$A$21,0))),"")</f>
        <v/>
      </c>
      <c r="V299" t="str">
        <f>IF(AND($B304=V$1,areaSAS!$F299/(INDEX(maxArea_perResidue!$B$2:$B$21,MATCH($B304,maxArea_perResidue!$A$2:$A$21,0)))&gt;0),areaSAS!$F299/(INDEX(maxArea_perResidue!$B$2:$B$21,MATCH($B304,maxArea_perResidue!$A$2:$A$21,0))),"")</f>
        <v/>
      </c>
      <c r="W299" t="str">
        <f>IF(AND($B304=W$1,areaSAS!$F299/(INDEX(maxArea_perResidue!$B$2:$B$21,MATCH($B304,maxArea_perResidue!$A$2:$A$21,0)))&gt;0),areaSAS!$F299/(INDEX(maxArea_perResidue!$B$2:$B$21,MATCH($B304,maxArea_perResidue!$A$2:$A$21,0))),"")</f>
        <v/>
      </c>
      <c r="X299" t="str">
        <f>IF(AND($B304=X$1,areaSAS!$F299/(INDEX(maxArea_perResidue!$B$2:$B$21,MATCH($B304,maxArea_perResidue!$A$2:$A$21,0)))&gt;0),areaSAS!$F299/(INDEX(maxArea_perResidue!$B$2:$B$21,MATCH($B304,maxArea_perResidue!$A$2:$A$21,0))),"")</f>
        <v/>
      </c>
      <c r="Y299" t="str">
        <f>IF(AND($B304=Y$1,areaSAS!$F299/(INDEX(maxArea_perResidue!$B$2:$B$21,MATCH($B304,maxArea_perResidue!$A$2:$A$21,0)))&gt;0),areaSAS!$F299/(INDEX(maxArea_perResidue!$B$2:$B$21,MATCH($B304,maxArea_perResidue!$A$2:$A$21,0))),"")</f>
        <v/>
      </c>
      <c r="Z299" t="str">
        <f>IF(AND($B304=Z$1,areaSAS!$F299/(INDEX(maxArea_perResidue!$B$2:$B$21,MATCH($B304,maxArea_perResidue!$A$2:$A$21,0)))&gt;0),areaSAS!$F299/(INDEX(maxArea_perResidue!$B$2:$B$21,MATCH($B304,maxArea_perResidue!$A$2:$A$21,0))),"")</f>
        <v/>
      </c>
      <c r="AA299">
        <f>IF(AND($B304=AA$1,areaSAS!$F299/(INDEX(maxArea_perResidue!$B$2:$B$21,MATCH($B304,maxArea_perResidue!$A$2:$A$21,0)))&gt;0),areaSAS!$F299/(INDEX(maxArea_perResidue!$B$2:$B$21,MATCH($B304,maxArea_perResidue!$A$2:$A$21,0))),"")</f>
        <v>2.0302283241174609E-2</v>
      </c>
      <c r="AB299" t="str">
        <f>IF(AND($B304=AB$1,areaSAS!$F299/(INDEX(maxArea_perResidue!$B$2:$B$21,MATCH($B304,maxArea_perResidue!$A$2:$A$21,0)))&gt;0),areaSAS!$F299/(INDEX(maxArea_perResidue!$B$2:$B$21,MATCH($B304,maxArea_perResidue!$A$2:$A$21,0))),"")</f>
        <v/>
      </c>
      <c r="AC299" t="str">
        <f>IF(AND($B304=AC$1,areaSAS!$F299/(INDEX(maxArea_perResidue!$B$2:$B$21,MATCH($B304,maxArea_perResidue!$A$2:$A$21,0)))&gt;0),areaSAS!$F299/(INDEX(maxArea_perResidue!$B$2:$B$21,MATCH($B304,maxArea_perResidue!$A$2:$A$21,0))),"")</f>
        <v/>
      </c>
      <c r="AD299" t="str">
        <f>IF(AND($B304=AD$1,areaSAS!$F299/(INDEX(maxArea_perResidue!$B$2:$B$21,MATCH($B304,maxArea_perResidue!$A$2:$A$21,0)))&gt;0),areaSAS!$F299/(INDEX(maxArea_perResidue!$B$2:$B$21,MATCH($B304,maxArea_perResidue!$A$2:$A$21,0))),"")</f>
        <v/>
      </c>
      <c r="AE299" s="5" t="str">
        <f>IF(AND($B304=AE$1,areaSAS!$F299/(INDEX(maxArea_perResidue!$B$2:$B$21,MATCH($B304,maxArea_perResidue!$A$2:$A$21,0)))&gt;0),areaSAS!$F299/(INDEX(maxArea_perResidue!$B$2:$B$21,MATCH($B304,maxArea_perResidue!$A$2:$A$21,0))),"")</f>
        <v/>
      </c>
    </row>
    <row r="300" spans="1:31" x14ac:dyDescent="0.3">
      <c r="A300">
        <v>299</v>
      </c>
      <c r="B300" t="s">
        <v>532</v>
      </c>
      <c r="C300" t="s">
        <v>293</v>
      </c>
      <c r="D300">
        <v>27.8883019462227</v>
      </c>
      <c r="F300" s="1">
        <f t="shared" si="16"/>
        <v>27.8883019462227</v>
      </c>
      <c r="H300" s="2">
        <f t="shared" si="17"/>
        <v>0.1700755466372614</v>
      </c>
      <c r="I300" s="2">
        <f t="shared" si="18"/>
        <v>1</v>
      </c>
      <c r="J300" s="2">
        <f t="shared" si="19"/>
        <v>13</v>
      </c>
      <c r="L300" t="str">
        <f>IF(AND($B305=L$1,areaSAS!$F300/(INDEX(maxArea_perResidue!$B$2:$B$21,MATCH($B305,maxArea_perResidue!$A$2:$A$21,0)))&gt;0),areaSAS!$F300/(INDEX(maxArea_perResidue!$B$2:$B$21,MATCH($B305,maxArea_perResidue!$A$2:$A$21,0))),"")</f>
        <v/>
      </c>
      <c r="M300">
        <f>IF(AND($B305=M$1,areaSAS!$F300/(INDEX(maxArea_perResidue!$B$2:$B$21,MATCH($B305,maxArea_perResidue!$A$2:$A$21,0)))&gt;0),areaSAS!$F300/(INDEX(maxArea_perResidue!$B$2:$B$21,MATCH($B305,maxArea_perResidue!$A$2:$A$21,0))),"")</f>
        <v>0.10523887526876491</v>
      </c>
      <c r="N300" t="str">
        <f>IF(AND($B305=N$1,areaSAS!$F300/(INDEX(maxArea_perResidue!$B$2:$B$21,MATCH($B305,maxArea_perResidue!$A$2:$A$21,0)))&gt;0),areaSAS!$F300/(INDEX(maxArea_perResidue!$B$2:$B$21,MATCH($B305,maxArea_perResidue!$A$2:$A$21,0))),"")</f>
        <v/>
      </c>
      <c r="O300" t="str">
        <f>IF(AND($B305=O$1,areaSAS!$F300/(INDEX(maxArea_perResidue!$B$2:$B$21,MATCH($B305,maxArea_perResidue!$A$2:$A$21,0)))&gt;0),areaSAS!$F300/(INDEX(maxArea_perResidue!$B$2:$B$21,MATCH($B305,maxArea_perResidue!$A$2:$A$21,0))),"")</f>
        <v/>
      </c>
      <c r="P300" t="str">
        <f>IF(AND($B305=P$1,areaSAS!$F300/(INDEX(maxArea_perResidue!$B$2:$B$21,MATCH($B305,maxArea_perResidue!$A$2:$A$21,0)))&gt;0),areaSAS!$F300/(INDEX(maxArea_perResidue!$B$2:$B$21,MATCH($B305,maxArea_perResidue!$A$2:$A$21,0))),"")</f>
        <v/>
      </c>
      <c r="Q300" t="str">
        <f>IF(AND($B305=Q$1,areaSAS!$F300/(INDEX(maxArea_perResidue!$B$2:$B$21,MATCH($B305,maxArea_perResidue!$A$2:$A$21,0)))&gt;0),areaSAS!$F300/(INDEX(maxArea_perResidue!$B$2:$B$21,MATCH($B305,maxArea_perResidue!$A$2:$A$21,0))),"")</f>
        <v/>
      </c>
      <c r="R300" t="str">
        <f>IF(AND($B305=R$1,areaSAS!$F300/(INDEX(maxArea_perResidue!$B$2:$B$21,MATCH($B305,maxArea_perResidue!$A$2:$A$21,0)))&gt;0),areaSAS!$F300/(INDEX(maxArea_perResidue!$B$2:$B$21,MATCH($B305,maxArea_perResidue!$A$2:$A$21,0))),"")</f>
        <v/>
      </c>
      <c r="S300" t="str">
        <f>IF(AND($B305=S$1,areaSAS!$F300/(INDEX(maxArea_perResidue!$B$2:$B$21,MATCH($B305,maxArea_perResidue!$A$2:$A$21,0)))&gt;0),areaSAS!$F300/(INDEX(maxArea_perResidue!$B$2:$B$21,MATCH($B305,maxArea_perResidue!$A$2:$A$21,0))),"")</f>
        <v/>
      </c>
      <c r="T300" t="str">
        <f>IF(AND($B305=T$1,areaSAS!$F300/(INDEX(maxArea_perResidue!$B$2:$B$21,MATCH($B305,maxArea_perResidue!$A$2:$A$21,0)))&gt;0),areaSAS!$F300/(INDEX(maxArea_perResidue!$B$2:$B$21,MATCH($B305,maxArea_perResidue!$A$2:$A$21,0))),"")</f>
        <v/>
      </c>
      <c r="U300" t="str">
        <f>IF(AND($B305=U$1,areaSAS!$F300/(INDEX(maxArea_perResidue!$B$2:$B$21,MATCH($B305,maxArea_perResidue!$A$2:$A$21,0)))&gt;0),areaSAS!$F300/(INDEX(maxArea_perResidue!$B$2:$B$21,MATCH($B305,maxArea_perResidue!$A$2:$A$21,0))),"")</f>
        <v/>
      </c>
      <c r="V300" t="str">
        <f>IF(AND($B305=V$1,areaSAS!$F300/(INDEX(maxArea_perResidue!$B$2:$B$21,MATCH($B305,maxArea_perResidue!$A$2:$A$21,0)))&gt;0),areaSAS!$F300/(INDEX(maxArea_perResidue!$B$2:$B$21,MATCH($B305,maxArea_perResidue!$A$2:$A$21,0))),"")</f>
        <v/>
      </c>
      <c r="W300" t="str">
        <f>IF(AND($B305=W$1,areaSAS!$F300/(INDEX(maxArea_perResidue!$B$2:$B$21,MATCH($B305,maxArea_perResidue!$A$2:$A$21,0)))&gt;0),areaSAS!$F300/(INDEX(maxArea_perResidue!$B$2:$B$21,MATCH($B305,maxArea_perResidue!$A$2:$A$21,0))),"")</f>
        <v/>
      </c>
      <c r="X300" t="str">
        <f>IF(AND($B305=X$1,areaSAS!$F300/(INDEX(maxArea_perResidue!$B$2:$B$21,MATCH($B305,maxArea_perResidue!$A$2:$A$21,0)))&gt;0),areaSAS!$F300/(INDEX(maxArea_perResidue!$B$2:$B$21,MATCH($B305,maxArea_perResidue!$A$2:$A$21,0))),"")</f>
        <v/>
      </c>
      <c r="Y300" t="str">
        <f>IF(AND($B305=Y$1,areaSAS!$F300/(INDEX(maxArea_perResidue!$B$2:$B$21,MATCH($B305,maxArea_perResidue!$A$2:$A$21,0)))&gt;0),areaSAS!$F300/(INDEX(maxArea_perResidue!$B$2:$B$21,MATCH($B305,maxArea_perResidue!$A$2:$A$21,0))),"")</f>
        <v/>
      </c>
      <c r="Z300" t="str">
        <f>IF(AND($B305=Z$1,areaSAS!$F300/(INDEX(maxArea_perResidue!$B$2:$B$21,MATCH($B305,maxArea_perResidue!$A$2:$A$21,0)))&gt;0),areaSAS!$F300/(INDEX(maxArea_perResidue!$B$2:$B$21,MATCH($B305,maxArea_perResidue!$A$2:$A$21,0))),"")</f>
        <v/>
      </c>
      <c r="AA300" t="str">
        <f>IF(AND($B305=AA$1,areaSAS!$F300/(INDEX(maxArea_perResidue!$B$2:$B$21,MATCH($B305,maxArea_perResidue!$A$2:$A$21,0)))&gt;0),areaSAS!$F300/(INDEX(maxArea_perResidue!$B$2:$B$21,MATCH($B305,maxArea_perResidue!$A$2:$A$21,0))),"")</f>
        <v/>
      </c>
      <c r="AB300" t="str">
        <f>IF(AND($B305=AB$1,areaSAS!$F300/(INDEX(maxArea_perResidue!$B$2:$B$21,MATCH($B305,maxArea_perResidue!$A$2:$A$21,0)))&gt;0),areaSAS!$F300/(INDEX(maxArea_perResidue!$B$2:$B$21,MATCH($B305,maxArea_perResidue!$A$2:$A$21,0))),"")</f>
        <v/>
      </c>
      <c r="AC300" t="str">
        <f>IF(AND($B305=AC$1,areaSAS!$F300/(INDEX(maxArea_perResidue!$B$2:$B$21,MATCH($B305,maxArea_perResidue!$A$2:$A$21,0)))&gt;0),areaSAS!$F300/(INDEX(maxArea_perResidue!$B$2:$B$21,MATCH($B305,maxArea_perResidue!$A$2:$A$21,0))),"")</f>
        <v/>
      </c>
      <c r="AD300" t="str">
        <f>IF(AND($B305=AD$1,areaSAS!$F300/(INDEX(maxArea_perResidue!$B$2:$B$21,MATCH($B305,maxArea_perResidue!$A$2:$A$21,0)))&gt;0),areaSAS!$F300/(INDEX(maxArea_perResidue!$B$2:$B$21,MATCH($B305,maxArea_perResidue!$A$2:$A$21,0))),"")</f>
        <v/>
      </c>
      <c r="AE300" s="5" t="str">
        <f>IF(AND($B305=AE$1,areaSAS!$F300/(INDEX(maxArea_perResidue!$B$2:$B$21,MATCH($B305,maxArea_perResidue!$A$2:$A$21,0)))&gt;0),areaSAS!$F300/(INDEX(maxArea_perResidue!$B$2:$B$21,MATCH($B305,maxArea_perResidue!$A$2:$A$21,0))),"")</f>
        <v/>
      </c>
    </row>
    <row r="301" spans="1:31" x14ac:dyDescent="0.3">
      <c r="A301">
        <v>300</v>
      </c>
      <c r="B301" t="s">
        <v>525</v>
      </c>
      <c r="C301" t="s">
        <v>294</v>
      </c>
      <c r="D301">
        <v>18.251144200563399</v>
      </c>
      <c r="F301" s="1">
        <f t="shared" si="16"/>
        <v>18.251144200563399</v>
      </c>
      <c r="H301" s="2">
        <f t="shared" si="17"/>
        <v>0.11130377649567622</v>
      </c>
      <c r="I301" s="2">
        <f t="shared" si="18"/>
        <v>1</v>
      </c>
      <c r="J301" s="2">
        <f t="shared" si="19"/>
        <v>13</v>
      </c>
      <c r="L301" t="str">
        <f>IF(AND($B306=L$1,areaSAS!$F301/(INDEX(maxArea_perResidue!$B$2:$B$21,MATCH($B306,maxArea_perResidue!$A$2:$A$21,0)))&gt;0),areaSAS!$F301/(INDEX(maxArea_perResidue!$B$2:$B$21,MATCH($B306,maxArea_perResidue!$A$2:$A$21,0))),"")</f>
        <v/>
      </c>
      <c r="M301" t="str">
        <f>IF(AND($B306=M$1,areaSAS!$F301/(INDEX(maxArea_perResidue!$B$2:$B$21,MATCH($B306,maxArea_perResidue!$A$2:$A$21,0)))&gt;0),areaSAS!$F301/(INDEX(maxArea_perResidue!$B$2:$B$21,MATCH($B306,maxArea_perResidue!$A$2:$A$21,0))),"")</f>
        <v/>
      </c>
      <c r="N301" t="str">
        <f>IF(AND($B306=N$1,areaSAS!$F301/(INDEX(maxArea_perResidue!$B$2:$B$21,MATCH($B306,maxArea_perResidue!$A$2:$A$21,0)))&gt;0),areaSAS!$F301/(INDEX(maxArea_perResidue!$B$2:$B$21,MATCH($B306,maxArea_perResidue!$A$2:$A$21,0))),"")</f>
        <v/>
      </c>
      <c r="O301" t="str">
        <f>IF(AND($B306=O$1,areaSAS!$F301/(INDEX(maxArea_perResidue!$B$2:$B$21,MATCH($B306,maxArea_perResidue!$A$2:$A$21,0)))&gt;0),areaSAS!$F301/(INDEX(maxArea_perResidue!$B$2:$B$21,MATCH($B306,maxArea_perResidue!$A$2:$A$21,0))),"")</f>
        <v/>
      </c>
      <c r="P301" t="str">
        <f>IF(AND($B306=P$1,areaSAS!$F301/(INDEX(maxArea_perResidue!$B$2:$B$21,MATCH($B306,maxArea_perResidue!$A$2:$A$21,0)))&gt;0),areaSAS!$F301/(INDEX(maxArea_perResidue!$B$2:$B$21,MATCH($B306,maxArea_perResidue!$A$2:$A$21,0))),"")</f>
        <v/>
      </c>
      <c r="Q301" t="str">
        <f>IF(AND($B306=Q$1,areaSAS!$F301/(INDEX(maxArea_perResidue!$B$2:$B$21,MATCH($B306,maxArea_perResidue!$A$2:$A$21,0)))&gt;0),areaSAS!$F301/(INDEX(maxArea_perResidue!$B$2:$B$21,MATCH($B306,maxArea_perResidue!$A$2:$A$21,0))),"")</f>
        <v/>
      </c>
      <c r="R301" t="str">
        <f>IF(AND($B306=R$1,areaSAS!$F301/(INDEX(maxArea_perResidue!$B$2:$B$21,MATCH($B306,maxArea_perResidue!$A$2:$A$21,0)))&gt;0),areaSAS!$F301/(INDEX(maxArea_perResidue!$B$2:$B$21,MATCH($B306,maxArea_perResidue!$A$2:$A$21,0))),"")</f>
        <v/>
      </c>
      <c r="S301" t="str">
        <f>IF(AND($B306=S$1,areaSAS!$F301/(INDEX(maxArea_perResidue!$B$2:$B$21,MATCH($B306,maxArea_perResidue!$A$2:$A$21,0)))&gt;0),areaSAS!$F301/(INDEX(maxArea_perResidue!$B$2:$B$21,MATCH($B306,maxArea_perResidue!$A$2:$A$21,0))),"")</f>
        <v/>
      </c>
      <c r="T301" t="str">
        <f>IF(AND($B306=T$1,areaSAS!$F301/(INDEX(maxArea_perResidue!$B$2:$B$21,MATCH($B306,maxArea_perResidue!$A$2:$A$21,0)))&gt;0),areaSAS!$F301/(INDEX(maxArea_perResidue!$B$2:$B$21,MATCH($B306,maxArea_perResidue!$A$2:$A$21,0))),"")</f>
        <v/>
      </c>
      <c r="U301" t="str">
        <f>IF(AND($B306=U$1,areaSAS!$F301/(INDEX(maxArea_perResidue!$B$2:$B$21,MATCH($B306,maxArea_perResidue!$A$2:$A$21,0)))&gt;0),areaSAS!$F301/(INDEX(maxArea_perResidue!$B$2:$B$21,MATCH($B306,maxArea_perResidue!$A$2:$A$21,0))),"")</f>
        <v/>
      </c>
      <c r="V301" t="str">
        <f>IF(AND($B306=V$1,areaSAS!$F301/(INDEX(maxArea_perResidue!$B$2:$B$21,MATCH($B306,maxArea_perResidue!$A$2:$A$21,0)))&gt;0),areaSAS!$F301/(INDEX(maxArea_perResidue!$B$2:$B$21,MATCH($B306,maxArea_perResidue!$A$2:$A$21,0))),"")</f>
        <v/>
      </c>
      <c r="W301" t="str">
        <f>IF(AND($B306=W$1,areaSAS!$F301/(INDEX(maxArea_perResidue!$B$2:$B$21,MATCH($B306,maxArea_perResidue!$A$2:$A$21,0)))&gt;0),areaSAS!$F301/(INDEX(maxArea_perResidue!$B$2:$B$21,MATCH($B306,maxArea_perResidue!$A$2:$A$21,0))),"")</f>
        <v/>
      </c>
      <c r="X301" t="str">
        <f>IF(AND($B306=X$1,areaSAS!$F301/(INDEX(maxArea_perResidue!$B$2:$B$21,MATCH($B306,maxArea_perResidue!$A$2:$A$21,0)))&gt;0),areaSAS!$F301/(INDEX(maxArea_perResidue!$B$2:$B$21,MATCH($B306,maxArea_perResidue!$A$2:$A$21,0))),"")</f>
        <v/>
      </c>
      <c r="Y301" t="str">
        <f>IF(AND($B306=Y$1,areaSAS!$F301/(INDEX(maxArea_perResidue!$B$2:$B$21,MATCH($B306,maxArea_perResidue!$A$2:$A$21,0)))&gt;0),areaSAS!$F301/(INDEX(maxArea_perResidue!$B$2:$B$21,MATCH($B306,maxArea_perResidue!$A$2:$A$21,0))),"")</f>
        <v/>
      </c>
      <c r="Z301" t="str">
        <f>IF(AND($B306=Z$1,areaSAS!$F301/(INDEX(maxArea_perResidue!$B$2:$B$21,MATCH($B306,maxArea_perResidue!$A$2:$A$21,0)))&gt;0),areaSAS!$F301/(INDEX(maxArea_perResidue!$B$2:$B$21,MATCH($B306,maxArea_perResidue!$A$2:$A$21,0))),"")</f>
        <v/>
      </c>
      <c r="AA301">
        <f>IF(AND($B306=AA$1,areaSAS!$F301/(INDEX(maxArea_perResidue!$B$2:$B$21,MATCH($B306,maxArea_perResidue!$A$2:$A$21,0)))&gt;0),areaSAS!$F301/(INDEX(maxArea_perResidue!$B$2:$B$21,MATCH($B306,maxArea_perResidue!$A$2:$A$21,0))),"")</f>
        <v>9.5555728798761244E-2</v>
      </c>
      <c r="AB301" t="str">
        <f>IF(AND($B306=AB$1,areaSAS!$F301/(INDEX(maxArea_perResidue!$B$2:$B$21,MATCH($B306,maxArea_perResidue!$A$2:$A$21,0)))&gt;0),areaSAS!$F301/(INDEX(maxArea_perResidue!$B$2:$B$21,MATCH($B306,maxArea_perResidue!$A$2:$A$21,0))),"")</f>
        <v/>
      </c>
      <c r="AC301" t="str">
        <f>IF(AND($B306=AC$1,areaSAS!$F301/(INDEX(maxArea_perResidue!$B$2:$B$21,MATCH($B306,maxArea_perResidue!$A$2:$A$21,0)))&gt;0),areaSAS!$F301/(INDEX(maxArea_perResidue!$B$2:$B$21,MATCH($B306,maxArea_perResidue!$A$2:$A$21,0))),"")</f>
        <v/>
      </c>
      <c r="AD301" t="str">
        <f>IF(AND($B306=AD$1,areaSAS!$F301/(INDEX(maxArea_perResidue!$B$2:$B$21,MATCH($B306,maxArea_perResidue!$A$2:$A$21,0)))&gt;0),areaSAS!$F301/(INDEX(maxArea_perResidue!$B$2:$B$21,MATCH($B306,maxArea_perResidue!$A$2:$A$21,0))),"")</f>
        <v/>
      </c>
      <c r="AE301" s="5" t="str">
        <f>IF(AND($B306=AE$1,areaSAS!$F301/(INDEX(maxArea_perResidue!$B$2:$B$21,MATCH($B306,maxArea_perResidue!$A$2:$A$21,0)))&gt;0),areaSAS!$F301/(INDEX(maxArea_perResidue!$B$2:$B$21,MATCH($B306,maxArea_perResidue!$A$2:$A$21,0))),"")</f>
        <v/>
      </c>
    </row>
    <row r="302" spans="1:31" x14ac:dyDescent="0.3">
      <c r="A302">
        <v>301</v>
      </c>
      <c r="B302" t="s">
        <v>522</v>
      </c>
      <c r="C302" t="s">
        <v>295</v>
      </c>
      <c r="D302">
        <v>85.386013925075503</v>
      </c>
      <c r="F302" s="1">
        <f t="shared" si="16"/>
        <v>85.386013925075503</v>
      </c>
      <c r="H302" s="2">
        <f t="shared" si="17"/>
        <v>0.5207227396449986</v>
      </c>
      <c r="I302" s="2">
        <f t="shared" si="18"/>
        <v>1</v>
      </c>
      <c r="J302" s="2">
        <f t="shared" si="19"/>
        <v>13</v>
      </c>
      <c r="L302" t="str">
        <f>IF(AND($B307=L$1,areaSAS!$F302/(INDEX(maxArea_perResidue!$B$2:$B$21,MATCH($B307,maxArea_perResidue!$A$2:$A$21,0)))&gt;0),areaSAS!$F302/(INDEX(maxArea_perResidue!$B$2:$B$21,MATCH($B307,maxArea_perResidue!$A$2:$A$21,0))),"")</f>
        <v/>
      </c>
      <c r="M302" t="str">
        <f>IF(AND($B307=M$1,areaSAS!$F302/(INDEX(maxArea_perResidue!$B$2:$B$21,MATCH($B307,maxArea_perResidue!$A$2:$A$21,0)))&gt;0),areaSAS!$F302/(INDEX(maxArea_perResidue!$B$2:$B$21,MATCH($B307,maxArea_perResidue!$A$2:$A$21,0))),"")</f>
        <v/>
      </c>
      <c r="N302" t="str">
        <f>IF(AND($B307=N$1,areaSAS!$F302/(INDEX(maxArea_perResidue!$B$2:$B$21,MATCH($B307,maxArea_perResidue!$A$2:$A$21,0)))&gt;0),areaSAS!$F302/(INDEX(maxArea_perResidue!$B$2:$B$21,MATCH($B307,maxArea_perResidue!$A$2:$A$21,0))),"")</f>
        <v/>
      </c>
      <c r="O302" t="str">
        <f>IF(AND($B307=O$1,areaSAS!$F302/(INDEX(maxArea_perResidue!$B$2:$B$21,MATCH($B307,maxArea_perResidue!$A$2:$A$21,0)))&gt;0),areaSAS!$F302/(INDEX(maxArea_perResidue!$B$2:$B$21,MATCH($B307,maxArea_perResidue!$A$2:$A$21,0))),"")</f>
        <v/>
      </c>
      <c r="P302" t="str">
        <f>IF(AND($B307=P$1,areaSAS!$F302/(INDEX(maxArea_perResidue!$B$2:$B$21,MATCH($B307,maxArea_perResidue!$A$2:$A$21,0)))&gt;0),areaSAS!$F302/(INDEX(maxArea_perResidue!$B$2:$B$21,MATCH($B307,maxArea_perResidue!$A$2:$A$21,0))),"")</f>
        <v/>
      </c>
      <c r="Q302" t="str">
        <f>IF(AND($B307=Q$1,areaSAS!$F302/(INDEX(maxArea_perResidue!$B$2:$B$21,MATCH($B307,maxArea_perResidue!$A$2:$A$21,0)))&gt;0),areaSAS!$F302/(INDEX(maxArea_perResidue!$B$2:$B$21,MATCH($B307,maxArea_perResidue!$A$2:$A$21,0))),"")</f>
        <v/>
      </c>
      <c r="R302" t="str">
        <f>IF(AND($B307=R$1,areaSAS!$F302/(INDEX(maxArea_perResidue!$B$2:$B$21,MATCH($B307,maxArea_perResidue!$A$2:$A$21,0)))&gt;0),areaSAS!$F302/(INDEX(maxArea_perResidue!$B$2:$B$21,MATCH($B307,maxArea_perResidue!$A$2:$A$21,0))),"")</f>
        <v/>
      </c>
      <c r="S302">
        <f>IF(AND($B307=S$1,areaSAS!$F302/(INDEX(maxArea_perResidue!$B$2:$B$21,MATCH($B307,maxArea_perResidue!$A$2:$A$21,0)))&gt;0),areaSAS!$F302/(INDEX(maxArea_perResidue!$B$2:$B$21,MATCH($B307,maxArea_perResidue!$A$2:$A$21,0))),"")</f>
        <v>0.37124353880467609</v>
      </c>
      <c r="T302" t="str">
        <f>IF(AND($B307=T$1,areaSAS!$F302/(INDEX(maxArea_perResidue!$B$2:$B$21,MATCH($B307,maxArea_perResidue!$A$2:$A$21,0)))&gt;0),areaSAS!$F302/(INDEX(maxArea_perResidue!$B$2:$B$21,MATCH($B307,maxArea_perResidue!$A$2:$A$21,0))),"")</f>
        <v/>
      </c>
      <c r="U302" t="str">
        <f>IF(AND($B307=U$1,areaSAS!$F302/(INDEX(maxArea_perResidue!$B$2:$B$21,MATCH($B307,maxArea_perResidue!$A$2:$A$21,0)))&gt;0),areaSAS!$F302/(INDEX(maxArea_perResidue!$B$2:$B$21,MATCH($B307,maxArea_perResidue!$A$2:$A$21,0))),"")</f>
        <v/>
      </c>
      <c r="V302" t="str">
        <f>IF(AND($B307=V$1,areaSAS!$F302/(INDEX(maxArea_perResidue!$B$2:$B$21,MATCH($B307,maxArea_perResidue!$A$2:$A$21,0)))&gt;0),areaSAS!$F302/(INDEX(maxArea_perResidue!$B$2:$B$21,MATCH($B307,maxArea_perResidue!$A$2:$A$21,0))),"")</f>
        <v/>
      </c>
      <c r="W302" t="str">
        <f>IF(AND($B307=W$1,areaSAS!$F302/(INDEX(maxArea_perResidue!$B$2:$B$21,MATCH($B307,maxArea_perResidue!$A$2:$A$21,0)))&gt;0),areaSAS!$F302/(INDEX(maxArea_perResidue!$B$2:$B$21,MATCH($B307,maxArea_perResidue!$A$2:$A$21,0))),"")</f>
        <v/>
      </c>
      <c r="X302" t="str">
        <f>IF(AND($B307=X$1,areaSAS!$F302/(INDEX(maxArea_perResidue!$B$2:$B$21,MATCH($B307,maxArea_perResidue!$A$2:$A$21,0)))&gt;0),areaSAS!$F302/(INDEX(maxArea_perResidue!$B$2:$B$21,MATCH($B307,maxArea_perResidue!$A$2:$A$21,0))),"")</f>
        <v/>
      </c>
      <c r="Y302" t="str">
        <f>IF(AND($B307=Y$1,areaSAS!$F302/(INDEX(maxArea_perResidue!$B$2:$B$21,MATCH($B307,maxArea_perResidue!$A$2:$A$21,0)))&gt;0),areaSAS!$F302/(INDEX(maxArea_perResidue!$B$2:$B$21,MATCH($B307,maxArea_perResidue!$A$2:$A$21,0))),"")</f>
        <v/>
      </c>
      <c r="Z302" t="str">
        <f>IF(AND($B307=Z$1,areaSAS!$F302/(INDEX(maxArea_perResidue!$B$2:$B$21,MATCH($B307,maxArea_perResidue!$A$2:$A$21,0)))&gt;0),areaSAS!$F302/(INDEX(maxArea_perResidue!$B$2:$B$21,MATCH($B307,maxArea_perResidue!$A$2:$A$21,0))),"")</f>
        <v/>
      </c>
      <c r="AA302" t="str">
        <f>IF(AND($B307=AA$1,areaSAS!$F302/(INDEX(maxArea_perResidue!$B$2:$B$21,MATCH($B307,maxArea_perResidue!$A$2:$A$21,0)))&gt;0),areaSAS!$F302/(INDEX(maxArea_perResidue!$B$2:$B$21,MATCH($B307,maxArea_perResidue!$A$2:$A$21,0))),"")</f>
        <v/>
      </c>
      <c r="AB302" t="str">
        <f>IF(AND($B307=AB$1,areaSAS!$F302/(INDEX(maxArea_perResidue!$B$2:$B$21,MATCH($B307,maxArea_perResidue!$A$2:$A$21,0)))&gt;0),areaSAS!$F302/(INDEX(maxArea_perResidue!$B$2:$B$21,MATCH($B307,maxArea_perResidue!$A$2:$A$21,0))),"")</f>
        <v/>
      </c>
      <c r="AC302" t="str">
        <f>IF(AND($B307=AC$1,areaSAS!$F302/(INDEX(maxArea_perResidue!$B$2:$B$21,MATCH($B307,maxArea_perResidue!$A$2:$A$21,0)))&gt;0),areaSAS!$F302/(INDEX(maxArea_perResidue!$B$2:$B$21,MATCH($B307,maxArea_perResidue!$A$2:$A$21,0))),"")</f>
        <v/>
      </c>
      <c r="AD302" t="str">
        <f>IF(AND($B307=AD$1,areaSAS!$F302/(INDEX(maxArea_perResidue!$B$2:$B$21,MATCH($B307,maxArea_perResidue!$A$2:$A$21,0)))&gt;0),areaSAS!$F302/(INDEX(maxArea_perResidue!$B$2:$B$21,MATCH($B307,maxArea_perResidue!$A$2:$A$21,0))),"")</f>
        <v/>
      </c>
      <c r="AE302" s="5" t="str">
        <f>IF(AND($B307=AE$1,areaSAS!$F302/(INDEX(maxArea_perResidue!$B$2:$B$21,MATCH($B307,maxArea_perResidue!$A$2:$A$21,0)))&gt;0),areaSAS!$F302/(INDEX(maxArea_perResidue!$B$2:$B$21,MATCH($B307,maxArea_perResidue!$A$2:$A$21,0))),"")</f>
        <v/>
      </c>
    </row>
    <row r="303" spans="1:31" x14ac:dyDescent="0.3">
      <c r="A303">
        <v>302</v>
      </c>
      <c r="B303" t="s">
        <v>532</v>
      </c>
      <c r="C303" t="s">
        <v>296</v>
      </c>
      <c r="D303">
        <v>58.501615151762898</v>
      </c>
      <c r="F303" s="1">
        <f t="shared" si="16"/>
        <v>58.501615151762898</v>
      </c>
      <c r="H303" s="2">
        <f t="shared" si="17"/>
        <v>0.35676945105101299</v>
      </c>
      <c r="I303" s="2">
        <f t="shared" si="18"/>
        <v>1</v>
      </c>
      <c r="J303" s="2">
        <f t="shared" si="19"/>
        <v>13</v>
      </c>
      <c r="L303" t="str">
        <f>IF(AND($B308=L$1,areaSAS!$F303/(INDEX(maxArea_perResidue!$B$2:$B$21,MATCH($B308,maxArea_perResidue!$A$2:$A$21,0)))&gt;0),areaSAS!$F303/(INDEX(maxArea_perResidue!$B$2:$B$21,MATCH($B308,maxArea_perResidue!$A$2:$A$21,0))),"")</f>
        <v/>
      </c>
      <c r="M303" t="str">
        <f>IF(AND($B308=M$1,areaSAS!$F303/(INDEX(maxArea_perResidue!$B$2:$B$21,MATCH($B308,maxArea_perResidue!$A$2:$A$21,0)))&gt;0),areaSAS!$F303/(INDEX(maxArea_perResidue!$B$2:$B$21,MATCH($B308,maxArea_perResidue!$A$2:$A$21,0))),"")</f>
        <v/>
      </c>
      <c r="N303" t="str">
        <f>IF(AND($B308=N$1,areaSAS!$F303/(INDEX(maxArea_perResidue!$B$2:$B$21,MATCH($B308,maxArea_perResidue!$A$2:$A$21,0)))&gt;0),areaSAS!$F303/(INDEX(maxArea_perResidue!$B$2:$B$21,MATCH($B308,maxArea_perResidue!$A$2:$A$21,0))),"")</f>
        <v/>
      </c>
      <c r="O303" t="str">
        <f>IF(AND($B308=O$1,areaSAS!$F303/(INDEX(maxArea_perResidue!$B$2:$B$21,MATCH($B308,maxArea_perResidue!$A$2:$A$21,0)))&gt;0),areaSAS!$F303/(INDEX(maxArea_perResidue!$B$2:$B$21,MATCH($B308,maxArea_perResidue!$A$2:$A$21,0))),"")</f>
        <v/>
      </c>
      <c r="P303" t="str">
        <f>IF(AND($B308=P$1,areaSAS!$F303/(INDEX(maxArea_perResidue!$B$2:$B$21,MATCH($B308,maxArea_perResidue!$A$2:$A$21,0)))&gt;0),areaSAS!$F303/(INDEX(maxArea_perResidue!$B$2:$B$21,MATCH($B308,maxArea_perResidue!$A$2:$A$21,0))),"")</f>
        <v/>
      </c>
      <c r="Q303" t="str">
        <f>IF(AND($B308=Q$1,areaSAS!$F303/(INDEX(maxArea_perResidue!$B$2:$B$21,MATCH($B308,maxArea_perResidue!$A$2:$A$21,0)))&gt;0),areaSAS!$F303/(INDEX(maxArea_perResidue!$B$2:$B$21,MATCH($B308,maxArea_perResidue!$A$2:$A$21,0))),"")</f>
        <v/>
      </c>
      <c r="R303" t="str">
        <f>IF(AND($B308=R$1,areaSAS!$F303/(INDEX(maxArea_perResidue!$B$2:$B$21,MATCH($B308,maxArea_perResidue!$A$2:$A$21,0)))&gt;0),areaSAS!$F303/(INDEX(maxArea_perResidue!$B$2:$B$21,MATCH($B308,maxArea_perResidue!$A$2:$A$21,0))),"")</f>
        <v/>
      </c>
      <c r="S303" t="str">
        <f>IF(AND($B308=S$1,areaSAS!$F303/(INDEX(maxArea_perResidue!$B$2:$B$21,MATCH($B308,maxArea_perResidue!$A$2:$A$21,0)))&gt;0),areaSAS!$F303/(INDEX(maxArea_perResidue!$B$2:$B$21,MATCH($B308,maxArea_perResidue!$A$2:$A$21,0))),"")</f>
        <v/>
      </c>
      <c r="T303" t="str">
        <f>IF(AND($B308=T$1,areaSAS!$F303/(INDEX(maxArea_perResidue!$B$2:$B$21,MATCH($B308,maxArea_perResidue!$A$2:$A$21,0)))&gt;0),areaSAS!$F303/(INDEX(maxArea_perResidue!$B$2:$B$21,MATCH($B308,maxArea_perResidue!$A$2:$A$21,0))),"")</f>
        <v/>
      </c>
      <c r="U303" t="str">
        <f>IF(AND($B308=U$1,areaSAS!$F303/(INDEX(maxArea_perResidue!$B$2:$B$21,MATCH($B308,maxArea_perResidue!$A$2:$A$21,0)))&gt;0),areaSAS!$F303/(INDEX(maxArea_perResidue!$B$2:$B$21,MATCH($B308,maxArea_perResidue!$A$2:$A$21,0))),"")</f>
        <v/>
      </c>
      <c r="V303" t="str">
        <f>IF(AND($B308=V$1,areaSAS!$F303/(INDEX(maxArea_perResidue!$B$2:$B$21,MATCH($B308,maxArea_perResidue!$A$2:$A$21,0)))&gt;0),areaSAS!$F303/(INDEX(maxArea_perResidue!$B$2:$B$21,MATCH($B308,maxArea_perResidue!$A$2:$A$21,0))),"")</f>
        <v/>
      </c>
      <c r="W303" t="str">
        <f>IF(AND($B308=W$1,areaSAS!$F303/(INDEX(maxArea_perResidue!$B$2:$B$21,MATCH($B308,maxArea_perResidue!$A$2:$A$21,0)))&gt;0),areaSAS!$F303/(INDEX(maxArea_perResidue!$B$2:$B$21,MATCH($B308,maxArea_perResidue!$A$2:$A$21,0))),"")</f>
        <v/>
      </c>
      <c r="X303">
        <f>IF(AND($B308=X$1,areaSAS!$F303/(INDEX(maxArea_perResidue!$B$2:$B$21,MATCH($B308,maxArea_perResidue!$A$2:$A$21,0)))&gt;0),areaSAS!$F303/(INDEX(maxArea_perResidue!$B$2:$B$21,MATCH($B308,maxArea_perResidue!$A$2:$A$21,0))),"")</f>
        <v>0.6031094345542567</v>
      </c>
      <c r="Y303" t="str">
        <f>IF(AND($B308=Y$1,areaSAS!$F303/(INDEX(maxArea_perResidue!$B$2:$B$21,MATCH($B308,maxArea_perResidue!$A$2:$A$21,0)))&gt;0),areaSAS!$F303/(INDEX(maxArea_perResidue!$B$2:$B$21,MATCH($B308,maxArea_perResidue!$A$2:$A$21,0))),"")</f>
        <v/>
      </c>
      <c r="Z303" t="str">
        <f>IF(AND($B308=Z$1,areaSAS!$F303/(INDEX(maxArea_perResidue!$B$2:$B$21,MATCH($B308,maxArea_perResidue!$A$2:$A$21,0)))&gt;0),areaSAS!$F303/(INDEX(maxArea_perResidue!$B$2:$B$21,MATCH($B308,maxArea_perResidue!$A$2:$A$21,0))),"")</f>
        <v/>
      </c>
      <c r="AA303" t="str">
        <f>IF(AND($B308=AA$1,areaSAS!$F303/(INDEX(maxArea_perResidue!$B$2:$B$21,MATCH($B308,maxArea_perResidue!$A$2:$A$21,0)))&gt;0),areaSAS!$F303/(INDEX(maxArea_perResidue!$B$2:$B$21,MATCH($B308,maxArea_perResidue!$A$2:$A$21,0))),"")</f>
        <v/>
      </c>
      <c r="AB303" t="str">
        <f>IF(AND($B308=AB$1,areaSAS!$F303/(INDEX(maxArea_perResidue!$B$2:$B$21,MATCH($B308,maxArea_perResidue!$A$2:$A$21,0)))&gt;0),areaSAS!$F303/(INDEX(maxArea_perResidue!$B$2:$B$21,MATCH($B308,maxArea_perResidue!$A$2:$A$21,0))),"")</f>
        <v/>
      </c>
      <c r="AC303" t="str">
        <f>IF(AND($B308=AC$1,areaSAS!$F303/(INDEX(maxArea_perResidue!$B$2:$B$21,MATCH($B308,maxArea_perResidue!$A$2:$A$21,0)))&gt;0),areaSAS!$F303/(INDEX(maxArea_perResidue!$B$2:$B$21,MATCH($B308,maxArea_perResidue!$A$2:$A$21,0))),"")</f>
        <v/>
      </c>
      <c r="AD303" t="str">
        <f>IF(AND($B308=AD$1,areaSAS!$F303/(INDEX(maxArea_perResidue!$B$2:$B$21,MATCH($B308,maxArea_perResidue!$A$2:$A$21,0)))&gt;0),areaSAS!$F303/(INDEX(maxArea_perResidue!$B$2:$B$21,MATCH($B308,maxArea_perResidue!$A$2:$A$21,0))),"")</f>
        <v/>
      </c>
      <c r="AE303" s="5" t="str">
        <f>IF(AND($B308=AE$1,areaSAS!$F303/(INDEX(maxArea_perResidue!$B$2:$B$21,MATCH($B308,maxArea_perResidue!$A$2:$A$21,0)))&gt;0),areaSAS!$F303/(INDEX(maxArea_perResidue!$B$2:$B$21,MATCH($B308,maxArea_perResidue!$A$2:$A$21,0))),"")</f>
        <v/>
      </c>
    </row>
    <row r="304" spans="1:31" x14ac:dyDescent="0.3">
      <c r="A304">
        <v>303</v>
      </c>
      <c r="B304" t="s">
        <v>528</v>
      </c>
      <c r="C304" t="s">
        <v>297</v>
      </c>
      <c r="D304">
        <v>28.4194337216904</v>
      </c>
      <c r="F304" s="1">
        <f t="shared" si="16"/>
        <v>28.4194337216904</v>
      </c>
      <c r="H304" s="2">
        <f t="shared" si="17"/>
        <v>0.17331462972031456</v>
      </c>
      <c r="I304" s="2">
        <f t="shared" si="18"/>
        <v>1</v>
      </c>
      <c r="J304" s="2">
        <f t="shared" si="19"/>
        <v>12</v>
      </c>
      <c r="L304" t="str">
        <f>IF(AND($B309=L$1,areaSAS!$F304/(INDEX(maxArea_perResidue!$B$2:$B$21,MATCH($B309,maxArea_perResidue!$A$2:$A$21,0)))&gt;0),areaSAS!$F304/(INDEX(maxArea_perResidue!$B$2:$B$21,MATCH($B309,maxArea_perResidue!$A$2:$A$21,0))),"")</f>
        <v/>
      </c>
      <c r="M304" t="str">
        <f>IF(AND($B309=M$1,areaSAS!$F304/(INDEX(maxArea_perResidue!$B$2:$B$21,MATCH($B309,maxArea_perResidue!$A$2:$A$21,0)))&gt;0),areaSAS!$F304/(INDEX(maxArea_perResidue!$B$2:$B$21,MATCH($B309,maxArea_perResidue!$A$2:$A$21,0))),"")</f>
        <v/>
      </c>
      <c r="N304" t="str">
        <f>IF(AND($B309=N$1,areaSAS!$F304/(INDEX(maxArea_perResidue!$B$2:$B$21,MATCH($B309,maxArea_perResidue!$A$2:$A$21,0)))&gt;0),areaSAS!$F304/(INDEX(maxArea_perResidue!$B$2:$B$21,MATCH($B309,maxArea_perResidue!$A$2:$A$21,0))),"")</f>
        <v/>
      </c>
      <c r="O304" t="str">
        <f>IF(AND($B309=O$1,areaSAS!$F304/(INDEX(maxArea_perResidue!$B$2:$B$21,MATCH($B309,maxArea_perResidue!$A$2:$A$21,0)))&gt;0),areaSAS!$F304/(INDEX(maxArea_perResidue!$B$2:$B$21,MATCH($B309,maxArea_perResidue!$A$2:$A$21,0))),"")</f>
        <v/>
      </c>
      <c r="P304" t="str">
        <f>IF(AND($B309=P$1,areaSAS!$F304/(INDEX(maxArea_perResidue!$B$2:$B$21,MATCH($B309,maxArea_perResidue!$A$2:$A$21,0)))&gt;0),areaSAS!$F304/(INDEX(maxArea_perResidue!$B$2:$B$21,MATCH($B309,maxArea_perResidue!$A$2:$A$21,0))),"")</f>
        <v/>
      </c>
      <c r="Q304" t="str">
        <f>IF(AND($B309=Q$1,areaSAS!$F304/(INDEX(maxArea_perResidue!$B$2:$B$21,MATCH($B309,maxArea_perResidue!$A$2:$A$21,0)))&gt;0),areaSAS!$F304/(INDEX(maxArea_perResidue!$B$2:$B$21,MATCH($B309,maxArea_perResidue!$A$2:$A$21,0))),"")</f>
        <v/>
      </c>
      <c r="R304" t="str">
        <f>IF(AND($B309=R$1,areaSAS!$F304/(INDEX(maxArea_perResidue!$B$2:$B$21,MATCH($B309,maxArea_perResidue!$A$2:$A$21,0)))&gt;0),areaSAS!$F304/(INDEX(maxArea_perResidue!$B$2:$B$21,MATCH($B309,maxArea_perResidue!$A$2:$A$21,0))),"")</f>
        <v/>
      </c>
      <c r="S304" t="str">
        <f>IF(AND($B309=S$1,areaSAS!$F304/(INDEX(maxArea_perResidue!$B$2:$B$21,MATCH($B309,maxArea_perResidue!$A$2:$A$21,0)))&gt;0),areaSAS!$F304/(INDEX(maxArea_perResidue!$B$2:$B$21,MATCH($B309,maxArea_perResidue!$A$2:$A$21,0))),"")</f>
        <v/>
      </c>
      <c r="T304" t="str">
        <f>IF(AND($B309=T$1,areaSAS!$F304/(INDEX(maxArea_perResidue!$B$2:$B$21,MATCH($B309,maxArea_perResidue!$A$2:$A$21,0)))&gt;0),areaSAS!$F304/(INDEX(maxArea_perResidue!$B$2:$B$21,MATCH($B309,maxArea_perResidue!$A$2:$A$21,0))),"")</f>
        <v/>
      </c>
      <c r="U304" t="str">
        <f>IF(AND($B309=U$1,areaSAS!$F304/(INDEX(maxArea_perResidue!$B$2:$B$21,MATCH($B309,maxArea_perResidue!$A$2:$A$21,0)))&gt;0),areaSAS!$F304/(INDEX(maxArea_perResidue!$B$2:$B$21,MATCH($B309,maxArea_perResidue!$A$2:$A$21,0))),"")</f>
        <v/>
      </c>
      <c r="V304" t="str">
        <f>IF(AND($B309=V$1,areaSAS!$F304/(INDEX(maxArea_perResidue!$B$2:$B$21,MATCH($B309,maxArea_perResidue!$A$2:$A$21,0)))&gt;0),areaSAS!$F304/(INDEX(maxArea_perResidue!$B$2:$B$21,MATCH($B309,maxArea_perResidue!$A$2:$A$21,0))),"")</f>
        <v/>
      </c>
      <c r="W304">
        <f>IF(AND($B309=W$1,areaSAS!$F304/(INDEX(maxArea_perResidue!$B$2:$B$21,MATCH($B309,maxArea_perResidue!$A$2:$A$21,0)))&gt;0),areaSAS!$F304/(INDEX(maxArea_perResidue!$B$2:$B$21,MATCH($B309,maxArea_perResidue!$A$2:$A$21,0))),"")</f>
        <v>0.17223899225266909</v>
      </c>
      <c r="X304" t="str">
        <f>IF(AND($B309=X$1,areaSAS!$F304/(INDEX(maxArea_perResidue!$B$2:$B$21,MATCH($B309,maxArea_perResidue!$A$2:$A$21,0)))&gt;0),areaSAS!$F304/(INDEX(maxArea_perResidue!$B$2:$B$21,MATCH($B309,maxArea_perResidue!$A$2:$A$21,0))),"")</f>
        <v/>
      </c>
      <c r="Y304" t="str">
        <f>IF(AND($B309=Y$1,areaSAS!$F304/(INDEX(maxArea_perResidue!$B$2:$B$21,MATCH($B309,maxArea_perResidue!$A$2:$A$21,0)))&gt;0),areaSAS!$F304/(INDEX(maxArea_perResidue!$B$2:$B$21,MATCH($B309,maxArea_perResidue!$A$2:$A$21,0))),"")</f>
        <v/>
      </c>
      <c r="Z304" t="str">
        <f>IF(AND($B309=Z$1,areaSAS!$F304/(INDEX(maxArea_perResidue!$B$2:$B$21,MATCH($B309,maxArea_perResidue!$A$2:$A$21,0)))&gt;0),areaSAS!$F304/(INDEX(maxArea_perResidue!$B$2:$B$21,MATCH($B309,maxArea_perResidue!$A$2:$A$21,0))),"")</f>
        <v/>
      </c>
      <c r="AA304" t="str">
        <f>IF(AND($B309=AA$1,areaSAS!$F304/(INDEX(maxArea_perResidue!$B$2:$B$21,MATCH($B309,maxArea_perResidue!$A$2:$A$21,0)))&gt;0),areaSAS!$F304/(INDEX(maxArea_perResidue!$B$2:$B$21,MATCH($B309,maxArea_perResidue!$A$2:$A$21,0))),"")</f>
        <v/>
      </c>
      <c r="AB304" t="str">
        <f>IF(AND($B309=AB$1,areaSAS!$F304/(INDEX(maxArea_perResidue!$B$2:$B$21,MATCH($B309,maxArea_perResidue!$A$2:$A$21,0)))&gt;0),areaSAS!$F304/(INDEX(maxArea_perResidue!$B$2:$B$21,MATCH($B309,maxArea_perResidue!$A$2:$A$21,0))),"")</f>
        <v/>
      </c>
      <c r="AC304" t="str">
        <f>IF(AND($B309=AC$1,areaSAS!$F304/(INDEX(maxArea_perResidue!$B$2:$B$21,MATCH($B309,maxArea_perResidue!$A$2:$A$21,0)))&gt;0),areaSAS!$F304/(INDEX(maxArea_perResidue!$B$2:$B$21,MATCH($B309,maxArea_perResidue!$A$2:$A$21,0))),"")</f>
        <v/>
      </c>
      <c r="AD304" t="str">
        <f>IF(AND($B309=AD$1,areaSAS!$F304/(INDEX(maxArea_perResidue!$B$2:$B$21,MATCH($B309,maxArea_perResidue!$A$2:$A$21,0)))&gt;0),areaSAS!$F304/(INDEX(maxArea_perResidue!$B$2:$B$21,MATCH($B309,maxArea_perResidue!$A$2:$A$21,0))),"")</f>
        <v/>
      </c>
      <c r="AE304" s="5" t="str">
        <f>IF(AND($B309=AE$1,areaSAS!$F304/(INDEX(maxArea_perResidue!$B$2:$B$21,MATCH($B309,maxArea_perResidue!$A$2:$A$21,0)))&gt;0),areaSAS!$F304/(INDEX(maxArea_perResidue!$B$2:$B$21,MATCH($B309,maxArea_perResidue!$A$2:$A$21,0))),"")</f>
        <v/>
      </c>
    </row>
    <row r="305" spans="1:31" x14ac:dyDescent="0.3">
      <c r="A305">
        <v>304</v>
      </c>
      <c r="B305" t="s">
        <v>516</v>
      </c>
      <c r="C305" t="s">
        <v>298</v>
      </c>
      <c r="D305">
        <v>54.3030248880386</v>
      </c>
      <c r="F305" s="1">
        <f t="shared" si="16"/>
        <v>54.3030248880386</v>
      </c>
      <c r="H305" s="2">
        <f t="shared" si="17"/>
        <v>0.331164538439777</v>
      </c>
      <c r="I305" s="2">
        <f t="shared" si="18"/>
        <v>1</v>
      </c>
      <c r="J305" s="2">
        <f t="shared" si="19"/>
        <v>12</v>
      </c>
      <c r="L305" t="str">
        <f>IF(AND($B310=L$1,areaSAS!$F305/(INDEX(maxArea_perResidue!$B$2:$B$21,MATCH($B310,maxArea_perResidue!$A$2:$A$21,0)))&gt;0),areaSAS!$F305/(INDEX(maxArea_perResidue!$B$2:$B$21,MATCH($B310,maxArea_perResidue!$A$2:$A$21,0))),"")</f>
        <v/>
      </c>
      <c r="M305" t="str">
        <f>IF(AND($B310=M$1,areaSAS!$F305/(INDEX(maxArea_perResidue!$B$2:$B$21,MATCH($B310,maxArea_perResidue!$A$2:$A$21,0)))&gt;0),areaSAS!$F305/(INDEX(maxArea_perResidue!$B$2:$B$21,MATCH($B310,maxArea_perResidue!$A$2:$A$21,0))),"")</f>
        <v/>
      </c>
      <c r="N305" t="str">
        <f>IF(AND($B310=N$1,areaSAS!$F305/(INDEX(maxArea_perResidue!$B$2:$B$21,MATCH($B310,maxArea_perResidue!$A$2:$A$21,0)))&gt;0),areaSAS!$F305/(INDEX(maxArea_perResidue!$B$2:$B$21,MATCH($B310,maxArea_perResidue!$A$2:$A$21,0))),"")</f>
        <v/>
      </c>
      <c r="O305" t="str">
        <f>IF(AND($B310=O$1,areaSAS!$F305/(INDEX(maxArea_perResidue!$B$2:$B$21,MATCH($B310,maxArea_perResidue!$A$2:$A$21,0)))&gt;0),areaSAS!$F305/(INDEX(maxArea_perResidue!$B$2:$B$21,MATCH($B310,maxArea_perResidue!$A$2:$A$21,0))),"")</f>
        <v/>
      </c>
      <c r="P305" t="str">
        <f>IF(AND($B310=P$1,areaSAS!$F305/(INDEX(maxArea_perResidue!$B$2:$B$21,MATCH($B310,maxArea_perResidue!$A$2:$A$21,0)))&gt;0),areaSAS!$F305/(INDEX(maxArea_perResidue!$B$2:$B$21,MATCH($B310,maxArea_perResidue!$A$2:$A$21,0))),"")</f>
        <v/>
      </c>
      <c r="Q305" t="str">
        <f>IF(AND($B310=Q$1,areaSAS!$F305/(INDEX(maxArea_perResidue!$B$2:$B$21,MATCH($B310,maxArea_perResidue!$A$2:$A$21,0)))&gt;0),areaSAS!$F305/(INDEX(maxArea_perResidue!$B$2:$B$21,MATCH($B310,maxArea_perResidue!$A$2:$A$21,0))),"")</f>
        <v/>
      </c>
      <c r="R305" t="str">
        <f>IF(AND($B310=R$1,areaSAS!$F305/(INDEX(maxArea_perResidue!$B$2:$B$21,MATCH($B310,maxArea_perResidue!$A$2:$A$21,0)))&gt;0),areaSAS!$F305/(INDEX(maxArea_perResidue!$B$2:$B$21,MATCH($B310,maxArea_perResidue!$A$2:$A$21,0))),"")</f>
        <v/>
      </c>
      <c r="S305" t="str">
        <f>IF(AND($B310=S$1,areaSAS!$F305/(INDEX(maxArea_perResidue!$B$2:$B$21,MATCH($B310,maxArea_perResidue!$A$2:$A$21,0)))&gt;0),areaSAS!$F305/(INDEX(maxArea_perResidue!$B$2:$B$21,MATCH($B310,maxArea_perResidue!$A$2:$A$21,0))),"")</f>
        <v/>
      </c>
      <c r="T305" t="str">
        <f>IF(AND($B310=T$1,areaSAS!$F305/(INDEX(maxArea_perResidue!$B$2:$B$21,MATCH($B310,maxArea_perResidue!$A$2:$A$21,0)))&gt;0),areaSAS!$F305/(INDEX(maxArea_perResidue!$B$2:$B$21,MATCH($B310,maxArea_perResidue!$A$2:$A$21,0))),"")</f>
        <v/>
      </c>
      <c r="U305">
        <f>IF(AND($B310=U$1,areaSAS!$F305/(INDEX(maxArea_perResidue!$B$2:$B$21,MATCH($B310,maxArea_perResidue!$A$2:$A$21,0)))&gt;0),areaSAS!$F305/(INDEX(maxArea_perResidue!$B$2:$B$21,MATCH($B310,maxArea_perResidue!$A$2:$A$21,0))),"")</f>
        <v>0.37974143278348671</v>
      </c>
      <c r="V305" t="str">
        <f>IF(AND($B310=V$1,areaSAS!$F305/(INDEX(maxArea_perResidue!$B$2:$B$21,MATCH($B310,maxArea_perResidue!$A$2:$A$21,0)))&gt;0),areaSAS!$F305/(INDEX(maxArea_perResidue!$B$2:$B$21,MATCH($B310,maxArea_perResidue!$A$2:$A$21,0))),"")</f>
        <v/>
      </c>
      <c r="W305" t="str">
        <f>IF(AND($B310=W$1,areaSAS!$F305/(INDEX(maxArea_perResidue!$B$2:$B$21,MATCH($B310,maxArea_perResidue!$A$2:$A$21,0)))&gt;0),areaSAS!$F305/(INDEX(maxArea_perResidue!$B$2:$B$21,MATCH($B310,maxArea_perResidue!$A$2:$A$21,0))),"")</f>
        <v/>
      </c>
      <c r="X305" t="str">
        <f>IF(AND($B310=X$1,areaSAS!$F305/(INDEX(maxArea_perResidue!$B$2:$B$21,MATCH($B310,maxArea_perResidue!$A$2:$A$21,0)))&gt;0),areaSAS!$F305/(INDEX(maxArea_perResidue!$B$2:$B$21,MATCH($B310,maxArea_perResidue!$A$2:$A$21,0))),"")</f>
        <v/>
      </c>
      <c r="Y305" t="str">
        <f>IF(AND($B310=Y$1,areaSAS!$F305/(INDEX(maxArea_perResidue!$B$2:$B$21,MATCH($B310,maxArea_perResidue!$A$2:$A$21,0)))&gt;0),areaSAS!$F305/(INDEX(maxArea_perResidue!$B$2:$B$21,MATCH($B310,maxArea_perResidue!$A$2:$A$21,0))),"")</f>
        <v/>
      </c>
      <c r="Z305" t="str">
        <f>IF(AND($B310=Z$1,areaSAS!$F305/(INDEX(maxArea_perResidue!$B$2:$B$21,MATCH($B310,maxArea_perResidue!$A$2:$A$21,0)))&gt;0),areaSAS!$F305/(INDEX(maxArea_perResidue!$B$2:$B$21,MATCH($B310,maxArea_perResidue!$A$2:$A$21,0))),"")</f>
        <v/>
      </c>
      <c r="AA305" t="str">
        <f>IF(AND($B310=AA$1,areaSAS!$F305/(INDEX(maxArea_perResidue!$B$2:$B$21,MATCH($B310,maxArea_perResidue!$A$2:$A$21,0)))&gt;0),areaSAS!$F305/(INDEX(maxArea_perResidue!$B$2:$B$21,MATCH($B310,maxArea_perResidue!$A$2:$A$21,0))),"")</f>
        <v/>
      </c>
      <c r="AB305" t="str">
        <f>IF(AND($B310=AB$1,areaSAS!$F305/(INDEX(maxArea_perResidue!$B$2:$B$21,MATCH($B310,maxArea_perResidue!$A$2:$A$21,0)))&gt;0),areaSAS!$F305/(INDEX(maxArea_perResidue!$B$2:$B$21,MATCH($B310,maxArea_perResidue!$A$2:$A$21,0))),"")</f>
        <v/>
      </c>
      <c r="AC305" t="str">
        <f>IF(AND($B310=AC$1,areaSAS!$F305/(INDEX(maxArea_perResidue!$B$2:$B$21,MATCH($B310,maxArea_perResidue!$A$2:$A$21,0)))&gt;0),areaSAS!$F305/(INDEX(maxArea_perResidue!$B$2:$B$21,MATCH($B310,maxArea_perResidue!$A$2:$A$21,0))),"")</f>
        <v/>
      </c>
      <c r="AD305" t="str">
        <f>IF(AND($B310=AD$1,areaSAS!$F305/(INDEX(maxArea_perResidue!$B$2:$B$21,MATCH($B310,maxArea_perResidue!$A$2:$A$21,0)))&gt;0),areaSAS!$F305/(INDEX(maxArea_perResidue!$B$2:$B$21,MATCH($B310,maxArea_perResidue!$A$2:$A$21,0))),"")</f>
        <v/>
      </c>
      <c r="AE305" s="5" t="str">
        <f>IF(AND($B310=AE$1,areaSAS!$F305/(INDEX(maxArea_perResidue!$B$2:$B$21,MATCH($B310,maxArea_perResidue!$A$2:$A$21,0)))&gt;0),areaSAS!$F305/(INDEX(maxArea_perResidue!$B$2:$B$21,MATCH($B310,maxArea_perResidue!$A$2:$A$21,0))),"")</f>
        <v/>
      </c>
    </row>
    <row r="306" spans="1:31" x14ac:dyDescent="0.3">
      <c r="A306">
        <v>305</v>
      </c>
      <c r="B306" t="s">
        <v>528</v>
      </c>
      <c r="C306" t="s">
        <v>299</v>
      </c>
      <c r="D306">
        <v>69.694824177626202</v>
      </c>
      <c r="F306" s="1">
        <f t="shared" si="16"/>
        <v>69.694824177626202</v>
      </c>
      <c r="H306" s="2">
        <f t="shared" si="17"/>
        <v>0.42503072946695014</v>
      </c>
      <c r="I306" s="2">
        <f t="shared" si="18"/>
        <v>1</v>
      </c>
      <c r="J306" s="2">
        <f t="shared" si="19"/>
        <v>12</v>
      </c>
      <c r="L306" t="str">
        <f>IF(AND($B311=L$1,areaSAS!$F306/(INDEX(maxArea_perResidue!$B$2:$B$21,MATCH($B311,maxArea_perResidue!$A$2:$A$21,0)))&gt;0),areaSAS!$F306/(INDEX(maxArea_perResidue!$B$2:$B$21,MATCH($B311,maxArea_perResidue!$A$2:$A$21,0))),"")</f>
        <v/>
      </c>
      <c r="M306" t="str">
        <f>IF(AND($B311=M$1,areaSAS!$F306/(INDEX(maxArea_perResidue!$B$2:$B$21,MATCH($B311,maxArea_perResidue!$A$2:$A$21,0)))&gt;0),areaSAS!$F306/(INDEX(maxArea_perResidue!$B$2:$B$21,MATCH($B311,maxArea_perResidue!$A$2:$A$21,0))),"")</f>
        <v/>
      </c>
      <c r="N306" t="str">
        <f>IF(AND($B311=N$1,areaSAS!$F306/(INDEX(maxArea_perResidue!$B$2:$B$21,MATCH($B311,maxArea_perResidue!$A$2:$A$21,0)))&gt;0),areaSAS!$F306/(INDEX(maxArea_perResidue!$B$2:$B$21,MATCH($B311,maxArea_perResidue!$A$2:$A$21,0))),"")</f>
        <v/>
      </c>
      <c r="O306" t="str">
        <f>IF(AND($B311=O$1,areaSAS!$F306/(INDEX(maxArea_perResidue!$B$2:$B$21,MATCH($B311,maxArea_perResidue!$A$2:$A$21,0)))&gt;0),areaSAS!$F306/(INDEX(maxArea_perResidue!$B$2:$B$21,MATCH($B311,maxArea_perResidue!$A$2:$A$21,0))),"")</f>
        <v/>
      </c>
      <c r="P306" t="str">
        <f>IF(AND($B311=P$1,areaSAS!$F306/(INDEX(maxArea_perResidue!$B$2:$B$21,MATCH($B311,maxArea_perResidue!$A$2:$A$21,0)))&gt;0),areaSAS!$F306/(INDEX(maxArea_perResidue!$B$2:$B$21,MATCH($B311,maxArea_perResidue!$A$2:$A$21,0))),"")</f>
        <v/>
      </c>
      <c r="Q306" t="str">
        <f>IF(AND($B311=Q$1,areaSAS!$F306/(INDEX(maxArea_perResidue!$B$2:$B$21,MATCH($B311,maxArea_perResidue!$A$2:$A$21,0)))&gt;0),areaSAS!$F306/(INDEX(maxArea_perResidue!$B$2:$B$21,MATCH($B311,maxArea_perResidue!$A$2:$A$21,0))),"")</f>
        <v/>
      </c>
      <c r="R306" t="str">
        <f>IF(AND($B311=R$1,areaSAS!$F306/(INDEX(maxArea_perResidue!$B$2:$B$21,MATCH($B311,maxArea_perResidue!$A$2:$A$21,0)))&gt;0),areaSAS!$F306/(INDEX(maxArea_perResidue!$B$2:$B$21,MATCH($B311,maxArea_perResidue!$A$2:$A$21,0))),"")</f>
        <v/>
      </c>
      <c r="S306" t="str">
        <f>IF(AND($B311=S$1,areaSAS!$F306/(INDEX(maxArea_perResidue!$B$2:$B$21,MATCH($B311,maxArea_perResidue!$A$2:$A$21,0)))&gt;0),areaSAS!$F306/(INDEX(maxArea_perResidue!$B$2:$B$21,MATCH($B311,maxArea_perResidue!$A$2:$A$21,0))),"")</f>
        <v/>
      </c>
      <c r="T306" t="str">
        <f>IF(AND($B311=T$1,areaSAS!$F306/(INDEX(maxArea_perResidue!$B$2:$B$21,MATCH($B311,maxArea_perResidue!$A$2:$A$21,0)))&gt;0),areaSAS!$F306/(INDEX(maxArea_perResidue!$B$2:$B$21,MATCH($B311,maxArea_perResidue!$A$2:$A$21,0))),"")</f>
        <v/>
      </c>
      <c r="U306" t="str">
        <f>IF(AND($B311=U$1,areaSAS!$F306/(INDEX(maxArea_perResidue!$B$2:$B$21,MATCH($B311,maxArea_perResidue!$A$2:$A$21,0)))&gt;0),areaSAS!$F306/(INDEX(maxArea_perResidue!$B$2:$B$21,MATCH($B311,maxArea_perResidue!$A$2:$A$21,0))),"")</f>
        <v/>
      </c>
      <c r="V306" t="str">
        <f>IF(AND($B311=V$1,areaSAS!$F306/(INDEX(maxArea_perResidue!$B$2:$B$21,MATCH($B311,maxArea_perResidue!$A$2:$A$21,0)))&gt;0),areaSAS!$F306/(INDEX(maxArea_perResidue!$B$2:$B$21,MATCH($B311,maxArea_perResidue!$A$2:$A$21,0))),"")</f>
        <v/>
      </c>
      <c r="W306" t="str">
        <f>IF(AND($B311=W$1,areaSAS!$F306/(INDEX(maxArea_perResidue!$B$2:$B$21,MATCH($B311,maxArea_perResidue!$A$2:$A$21,0)))&gt;0),areaSAS!$F306/(INDEX(maxArea_perResidue!$B$2:$B$21,MATCH($B311,maxArea_perResidue!$A$2:$A$21,0))),"")</f>
        <v/>
      </c>
      <c r="X306" t="str">
        <f>IF(AND($B311=X$1,areaSAS!$F306/(INDEX(maxArea_perResidue!$B$2:$B$21,MATCH($B311,maxArea_perResidue!$A$2:$A$21,0)))&gt;0),areaSAS!$F306/(INDEX(maxArea_perResidue!$B$2:$B$21,MATCH($B311,maxArea_perResidue!$A$2:$A$21,0))),"")</f>
        <v/>
      </c>
      <c r="Y306" t="str">
        <f>IF(AND($B311=Y$1,areaSAS!$F306/(INDEX(maxArea_perResidue!$B$2:$B$21,MATCH($B311,maxArea_perResidue!$A$2:$A$21,0)))&gt;0),areaSAS!$F306/(INDEX(maxArea_perResidue!$B$2:$B$21,MATCH($B311,maxArea_perResidue!$A$2:$A$21,0))),"")</f>
        <v/>
      </c>
      <c r="Z306" t="str">
        <f>IF(AND($B311=Z$1,areaSAS!$F306/(INDEX(maxArea_perResidue!$B$2:$B$21,MATCH($B311,maxArea_perResidue!$A$2:$A$21,0)))&gt;0),areaSAS!$F306/(INDEX(maxArea_perResidue!$B$2:$B$21,MATCH($B311,maxArea_perResidue!$A$2:$A$21,0))),"")</f>
        <v/>
      </c>
      <c r="AA306" t="str">
        <f>IF(AND($B311=AA$1,areaSAS!$F306/(INDEX(maxArea_perResidue!$B$2:$B$21,MATCH($B311,maxArea_perResidue!$A$2:$A$21,0)))&gt;0),areaSAS!$F306/(INDEX(maxArea_perResidue!$B$2:$B$21,MATCH($B311,maxArea_perResidue!$A$2:$A$21,0))),"")</f>
        <v/>
      </c>
      <c r="AB306" t="str">
        <f>IF(AND($B311=AB$1,areaSAS!$F306/(INDEX(maxArea_perResidue!$B$2:$B$21,MATCH($B311,maxArea_perResidue!$A$2:$A$21,0)))&gt;0),areaSAS!$F306/(INDEX(maxArea_perResidue!$B$2:$B$21,MATCH($B311,maxArea_perResidue!$A$2:$A$21,0))),"")</f>
        <v/>
      </c>
      <c r="AC306" t="str">
        <f>IF(AND($B311=AC$1,areaSAS!$F306/(INDEX(maxArea_perResidue!$B$2:$B$21,MATCH($B311,maxArea_perResidue!$A$2:$A$21,0)))&gt;0),areaSAS!$F306/(INDEX(maxArea_perResidue!$B$2:$B$21,MATCH($B311,maxArea_perResidue!$A$2:$A$21,0))),"")</f>
        <v/>
      </c>
      <c r="AD306" t="str">
        <f>IF(AND($B311=AD$1,areaSAS!$F306/(INDEX(maxArea_perResidue!$B$2:$B$21,MATCH($B311,maxArea_perResidue!$A$2:$A$21,0)))&gt;0),areaSAS!$F306/(INDEX(maxArea_perResidue!$B$2:$B$21,MATCH($B311,maxArea_perResidue!$A$2:$A$21,0))),"")</f>
        <v/>
      </c>
      <c r="AE306" s="5">
        <f>IF(AND($B311=AE$1,areaSAS!$F306/(INDEX(maxArea_perResidue!$B$2:$B$21,MATCH($B311,maxArea_perResidue!$A$2:$A$21,0)))&gt;0),areaSAS!$F306/(INDEX(maxArea_perResidue!$B$2:$B$21,MATCH($B311,maxArea_perResidue!$A$2:$A$21,0))),"")</f>
        <v>0.27331303599069101</v>
      </c>
    </row>
    <row r="307" spans="1:31" x14ac:dyDescent="0.3">
      <c r="A307">
        <v>306</v>
      </c>
      <c r="B307" t="s">
        <v>532</v>
      </c>
      <c r="C307" t="s">
        <v>300</v>
      </c>
      <c r="D307">
        <v>36.228703111410098</v>
      </c>
      <c r="F307" s="1">
        <f t="shared" si="16"/>
        <v>36.228703111410098</v>
      </c>
      <c r="H307" s="2">
        <f t="shared" si="17"/>
        <v>0.22093910548995183</v>
      </c>
      <c r="I307" s="2">
        <f t="shared" si="18"/>
        <v>1</v>
      </c>
      <c r="J307" s="2">
        <f t="shared" si="19"/>
        <v>12</v>
      </c>
      <c r="L307" t="str">
        <f>IF(AND($B312=L$1,areaSAS!$F307/(INDEX(maxArea_perResidue!$B$2:$B$21,MATCH($B312,maxArea_perResidue!$A$2:$A$21,0)))&gt;0),areaSAS!$F307/(INDEX(maxArea_perResidue!$B$2:$B$21,MATCH($B312,maxArea_perResidue!$A$2:$A$21,0))),"")</f>
        <v/>
      </c>
      <c r="M307" t="str">
        <f>IF(AND($B312=M$1,areaSAS!$F307/(INDEX(maxArea_perResidue!$B$2:$B$21,MATCH($B312,maxArea_perResidue!$A$2:$A$21,0)))&gt;0),areaSAS!$F307/(INDEX(maxArea_perResidue!$B$2:$B$21,MATCH($B312,maxArea_perResidue!$A$2:$A$21,0))),"")</f>
        <v/>
      </c>
      <c r="N307" t="str">
        <f>IF(AND($B312=N$1,areaSAS!$F307/(INDEX(maxArea_perResidue!$B$2:$B$21,MATCH($B312,maxArea_perResidue!$A$2:$A$21,0)))&gt;0),areaSAS!$F307/(INDEX(maxArea_perResidue!$B$2:$B$21,MATCH($B312,maxArea_perResidue!$A$2:$A$21,0))),"")</f>
        <v/>
      </c>
      <c r="O307" t="str">
        <f>IF(AND($B312=O$1,areaSAS!$F307/(INDEX(maxArea_perResidue!$B$2:$B$21,MATCH($B312,maxArea_perResidue!$A$2:$A$21,0)))&gt;0),areaSAS!$F307/(INDEX(maxArea_perResidue!$B$2:$B$21,MATCH($B312,maxArea_perResidue!$A$2:$A$21,0))),"")</f>
        <v/>
      </c>
      <c r="P307" t="str">
        <f>IF(AND($B312=P$1,areaSAS!$F307/(INDEX(maxArea_perResidue!$B$2:$B$21,MATCH($B312,maxArea_perResidue!$A$2:$A$21,0)))&gt;0),areaSAS!$F307/(INDEX(maxArea_perResidue!$B$2:$B$21,MATCH($B312,maxArea_perResidue!$A$2:$A$21,0))),"")</f>
        <v/>
      </c>
      <c r="Q307" t="str">
        <f>IF(AND($B312=Q$1,areaSAS!$F307/(INDEX(maxArea_perResidue!$B$2:$B$21,MATCH($B312,maxArea_perResidue!$A$2:$A$21,0)))&gt;0),areaSAS!$F307/(INDEX(maxArea_perResidue!$B$2:$B$21,MATCH($B312,maxArea_perResidue!$A$2:$A$21,0))),"")</f>
        <v/>
      </c>
      <c r="R307" t="str">
        <f>IF(AND($B312=R$1,areaSAS!$F307/(INDEX(maxArea_perResidue!$B$2:$B$21,MATCH($B312,maxArea_perResidue!$A$2:$A$21,0)))&gt;0),areaSAS!$F307/(INDEX(maxArea_perResidue!$B$2:$B$21,MATCH($B312,maxArea_perResidue!$A$2:$A$21,0))),"")</f>
        <v/>
      </c>
      <c r="S307" t="str">
        <f>IF(AND($B312=S$1,areaSAS!$F307/(INDEX(maxArea_perResidue!$B$2:$B$21,MATCH($B312,maxArea_perResidue!$A$2:$A$21,0)))&gt;0),areaSAS!$F307/(INDEX(maxArea_perResidue!$B$2:$B$21,MATCH($B312,maxArea_perResidue!$A$2:$A$21,0))),"")</f>
        <v/>
      </c>
      <c r="T307" t="str">
        <f>IF(AND($B312=T$1,areaSAS!$F307/(INDEX(maxArea_perResidue!$B$2:$B$21,MATCH($B312,maxArea_perResidue!$A$2:$A$21,0)))&gt;0),areaSAS!$F307/(INDEX(maxArea_perResidue!$B$2:$B$21,MATCH($B312,maxArea_perResidue!$A$2:$A$21,0))),"")</f>
        <v/>
      </c>
      <c r="U307">
        <f>IF(AND($B312=U$1,areaSAS!$F307/(INDEX(maxArea_perResidue!$B$2:$B$21,MATCH($B312,maxArea_perResidue!$A$2:$A$21,0)))&gt;0),areaSAS!$F307/(INDEX(maxArea_perResidue!$B$2:$B$21,MATCH($B312,maxArea_perResidue!$A$2:$A$21,0))),"")</f>
        <v>0.253347574205665</v>
      </c>
      <c r="V307" t="str">
        <f>IF(AND($B312=V$1,areaSAS!$F307/(INDEX(maxArea_perResidue!$B$2:$B$21,MATCH($B312,maxArea_perResidue!$A$2:$A$21,0)))&gt;0),areaSAS!$F307/(INDEX(maxArea_perResidue!$B$2:$B$21,MATCH($B312,maxArea_perResidue!$A$2:$A$21,0))),"")</f>
        <v/>
      </c>
      <c r="W307" t="str">
        <f>IF(AND($B312=W$1,areaSAS!$F307/(INDEX(maxArea_perResidue!$B$2:$B$21,MATCH($B312,maxArea_perResidue!$A$2:$A$21,0)))&gt;0),areaSAS!$F307/(INDEX(maxArea_perResidue!$B$2:$B$21,MATCH($B312,maxArea_perResidue!$A$2:$A$21,0))),"")</f>
        <v/>
      </c>
      <c r="X307" t="str">
        <f>IF(AND($B312=X$1,areaSAS!$F307/(INDEX(maxArea_perResidue!$B$2:$B$21,MATCH($B312,maxArea_perResidue!$A$2:$A$21,0)))&gt;0),areaSAS!$F307/(INDEX(maxArea_perResidue!$B$2:$B$21,MATCH($B312,maxArea_perResidue!$A$2:$A$21,0))),"")</f>
        <v/>
      </c>
      <c r="Y307" t="str">
        <f>IF(AND($B312=Y$1,areaSAS!$F307/(INDEX(maxArea_perResidue!$B$2:$B$21,MATCH($B312,maxArea_perResidue!$A$2:$A$21,0)))&gt;0),areaSAS!$F307/(INDEX(maxArea_perResidue!$B$2:$B$21,MATCH($B312,maxArea_perResidue!$A$2:$A$21,0))),"")</f>
        <v/>
      </c>
      <c r="Z307" t="str">
        <f>IF(AND($B312=Z$1,areaSAS!$F307/(INDEX(maxArea_perResidue!$B$2:$B$21,MATCH($B312,maxArea_perResidue!$A$2:$A$21,0)))&gt;0),areaSAS!$F307/(INDEX(maxArea_perResidue!$B$2:$B$21,MATCH($B312,maxArea_perResidue!$A$2:$A$21,0))),"")</f>
        <v/>
      </c>
      <c r="AA307" t="str">
        <f>IF(AND($B312=AA$1,areaSAS!$F307/(INDEX(maxArea_perResidue!$B$2:$B$21,MATCH($B312,maxArea_perResidue!$A$2:$A$21,0)))&gt;0),areaSAS!$F307/(INDEX(maxArea_perResidue!$B$2:$B$21,MATCH($B312,maxArea_perResidue!$A$2:$A$21,0))),"")</f>
        <v/>
      </c>
      <c r="AB307" t="str">
        <f>IF(AND($B312=AB$1,areaSAS!$F307/(INDEX(maxArea_perResidue!$B$2:$B$21,MATCH($B312,maxArea_perResidue!$A$2:$A$21,0)))&gt;0),areaSAS!$F307/(INDEX(maxArea_perResidue!$B$2:$B$21,MATCH($B312,maxArea_perResidue!$A$2:$A$21,0))),"")</f>
        <v/>
      </c>
      <c r="AC307" t="str">
        <f>IF(AND($B312=AC$1,areaSAS!$F307/(INDEX(maxArea_perResidue!$B$2:$B$21,MATCH($B312,maxArea_perResidue!$A$2:$A$21,0)))&gt;0),areaSAS!$F307/(INDEX(maxArea_perResidue!$B$2:$B$21,MATCH($B312,maxArea_perResidue!$A$2:$A$21,0))),"")</f>
        <v/>
      </c>
      <c r="AD307" t="str">
        <f>IF(AND($B312=AD$1,areaSAS!$F307/(INDEX(maxArea_perResidue!$B$2:$B$21,MATCH($B312,maxArea_perResidue!$A$2:$A$21,0)))&gt;0),areaSAS!$F307/(INDEX(maxArea_perResidue!$B$2:$B$21,MATCH($B312,maxArea_perResidue!$A$2:$A$21,0))),"")</f>
        <v/>
      </c>
      <c r="AE307" s="5" t="str">
        <f>IF(AND($B312=AE$1,areaSAS!$F307/(INDEX(maxArea_perResidue!$B$2:$B$21,MATCH($B312,maxArea_perResidue!$A$2:$A$21,0)))&gt;0),areaSAS!$F307/(INDEX(maxArea_perResidue!$B$2:$B$21,MATCH($B312,maxArea_perResidue!$A$2:$A$21,0))),"")</f>
        <v/>
      </c>
    </row>
    <row r="308" spans="1:31" x14ac:dyDescent="0.3">
      <c r="A308">
        <v>307</v>
      </c>
      <c r="B308" t="s">
        <v>518</v>
      </c>
      <c r="C308" t="s">
        <v>301</v>
      </c>
      <c r="D308">
        <v>0.84876251220703103</v>
      </c>
      <c r="F308" s="1">
        <f t="shared" si="16"/>
        <v>0.84876251220703103</v>
      </c>
      <c r="H308" s="2">
        <f t="shared" si="17"/>
        <v>5.1761397487442903E-3</v>
      </c>
      <c r="I308" s="2">
        <f t="shared" si="18"/>
        <v>0</v>
      </c>
      <c r="J308" s="2">
        <f t="shared" si="19"/>
        <v>12</v>
      </c>
      <c r="L308" t="str">
        <f>IF(AND($B313=L$1,areaSAS!$F308/(INDEX(maxArea_perResidue!$B$2:$B$21,MATCH($B313,maxArea_perResidue!$A$2:$A$21,0)))&gt;0),areaSAS!$F308/(INDEX(maxArea_perResidue!$B$2:$B$21,MATCH($B313,maxArea_perResidue!$A$2:$A$21,0))),"")</f>
        <v/>
      </c>
      <c r="M308" t="str">
        <f>IF(AND($B313=M$1,areaSAS!$F308/(INDEX(maxArea_perResidue!$B$2:$B$21,MATCH($B313,maxArea_perResidue!$A$2:$A$21,0)))&gt;0),areaSAS!$F308/(INDEX(maxArea_perResidue!$B$2:$B$21,MATCH($B313,maxArea_perResidue!$A$2:$A$21,0))),"")</f>
        <v/>
      </c>
      <c r="N308" t="str">
        <f>IF(AND($B313=N$1,areaSAS!$F308/(INDEX(maxArea_perResidue!$B$2:$B$21,MATCH($B313,maxArea_perResidue!$A$2:$A$21,0)))&gt;0),areaSAS!$F308/(INDEX(maxArea_perResidue!$B$2:$B$21,MATCH($B313,maxArea_perResidue!$A$2:$A$21,0))),"")</f>
        <v/>
      </c>
      <c r="O308" t="str">
        <f>IF(AND($B313=O$1,areaSAS!$F308/(INDEX(maxArea_perResidue!$B$2:$B$21,MATCH($B313,maxArea_perResidue!$A$2:$A$21,0)))&gt;0),areaSAS!$F308/(INDEX(maxArea_perResidue!$B$2:$B$21,MATCH($B313,maxArea_perResidue!$A$2:$A$21,0))),"")</f>
        <v/>
      </c>
      <c r="P308" t="str">
        <f>IF(AND($B313=P$1,areaSAS!$F308/(INDEX(maxArea_perResidue!$B$2:$B$21,MATCH($B313,maxArea_perResidue!$A$2:$A$21,0)))&gt;0),areaSAS!$F308/(INDEX(maxArea_perResidue!$B$2:$B$21,MATCH($B313,maxArea_perResidue!$A$2:$A$21,0))),"")</f>
        <v/>
      </c>
      <c r="Q308" t="str">
        <f>IF(AND($B313=Q$1,areaSAS!$F308/(INDEX(maxArea_perResidue!$B$2:$B$21,MATCH($B313,maxArea_perResidue!$A$2:$A$21,0)))&gt;0),areaSAS!$F308/(INDEX(maxArea_perResidue!$B$2:$B$21,MATCH($B313,maxArea_perResidue!$A$2:$A$21,0))),"")</f>
        <v/>
      </c>
      <c r="R308" t="str">
        <f>IF(AND($B313=R$1,areaSAS!$F308/(INDEX(maxArea_perResidue!$B$2:$B$21,MATCH($B313,maxArea_perResidue!$A$2:$A$21,0)))&gt;0),areaSAS!$F308/(INDEX(maxArea_perResidue!$B$2:$B$21,MATCH($B313,maxArea_perResidue!$A$2:$A$21,0))),"")</f>
        <v/>
      </c>
      <c r="S308" t="str">
        <f>IF(AND($B313=S$1,areaSAS!$F308/(INDEX(maxArea_perResidue!$B$2:$B$21,MATCH($B313,maxArea_perResidue!$A$2:$A$21,0)))&gt;0),areaSAS!$F308/(INDEX(maxArea_perResidue!$B$2:$B$21,MATCH($B313,maxArea_perResidue!$A$2:$A$21,0))),"")</f>
        <v/>
      </c>
      <c r="T308" t="str">
        <f>IF(AND($B313=T$1,areaSAS!$F308/(INDEX(maxArea_perResidue!$B$2:$B$21,MATCH($B313,maxArea_perResidue!$A$2:$A$21,0)))&gt;0),areaSAS!$F308/(INDEX(maxArea_perResidue!$B$2:$B$21,MATCH($B313,maxArea_perResidue!$A$2:$A$21,0))),"")</f>
        <v/>
      </c>
      <c r="U308" t="str">
        <f>IF(AND($B313=U$1,areaSAS!$F308/(INDEX(maxArea_perResidue!$B$2:$B$21,MATCH($B313,maxArea_perResidue!$A$2:$A$21,0)))&gt;0),areaSAS!$F308/(INDEX(maxArea_perResidue!$B$2:$B$21,MATCH($B313,maxArea_perResidue!$A$2:$A$21,0))),"")</f>
        <v/>
      </c>
      <c r="V308" t="str">
        <f>IF(AND($B313=V$1,areaSAS!$F308/(INDEX(maxArea_perResidue!$B$2:$B$21,MATCH($B313,maxArea_perResidue!$A$2:$A$21,0)))&gt;0),areaSAS!$F308/(INDEX(maxArea_perResidue!$B$2:$B$21,MATCH($B313,maxArea_perResidue!$A$2:$A$21,0))),"")</f>
        <v/>
      </c>
      <c r="W308" t="str">
        <f>IF(AND($B313=W$1,areaSAS!$F308/(INDEX(maxArea_perResidue!$B$2:$B$21,MATCH($B313,maxArea_perResidue!$A$2:$A$21,0)))&gt;0),areaSAS!$F308/(INDEX(maxArea_perResidue!$B$2:$B$21,MATCH($B313,maxArea_perResidue!$A$2:$A$21,0))),"")</f>
        <v/>
      </c>
      <c r="X308" t="str">
        <f>IF(AND($B313=X$1,areaSAS!$F308/(INDEX(maxArea_perResidue!$B$2:$B$21,MATCH($B313,maxArea_perResidue!$A$2:$A$21,0)))&gt;0),areaSAS!$F308/(INDEX(maxArea_perResidue!$B$2:$B$21,MATCH($B313,maxArea_perResidue!$A$2:$A$21,0))),"")</f>
        <v/>
      </c>
      <c r="Y308" t="str">
        <f>IF(AND($B313=Y$1,areaSAS!$F308/(INDEX(maxArea_perResidue!$B$2:$B$21,MATCH($B313,maxArea_perResidue!$A$2:$A$21,0)))&gt;0),areaSAS!$F308/(INDEX(maxArea_perResidue!$B$2:$B$21,MATCH($B313,maxArea_perResidue!$A$2:$A$21,0))),"")</f>
        <v/>
      </c>
      <c r="Z308" t="str">
        <f>IF(AND($B313=Z$1,areaSAS!$F308/(INDEX(maxArea_perResidue!$B$2:$B$21,MATCH($B313,maxArea_perResidue!$A$2:$A$21,0)))&gt;0),areaSAS!$F308/(INDEX(maxArea_perResidue!$B$2:$B$21,MATCH($B313,maxArea_perResidue!$A$2:$A$21,0))),"")</f>
        <v/>
      </c>
      <c r="AA308">
        <f>IF(AND($B313=AA$1,areaSAS!$F308/(INDEX(maxArea_perResidue!$B$2:$B$21,MATCH($B313,maxArea_perResidue!$A$2:$A$21,0)))&gt;0),areaSAS!$F308/(INDEX(maxArea_perResidue!$B$2:$B$21,MATCH($B313,maxArea_perResidue!$A$2:$A$21,0))),"")</f>
        <v>4.4437827864242463E-3</v>
      </c>
      <c r="AB308" t="str">
        <f>IF(AND($B313=AB$1,areaSAS!$F308/(INDEX(maxArea_perResidue!$B$2:$B$21,MATCH($B313,maxArea_perResidue!$A$2:$A$21,0)))&gt;0),areaSAS!$F308/(INDEX(maxArea_perResidue!$B$2:$B$21,MATCH($B313,maxArea_perResidue!$A$2:$A$21,0))),"")</f>
        <v/>
      </c>
      <c r="AC308" t="str">
        <f>IF(AND($B313=AC$1,areaSAS!$F308/(INDEX(maxArea_perResidue!$B$2:$B$21,MATCH($B313,maxArea_perResidue!$A$2:$A$21,0)))&gt;0),areaSAS!$F308/(INDEX(maxArea_perResidue!$B$2:$B$21,MATCH($B313,maxArea_perResidue!$A$2:$A$21,0))),"")</f>
        <v/>
      </c>
      <c r="AD308" t="str">
        <f>IF(AND($B313=AD$1,areaSAS!$F308/(INDEX(maxArea_perResidue!$B$2:$B$21,MATCH($B313,maxArea_perResidue!$A$2:$A$21,0)))&gt;0),areaSAS!$F308/(INDEX(maxArea_perResidue!$B$2:$B$21,MATCH($B313,maxArea_perResidue!$A$2:$A$21,0))),"")</f>
        <v/>
      </c>
      <c r="AE308" s="5" t="str">
        <f>IF(AND($B313=AE$1,areaSAS!$F308/(INDEX(maxArea_perResidue!$B$2:$B$21,MATCH($B313,maxArea_perResidue!$A$2:$A$21,0)))&gt;0),areaSAS!$F308/(INDEX(maxArea_perResidue!$B$2:$B$21,MATCH($B313,maxArea_perResidue!$A$2:$A$21,0))),"")</f>
        <v/>
      </c>
    </row>
    <row r="309" spans="1:31" x14ac:dyDescent="0.3">
      <c r="A309">
        <v>308</v>
      </c>
      <c r="B309" t="s">
        <v>519</v>
      </c>
      <c r="C309" t="s">
        <v>302</v>
      </c>
      <c r="D309">
        <v>83.381720691919298</v>
      </c>
      <c r="F309" s="1">
        <f t="shared" si="16"/>
        <v>83.381720691919298</v>
      </c>
      <c r="H309" s="2">
        <f t="shared" si="17"/>
        <v>0.50849964811695469</v>
      </c>
      <c r="I309" s="2">
        <f t="shared" si="18"/>
        <v>1</v>
      </c>
      <c r="J309" s="2">
        <f t="shared" si="19"/>
        <v>13</v>
      </c>
      <c r="L309" t="str">
        <f>IF(AND($B314=L$1,areaSAS!$F309/(INDEX(maxArea_perResidue!$B$2:$B$21,MATCH($B314,maxArea_perResidue!$A$2:$A$21,0)))&gt;0),areaSAS!$F309/(INDEX(maxArea_perResidue!$B$2:$B$21,MATCH($B314,maxArea_perResidue!$A$2:$A$21,0))),"")</f>
        <v/>
      </c>
      <c r="M309" t="str">
        <f>IF(AND($B314=M$1,areaSAS!$F309/(INDEX(maxArea_perResidue!$B$2:$B$21,MATCH($B314,maxArea_perResidue!$A$2:$A$21,0)))&gt;0),areaSAS!$F309/(INDEX(maxArea_perResidue!$B$2:$B$21,MATCH($B314,maxArea_perResidue!$A$2:$A$21,0))),"")</f>
        <v/>
      </c>
      <c r="N309" t="str">
        <f>IF(AND($B314=N$1,areaSAS!$F309/(INDEX(maxArea_perResidue!$B$2:$B$21,MATCH($B314,maxArea_perResidue!$A$2:$A$21,0)))&gt;0),areaSAS!$F309/(INDEX(maxArea_perResidue!$B$2:$B$21,MATCH($B314,maxArea_perResidue!$A$2:$A$21,0))),"")</f>
        <v/>
      </c>
      <c r="O309" t="str">
        <f>IF(AND($B314=O$1,areaSAS!$F309/(INDEX(maxArea_perResidue!$B$2:$B$21,MATCH($B314,maxArea_perResidue!$A$2:$A$21,0)))&gt;0),areaSAS!$F309/(INDEX(maxArea_perResidue!$B$2:$B$21,MATCH($B314,maxArea_perResidue!$A$2:$A$21,0))),"")</f>
        <v/>
      </c>
      <c r="P309" t="str">
        <f>IF(AND($B314=P$1,areaSAS!$F309/(INDEX(maxArea_perResidue!$B$2:$B$21,MATCH($B314,maxArea_perResidue!$A$2:$A$21,0)))&gt;0),areaSAS!$F309/(INDEX(maxArea_perResidue!$B$2:$B$21,MATCH($B314,maxArea_perResidue!$A$2:$A$21,0))),"")</f>
        <v/>
      </c>
      <c r="Q309" t="str">
        <f>IF(AND($B314=Q$1,areaSAS!$F309/(INDEX(maxArea_perResidue!$B$2:$B$21,MATCH($B314,maxArea_perResidue!$A$2:$A$21,0)))&gt;0),areaSAS!$F309/(INDEX(maxArea_perResidue!$B$2:$B$21,MATCH($B314,maxArea_perResidue!$A$2:$A$21,0))),"")</f>
        <v/>
      </c>
      <c r="R309" t="str">
        <f>IF(AND($B314=R$1,areaSAS!$F309/(INDEX(maxArea_perResidue!$B$2:$B$21,MATCH($B314,maxArea_perResidue!$A$2:$A$21,0)))&gt;0),areaSAS!$F309/(INDEX(maxArea_perResidue!$B$2:$B$21,MATCH($B314,maxArea_perResidue!$A$2:$A$21,0))),"")</f>
        <v/>
      </c>
      <c r="S309" t="str">
        <f>IF(AND($B314=S$1,areaSAS!$F309/(INDEX(maxArea_perResidue!$B$2:$B$21,MATCH($B314,maxArea_perResidue!$A$2:$A$21,0)))&gt;0),areaSAS!$F309/(INDEX(maxArea_perResidue!$B$2:$B$21,MATCH($B314,maxArea_perResidue!$A$2:$A$21,0))),"")</f>
        <v/>
      </c>
      <c r="T309" t="str">
        <f>IF(AND($B314=T$1,areaSAS!$F309/(INDEX(maxArea_perResidue!$B$2:$B$21,MATCH($B314,maxArea_perResidue!$A$2:$A$21,0)))&gt;0),areaSAS!$F309/(INDEX(maxArea_perResidue!$B$2:$B$21,MATCH($B314,maxArea_perResidue!$A$2:$A$21,0))),"")</f>
        <v/>
      </c>
      <c r="U309" t="str">
        <f>IF(AND($B314=U$1,areaSAS!$F309/(INDEX(maxArea_perResidue!$B$2:$B$21,MATCH($B314,maxArea_perResidue!$A$2:$A$21,0)))&gt;0),areaSAS!$F309/(INDEX(maxArea_perResidue!$B$2:$B$21,MATCH($B314,maxArea_perResidue!$A$2:$A$21,0))),"")</f>
        <v/>
      </c>
      <c r="V309" t="str">
        <f>IF(AND($B314=V$1,areaSAS!$F309/(INDEX(maxArea_perResidue!$B$2:$B$21,MATCH($B314,maxArea_perResidue!$A$2:$A$21,0)))&gt;0),areaSAS!$F309/(INDEX(maxArea_perResidue!$B$2:$B$21,MATCH($B314,maxArea_perResidue!$A$2:$A$21,0))),"")</f>
        <v/>
      </c>
      <c r="W309" t="str">
        <f>IF(AND($B314=W$1,areaSAS!$F309/(INDEX(maxArea_perResidue!$B$2:$B$21,MATCH($B314,maxArea_perResidue!$A$2:$A$21,0)))&gt;0),areaSAS!$F309/(INDEX(maxArea_perResidue!$B$2:$B$21,MATCH($B314,maxArea_perResidue!$A$2:$A$21,0))),"")</f>
        <v/>
      </c>
      <c r="X309" t="str">
        <f>IF(AND($B314=X$1,areaSAS!$F309/(INDEX(maxArea_perResidue!$B$2:$B$21,MATCH($B314,maxArea_perResidue!$A$2:$A$21,0)))&gt;0),areaSAS!$F309/(INDEX(maxArea_perResidue!$B$2:$B$21,MATCH($B314,maxArea_perResidue!$A$2:$A$21,0))),"")</f>
        <v/>
      </c>
      <c r="Y309">
        <f>IF(AND($B314=Y$1,areaSAS!$F309/(INDEX(maxArea_perResidue!$B$2:$B$21,MATCH($B314,maxArea_perResidue!$A$2:$A$21,0)))&gt;0),areaSAS!$F309/(INDEX(maxArea_perResidue!$B$2:$B$21,MATCH($B314,maxArea_perResidue!$A$2:$A$21,0))),"")</f>
        <v>0.56339000467513034</v>
      </c>
      <c r="Z309" t="str">
        <f>IF(AND($B314=Z$1,areaSAS!$F309/(INDEX(maxArea_perResidue!$B$2:$B$21,MATCH($B314,maxArea_perResidue!$A$2:$A$21,0)))&gt;0),areaSAS!$F309/(INDEX(maxArea_perResidue!$B$2:$B$21,MATCH($B314,maxArea_perResidue!$A$2:$A$21,0))),"")</f>
        <v/>
      </c>
      <c r="AA309" t="str">
        <f>IF(AND($B314=AA$1,areaSAS!$F309/(INDEX(maxArea_perResidue!$B$2:$B$21,MATCH($B314,maxArea_perResidue!$A$2:$A$21,0)))&gt;0),areaSAS!$F309/(INDEX(maxArea_perResidue!$B$2:$B$21,MATCH($B314,maxArea_perResidue!$A$2:$A$21,0))),"")</f>
        <v/>
      </c>
      <c r="AB309" t="str">
        <f>IF(AND($B314=AB$1,areaSAS!$F309/(INDEX(maxArea_perResidue!$B$2:$B$21,MATCH($B314,maxArea_perResidue!$A$2:$A$21,0)))&gt;0),areaSAS!$F309/(INDEX(maxArea_perResidue!$B$2:$B$21,MATCH($B314,maxArea_perResidue!$A$2:$A$21,0))),"")</f>
        <v/>
      </c>
      <c r="AC309" t="str">
        <f>IF(AND($B314=AC$1,areaSAS!$F309/(INDEX(maxArea_perResidue!$B$2:$B$21,MATCH($B314,maxArea_perResidue!$A$2:$A$21,0)))&gt;0),areaSAS!$F309/(INDEX(maxArea_perResidue!$B$2:$B$21,MATCH($B314,maxArea_perResidue!$A$2:$A$21,0))),"")</f>
        <v/>
      </c>
      <c r="AD309" t="str">
        <f>IF(AND($B314=AD$1,areaSAS!$F309/(INDEX(maxArea_perResidue!$B$2:$B$21,MATCH($B314,maxArea_perResidue!$A$2:$A$21,0)))&gt;0),areaSAS!$F309/(INDEX(maxArea_perResidue!$B$2:$B$21,MATCH($B314,maxArea_perResidue!$A$2:$A$21,0))),"")</f>
        <v/>
      </c>
      <c r="AE309" s="5" t="str">
        <f>IF(AND($B314=AE$1,areaSAS!$F309/(INDEX(maxArea_perResidue!$B$2:$B$21,MATCH($B314,maxArea_perResidue!$A$2:$A$21,0)))&gt;0),areaSAS!$F309/(INDEX(maxArea_perResidue!$B$2:$B$21,MATCH($B314,maxArea_perResidue!$A$2:$A$21,0))),"")</f>
        <v/>
      </c>
    </row>
    <row r="310" spans="1:31" x14ac:dyDescent="0.3">
      <c r="A310">
        <v>309</v>
      </c>
      <c r="B310" t="s">
        <v>520</v>
      </c>
      <c r="C310" t="s">
        <v>303</v>
      </c>
      <c r="D310">
        <v>110.001260995864</v>
      </c>
      <c r="F310" s="1">
        <f t="shared" si="16"/>
        <v>110.001260995864</v>
      </c>
      <c r="H310" s="2">
        <f t="shared" si="17"/>
        <v>0.67083770932828657</v>
      </c>
      <c r="I310" s="2">
        <f t="shared" si="18"/>
        <v>1</v>
      </c>
      <c r="J310" s="2">
        <f t="shared" si="19"/>
        <v>13</v>
      </c>
      <c r="L310" t="str">
        <f>IF(AND($B315=L$1,areaSAS!$F310/(INDEX(maxArea_perResidue!$B$2:$B$21,MATCH($B315,maxArea_perResidue!$A$2:$A$21,0)))&gt;0),areaSAS!$F310/(INDEX(maxArea_perResidue!$B$2:$B$21,MATCH($B315,maxArea_perResidue!$A$2:$A$21,0))),"")</f>
        <v/>
      </c>
      <c r="M310" t="str">
        <f>IF(AND($B315=M$1,areaSAS!$F310/(INDEX(maxArea_perResidue!$B$2:$B$21,MATCH($B315,maxArea_perResidue!$A$2:$A$21,0)))&gt;0),areaSAS!$F310/(INDEX(maxArea_perResidue!$B$2:$B$21,MATCH($B315,maxArea_perResidue!$A$2:$A$21,0))),"")</f>
        <v/>
      </c>
      <c r="N310" t="str">
        <f>IF(AND($B315=N$1,areaSAS!$F310/(INDEX(maxArea_perResidue!$B$2:$B$21,MATCH($B315,maxArea_perResidue!$A$2:$A$21,0)))&gt;0),areaSAS!$F310/(INDEX(maxArea_perResidue!$B$2:$B$21,MATCH($B315,maxArea_perResidue!$A$2:$A$21,0))),"")</f>
        <v/>
      </c>
      <c r="O310" t="str">
        <f>IF(AND($B315=O$1,areaSAS!$F310/(INDEX(maxArea_perResidue!$B$2:$B$21,MATCH($B315,maxArea_perResidue!$A$2:$A$21,0)))&gt;0),areaSAS!$F310/(INDEX(maxArea_perResidue!$B$2:$B$21,MATCH($B315,maxArea_perResidue!$A$2:$A$21,0))),"")</f>
        <v/>
      </c>
      <c r="P310" t="str">
        <f>IF(AND($B315=P$1,areaSAS!$F310/(INDEX(maxArea_perResidue!$B$2:$B$21,MATCH($B315,maxArea_perResidue!$A$2:$A$21,0)))&gt;0),areaSAS!$F310/(INDEX(maxArea_perResidue!$B$2:$B$21,MATCH($B315,maxArea_perResidue!$A$2:$A$21,0))),"")</f>
        <v/>
      </c>
      <c r="Q310" t="str">
        <f>IF(AND($B315=Q$1,areaSAS!$F310/(INDEX(maxArea_perResidue!$B$2:$B$21,MATCH($B315,maxArea_perResidue!$A$2:$A$21,0)))&gt;0),areaSAS!$F310/(INDEX(maxArea_perResidue!$B$2:$B$21,MATCH($B315,maxArea_perResidue!$A$2:$A$21,0))),"")</f>
        <v/>
      </c>
      <c r="R310" t="str">
        <f>IF(AND($B315=R$1,areaSAS!$F310/(INDEX(maxArea_perResidue!$B$2:$B$21,MATCH($B315,maxArea_perResidue!$A$2:$A$21,0)))&gt;0),areaSAS!$F310/(INDEX(maxArea_perResidue!$B$2:$B$21,MATCH($B315,maxArea_perResidue!$A$2:$A$21,0))),"")</f>
        <v/>
      </c>
      <c r="S310" t="str">
        <f>IF(AND($B315=S$1,areaSAS!$F310/(INDEX(maxArea_perResidue!$B$2:$B$21,MATCH($B315,maxArea_perResidue!$A$2:$A$21,0)))&gt;0),areaSAS!$F310/(INDEX(maxArea_perResidue!$B$2:$B$21,MATCH($B315,maxArea_perResidue!$A$2:$A$21,0))),"")</f>
        <v/>
      </c>
      <c r="T310" t="str">
        <f>IF(AND($B315=T$1,areaSAS!$F310/(INDEX(maxArea_perResidue!$B$2:$B$21,MATCH($B315,maxArea_perResidue!$A$2:$A$21,0)))&gt;0),areaSAS!$F310/(INDEX(maxArea_perResidue!$B$2:$B$21,MATCH($B315,maxArea_perResidue!$A$2:$A$21,0))),"")</f>
        <v/>
      </c>
      <c r="U310" t="str">
        <f>IF(AND($B315=U$1,areaSAS!$F310/(INDEX(maxArea_perResidue!$B$2:$B$21,MATCH($B315,maxArea_perResidue!$A$2:$A$21,0)))&gt;0),areaSAS!$F310/(INDEX(maxArea_perResidue!$B$2:$B$21,MATCH($B315,maxArea_perResidue!$A$2:$A$21,0))),"")</f>
        <v/>
      </c>
      <c r="V310">
        <f>IF(AND($B315=V$1,areaSAS!$F310/(INDEX(maxArea_perResidue!$B$2:$B$21,MATCH($B315,maxArea_perResidue!$A$2:$A$21,0)))&gt;0),areaSAS!$F310/(INDEX(maxArea_perResidue!$B$2:$B$21,MATCH($B315,maxArea_perResidue!$A$2:$A$21,0))),"")</f>
        <v>0.67485436193781601</v>
      </c>
      <c r="W310" t="str">
        <f>IF(AND($B315=W$1,areaSAS!$F310/(INDEX(maxArea_perResidue!$B$2:$B$21,MATCH($B315,maxArea_perResidue!$A$2:$A$21,0)))&gt;0),areaSAS!$F310/(INDEX(maxArea_perResidue!$B$2:$B$21,MATCH($B315,maxArea_perResidue!$A$2:$A$21,0))),"")</f>
        <v/>
      </c>
      <c r="X310" t="str">
        <f>IF(AND($B315=X$1,areaSAS!$F310/(INDEX(maxArea_perResidue!$B$2:$B$21,MATCH($B315,maxArea_perResidue!$A$2:$A$21,0)))&gt;0),areaSAS!$F310/(INDEX(maxArea_perResidue!$B$2:$B$21,MATCH($B315,maxArea_perResidue!$A$2:$A$21,0))),"")</f>
        <v/>
      </c>
      <c r="Y310" t="str">
        <f>IF(AND($B315=Y$1,areaSAS!$F310/(INDEX(maxArea_perResidue!$B$2:$B$21,MATCH($B315,maxArea_perResidue!$A$2:$A$21,0)))&gt;0),areaSAS!$F310/(INDEX(maxArea_perResidue!$B$2:$B$21,MATCH($B315,maxArea_perResidue!$A$2:$A$21,0))),"")</f>
        <v/>
      </c>
      <c r="Z310" t="str">
        <f>IF(AND($B315=Z$1,areaSAS!$F310/(INDEX(maxArea_perResidue!$B$2:$B$21,MATCH($B315,maxArea_perResidue!$A$2:$A$21,0)))&gt;0),areaSAS!$F310/(INDEX(maxArea_perResidue!$B$2:$B$21,MATCH($B315,maxArea_perResidue!$A$2:$A$21,0))),"")</f>
        <v/>
      </c>
      <c r="AA310" t="str">
        <f>IF(AND($B315=AA$1,areaSAS!$F310/(INDEX(maxArea_perResidue!$B$2:$B$21,MATCH($B315,maxArea_perResidue!$A$2:$A$21,0)))&gt;0),areaSAS!$F310/(INDEX(maxArea_perResidue!$B$2:$B$21,MATCH($B315,maxArea_perResidue!$A$2:$A$21,0))),"")</f>
        <v/>
      </c>
      <c r="AB310" t="str">
        <f>IF(AND($B315=AB$1,areaSAS!$F310/(INDEX(maxArea_perResidue!$B$2:$B$21,MATCH($B315,maxArea_perResidue!$A$2:$A$21,0)))&gt;0),areaSAS!$F310/(INDEX(maxArea_perResidue!$B$2:$B$21,MATCH($B315,maxArea_perResidue!$A$2:$A$21,0))),"")</f>
        <v/>
      </c>
      <c r="AC310" t="str">
        <f>IF(AND($B315=AC$1,areaSAS!$F310/(INDEX(maxArea_perResidue!$B$2:$B$21,MATCH($B315,maxArea_perResidue!$A$2:$A$21,0)))&gt;0),areaSAS!$F310/(INDEX(maxArea_perResidue!$B$2:$B$21,MATCH($B315,maxArea_perResidue!$A$2:$A$21,0))),"")</f>
        <v/>
      </c>
      <c r="AD310" t="str">
        <f>IF(AND($B315=AD$1,areaSAS!$F310/(INDEX(maxArea_perResidue!$B$2:$B$21,MATCH($B315,maxArea_perResidue!$A$2:$A$21,0)))&gt;0),areaSAS!$F310/(INDEX(maxArea_perResidue!$B$2:$B$21,MATCH($B315,maxArea_perResidue!$A$2:$A$21,0))),"")</f>
        <v/>
      </c>
      <c r="AE310" s="5" t="str">
        <f>IF(AND($B315=AE$1,areaSAS!$F310/(INDEX(maxArea_perResidue!$B$2:$B$21,MATCH($B315,maxArea_perResidue!$A$2:$A$21,0)))&gt;0),areaSAS!$F310/(INDEX(maxArea_perResidue!$B$2:$B$21,MATCH($B315,maxArea_perResidue!$A$2:$A$21,0))),"")</f>
        <v/>
      </c>
    </row>
    <row r="311" spans="1:31" x14ac:dyDescent="0.3">
      <c r="A311">
        <v>310</v>
      </c>
      <c r="B311" t="s">
        <v>534</v>
      </c>
      <c r="C311" t="s">
        <v>304</v>
      </c>
      <c r="D311">
        <v>101.839012682437</v>
      </c>
      <c r="F311" s="1">
        <f t="shared" si="16"/>
        <v>101.839012682437</v>
      </c>
      <c r="H311" s="2">
        <f t="shared" si="17"/>
        <v>0.62106060757529924</v>
      </c>
      <c r="I311" s="2">
        <f t="shared" si="18"/>
        <v>1</v>
      </c>
      <c r="J311" s="2">
        <f t="shared" si="19"/>
        <v>13</v>
      </c>
      <c r="L311">
        <f>IF(AND($B316=L$1,areaSAS!$F311/(INDEX(maxArea_perResidue!$B$2:$B$21,MATCH($B316,maxArea_perResidue!$A$2:$A$21,0)))&gt;0),areaSAS!$F311/(INDEX(maxArea_perResidue!$B$2:$B$21,MATCH($B316,maxArea_perResidue!$A$2:$A$21,0))),"")</f>
        <v>0.84164473291270248</v>
      </c>
      <c r="M311" t="str">
        <f>IF(AND($B316=M$1,areaSAS!$F311/(INDEX(maxArea_perResidue!$B$2:$B$21,MATCH($B316,maxArea_perResidue!$A$2:$A$21,0)))&gt;0),areaSAS!$F311/(INDEX(maxArea_perResidue!$B$2:$B$21,MATCH($B316,maxArea_perResidue!$A$2:$A$21,0))),"")</f>
        <v/>
      </c>
      <c r="N311" t="str">
        <f>IF(AND($B316=N$1,areaSAS!$F311/(INDEX(maxArea_perResidue!$B$2:$B$21,MATCH($B316,maxArea_perResidue!$A$2:$A$21,0)))&gt;0),areaSAS!$F311/(INDEX(maxArea_perResidue!$B$2:$B$21,MATCH($B316,maxArea_perResidue!$A$2:$A$21,0))),"")</f>
        <v/>
      </c>
      <c r="O311" t="str">
        <f>IF(AND($B316=O$1,areaSAS!$F311/(INDEX(maxArea_perResidue!$B$2:$B$21,MATCH($B316,maxArea_perResidue!$A$2:$A$21,0)))&gt;0),areaSAS!$F311/(INDEX(maxArea_perResidue!$B$2:$B$21,MATCH($B316,maxArea_perResidue!$A$2:$A$21,0))),"")</f>
        <v/>
      </c>
      <c r="P311" t="str">
        <f>IF(AND($B316=P$1,areaSAS!$F311/(INDEX(maxArea_perResidue!$B$2:$B$21,MATCH($B316,maxArea_perResidue!$A$2:$A$21,0)))&gt;0),areaSAS!$F311/(INDEX(maxArea_perResidue!$B$2:$B$21,MATCH($B316,maxArea_perResidue!$A$2:$A$21,0))),"")</f>
        <v/>
      </c>
      <c r="Q311" t="str">
        <f>IF(AND($B316=Q$1,areaSAS!$F311/(INDEX(maxArea_perResidue!$B$2:$B$21,MATCH($B316,maxArea_perResidue!$A$2:$A$21,0)))&gt;0),areaSAS!$F311/(INDEX(maxArea_perResidue!$B$2:$B$21,MATCH($B316,maxArea_perResidue!$A$2:$A$21,0))),"")</f>
        <v/>
      </c>
      <c r="R311" t="str">
        <f>IF(AND($B316=R$1,areaSAS!$F311/(INDEX(maxArea_perResidue!$B$2:$B$21,MATCH($B316,maxArea_perResidue!$A$2:$A$21,0)))&gt;0),areaSAS!$F311/(INDEX(maxArea_perResidue!$B$2:$B$21,MATCH($B316,maxArea_perResidue!$A$2:$A$21,0))),"")</f>
        <v/>
      </c>
      <c r="S311" t="str">
        <f>IF(AND($B316=S$1,areaSAS!$F311/(INDEX(maxArea_perResidue!$B$2:$B$21,MATCH($B316,maxArea_perResidue!$A$2:$A$21,0)))&gt;0),areaSAS!$F311/(INDEX(maxArea_perResidue!$B$2:$B$21,MATCH($B316,maxArea_perResidue!$A$2:$A$21,0))),"")</f>
        <v/>
      </c>
      <c r="T311" t="str">
        <f>IF(AND($B316=T$1,areaSAS!$F311/(INDEX(maxArea_perResidue!$B$2:$B$21,MATCH($B316,maxArea_perResidue!$A$2:$A$21,0)))&gt;0),areaSAS!$F311/(INDEX(maxArea_perResidue!$B$2:$B$21,MATCH($B316,maxArea_perResidue!$A$2:$A$21,0))),"")</f>
        <v/>
      </c>
      <c r="U311" t="str">
        <f>IF(AND($B316=U$1,areaSAS!$F311/(INDEX(maxArea_perResidue!$B$2:$B$21,MATCH($B316,maxArea_perResidue!$A$2:$A$21,0)))&gt;0),areaSAS!$F311/(INDEX(maxArea_perResidue!$B$2:$B$21,MATCH($B316,maxArea_perResidue!$A$2:$A$21,0))),"")</f>
        <v/>
      </c>
      <c r="V311" t="str">
        <f>IF(AND($B316=V$1,areaSAS!$F311/(INDEX(maxArea_perResidue!$B$2:$B$21,MATCH($B316,maxArea_perResidue!$A$2:$A$21,0)))&gt;0),areaSAS!$F311/(INDEX(maxArea_perResidue!$B$2:$B$21,MATCH($B316,maxArea_perResidue!$A$2:$A$21,0))),"")</f>
        <v/>
      </c>
      <c r="W311" t="str">
        <f>IF(AND($B316=W$1,areaSAS!$F311/(INDEX(maxArea_perResidue!$B$2:$B$21,MATCH($B316,maxArea_perResidue!$A$2:$A$21,0)))&gt;0),areaSAS!$F311/(INDEX(maxArea_perResidue!$B$2:$B$21,MATCH($B316,maxArea_perResidue!$A$2:$A$21,0))),"")</f>
        <v/>
      </c>
      <c r="X311" t="str">
        <f>IF(AND($B316=X$1,areaSAS!$F311/(INDEX(maxArea_perResidue!$B$2:$B$21,MATCH($B316,maxArea_perResidue!$A$2:$A$21,0)))&gt;0),areaSAS!$F311/(INDEX(maxArea_perResidue!$B$2:$B$21,MATCH($B316,maxArea_perResidue!$A$2:$A$21,0))),"")</f>
        <v/>
      </c>
      <c r="Y311" t="str">
        <f>IF(AND($B316=Y$1,areaSAS!$F311/(INDEX(maxArea_perResidue!$B$2:$B$21,MATCH($B316,maxArea_perResidue!$A$2:$A$21,0)))&gt;0),areaSAS!$F311/(INDEX(maxArea_perResidue!$B$2:$B$21,MATCH($B316,maxArea_perResidue!$A$2:$A$21,0))),"")</f>
        <v/>
      </c>
      <c r="Z311" t="str">
        <f>IF(AND($B316=Z$1,areaSAS!$F311/(INDEX(maxArea_perResidue!$B$2:$B$21,MATCH($B316,maxArea_perResidue!$A$2:$A$21,0)))&gt;0),areaSAS!$F311/(INDEX(maxArea_perResidue!$B$2:$B$21,MATCH($B316,maxArea_perResidue!$A$2:$A$21,0))),"")</f>
        <v/>
      </c>
      <c r="AA311" t="str">
        <f>IF(AND($B316=AA$1,areaSAS!$F311/(INDEX(maxArea_perResidue!$B$2:$B$21,MATCH($B316,maxArea_perResidue!$A$2:$A$21,0)))&gt;0),areaSAS!$F311/(INDEX(maxArea_perResidue!$B$2:$B$21,MATCH($B316,maxArea_perResidue!$A$2:$A$21,0))),"")</f>
        <v/>
      </c>
      <c r="AB311" t="str">
        <f>IF(AND($B316=AB$1,areaSAS!$F311/(INDEX(maxArea_perResidue!$B$2:$B$21,MATCH($B316,maxArea_perResidue!$A$2:$A$21,0)))&gt;0),areaSAS!$F311/(INDEX(maxArea_perResidue!$B$2:$B$21,MATCH($B316,maxArea_perResidue!$A$2:$A$21,0))),"")</f>
        <v/>
      </c>
      <c r="AC311" t="str">
        <f>IF(AND($B316=AC$1,areaSAS!$F311/(INDEX(maxArea_perResidue!$B$2:$B$21,MATCH($B316,maxArea_perResidue!$A$2:$A$21,0)))&gt;0),areaSAS!$F311/(INDEX(maxArea_perResidue!$B$2:$B$21,MATCH($B316,maxArea_perResidue!$A$2:$A$21,0))),"")</f>
        <v/>
      </c>
      <c r="AD311" t="str">
        <f>IF(AND($B316=AD$1,areaSAS!$F311/(INDEX(maxArea_perResidue!$B$2:$B$21,MATCH($B316,maxArea_perResidue!$A$2:$A$21,0)))&gt;0),areaSAS!$F311/(INDEX(maxArea_perResidue!$B$2:$B$21,MATCH($B316,maxArea_perResidue!$A$2:$A$21,0))),"")</f>
        <v/>
      </c>
      <c r="AE311" s="5" t="str">
        <f>IF(AND($B316=AE$1,areaSAS!$F311/(INDEX(maxArea_perResidue!$B$2:$B$21,MATCH($B316,maxArea_perResidue!$A$2:$A$21,0)))&gt;0),areaSAS!$F311/(INDEX(maxArea_perResidue!$B$2:$B$21,MATCH($B316,maxArea_perResidue!$A$2:$A$21,0))),"")</f>
        <v/>
      </c>
    </row>
    <row r="312" spans="1:31" x14ac:dyDescent="0.3">
      <c r="A312">
        <v>311</v>
      </c>
      <c r="B312" t="s">
        <v>520</v>
      </c>
      <c r="C312" t="s">
        <v>305</v>
      </c>
      <c r="D312">
        <v>80.201627254485999</v>
      </c>
      <c r="F312" s="1">
        <f t="shared" si="16"/>
        <v>80.201627254485999</v>
      </c>
      <c r="H312" s="2">
        <f t="shared" si="17"/>
        <v>0.48910599228333762</v>
      </c>
      <c r="I312" s="2">
        <f t="shared" si="18"/>
        <v>1</v>
      </c>
      <c r="J312" s="2">
        <f t="shared" si="19"/>
        <v>13</v>
      </c>
      <c r="L312">
        <f>IF(AND($B317=L$1,areaSAS!$F312/(INDEX(maxArea_perResidue!$B$2:$B$21,MATCH($B317,maxArea_perResidue!$A$2:$A$21,0)))&gt;0),areaSAS!$F312/(INDEX(maxArea_perResidue!$B$2:$B$21,MATCH($B317,maxArea_perResidue!$A$2:$A$21,0))),"")</f>
        <v>0.66282336573955369</v>
      </c>
      <c r="M312" t="str">
        <f>IF(AND($B317=M$1,areaSAS!$F312/(INDEX(maxArea_perResidue!$B$2:$B$21,MATCH($B317,maxArea_perResidue!$A$2:$A$21,0)))&gt;0),areaSAS!$F312/(INDEX(maxArea_perResidue!$B$2:$B$21,MATCH($B317,maxArea_perResidue!$A$2:$A$21,0))),"")</f>
        <v/>
      </c>
      <c r="N312" t="str">
        <f>IF(AND($B317=N$1,areaSAS!$F312/(INDEX(maxArea_perResidue!$B$2:$B$21,MATCH($B317,maxArea_perResidue!$A$2:$A$21,0)))&gt;0),areaSAS!$F312/(INDEX(maxArea_perResidue!$B$2:$B$21,MATCH($B317,maxArea_perResidue!$A$2:$A$21,0))),"")</f>
        <v/>
      </c>
      <c r="O312" t="str">
        <f>IF(AND($B317=O$1,areaSAS!$F312/(INDEX(maxArea_perResidue!$B$2:$B$21,MATCH($B317,maxArea_perResidue!$A$2:$A$21,0)))&gt;0),areaSAS!$F312/(INDEX(maxArea_perResidue!$B$2:$B$21,MATCH($B317,maxArea_perResidue!$A$2:$A$21,0))),"")</f>
        <v/>
      </c>
      <c r="P312" t="str">
        <f>IF(AND($B317=P$1,areaSAS!$F312/(INDEX(maxArea_perResidue!$B$2:$B$21,MATCH($B317,maxArea_perResidue!$A$2:$A$21,0)))&gt;0),areaSAS!$F312/(INDEX(maxArea_perResidue!$B$2:$B$21,MATCH($B317,maxArea_perResidue!$A$2:$A$21,0))),"")</f>
        <v/>
      </c>
      <c r="Q312" t="str">
        <f>IF(AND($B317=Q$1,areaSAS!$F312/(INDEX(maxArea_perResidue!$B$2:$B$21,MATCH($B317,maxArea_perResidue!$A$2:$A$21,0)))&gt;0),areaSAS!$F312/(INDEX(maxArea_perResidue!$B$2:$B$21,MATCH($B317,maxArea_perResidue!$A$2:$A$21,0))),"")</f>
        <v/>
      </c>
      <c r="R312" t="str">
        <f>IF(AND($B317=R$1,areaSAS!$F312/(INDEX(maxArea_perResidue!$B$2:$B$21,MATCH($B317,maxArea_perResidue!$A$2:$A$21,0)))&gt;0),areaSAS!$F312/(INDEX(maxArea_perResidue!$B$2:$B$21,MATCH($B317,maxArea_perResidue!$A$2:$A$21,0))),"")</f>
        <v/>
      </c>
      <c r="S312" t="str">
        <f>IF(AND($B317=S$1,areaSAS!$F312/(INDEX(maxArea_perResidue!$B$2:$B$21,MATCH($B317,maxArea_perResidue!$A$2:$A$21,0)))&gt;0),areaSAS!$F312/(INDEX(maxArea_perResidue!$B$2:$B$21,MATCH($B317,maxArea_perResidue!$A$2:$A$21,0))),"")</f>
        <v/>
      </c>
      <c r="T312" t="str">
        <f>IF(AND($B317=T$1,areaSAS!$F312/(INDEX(maxArea_perResidue!$B$2:$B$21,MATCH($B317,maxArea_perResidue!$A$2:$A$21,0)))&gt;0),areaSAS!$F312/(INDEX(maxArea_perResidue!$B$2:$B$21,MATCH($B317,maxArea_perResidue!$A$2:$A$21,0))),"")</f>
        <v/>
      </c>
      <c r="U312" t="str">
        <f>IF(AND($B317=U$1,areaSAS!$F312/(INDEX(maxArea_perResidue!$B$2:$B$21,MATCH($B317,maxArea_perResidue!$A$2:$A$21,0)))&gt;0),areaSAS!$F312/(INDEX(maxArea_perResidue!$B$2:$B$21,MATCH($B317,maxArea_perResidue!$A$2:$A$21,0))),"")</f>
        <v/>
      </c>
      <c r="V312" t="str">
        <f>IF(AND($B317=V$1,areaSAS!$F312/(INDEX(maxArea_perResidue!$B$2:$B$21,MATCH($B317,maxArea_perResidue!$A$2:$A$21,0)))&gt;0),areaSAS!$F312/(INDEX(maxArea_perResidue!$B$2:$B$21,MATCH($B317,maxArea_perResidue!$A$2:$A$21,0))),"")</f>
        <v/>
      </c>
      <c r="W312" t="str">
        <f>IF(AND($B317=W$1,areaSAS!$F312/(INDEX(maxArea_perResidue!$B$2:$B$21,MATCH($B317,maxArea_perResidue!$A$2:$A$21,0)))&gt;0),areaSAS!$F312/(INDEX(maxArea_perResidue!$B$2:$B$21,MATCH($B317,maxArea_perResidue!$A$2:$A$21,0))),"")</f>
        <v/>
      </c>
      <c r="X312" t="str">
        <f>IF(AND($B317=X$1,areaSAS!$F312/(INDEX(maxArea_perResidue!$B$2:$B$21,MATCH($B317,maxArea_perResidue!$A$2:$A$21,0)))&gt;0),areaSAS!$F312/(INDEX(maxArea_perResidue!$B$2:$B$21,MATCH($B317,maxArea_perResidue!$A$2:$A$21,0))),"")</f>
        <v/>
      </c>
      <c r="Y312" t="str">
        <f>IF(AND($B317=Y$1,areaSAS!$F312/(INDEX(maxArea_perResidue!$B$2:$B$21,MATCH($B317,maxArea_perResidue!$A$2:$A$21,0)))&gt;0),areaSAS!$F312/(INDEX(maxArea_perResidue!$B$2:$B$21,MATCH($B317,maxArea_perResidue!$A$2:$A$21,0))),"")</f>
        <v/>
      </c>
      <c r="Z312" t="str">
        <f>IF(AND($B317=Z$1,areaSAS!$F312/(INDEX(maxArea_perResidue!$B$2:$B$21,MATCH($B317,maxArea_perResidue!$A$2:$A$21,0)))&gt;0),areaSAS!$F312/(INDEX(maxArea_perResidue!$B$2:$B$21,MATCH($B317,maxArea_perResidue!$A$2:$A$21,0))),"")</f>
        <v/>
      </c>
      <c r="AA312" t="str">
        <f>IF(AND($B317=AA$1,areaSAS!$F312/(INDEX(maxArea_perResidue!$B$2:$B$21,MATCH($B317,maxArea_perResidue!$A$2:$A$21,0)))&gt;0),areaSAS!$F312/(INDEX(maxArea_perResidue!$B$2:$B$21,MATCH($B317,maxArea_perResidue!$A$2:$A$21,0))),"")</f>
        <v/>
      </c>
      <c r="AB312" t="str">
        <f>IF(AND($B317=AB$1,areaSAS!$F312/(INDEX(maxArea_perResidue!$B$2:$B$21,MATCH($B317,maxArea_perResidue!$A$2:$A$21,0)))&gt;0),areaSAS!$F312/(INDEX(maxArea_perResidue!$B$2:$B$21,MATCH($B317,maxArea_perResidue!$A$2:$A$21,0))),"")</f>
        <v/>
      </c>
      <c r="AC312" t="str">
        <f>IF(AND($B317=AC$1,areaSAS!$F312/(INDEX(maxArea_perResidue!$B$2:$B$21,MATCH($B317,maxArea_perResidue!$A$2:$A$21,0)))&gt;0),areaSAS!$F312/(INDEX(maxArea_perResidue!$B$2:$B$21,MATCH($B317,maxArea_perResidue!$A$2:$A$21,0))),"")</f>
        <v/>
      </c>
      <c r="AD312" t="str">
        <f>IF(AND($B317=AD$1,areaSAS!$F312/(INDEX(maxArea_perResidue!$B$2:$B$21,MATCH($B317,maxArea_perResidue!$A$2:$A$21,0)))&gt;0),areaSAS!$F312/(INDEX(maxArea_perResidue!$B$2:$B$21,MATCH($B317,maxArea_perResidue!$A$2:$A$21,0))),"")</f>
        <v/>
      </c>
      <c r="AE312" s="5" t="str">
        <f>IF(AND($B317=AE$1,areaSAS!$F312/(INDEX(maxArea_perResidue!$B$2:$B$21,MATCH($B317,maxArea_perResidue!$A$2:$A$21,0)))&gt;0),areaSAS!$F312/(INDEX(maxArea_perResidue!$B$2:$B$21,MATCH($B317,maxArea_perResidue!$A$2:$A$21,0))),"")</f>
        <v/>
      </c>
    </row>
    <row r="313" spans="1:31" x14ac:dyDescent="0.3">
      <c r="A313">
        <v>312</v>
      </c>
      <c r="B313" t="s">
        <v>528</v>
      </c>
      <c r="C313" t="s">
        <v>306</v>
      </c>
      <c r="D313">
        <v>87.072722673416095</v>
      </c>
      <c r="F313" s="1">
        <f t="shared" si="16"/>
        <v>87.072722673416095</v>
      </c>
      <c r="H313" s="2">
        <f t="shared" si="17"/>
        <v>0.53100905657261388</v>
      </c>
      <c r="I313" s="2">
        <f t="shared" si="18"/>
        <v>1</v>
      </c>
      <c r="J313" s="2">
        <f t="shared" si="19"/>
        <v>13</v>
      </c>
      <c r="L313" t="str">
        <f>IF(AND($B318=L$1,areaSAS!$F313/(INDEX(maxArea_perResidue!$B$2:$B$21,MATCH($B318,maxArea_perResidue!$A$2:$A$21,0)))&gt;0),areaSAS!$F313/(INDEX(maxArea_perResidue!$B$2:$B$21,MATCH($B318,maxArea_perResidue!$A$2:$A$21,0))),"")</f>
        <v/>
      </c>
      <c r="M313" t="str">
        <f>IF(AND($B318=M$1,areaSAS!$F313/(INDEX(maxArea_perResidue!$B$2:$B$21,MATCH($B318,maxArea_perResidue!$A$2:$A$21,0)))&gt;0),areaSAS!$F313/(INDEX(maxArea_perResidue!$B$2:$B$21,MATCH($B318,maxArea_perResidue!$A$2:$A$21,0))),"")</f>
        <v/>
      </c>
      <c r="N313" t="str">
        <f>IF(AND($B318=N$1,areaSAS!$F313/(INDEX(maxArea_perResidue!$B$2:$B$21,MATCH($B318,maxArea_perResidue!$A$2:$A$21,0)))&gt;0),areaSAS!$F313/(INDEX(maxArea_perResidue!$B$2:$B$21,MATCH($B318,maxArea_perResidue!$A$2:$A$21,0))),"")</f>
        <v/>
      </c>
      <c r="O313" t="str">
        <f>IF(AND($B318=O$1,areaSAS!$F313/(INDEX(maxArea_perResidue!$B$2:$B$21,MATCH($B318,maxArea_perResidue!$A$2:$A$21,0)))&gt;0),areaSAS!$F313/(INDEX(maxArea_perResidue!$B$2:$B$21,MATCH($B318,maxArea_perResidue!$A$2:$A$21,0))),"")</f>
        <v/>
      </c>
      <c r="P313" t="str">
        <f>IF(AND($B318=P$1,areaSAS!$F313/(INDEX(maxArea_perResidue!$B$2:$B$21,MATCH($B318,maxArea_perResidue!$A$2:$A$21,0)))&gt;0),areaSAS!$F313/(INDEX(maxArea_perResidue!$B$2:$B$21,MATCH($B318,maxArea_perResidue!$A$2:$A$21,0))),"")</f>
        <v/>
      </c>
      <c r="Q313" t="str">
        <f>IF(AND($B318=Q$1,areaSAS!$F313/(INDEX(maxArea_perResidue!$B$2:$B$21,MATCH($B318,maxArea_perResidue!$A$2:$A$21,0)))&gt;0),areaSAS!$F313/(INDEX(maxArea_perResidue!$B$2:$B$21,MATCH($B318,maxArea_perResidue!$A$2:$A$21,0))),"")</f>
        <v/>
      </c>
      <c r="R313" t="str">
        <f>IF(AND($B318=R$1,areaSAS!$F313/(INDEX(maxArea_perResidue!$B$2:$B$21,MATCH($B318,maxArea_perResidue!$A$2:$A$21,0)))&gt;0),areaSAS!$F313/(INDEX(maxArea_perResidue!$B$2:$B$21,MATCH($B318,maxArea_perResidue!$A$2:$A$21,0))),"")</f>
        <v/>
      </c>
      <c r="S313" t="str">
        <f>IF(AND($B318=S$1,areaSAS!$F313/(INDEX(maxArea_perResidue!$B$2:$B$21,MATCH($B318,maxArea_perResidue!$A$2:$A$21,0)))&gt;0),areaSAS!$F313/(INDEX(maxArea_perResidue!$B$2:$B$21,MATCH($B318,maxArea_perResidue!$A$2:$A$21,0))),"")</f>
        <v/>
      </c>
      <c r="T313" t="str">
        <f>IF(AND($B318=T$1,areaSAS!$F313/(INDEX(maxArea_perResidue!$B$2:$B$21,MATCH($B318,maxArea_perResidue!$A$2:$A$21,0)))&gt;0),areaSAS!$F313/(INDEX(maxArea_perResidue!$B$2:$B$21,MATCH($B318,maxArea_perResidue!$A$2:$A$21,0))),"")</f>
        <v/>
      </c>
      <c r="U313" t="str">
        <f>IF(AND($B318=U$1,areaSAS!$F313/(INDEX(maxArea_perResidue!$B$2:$B$21,MATCH($B318,maxArea_perResidue!$A$2:$A$21,0)))&gt;0),areaSAS!$F313/(INDEX(maxArea_perResidue!$B$2:$B$21,MATCH($B318,maxArea_perResidue!$A$2:$A$21,0))),"")</f>
        <v/>
      </c>
      <c r="V313" t="str">
        <f>IF(AND($B318=V$1,areaSAS!$F313/(INDEX(maxArea_perResidue!$B$2:$B$21,MATCH($B318,maxArea_perResidue!$A$2:$A$21,0)))&gt;0),areaSAS!$F313/(INDEX(maxArea_perResidue!$B$2:$B$21,MATCH($B318,maxArea_perResidue!$A$2:$A$21,0))),"")</f>
        <v/>
      </c>
      <c r="W313" t="str">
        <f>IF(AND($B318=W$1,areaSAS!$F313/(INDEX(maxArea_perResidue!$B$2:$B$21,MATCH($B318,maxArea_perResidue!$A$2:$A$21,0)))&gt;0),areaSAS!$F313/(INDEX(maxArea_perResidue!$B$2:$B$21,MATCH($B318,maxArea_perResidue!$A$2:$A$21,0))),"")</f>
        <v/>
      </c>
      <c r="X313" t="str">
        <f>IF(AND($B318=X$1,areaSAS!$F313/(INDEX(maxArea_perResidue!$B$2:$B$21,MATCH($B318,maxArea_perResidue!$A$2:$A$21,0)))&gt;0),areaSAS!$F313/(INDEX(maxArea_perResidue!$B$2:$B$21,MATCH($B318,maxArea_perResidue!$A$2:$A$21,0))),"")</f>
        <v/>
      </c>
      <c r="Y313" t="str">
        <f>IF(AND($B318=Y$1,areaSAS!$F313/(INDEX(maxArea_perResidue!$B$2:$B$21,MATCH($B318,maxArea_perResidue!$A$2:$A$21,0)))&gt;0),areaSAS!$F313/(INDEX(maxArea_perResidue!$B$2:$B$21,MATCH($B318,maxArea_perResidue!$A$2:$A$21,0))),"")</f>
        <v/>
      </c>
      <c r="Z313" t="str">
        <f>IF(AND($B318=Z$1,areaSAS!$F313/(INDEX(maxArea_perResidue!$B$2:$B$21,MATCH($B318,maxArea_perResidue!$A$2:$A$21,0)))&gt;0),areaSAS!$F313/(INDEX(maxArea_perResidue!$B$2:$B$21,MATCH($B318,maxArea_perResidue!$A$2:$A$21,0))),"")</f>
        <v/>
      </c>
      <c r="AA313" t="str">
        <f>IF(AND($B318=AA$1,areaSAS!$F313/(INDEX(maxArea_perResidue!$B$2:$B$21,MATCH($B318,maxArea_perResidue!$A$2:$A$21,0)))&gt;0),areaSAS!$F313/(INDEX(maxArea_perResidue!$B$2:$B$21,MATCH($B318,maxArea_perResidue!$A$2:$A$21,0))),"")</f>
        <v/>
      </c>
      <c r="AB313" t="str">
        <f>IF(AND($B318=AB$1,areaSAS!$F313/(INDEX(maxArea_perResidue!$B$2:$B$21,MATCH($B318,maxArea_perResidue!$A$2:$A$21,0)))&gt;0),areaSAS!$F313/(INDEX(maxArea_perResidue!$B$2:$B$21,MATCH($B318,maxArea_perResidue!$A$2:$A$21,0))),"")</f>
        <v/>
      </c>
      <c r="AC313">
        <f>IF(AND($B318=AC$1,areaSAS!$F313/(INDEX(maxArea_perResidue!$B$2:$B$21,MATCH($B318,maxArea_perResidue!$A$2:$A$21,0)))&gt;0),areaSAS!$F313/(INDEX(maxArea_perResidue!$B$2:$B$21,MATCH($B318,maxArea_perResidue!$A$2:$A$21,0))),"")</f>
        <v>0.38189790646235128</v>
      </c>
      <c r="AD313" t="str">
        <f>IF(AND($B318=AD$1,areaSAS!$F313/(INDEX(maxArea_perResidue!$B$2:$B$21,MATCH($B318,maxArea_perResidue!$A$2:$A$21,0)))&gt;0),areaSAS!$F313/(INDEX(maxArea_perResidue!$B$2:$B$21,MATCH($B318,maxArea_perResidue!$A$2:$A$21,0))),"")</f>
        <v/>
      </c>
      <c r="AE313" s="5" t="str">
        <f>IF(AND($B318=AE$1,areaSAS!$F313/(INDEX(maxArea_perResidue!$B$2:$B$21,MATCH($B318,maxArea_perResidue!$A$2:$A$21,0)))&gt;0),areaSAS!$F313/(INDEX(maxArea_perResidue!$B$2:$B$21,MATCH($B318,maxArea_perResidue!$A$2:$A$21,0))),"")</f>
        <v/>
      </c>
    </row>
    <row r="314" spans="1:31" x14ac:dyDescent="0.3">
      <c r="A314">
        <v>313</v>
      </c>
      <c r="B314" t="s">
        <v>517</v>
      </c>
      <c r="C314" t="s">
        <v>307</v>
      </c>
      <c r="D314">
        <v>1.97836533188819</v>
      </c>
      <c r="F314" s="1">
        <f t="shared" si="16"/>
        <v>1.97836533188819</v>
      </c>
      <c r="H314" s="2">
        <f t="shared" si="17"/>
        <v>1.2064971396175808E-2</v>
      </c>
      <c r="I314" s="2">
        <f t="shared" si="18"/>
        <v>0</v>
      </c>
      <c r="J314" s="2">
        <f t="shared" si="19"/>
        <v>13</v>
      </c>
      <c r="L314" t="str">
        <f>IF(AND($B319=L$1,areaSAS!$F314/(INDEX(maxArea_perResidue!$B$2:$B$21,MATCH($B319,maxArea_perResidue!$A$2:$A$21,0)))&gt;0),areaSAS!$F314/(INDEX(maxArea_perResidue!$B$2:$B$21,MATCH($B319,maxArea_perResidue!$A$2:$A$21,0))),"")</f>
        <v/>
      </c>
      <c r="M314" t="str">
        <f>IF(AND($B319=M$1,areaSAS!$F314/(INDEX(maxArea_perResidue!$B$2:$B$21,MATCH($B319,maxArea_perResidue!$A$2:$A$21,0)))&gt;0),areaSAS!$F314/(INDEX(maxArea_perResidue!$B$2:$B$21,MATCH($B319,maxArea_perResidue!$A$2:$A$21,0))),"")</f>
        <v/>
      </c>
      <c r="N314" t="str">
        <f>IF(AND($B319=N$1,areaSAS!$F314/(INDEX(maxArea_perResidue!$B$2:$B$21,MATCH($B319,maxArea_perResidue!$A$2:$A$21,0)))&gt;0),areaSAS!$F314/(INDEX(maxArea_perResidue!$B$2:$B$21,MATCH($B319,maxArea_perResidue!$A$2:$A$21,0))),"")</f>
        <v/>
      </c>
      <c r="O314" t="str">
        <f>IF(AND($B319=O$1,areaSAS!$F314/(INDEX(maxArea_perResidue!$B$2:$B$21,MATCH($B319,maxArea_perResidue!$A$2:$A$21,0)))&gt;0),areaSAS!$F314/(INDEX(maxArea_perResidue!$B$2:$B$21,MATCH($B319,maxArea_perResidue!$A$2:$A$21,0))),"")</f>
        <v/>
      </c>
      <c r="P314" t="str">
        <f>IF(AND($B319=P$1,areaSAS!$F314/(INDEX(maxArea_perResidue!$B$2:$B$21,MATCH($B319,maxArea_perResidue!$A$2:$A$21,0)))&gt;0),areaSAS!$F314/(INDEX(maxArea_perResidue!$B$2:$B$21,MATCH($B319,maxArea_perResidue!$A$2:$A$21,0))),"")</f>
        <v/>
      </c>
      <c r="Q314" t="str">
        <f>IF(AND($B319=Q$1,areaSAS!$F314/(INDEX(maxArea_perResidue!$B$2:$B$21,MATCH($B319,maxArea_perResidue!$A$2:$A$21,0)))&gt;0),areaSAS!$F314/(INDEX(maxArea_perResidue!$B$2:$B$21,MATCH($B319,maxArea_perResidue!$A$2:$A$21,0))),"")</f>
        <v/>
      </c>
      <c r="R314" t="str">
        <f>IF(AND($B319=R$1,areaSAS!$F314/(INDEX(maxArea_perResidue!$B$2:$B$21,MATCH($B319,maxArea_perResidue!$A$2:$A$21,0)))&gt;0),areaSAS!$F314/(INDEX(maxArea_perResidue!$B$2:$B$21,MATCH($B319,maxArea_perResidue!$A$2:$A$21,0))),"")</f>
        <v/>
      </c>
      <c r="S314" t="str">
        <f>IF(AND($B319=S$1,areaSAS!$F314/(INDEX(maxArea_perResidue!$B$2:$B$21,MATCH($B319,maxArea_perResidue!$A$2:$A$21,0)))&gt;0),areaSAS!$F314/(INDEX(maxArea_perResidue!$B$2:$B$21,MATCH($B319,maxArea_perResidue!$A$2:$A$21,0))),"")</f>
        <v/>
      </c>
      <c r="T314" t="str">
        <f>IF(AND($B319=T$1,areaSAS!$F314/(INDEX(maxArea_perResidue!$B$2:$B$21,MATCH($B319,maxArea_perResidue!$A$2:$A$21,0)))&gt;0),areaSAS!$F314/(INDEX(maxArea_perResidue!$B$2:$B$21,MATCH($B319,maxArea_perResidue!$A$2:$A$21,0))),"")</f>
        <v/>
      </c>
      <c r="U314" t="str">
        <f>IF(AND($B319=U$1,areaSAS!$F314/(INDEX(maxArea_perResidue!$B$2:$B$21,MATCH($B319,maxArea_perResidue!$A$2:$A$21,0)))&gt;0),areaSAS!$F314/(INDEX(maxArea_perResidue!$B$2:$B$21,MATCH($B319,maxArea_perResidue!$A$2:$A$21,0))),"")</f>
        <v/>
      </c>
      <c r="V314">
        <f>IF(AND($B319=V$1,areaSAS!$F314/(INDEX(maxArea_perResidue!$B$2:$B$21,MATCH($B319,maxArea_perResidue!$A$2:$A$21,0)))&gt;0),areaSAS!$F314/(INDEX(maxArea_perResidue!$B$2:$B$21,MATCH($B319,maxArea_perResidue!$A$2:$A$21,0))),"")</f>
        <v>1.213721062508092E-2</v>
      </c>
      <c r="W314" t="str">
        <f>IF(AND($B319=W$1,areaSAS!$F314/(INDEX(maxArea_perResidue!$B$2:$B$21,MATCH($B319,maxArea_perResidue!$A$2:$A$21,0)))&gt;0),areaSAS!$F314/(INDEX(maxArea_perResidue!$B$2:$B$21,MATCH($B319,maxArea_perResidue!$A$2:$A$21,0))),"")</f>
        <v/>
      </c>
      <c r="X314" t="str">
        <f>IF(AND($B319=X$1,areaSAS!$F314/(INDEX(maxArea_perResidue!$B$2:$B$21,MATCH($B319,maxArea_perResidue!$A$2:$A$21,0)))&gt;0),areaSAS!$F314/(INDEX(maxArea_perResidue!$B$2:$B$21,MATCH($B319,maxArea_perResidue!$A$2:$A$21,0))),"")</f>
        <v/>
      </c>
      <c r="Y314" t="str">
        <f>IF(AND($B319=Y$1,areaSAS!$F314/(INDEX(maxArea_perResidue!$B$2:$B$21,MATCH($B319,maxArea_perResidue!$A$2:$A$21,0)))&gt;0),areaSAS!$F314/(INDEX(maxArea_perResidue!$B$2:$B$21,MATCH($B319,maxArea_perResidue!$A$2:$A$21,0))),"")</f>
        <v/>
      </c>
      <c r="Z314" t="str">
        <f>IF(AND($B319=Z$1,areaSAS!$F314/(INDEX(maxArea_perResidue!$B$2:$B$21,MATCH($B319,maxArea_perResidue!$A$2:$A$21,0)))&gt;0),areaSAS!$F314/(INDEX(maxArea_perResidue!$B$2:$B$21,MATCH($B319,maxArea_perResidue!$A$2:$A$21,0))),"")</f>
        <v/>
      </c>
      <c r="AA314" t="str">
        <f>IF(AND($B319=AA$1,areaSAS!$F314/(INDEX(maxArea_perResidue!$B$2:$B$21,MATCH($B319,maxArea_perResidue!$A$2:$A$21,0)))&gt;0),areaSAS!$F314/(INDEX(maxArea_perResidue!$B$2:$B$21,MATCH($B319,maxArea_perResidue!$A$2:$A$21,0))),"")</f>
        <v/>
      </c>
      <c r="AB314" t="str">
        <f>IF(AND($B319=AB$1,areaSAS!$F314/(INDEX(maxArea_perResidue!$B$2:$B$21,MATCH($B319,maxArea_perResidue!$A$2:$A$21,0)))&gt;0),areaSAS!$F314/(INDEX(maxArea_perResidue!$B$2:$B$21,MATCH($B319,maxArea_perResidue!$A$2:$A$21,0))),"")</f>
        <v/>
      </c>
      <c r="AC314" t="str">
        <f>IF(AND($B319=AC$1,areaSAS!$F314/(INDEX(maxArea_perResidue!$B$2:$B$21,MATCH($B319,maxArea_perResidue!$A$2:$A$21,0)))&gt;0),areaSAS!$F314/(INDEX(maxArea_perResidue!$B$2:$B$21,MATCH($B319,maxArea_perResidue!$A$2:$A$21,0))),"")</f>
        <v/>
      </c>
      <c r="AD314" t="str">
        <f>IF(AND($B319=AD$1,areaSAS!$F314/(INDEX(maxArea_perResidue!$B$2:$B$21,MATCH($B319,maxArea_perResidue!$A$2:$A$21,0)))&gt;0),areaSAS!$F314/(INDEX(maxArea_perResidue!$B$2:$B$21,MATCH($B319,maxArea_perResidue!$A$2:$A$21,0))),"")</f>
        <v/>
      </c>
      <c r="AE314" s="5" t="str">
        <f>IF(AND($B319=AE$1,areaSAS!$F314/(INDEX(maxArea_perResidue!$B$2:$B$21,MATCH($B319,maxArea_perResidue!$A$2:$A$21,0)))&gt;0),areaSAS!$F314/(INDEX(maxArea_perResidue!$B$2:$B$21,MATCH($B319,maxArea_perResidue!$A$2:$A$21,0))),"")</f>
        <v/>
      </c>
    </row>
    <row r="315" spans="1:31" x14ac:dyDescent="0.3">
      <c r="A315">
        <v>314</v>
      </c>
      <c r="B315" t="s">
        <v>526</v>
      </c>
      <c r="C315" t="s">
        <v>308</v>
      </c>
      <c r="D315">
        <v>90.252334654331193</v>
      </c>
      <c r="F315" s="1">
        <f t="shared" si="16"/>
        <v>90.252334654331193</v>
      </c>
      <c r="H315" s="2">
        <f t="shared" si="17"/>
        <v>0.550399776265455</v>
      </c>
      <c r="I315" s="2">
        <f t="shared" si="18"/>
        <v>1</v>
      </c>
      <c r="J315" s="2">
        <f t="shared" si="19"/>
        <v>14</v>
      </c>
      <c r="L315" t="str">
        <f>IF(AND($B320=L$1,areaSAS!$F315/(INDEX(maxArea_perResidue!$B$2:$B$21,MATCH($B320,maxArea_perResidue!$A$2:$A$21,0)))&gt;0),areaSAS!$F315/(INDEX(maxArea_perResidue!$B$2:$B$21,MATCH($B320,maxArea_perResidue!$A$2:$A$21,0))),"")</f>
        <v/>
      </c>
      <c r="M315" t="str">
        <f>IF(AND($B320=M$1,areaSAS!$F315/(INDEX(maxArea_perResidue!$B$2:$B$21,MATCH($B320,maxArea_perResidue!$A$2:$A$21,0)))&gt;0),areaSAS!$F315/(INDEX(maxArea_perResidue!$B$2:$B$21,MATCH($B320,maxArea_perResidue!$A$2:$A$21,0))),"")</f>
        <v/>
      </c>
      <c r="N315" t="str">
        <f>IF(AND($B320=N$1,areaSAS!$F315/(INDEX(maxArea_perResidue!$B$2:$B$21,MATCH($B320,maxArea_perResidue!$A$2:$A$21,0)))&gt;0),areaSAS!$F315/(INDEX(maxArea_perResidue!$B$2:$B$21,MATCH($B320,maxArea_perResidue!$A$2:$A$21,0))),"")</f>
        <v/>
      </c>
      <c r="O315" t="str">
        <f>IF(AND($B320=O$1,areaSAS!$F315/(INDEX(maxArea_perResidue!$B$2:$B$21,MATCH($B320,maxArea_perResidue!$A$2:$A$21,0)))&gt;0),areaSAS!$F315/(INDEX(maxArea_perResidue!$B$2:$B$21,MATCH($B320,maxArea_perResidue!$A$2:$A$21,0))),"")</f>
        <v/>
      </c>
      <c r="P315" t="str">
        <f>IF(AND($B320=P$1,areaSAS!$F315/(INDEX(maxArea_perResidue!$B$2:$B$21,MATCH($B320,maxArea_perResidue!$A$2:$A$21,0)))&gt;0),areaSAS!$F315/(INDEX(maxArea_perResidue!$B$2:$B$21,MATCH($B320,maxArea_perResidue!$A$2:$A$21,0))),"")</f>
        <v/>
      </c>
      <c r="Q315" t="str">
        <f>IF(AND($B320=Q$1,areaSAS!$F315/(INDEX(maxArea_perResidue!$B$2:$B$21,MATCH($B320,maxArea_perResidue!$A$2:$A$21,0)))&gt;0),areaSAS!$F315/(INDEX(maxArea_perResidue!$B$2:$B$21,MATCH($B320,maxArea_perResidue!$A$2:$A$21,0))),"")</f>
        <v/>
      </c>
      <c r="R315" t="str">
        <f>IF(AND($B320=R$1,areaSAS!$F315/(INDEX(maxArea_perResidue!$B$2:$B$21,MATCH($B320,maxArea_perResidue!$A$2:$A$21,0)))&gt;0),areaSAS!$F315/(INDEX(maxArea_perResidue!$B$2:$B$21,MATCH($B320,maxArea_perResidue!$A$2:$A$21,0))),"")</f>
        <v/>
      </c>
      <c r="S315" t="str">
        <f>IF(AND($B320=S$1,areaSAS!$F315/(INDEX(maxArea_perResidue!$B$2:$B$21,MATCH($B320,maxArea_perResidue!$A$2:$A$21,0)))&gt;0),areaSAS!$F315/(INDEX(maxArea_perResidue!$B$2:$B$21,MATCH($B320,maxArea_perResidue!$A$2:$A$21,0))),"")</f>
        <v/>
      </c>
      <c r="T315" t="str">
        <f>IF(AND($B320=T$1,areaSAS!$F315/(INDEX(maxArea_perResidue!$B$2:$B$21,MATCH($B320,maxArea_perResidue!$A$2:$A$21,0)))&gt;0),areaSAS!$F315/(INDEX(maxArea_perResidue!$B$2:$B$21,MATCH($B320,maxArea_perResidue!$A$2:$A$21,0))),"")</f>
        <v/>
      </c>
      <c r="U315" t="str">
        <f>IF(AND($B320=U$1,areaSAS!$F315/(INDEX(maxArea_perResidue!$B$2:$B$21,MATCH($B320,maxArea_perResidue!$A$2:$A$21,0)))&gt;0),areaSAS!$F315/(INDEX(maxArea_perResidue!$B$2:$B$21,MATCH($B320,maxArea_perResidue!$A$2:$A$21,0))),"")</f>
        <v/>
      </c>
      <c r="V315" t="str">
        <f>IF(AND($B320=V$1,areaSAS!$F315/(INDEX(maxArea_perResidue!$B$2:$B$21,MATCH($B320,maxArea_perResidue!$A$2:$A$21,0)))&gt;0),areaSAS!$F315/(INDEX(maxArea_perResidue!$B$2:$B$21,MATCH($B320,maxArea_perResidue!$A$2:$A$21,0))),"")</f>
        <v/>
      </c>
      <c r="W315" t="str">
        <f>IF(AND($B320=W$1,areaSAS!$F315/(INDEX(maxArea_perResidue!$B$2:$B$21,MATCH($B320,maxArea_perResidue!$A$2:$A$21,0)))&gt;0),areaSAS!$F315/(INDEX(maxArea_perResidue!$B$2:$B$21,MATCH($B320,maxArea_perResidue!$A$2:$A$21,0))),"")</f>
        <v/>
      </c>
      <c r="X315" t="str">
        <f>IF(AND($B320=X$1,areaSAS!$F315/(INDEX(maxArea_perResidue!$B$2:$B$21,MATCH($B320,maxArea_perResidue!$A$2:$A$21,0)))&gt;0),areaSAS!$F315/(INDEX(maxArea_perResidue!$B$2:$B$21,MATCH($B320,maxArea_perResidue!$A$2:$A$21,0))),"")</f>
        <v/>
      </c>
      <c r="Y315" t="str">
        <f>IF(AND($B320=Y$1,areaSAS!$F315/(INDEX(maxArea_perResidue!$B$2:$B$21,MATCH($B320,maxArea_perResidue!$A$2:$A$21,0)))&gt;0),areaSAS!$F315/(INDEX(maxArea_perResidue!$B$2:$B$21,MATCH($B320,maxArea_perResidue!$A$2:$A$21,0))),"")</f>
        <v/>
      </c>
      <c r="Z315" t="str">
        <f>IF(AND($B320=Z$1,areaSAS!$F315/(INDEX(maxArea_perResidue!$B$2:$B$21,MATCH($B320,maxArea_perResidue!$A$2:$A$21,0)))&gt;0),areaSAS!$F315/(INDEX(maxArea_perResidue!$B$2:$B$21,MATCH($B320,maxArea_perResidue!$A$2:$A$21,0))),"")</f>
        <v/>
      </c>
      <c r="AA315" t="str">
        <f>IF(AND($B320=AA$1,areaSAS!$F315/(INDEX(maxArea_perResidue!$B$2:$B$21,MATCH($B320,maxArea_perResidue!$A$2:$A$21,0)))&gt;0),areaSAS!$F315/(INDEX(maxArea_perResidue!$B$2:$B$21,MATCH($B320,maxArea_perResidue!$A$2:$A$21,0))),"")</f>
        <v/>
      </c>
      <c r="AB315" t="str">
        <f>IF(AND($B320=AB$1,areaSAS!$F315/(INDEX(maxArea_perResidue!$B$2:$B$21,MATCH($B320,maxArea_perResidue!$A$2:$A$21,0)))&gt;0),areaSAS!$F315/(INDEX(maxArea_perResidue!$B$2:$B$21,MATCH($B320,maxArea_perResidue!$A$2:$A$21,0))),"")</f>
        <v/>
      </c>
      <c r="AC315">
        <f>IF(AND($B320=AC$1,areaSAS!$F315/(INDEX(maxArea_perResidue!$B$2:$B$21,MATCH($B320,maxArea_perResidue!$A$2:$A$21,0)))&gt;0),areaSAS!$F315/(INDEX(maxArea_perResidue!$B$2:$B$21,MATCH($B320,maxArea_perResidue!$A$2:$A$21,0))),"")</f>
        <v>0.39584357304531226</v>
      </c>
      <c r="AD315" t="str">
        <f>IF(AND($B320=AD$1,areaSAS!$F315/(INDEX(maxArea_perResidue!$B$2:$B$21,MATCH($B320,maxArea_perResidue!$A$2:$A$21,0)))&gt;0),areaSAS!$F315/(INDEX(maxArea_perResidue!$B$2:$B$21,MATCH($B320,maxArea_perResidue!$A$2:$A$21,0))),"")</f>
        <v/>
      </c>
      <c r="AE315" s="5" t="str">
        <f>IF(AND($B320=AE$1,areaSAS!$F315/(INDEX(maxArea_perResidue!$B$2:$B$21,MATCH($B320,maxArea_perResidue!$A$2:$A$21,0)))&gt;0),areaSAS!$F315/(INDEX(maxArea_perResidue!$B$2:$B$21,MATCH($B320,maxArea_perResidue!$A$2:$A$21,0))),"")</f>
        <v/>
      </c>
    </row>
    <row r="316" spans="1:31" x14ac:dyDescent="0.3">
      <c r="A316">
        <v>315</v>
      </c>
      <c r="B316" t="s">
        <v>530</v>
      </c>
      <c r="C316" t="s">
        <v>309</v>
      </c>
      <c r="D316">
        <v>33.2980617284774</v>
      </c>
      <c r="F316" s="1">
        <f t="shared" si="16"/>
        <v>33.2980617284774</v>
      </c>
      <c r="H316" s="2">
        <f t="shared" si="17"/>
        <v>0.20306672171552242</v>
      </c>
      <c r="I316" s="2">
        <f t="shared" si="18"/>
        <v>1</v>
      </c>
      <c r="J316" s="2">
        <f t="shared" si="19"/>
        <v>14</v>
      </c>
      <c r="L316" t="str">
        <f>IF(AND($B321=L$1,areaSAS!$F316/(INDEX(maxArea_perResidue!$B$2:$B$21,MATCH($B321,maxArea_perResidue!$A$2:$A$21,0)))&gt;0),areaSAS!$F316/(INDEX(maxArea_perResidue!$B$2:$B$21,MATCH($B321,maxArea_perResidue!$A$2:$A$21,0))),"")</f>
        <v/>
      </c>
      <c r="M316" t="str">
        <f>IF(AND($B321=M$1,areaSAS!$F316/(INDEX(maxArea_perResidue!$B$2:$B$21,MATCH($B321,maxArea_perResidue!$A$2:$A$21,0)))&gt;0),areaSAS!$F316/(INDEX(maxArea_perResidue!$B$2:$B$21,MATCH($B321,maxArea_perResidue!$A$2:$A$21,0))),"")</f>
        <v/>
      </c>
      <c r="N316" t="str">
        <f>IF(AND($B321=N$1,areaSAS!$F316/(INDEX(maxArea_perResidue!$B$2:$B$21,MATCH($B321,maxArea_perResidue!$A$2:$A$21,0)))&gt;0),areaSAS!$F316/(INDEX(maxArea_perResidue!$B$2:$B$21,MATCH($B321,maxArea_perResidue!$A$2:$A$21,0))),"")</f>
        <v/>
      </c>
      <c r="O316" t="str">
        <f>IF(AND($B321=O$1,areaSAS!$F316/(INDEX(maxArea_perResidue!$B$2:$B$21,MATCH($B321,maxArea_perResidue!$A$2:$A$21,0)))&gt;0),areaSAS!$F316/(INDEX(maxArea_perResidue!$B$2:$B$21,MATCH($B321,maxArea_perResidue!$A$2:$A$21,0))),"")</f>
        <v/>
      </c>
      <c r="P316" t="str">
        <f>IF(AND($B321=P$1,areaSAS!$F316/(INDEX(maxArea_perResidue!$B$2:$B$21,MATCH($B321,maxArea_perResidue!$A$2:$A$21,0)))&gt;0),areaSAS!$F316/(INDEX(maxArea_perResidue!$B$2:$B$21,MATCH($B321,maxArea_perResidue!$A$2:$A$21,0))),"")</f>
        <v/>
      </c>
      <c r="Q316" t="str">
        <f>IF(AND($B321=Q$1,areaSAS!$F316/(INDEX(maxArea_perResidue!$B$2:$B$21,MATCH($B321,maxArea_perResidue!$A$2:$A$21,0)))&gt;0),areaSAS!$F316/(INDEX(maxArea_perResidue!$B$2:$B$21,MATCH($B321,maxArea_perResidue!$A$2:$A$21,0))),"")</f>
        <v/>
      </c>
      <c r="R316" t="str">
        <f>IF(AND($B321=R$1,areaSAS!$F316/(INDEX(maxArea_perResidue!$B$2:$B$21,MATCH($B321,maxArea_perResidue!$A$2:$A$21,0)))&gt;0),areaSAS!$F316/(INDEX(maxArea_perResidue!$B$2:$B$21,MATCH($B321,maxArea_perResidue!$A$2:$A$21,0))),"")</f>
        <v/>
      </c>
      <c r="S316" t="str">
        <f>IF(AND($B321=S$1,areaSAS!$F316/(INDEX(maxArea_perResidue!$B$2:$B$21,MATCH($B321,maxArea_perResidue!$A$2:$A$21,0)))&gt;0),areaSAS!$F316/(INDEX(maxArea_perResidue!$B$2:$B$21,MATCH($B321,maxArea_perResidue!$A$2:$A$21,0))),"")</f>
        <v/>
      </c>
      <c r="T316" t="str">
        <f>IF(AND($B321=T$1,areaSAS!$F316/(INDEX(maxArea_perResidue!$B$2:$B$21,MATCH($B321,maxArea_perResidue!$A$2:$A$21,0)))&gt;0),areaSAS!$F316/(INDEX(maxArea_perResidue!$B$2:$B$21,MATCH($B321,maxArea_perResidue!$A$2:$A$21,0))),"")</f>
        <v/>
      </c>
      <c r="U316" t="str">
        <f>IF(AND($B321=U$1,areaSAS!$F316/(INDEX(maxArea_perResidue!$B$2:$B$21,MATCH($B321,maxArea_perResidue!$A$2:$A$21,0)))&gt;0),areaSAS!$F316/(INDEX(maxArea_perResidue!$B$2:$B$21,MATCH($B321,maxArea_perResidue!$A$2:$A$21,0))),"")</f>
        <v/>
      </c>
      <c r="V316">
        <f>IF(AND($B321=V$1,areaSAS!$F316/(INDEX(maxArea_perResidue!$B$2:$B$21,MATCH($B321,maxArea_perResidue!$A$2:$A$21,0)))&gt;0),areaSAS!$F316/(INDEX(maxArea_perResidue!$B$2:$B$21,MATCH($B321,maxArea_perResidue!$A$2:$A$21,0))),"")</f>
        <v>0.20428258729127238</v>
      </c>
      <c r="W316" t="str">
        <f>IF(AND($B321=W$1,areaSAS!$F316/(INDEX(maxArea_perResidue!$B$2:$B$21,MATCH($B321,maxArea_perResidue!$A$2:$A$21,0)))&gt;0),areaSAS!$F316/(INDEX(maxArea_perResidue!$B$2:$B$21,MATCH($B321,maxArea_perResidue!$A$2:$A$21,0))),"")</f>
        <v/>
      </c>
      <c r="X316" t="str">
        <f>IF(AND($B321=X$1,areaSAS!$F316/(INDEX(maxArea_perResidue!$B$2:$B$21,MATCH($B321,maxArea_perResidue!$A$2:$A$21,0)))&gt;0),areaSAS!$F316/(INDEX(maxArea_perResidue!$B$2:$B$21,MATCH($B321,maxArea_perResidue!$A$2:$A$21,0))),"")</f>
        <v/>
      </c>
      <c r="Y316" t="str">
        <f>IF(AND($B321=Y$1,areaSAS!$F316/(INDEX(maxArea_perResidue!$B$2:$B$21,MATCH($B321,maxArea_perResidue!$A$2:$A$21,0)))&gt;0),areaSAS!$F316/(INDEX(maxArea_perResidue!$B$2:$B$21,MATCH($B321,maxArea_perResidue!$A$2:$A$21,0))),"")</f>
        <v/>
      </c>
      <c r="Z316" t="str">
        <f>IF(AND($B321=Z$1,areaSAS!$F316/(INDEX(maxArea_perResidue!$B$2:$B$21,MATCH($B321,maxArea_perResidue!$A$2:$A$21,0)))&gt;0),areaSAS!$F316/(INDEX(maxArea_perResidue!$B$2:$B$21,MATCH($B321,maxArea_perResidue!$A$2:$A$21,0))),"")</f>
        <v/>
      </c>
      <c r="AA316" t="str">
        <f>IF(AND($B321=AA$1,areaSAS!$F316/(INDEX(maxArea_perResidue!$B$2:$B$21,MATCH($B321,maxArea_perResidue!$A$2:$A$21,0)))&gt;0),areaSAS!$F316/(INDEX(maxArea_perResidue!$B$2:$B$21,MATCH($B321,maxArea_perResidue!$A$2:$A$21,0))),"")</f>
        <v/>
      </c>
      <c r="AB316" t="str">
        <f>IF(AND($B321=AB$1,areaSAS!$F316/(INDEX(maxArea_perResidue!$B$2:$B$21,MATCH($B321,maxArea_perResidue!$A$2:$A$21,0)))&gt;0),areaSAS!$F316/(INDEX(maxArea_perResidue!$B$2:$B$21,MATCH($B321,maxArea_perResidue!$A$2:$A$21,0))),"")</f>
        <v/>
      </c>
      <c r="AC316" t="str">
        <f>IF(AND($B321=AC$1,areaSAS!$F316/(INDEX(maxArea_perResidue!$B$2:$B$21,MATCH($B321,maxArea_perResidue!$A$2:$A$21,0)))&gt;0),areaSAS!$F316/(INDEX(maxArea_perResidue!$B$2:$B$21,MATCH($B321,maxArea_perResidue!$A$2:$A$21,0))),"")</f>
        <v/>
      </c>
      <c r="AD316" t="str">
        <f>IF(AND($B321=AD$1,areaSAS!$F316/(INDEX(maxArea_perResidue!$B$2:$B$21,MATCH($B321,maxArea_perResidue!$A$2:$A$21,0)))&gt;0),areaSAS!$F316/(INDEX(maxArea_perResidue!$B$2:$B$21,MATCH($B321,maxArea_perResidue!$A$2:$A$21,0))),"")</f>
        <v/>
      </c>
      <c r="AE316" s="5" t="str">
        <f>IF(AND($B321=AE$1,areaSAS!$F316/(INDEX(maxArea_perResidue!$B$2:$B$21,MATCH($B321,maxArea_perResidue!$A$2:$A$21,0)))&gt;0),areaSAS!$F316/(INDEX(maxArea_perResidue!$B$2:$B$21,MATCH($B321,maxArea_perResidue!$A$2:$A$21,0))),"")</f>
        <v/>
      </c>
    </row>
    <row r="317" spans="1:31" x14ac:dyDescent="0.3">
      <c r="A317">
        <v>316</v>
      </c>
      <c r="B317" t="s">
        <v>530</v>
      </c>
      <c r="C317" t="s">
        <v>310</v>
      </c>
      <c r="D317">
        <v>33.443818718194898</v>
      </c>
      <c r="F317" s="1">
        <f t="shared" si="16"/>
        <v>33.443818718194898</v>
      </c>
      <c r="H317" s="2">
        <f t="shared" si="17"/>
        <v>0.20395561411744087</v>
      </c>
      <c r="I317" s="2">
        <f t="shared" si="18"/>
        <v>1</v>
      </c>
      <c r="J317" s="2">
        <f t="shared" si="19"/>
        <v>14</v>
      </c>
      <c r="L317" t="str">
        <f>IF(AND($B322=L$1,areaSAS!$F317/(INDEX(maxArea_perResidue!$B$2:$B$21,MATCH($B322,maxArea_perResidue!$A$2:$A$21,0)))&gt;0),areaSAS!$F317/(INDEX(maxArea_perResidue!$B$2:$B$21,MATCH($B322,maxArea_perResidue!$A$2:$A$21,0))),"")</f>
        <v/>
      </c>
      <c r="M317" t="str">
        <f>IF(AND($B322=M$1,areaSAS!$F317/(INDEX(maxArea_perResidue!$B$2:$B$21,MATCH($B322,maxArea_perResidue!$A$2:$A$21,0)))&gt;0),areaSAS!$F317/(INDEX(maxArea_perResidue!$B$2:$B$21,MATCH($B322,maxArea_perResidue!$A$2:$A$21,0))),"")</f>
        <v/>
      </c>
      <c r="N317" t="str">
        <f>IF(AND($B322=N$1,areaSAS!$F317/(INDEX(maxArea_perResidue!$B$2:$B$21,MATCH($B322,maxArea_perResidue!$A$2:$A$21,0)))&gt;0),areaSAS!$F317/(INDEX(maxArea_perResidue!$B$2:$B$21,MATCH($B322,maxArea_perResidue!$A$2:$A$21,0))),"")</f>
        <v/>
      </c>
      <c r="O317" t="str">
        <f>IF(AND($B322=O$1,areaSAS!$F317/(INDEX(maxArea_perResidue!$B$2:$B$21,MATCH($B322,maxArea_perResidue!$A$2:$A$21,0)))&gt;0),areaSAS!$F317/(INDEX(maxArea_perResidue!$B$2:$B$21,MATCH($B322,maxArea_perResidue!$A$2:$A$21,0))),"")</f>
        <v/>
      </c>
      <c r="P317" t="str">
        <f>IF(AND($B322=P$1,areaSAS!$F317/(INDEX(maxArea_perResidue!$B$2:$B$21,MATCH($B322,maxArea_perResidue!$A$2:$A$21,0)))&gt;0),areaSAS!$F317/(INDEX(maxArea_perResidue!$B$2:$B$21,MATCH($B322,maxArea_perResidue!$A$2:$A$21,0))),"")</f>
        <v/>
      </c>
      <c r="Q317" t="str">
        <f>IF(AND($B322=Q$1,areaSAS!$F317/(INDEX(maxArea_perResidue!$B$2:$B$21,MATCH($B322,maxArea_perResidue!$A$2:$A$21,0)))&gt;0),areaSAS!$F317/(INDEX(maxArea_perResidue!$B$2:$B$21,MATCH($B322,maxArea_perResidue!$A$2:$A$21,0))),"")</f>
        <v/>
      </c>
      <c r="R317" t="str">
        <f>IF(AND($B322=R$1,areaSAS!$F317/(INDEX(maxArea_perResidue!$B$2:$B$21,MATCH($B322,maxArea_perResidue!$A$2:$A$21,0)))&gt;0),areaSAS!$F317/(INDEX(maxArea_perResidue!$B$2:$B$21,MATCH($B322,maxArea_perResidue!$A$2:$A$21,0))),"")</f>
        <v/>
      </c>
      <c r="S317">
        <f>IF(AND($B322=S$1,areaSAS!$F317/(INDEX(maxArea_perResidue!$B$2:$B$21,MATCH($B322,maxArea_perResidue!$A$2:$A$21,0)))&gt;0),areaSAS!$F317/(INDEX(maxArea_perResidue!$B$2:$B$21,MATCH($B322,maxArea_perResidue!$A$2:$A$21,0))),"")</f>
        <v>0.1454079074704126</v>
      </c>
      <c r="T317" t="str">
        <f>IF(AND($B322=T$1,areaSAS!$F317/(INDEX(maxArea_perResidue!$B$2:$B$21,MATCH($B322,maxArea_perResidue!$A$2:$A$21,0)))&gt;0),areaSAS!$F317/(INDEX(maxArea_perResidue!$B$2:$B$21,MATCH($B322,maxArea_perResidue!$A$2:$A$21,0))),"")</f>
        <v/>
      </c>
      <c r="U317" t="str">
        <f>IF(AND($B322=U$1,areaSAS!$F317/(INDEX(maxArea_perResidue!$B$2:$B$21,MATCH($B322,maxArea_perResidue!$A$2:$A$21,0)))&gt;0),areaSAS!$F317/(INDEX(maxArea_perResidue!$B$2:$B$21,MATCH($B322,maxArea_perResidue!$A$2:$A$21,0))),"")</f>
        <v/>
      </c>
      <c r="V317" t="str">
        <f>IF(AND($B322=V$1,areaSAS!$F317/(INDEX(maxArea_perResidue!$B$2:$B$21,MATCH($B322,maxArea_perResidue!$A$2:$A$21,0)))&gt;0),areaSAS!$F317/(INDEX(maxArea_perResidue!$B$2:$B$21,MATCH($B322,maxArea_perResidue!$A$2:$A$21,0))),"")</f>
        <v/>
      </c>
      <c r="W317" t="str">
        <f>IF(AND($B322=W$1,areaSAS!$F317/(INDEX(maxArea_perResidue!$B$2:$B$21,MATCH($B322,maxArea_perResidue!$A$2:$A$21,0)))&gt;0),areaSAS!$F317/(INDEX(maxArea_perResidue!$B$2:$B$21,MATCH($B322,maxArea_perResidue!$A$2:$A$21,0))),"")</f>
        <v/>
      </c>
      <c r="X317" t="str">
        <f>IF(AND($B322=X$1,areaSAS!$F317/(INDEX(maxArea_perResidue!$B$2:$B$21,MATCH($B322,maxArea_perResidue!$A$2:$A$21,0)))&gt;0),areaSAS!$F317/(INDEX(maxArea_perResidue!$B$2:$B$21,MATCH($B322,maxArea_perResidue!$A$2:$A$21,0))),"")</f>
        <v/>
      </c>
      <c r="Y317" t="str">
        <f>IF(AND($B322=Y$1,areaSAS!$F317/(INDEX(maxArea_perResidue!$B$2:$B$21,MATCH($B322,maxArea_perResidue!$A$2:$A$21,0)))&gt;0),areaSAS!$F317/(INDEX(maxArea_perResidue!$B$2:$B$21,MATCH($B322,maxArea_perResidue!$A$2:$A$21,0))),"")</f>
        <v/>
      </c>
      <c r="Z317" t="str">
        <f>IF(AND($B322=Z$1,areaSAS!$F317/(INDEX(maxArea_perResidue!$B$2:$B$21,MATCH($B322,maxArea_perResidue!$A$2:$A$21,0)))&gt;0),areaSAS!$F317/(INDEX(maxArea_perResidue!$B$2:$B$21,MATCH($B322,maxArea_perResidue!$A$2:$A$21,0))),"")</f>
        <v/>
      </c>
      <c r="AA317" t="str">
        <f>IF(AND($B322=AA$1,areaSAS!$F317/(INDEX(maxArea_perResidue!$B$2:$B$21,MATCH($B322,maxArea_perResidue!$A$2:$A$21,0)))&gt;0),areaSAS!$F317/(INDEX(maxArea_perResidue!$B$2:$B$21,MATCH($B322,maxArea_perResidue!$A$2:$A$21,0))),"")</f>
        <v/>
      </c>
      <c r="AB317" t="str">
        <f>IF(AND($B322=AB$1,areaSAS!$F317/(INDEX(maxArea_perResidue!$B$2:$B$21,MATCH($B322,maxArea_perResidue!$A$2:$A$21,0)))&gt;0),areaSAS!$F317/(INDEX(maxArea_perResidue!$B$2:$B$21,MATCH($B322,maxArea_perResidue!$A$2:$A$21,0))),"")</f>
        <v/>
      </c>
      <c r="AC317" t="str">
        <f>IF(AND($B322=AC$1,areaSAS!$F317/(INDEX(maxArea_perResidue!$B$2:$B$21,MATCH($B322,maxArea_perResidue!$A$2:$A$21,0)))&gt;0),areaSAS!$F317/(INDEX(maxArea_perResidue!$B$2:$B$21,MATCH($B322,maxArea_perResidue!$A$2:$A$21,0))),"")</f>
        <v/>
      </c>
      <c r="AD317" t="str">
        <f>IF(AND($B322=AD$1,areaSAS!$F317/(INDEX(maxArea_perResidue!$B$2:$B$21,MATCH($B322,maxArea_perResidue!$A$2:$A$21,0)))&gt;0),areaSAS!$F317/(INDEX(maxArea_perResidue!$B$2:$B$21,MATCH($B322,maxArea_perResidue!$A$2:$A$21,0))),"")</f>
        <v/>
      </c>
      <c r="AE317" s="5" t="str">
        <f>IF(AND($B322=AE$1,areaSAS!$F317/(INDEX(maxArea_perResidue!$B$2:$B$21,MATCH($B322,maxArea_perResidue!$A$2:$A$21,0)))&gt;0),areaSAS!$F317/(INDEX(maxArea_perResidue!$B$2:$B$21,MATCH($B322,maxArea_perResidue!$A$2:$A$21,0))),"")</f>
        <v/>
      </c>
    </row>
    <row r="318" spans="1:31" x14ac:dyDescent="0.3">
      <c r="A318">
        <v>317</v>
      </c>
      <c r="B318" t="s">
        <v>523</v>
      </c>
      <c r="C318" t="s">
        <v>311</v>
      </c>
      <c r="D318">
        <v>5.6189517118036703</v>
      </c>
      <c r="F318" s="1">
        <f t="shared" si="16"/>
        <v>5.6189517118036703</v>
      </c>
      <c r="H318" s="2">
        <f t="shared" si="17"/>
        <v>3.4266922588408841E-2</v>
      </c>
      <c r="I318" s="2">
        <f t="shared" si="18"/>
        <v>0</v>
      </c>
      <c r="J318" s="2">
        <f t="shared" si="19"/>
        <v>13</v>
      </c>
      <c r="L318" t="str">
        <f>IF(AND($B323=L$1,areaSAS!$F318/(INDEX(maxArea_perResidue!$B$2:$B$21,MATCH($B323,maxArea_perResidue!$A$2:$A$21,0)))&gt;0),areaSAS!$F318/(INDEX(maxArea_perResidue!$B$2:$B$21,MATCH($B323,maxArea_perResidue!$A$2:$A$21,0))),"")</f>
        <v/>
      </c>
      <c r="M318" t="str">
        <f>IF(AND($B323=M$1,areaSAS!$F318/(INDEX(maxArea_perResidue!$B$2:$B$21,MATCH($B323,maxArea_perResidue!$A$2:$A$21,0)))&gt;0),areaSAS!$F318/(INDEX(maxArea_perResidue!$B$2:$B$21,MATCH($B323,maxArea_perResidue!$A$2:$A$21,0))),"")</f>
        <v/>
      </c>
      <c r="N318" t="str">
        <f>IF(AND($B323=N$1,areaSAS!$F318/(INDEX(maxArea_perResidue!$B$2:$B$21,MATCH($B323,maxArea_perResidue!$A$2:$A$21,0)))&gt;0),areaSAS!$F318/(INDEX(maxArea_perResidue!$B$2:$B$21,MATCH($B323,maxArea_perResidue!$A$2:$A$21,0))),"")</f>
        <v/>
      </c>
      <c r="O318" t="str">
        <f>IF(AND($B323=O$1,areaSAS!$F318/(INDEX(maxArea_perResidue!$B$2:$B$21,MATCH($B323,maxArea_perResidue!$A$2:$A$21,0)))&gt;0),areaSAS!$F318/(INDEX(maxArea_perResidue!$B$2:$B$21,MATCH($B323,maxArea_perResidue!$A$2:$A$21,0))),"")</f>
        <v/>
      </c>
      <c r="P318" t="str">
        <f>IF(AND($B323=P$1,areaSAS!$F318/(INDEX(maxArea_perResidue!$B$2:$B$21,MATCH($B323,maxArea_perResidue!$A$2:$A$21,0)))&gt;0),areaSAS!$F318/(INDEX(maxArea_perResidue!$B$2:$B$21,MATCH($B323,maxArea_perResidue!$A$2:$A$21,0))),"")</f>
        <v/>
      </c>
      <c r="Q318" t="str">
        <f>IF(AND($B323=Q$1,areaSAS!$F318/(INDEX(maxArea_perResidue!$B$2:$B$21,MATCH($B323,maxArea_perResidue!$A$2:$A$21,0)))&gt;0),areaSAS!$F318/(INDEX(maxArea_perResidue!$B$2:$B$21,MATCH($B323,maxArea_perResidue!$A$2:$A$21,0))),"")</f>
        <v/>
      </c>
      <c r="R318" t="str">
        <f>IF(AND($B323=R$1,areaSAS!$F318/(INDEX(maxArea_perResidue!$B$2:$B$21,MATCH($B323,maxArea_perResidue!$A$2:$A$21,0)))&gt;0),areaSAS!$F318/(INDEX(maxArea_perResidue!$B$2:$B$21,MATCH($B323,maxArea_perResidue!$A$2:$A$21,0))),"")</f>
        <v/>
      </c>
      <c r="S318" t="str">
        <f>IF(AND($B323=S$1,areaSAS!$F318/(INDEX(maxArea_perResidue!$B$2:$B$21,MATCH($B323,maxArea_perResidue!$A$2:$A$21,0)))&gt;0),areaSAS!$F318/(INDEX(maxArea_perResidue!$B$2:$B$21,MATCH($B323,maxArea_perResidue!$A$2:$A$21,0))),"")</f>
        <v/>
      </c>
      <c r="T318" t="str">
        <f>IF(AND($B323=T$1,areaSAS!$F318/(INDEX(maxArea_perResidue!$B$2:$B$21,MATCH($B323,maxArea_perResidue!$A$2:$A$21,0)))&gt;0),areaSAS!$F318/(INDEX(maxArea_perResidue!$B$2:$B$21,MATCH($B323,maxArea_perResidue!$A$2:$A$21,0))),"")</f>
        <v/>
      </c>
      <c r="U318" t="str">
        <f>IF(AND($B323=U$1,areaSAS!$F318/(INDEX(maxArea_perResidue!$B$2:$B$21,MATCH($B323,maxArea_perResidue!$A$2:$A$21,0)))&gt;0),areaSAS!$F318/(INDEX(maxArea_perResidue!$B$2:$B$21,MATCH($B323,maxArea_perResidue!$A$2:$A$21,0))),"")</f>
        <v/>
      </c>
      <c r="V318" t="str">
        <f>IF(AND($B323=V$1,areaSAS!$F318/(INDEX(maxArea_perResidue!$B$2:$B$21,MATCH($B323,maxArea_perResidue!$A$2:$A$21,0)))&gt;0),areaSAS!$F318/(INDEX(maxArea_perResidue!$B$2:$B$21,MATCH($B323,maxArea_perResidue!$A$2:$A$21,0))),"")</f>
        <v/>
      </c>
      <c r="W318" t="str">
        <f>IF(AND($B323=W$1,areaSAS!$F318/(INDEX(maxArea_perResidue!$B$2:$B$21,MATCH($B323,maxArea_perResidue!$A$2:$A$21,0)))&gt;0),areaSAS!$F318/(INDEX(maxArea_perResidue!$B$2:$B$21,MATCH($B323,maxArea_perResidue!$A$2:$A$21,0))),"")</f>
        <v/>
      </c>
      <c r="X318" t="str">
        <f>IF(AND($B323=X$1,areaSAS!$F318/(INDEX(maxArea_perResidue!$B$2:$B$21,MATCH($B323,maxArea_perResidue!$A$2:$A$21,0)))&gt;0),areaSAS!$F318/(INDEX(maxArea_perResidue!$B$2:$B$21,MATCH($B323,maxArea_perResidue!$A$2:$A$21,0))),"")</f>
        <v/>
      </c>
      <c r="Y318" t="str">
        <f>IF(AND($B323=Y$1,areaSAS!$F318/(INDEX(maxArea_perResidue!$B$2:$B$21,MATCH($B323,maxArea_perResidue!$A$2:$A$21,0)))&gt;0),areaSAS!$F318/(INDEX(maxArea_perResidue!$B$2:$B$21,MATCH($B323,maxArea_perResidue!$A$2:$A$21,0))),"")</f>
        <v/>
      </c>
      <c r="Z318">
        <f>IF(AND($B323=Z$1,areaSAS!$F318/(INDEX(maxArea_perResidue!$B$2:$B$21,MATCH($B323,maxArea_perResidue!$A$2:$A$21,0)))&gt;0),areaSAS!$F318/(INDEX(maxArea_perResidue!$B$2:$B$21,MATCH($B323,maxArea_perResidue!$A$2:$A$21,0))),"")</f>
        <v>2.8815136983608564E-2</v>
      </c>
      <c r="AA318" t="str">
        <f>IF(AND($B323=AA$1,areaSAS!$F318/(INDEX(maxArea_perResidue!$B$2:$B$21,MATCH($B323,maxArea_perResidue!$A$2:$A$21,0)))&gt;0),areaSAS!$F318/(INDEX(maxArea_perResidue!$B$2:$B$21,MATCH($B323,maxArea_perResidue!$A$2:$A$21,0))),"")</f>
        <v/>
      </c>
      <c r="AB318" t="str">
        <f>IF(AND($B323=AB$1,areaSAS!$F318/(INDEX(maxArea_perResidue!$B$2:$B$21,MATCH($B323,maxArea_perResidue!$A$2:$A$21,0)))&gt;0),areaSAS!$F318/(INDEX(maxArea_perResidue!$B$2:$B$21,MATCH($B323,maxArea_perResidue!$A$2:$A$21,0))),"")</f>
        <v/>
      </c>
      <c r="AC318" t="str">
        <f>IF(AND($B323=AC$1,areaSAS!$F318/(INDEX(maxArea_perResidue!$B$2:$B$21,MATCH($B323,maxArea_perResidue!$A$2:$A$21,0)))&gt;0),areaSAS!$F318/(INDEX(maxArea_perResidue!$B$2:$B$21,MATCH($B323,maxArea_perResidue!$A$2:$A$21,0))),"")</f>
        <v/>
      </c>
      <c r="AD318" t="str">
        <f>IF(AND($B323=AD$1,areaSAS!$F318/(INDEX(maxArea_perResidue!$B$2:$B$21,MATCH($B323,maxArea_perResidue!$A$2:$A$21,0)))&gt;0),areaSAS!$F318/(INDEX(maxArea_perResidue!$B$2:$B$21,MATCH($B323,maxArea_perResidue!$A$2:$A$21,0))),"")</f>
        <v/>
      </c>
      <c r="AE318" s="5" t="str">
        <f>IF(AND($B323=AE$1,areaSAS!$F318/(INDEX(maxArea_perResidue!$B$2:$B$21,MATCH($B323,maxArea_perResidue!$A$2:$A$21,0)))&gt;0),areaSAS!$F318/(INDEX(maxArea_perResidue!$B$2:$B$21,MATCH($B323,maxArea_perResidue!$A$2:$A$21,0))),"")</f>
        <v/>
      </c>
    </row>
    <row r="319" spans="1:31" x14ac:dyDescent="0.3">
      <c r="A319">
        <v>318</v>
      </c>
      <c r="B319" t="s">
        <v>526</v>
      </c>
      <c r="C319" t="s">
        <v>312</v>
      </c>
      <c r="D319">
        <v>75.658729130402193</v>
      </c>
      <c r="F319" s="1">
        <f t="shared" si="16"/>
        <v>75.658729130402193</v>
      </c>
      <c r="H319" s="2">
        <f t="shared" si="17"/>
        <v>0.46140133377595255</v>
      </c>
      <c r="I319" s="2">
        <f t="shared" si="18"/>
        <v>1</v>
      </c>
      <c r="J319" s="2">
        <f t="shared" si="19"/>
        <v>14</v>
      </c>
      <c r="L319" t="str">
        <f>IF(AND($B324=L$1,areaSAS!$F319/(INDEX(maxArea_perResidue!$B$2:$B$21,MATCH($B324,maxArea_perResidue!$A$2:$A$21,0)))&gt;0),areaSAS!$F319/(INDEX(maxArea_perResidue!$B$2:$B$21,MATCH($B324,maxArea_perResidue!$A$2:$A$21,0))),"")</f>
        <v/>
      </c>
      <c r="M319" t="str">
        <f>IF(AND($B324=M$1,areaSAS!$F319/(INDEX(maxArea_perResidue!$B$2:$B$21,MATCH($B324,maxArea_perResidue!$A$2:$A$21,0)))&gt;0),areaSAS!$F319/(INDEX(maxArea_perResidue!$B$2:$B$21,MATCH($B324,maxArea_perResidue!$A$2:$A$21,0))),"")</f>
        <v/>
      </c>
      <c r="N319" t="str">
        <f>IF(AND($B324=N$1,areaSAS!$F319/(INDEX(maxArea_perResidue!$B$2:$B$21,MATCH($B324,maxArea_perResidue!$A$2:$A$21,0)))&gt;0),areaSAS!$F319/(INDEX(maxArea_perResidue!$B$2:$B$21,MATCH($B324,maxArea_perResidue!$A$2:$A$21,0))),"")</f>
        <v/>
      </c>
      <c r="O319" t="str">
        <f>IF(AND($B324=O$1,areaSAS!$F319/(INDEX(maxArea_perResidue!$B$2:$B$21,MATCH($B324,maxArea_perResidue!$A$2:$A$21,0)))&gt;0),areaSAS!$F319/(INDEX(maxArea_perResidue!$B$2:$B$21,MATCH($B324,maxArea_perResidue!$A$2:$A$21,0))),"")</f>
        <v/>
      </c>
      <c r="P319" t="str">
        <f>IF(AND($B324=P$1,areaSAS!$F319/(INDEX(maxArea_perResidue!$B$2:$B$21,MATCH($B324,maxArea_perResidue!$A$2:$A$21,0)))&gt;0),areaSAS!$F319/(INDEX(maxArea_perResidue!$B$2:$B$21,MATCH($B324,maxArea_perResidue!$A$2:$A$21,0))),"")</f>
        <v/>
      </c>
      <c r="Q319" t="str">
        <f>IF(AND($B324=Q$1,areaSAS!$F319/(INDEX(maxArea_perResidue!$B$2:$B$21,MATCH($B324,maxArea_perResidue!$A$2:$A$21,0)))&gt;0),areaSAS!$F319/(INDEX(maxArea_perResidue!$B$2:$B$21,MATCH($B324,maxArea_perResidue!$A$2:$A$21,0))),"")</f>
        <v/>
      </c>
      <c r="R319" t="str">
        <f>IF(AND($B324=R$1,areaSAS!$F319/(INDEX(maxArea_perResidue!$B$2:$B$21,MATCH($B324,maxArea_perResidue!$A$2:$A$21,0)))&gt;0),areaSAS!$F319/(INDEX(maxArea_perResidue!$B$2:$B$21,MATCH($B324,maxArea_perResidue!$A$2:$A$21,0))),"")</f>
        <v/>
      </c>
      <c r="S319" t="str">
        <f>IF(AND($B324=S$1,areaSAS!$F319/(INDEX(maxArea_perResidue!$B$2:$B$21,MATCH($B324,maxArea_perResidue!$A$2:$A$21,0)))&gt;0),areaSAS!$F319/(INDEX(maxArea_perResidue!$B$2:$B$21,MATCH($B324,maxArea_perResidue!$A$2:$A$21,0))),"")</f>
        <v/>
      </c>
      <c r="T319">
        <f>IF(AND($B324=T$1,areaSAS!$F319/(INDEX(maxArea_perResidue!$B$2:$B$21,MATCH($B324,maxArea_perResidue!$A$2:$A$21,0)))&gt;0),areaSAS!$F319/(INDEX(maxArea_perResidue!$B$2:$B$21,MATCH($B324,maxArea_perResidue!$A$2:$A$21,0))),"")</f>
        <v>0.49129044889871554</v>
      </c>
      <c r="U319" t="str">
        <f>IF(AND($B324=U$1,areaSAS!$F319/(INDEX(maxArea_perResidue!$B$2:$B$21,MATCH($B324,maxArea_perResidue!$A$2:$A$21,0)))&gt;0),areaSAS!$F319/(INDEX(maxArea_perResidue!$B$2:$B$21,MATCH($B324,maxArea_perResidue!$A$2:$A$21,0))),"")</f>
        <v/>
      </c>
      <c r="V319" t="str">
        <f>IF(AND($B324=V$1,areaSAS!$F319/(INDEX(maxArea_perResidue!$B$2:$B$21,MATCH($B324,maxArea_perResidue!$A$2:$A$21,0)))&gt;0),areaSAS!$F319/(INDEX(maxArea_perResidue!$B$2:$B$21,MATCH($B324,maxArea_perResidue!$A$2:$A$21,0))),"")</f>
        <v/>
      </c>
      <c r="W319" t="str">
        <f>IF(AND($B324=W$1,areaSAS!$F319/(INDEX(maxArea_perResidue!$B$2:$B$21,MATCH($B324,maxArea_perResidue!$A$2:$A$21,0)))&gt;0),areaSAS!$F319/(INDEX(maxArea_perResidue!$B$2:$B$21,MATCH($B324,maxArea_perResidue!$A$2:$A$21,0))),"")</f>
        <v/>
      </c>
      <c r="X319" t="str">
        <f>IF(AND($B324=X$1,areaSAS!$F319/(INDEX(maxArea_perResidue!$B$2:$B$21,MATCH($B324,maxArea_perResidue!$A$2:$A$21,0)))&gt;0),areaSAS!$F319/(INDEX(maxArea_perResidue!$B$2:$B$21,MATCH($B324,maxArea_perResidue!$A$2:$A$21,0))),"")</f>
        <v/>
      </c>
      <c r="Y319" t="str">
        <f>IF(AND($B324=Y$1,areaSAS!$F319/(INDEX(maxArea_perResidue!$B$2:$B$21,MATCH($B324,maxArea_perResidue!$A$2:$A$21,0)))&gt;0),areaSAS!$F319/(INDEX(maxArea_perResidue!$B$2:$B$21,MATCH($B324,maxArea_perResidue!$A$2:$A$21,0))),"")</f>
        <v/>
      </c>
      <c r="Z319" t="str">
        <f>IF(AND($B324=Z$1,areaSAS!$F319/(INDEX(maxArea_perResidue!$B$2:$B$21,MATCH($B324,maxArea_perResidue!$A$2:$A$21,0)))&gt;0),areaSAS!$F319/(INDEX(maxArea_perResidue!$B$2:$B$21,MATCH($B324,maxArea_perResidue!$A$2:$A$21,0))),"")</f>
        <v/>
      </c>
      <c r="AA319" t="str">
        <f>IF(AND($B324=AA$1,areaSAS!$F319/(INDEX(maxArea_perResidue!$B$2:$B$21,MATCH($B324,maxArea_perResidue!$A$2:$A$21,0)))&gt;0),areaSAS!$F319/(INDEX(maxArea_perResidue!$B$2:$B$21,MATCH($B324,maxArea_perResidue!$A$2:$A$21,0))),"")</f>
        <v/>
      </c>
      <c r="AB319" t="str">
        <f>IF(AND($B324=AB$1,areaSAS!$F319/(INDEX(maxArea_perResidue!$B$2:$B$21,MATCH($B324,maxArea_perResidue!$A$2:$A$21,0)))&gt;0),areaSAS!$F319/(INDEX(maxArea_perResidue!$B$2:$B$21,MATCH($B324,maxArea_perResidue!$A$2:$A$21,0))),"")</f>
        <v/>
      </c>
      <c r="AC319" t="str">
        <f>IF(AND($B324=AC$1,areaSAS!$F319/(INDEX(maxArea_perResidue!$B$2:$B$21,MATCH($B324,maxArea_perResidue!$A$2:$A$21,0)))&gt;0),areaSAS!$F319/(INDEX(maxArea_perResidue!$B$2:$B$21,MATCH($B324,maxArea_perResidue!$A$2:$A$21,0))),"")</f>
        <v/>
      </c>
      <c r="AD319" t="str">
        <f>IF(AND($B324=AD$1,areaSAS!$F319/(INDEX(maxArea_perResidue!$B$2:$B$21,MATCH($B324,maxArea_perResidue!$A$2:$A$21,0)))&gt;0),areaSAS!$F319/(INDEX(maxArea_perResidue!$B$2:$B$21,MATCH($B324,maxArea_perResidue!$A$2:$A$21,0))),"")</f>
        <v/>
      </c>
      <c r="AE319" s="5" t="str">
        <f>IF(AND($B324=AE$1,areaSAS!$F319/(INDEX(maxArea_perResidue!$B$2:$B$21,MATCH($B324,maxArea_perResidue!$A$2:$A$21,0)))&gt;0),areaSAS!$F319/(INDEX(maxArea_perResidue!$B$2:$B$21,MATCH($B324,maxArea_perResidue!$A$2:$A$21,0))),"")</f>
        <v/>
      </c>
    </row>
    <row r="320" spans="1:31" x14ac:dyDescent="0.3">
      <c r="A320">
        <v>319</v>
      </c>
      <c r="B320" t="s">
        <v>523</v>
      </c>
      <c r="C320" t="s">
        <v>313</v>
      </c>
      <c r="D320">
        <v>51.197283193468998</v>
      </c>
      <c r="F320" s="1">
        <f t="shared" si="16"/>
        <v>51.197283193468998</v>
      </c>
      <c r="H320" s="2">
        <f t="shared" si="17"/>
        <v>0.31222431334336875</v>
      </c>
      <c r="I320" s="2">
        <f t="shared" si="18"/>
        <v>1</v>
      </c>
      <c r="J320" s="2">
        <f t="shared" si="19"/>
        <v>13</v>
      </c>
      <c r="L320">
        <f>IF(AND($B325=L$1,areaSAS!$F320/(INDEX(maxArea_perResidue!$B$2:$B$21,MATCH($B325,maxArea_perResidue!$A$2:$A$21,0)))&gt;0),areaSAS!$F320/(INDEX(maxArea_perResidue!$B$2:$B$21,MATCH($B325,maxArea_perResidue!$A$2:$A$21,0))),"")</f>
        <v>0.4231180429212314</v>
      </c>
      <c r="M320" t="str">
        <f>IF(AND($B325=M$1,areaSAS!$F320/(INDEX(maxArea_perResidue!$B$2:$B$21,MATCH($B325,maxArea_perResidue!$A$2:$A$21,0)))&gt;0),areaSAS!$F320/(INDEX(maxArea_perResidue!$B$2:$B$21,MATCH($B325,maxArea_perResidue!$A$2:$A$21,0))),"")</f>
        <v/>
      </c>
      <c r="N320" t="str">
        <f>IF(AND($B325=N$1,areaSAS!$F320/(INDEX(maxArea_perResidue!$B$2:$B$21,MATCH($B325,maxArea_perResidue!$A$2:$A$21,0)))&gt;0),areaSAS!$F320/(INDEX(maxArea_perResidue!$B$2:$B$21,MATCH($B325,maxArea_perResidue!$A$2:$A$21,0))),"")</f>
        <v/>
      </c>
      <c r="O320" t="str">
        <f>IF(AND($B325=O$1,areaSAS!$F320/(INDEX(maxArea_perResidue!$B$2:$B$21,MATCH($B325,maxArea_perResidue!$A$2:$A$21,0)))&gt;0),areaSAS!$F320/(INDEX(maxArea_perResidue!$B$2:$B$21,MATCH($B325,maxArea_perResidue!$A$2:$A$21,0))),"")</f>
        <v/>
      </c>
      <c r="P320" t="str">
        <f>IF(AND($B325=P$1,areaSAS!$F320/(INDEX(maxArea_perResidue!$B$2:$B$21,MATCH($B325,maxArea_perResidue!$A$2:$A$21,0)))&gt;0),areaSAS!$F320/(INDEX(maxArea_perResidue!$B$2:$B$21,MATCH($B325,maxArea_perResidue!$A$2:$A$21,0))),"")</f>
        <v/>
      </c>
      <c r="Q320" t="str">
        <f>IF(AND($B325=Q$1,areaSAS!$F320/(INDEX(maxArea_perResidue!$B$2:$B$21,MATCH($B325,maxArea_perResidue!$A$2:$A$21,0)))&gt;0),areaSAS!$F320/(INDEX(maxArea_perResidue!$B$2:$B$21,MATCH($B325,maxArea_perResidue!$A$2:$A$21,0))),"")</f>
        <v/>
      </c>
      <c r="R320" t="str">
        <f>IF(AND($B325=R$1,areaSAS!$F320/(INDEX(maxArea_perResidue!$B$2:$B$21,MATCH($B325,maxArea_perResidue!$A$2:$A$21,0)))&gt;0),areaSAS!$F320/(INDEX(maxArea_perResidue!$B$2:$B$21,MATCH($B325,maxArea_perResidue!$A$2:$A$21,0))),"")</f>
        <v/>
      </c>
      <c r="S320" t="str">
        <f>IF(AND($B325=S$1,areaSAS!$F320/(INDEX(maxArea_perResidue!$B$2:$B$21,MATCH($B325,maxArea_perResidue!$A$2:$A$21,0)))&gt;0),areaSAS!$F320/(INDEX(maxArea_perResidue!$B$2:$B$21,MATCH($B325,maxArea_perResidue!$A$2:$A$21,0))),"")</f>
        <v/>
      </c>
      <c r="T320" t="str">
        <f>IF(AND($B325=T$1,areaSAS!$F320/(INDEX(maxArea_perResidue!$B$2:$B$21,MATCH($B325,maxArea_perResidue!$A$2:$A$21,0)))&gt;0),areaSAS!$F320/(INDEX(maxArea_perResidue!$B$2:$B$21,MATCH($B325,maxArea_perResidue!$A$2:$A$21,0))),"")</f>
        <v/>
      </c>
      <c r="U320" t="str">
        <f>IF(AND($B325=U$1,areaSAS!$F320/(INDEX(maxArea_perResidue!$B$2:$B$21,MATCH($B325,maxArea_perResidue!$A$2:$A$21,0)))&gt;0),areaSAS!$F320/(INDEX(maxArea_perResidue!$B$2:$B$21,MATCH($B325,maxArea_perResidue!$A$2:$A$21,0))),"")</f>
        <v/>
      </c>
      <c r="V320" t="str">
        <f>IF(AND($B325=V$1,areaSAS!$F320/(INDEX(maxArea_perResidue!$B$2:$B$21,MATCH($B325,maxArea_perResidue!$A$2:$A$21,0)))&gt;0),areaSAS!$F320/(INDEX(maxArea_perResidue!$B$2:$B$21,MATCH($B325,maxArea_perResidue!$A$2:$A$21,0))),"")</f>
        <v/>
      </c>
      <c r="W320" t="str">
        <f>IF(AND($B325=W$1,areaSAS!$F320/(INDEX(maxArea_perResidue!$B$2:$B$21,MATCH($B325,maxArea_perResidue!$A$2:$A$21,0)))&gt;0),areaSAS!$F320/(INDEX(maxArea_perResidue!$B$2:$B$21,MATCH($B325,maxArea_perResidue!$A$2:$A$21,0))),"")</f>
        <v/>
      </c>
      <c r="X320" t="str">
        <f>IF(AND($B325=X$1,areaSAS!$F320/(INDEX(maxArea_perResidue!$B$2:$B$21,MATCH($B325,maxArea_perResidue!$A$2:$A$21,0)))&gt;0),areaSAS!$F320/(INDEX(maxArea_perResidue!$B$2:$B$21,MATCH($B325,maxArea_perResidue!$A$2:$A$21,0))),"")</f>
        <v/>
      </c>
      <c r="Y320" t="str">
        <f>IF(AND($B325=Y$1,areaSAS!$F320/(INDEX(maxArea_perResidue!$B$2:$B$21,MATCH($B325,maxArea_perResidue!$A$2:$A$21,0)))&gt;0),areaSAS!$F320/(INDEX(maxArea_perResidue!$B$2:$B$21,MATCH($B325,maxArea_perResidue!$A$2:$A$21,0))),"")</f>
        <v/>
      </c>
      <c r="Z320" t="str">
        <f>IF(AND($B325=Z$1,areaSAS!$F320/(INDEX(maxArea_perResidue!$B$2:$B$21,MATCH($B325,maxArea_perResidue!$A$2:$A$21,0)))&gt;0),areaSAS!$F320/(INDEX(maxArea_perResidue!$B$2:$B$21,MATCH($B325,maxArea_perResidue!$A$2:$A$21,0))),"")</f>
        <v/>
      </c>
      <c r="AA320" t="str">
        <f>IF(AND($B325=AA$1,areaSAS!$F320/(INDEX(maxArea_perResidue!$B$2:$B$21,MATCH($B325,maxArea_perResidue!$A$2:$A$21,0)))&gt;0),areaSAS!$F320/(INDEX(maxArea_perResidue!$B$2:$B$21,MATCH($B325,maxArea_perResidue!$A$2:$A$21,0))),"")</f>
        <v/>
      </c>
      <c r="AB320" t="str">
        <f>IF(AND($B325=AB$1,areaSAS!$F320/(INDEX(maxArea_perResidue!$B$2:$B$21,MATCH($B325,maxArea_perResidue!$A$2:$A$21,0)))&gt;0),areaSAS!$F320/(INDEX(maxArea_perResidue!$B$2:$B$21,MATCH($B325,maxArea_perResidue!$A$2:$A$21,0))),"")</f>
        <v/>
      </c>
      <c r="AC320" t="str">
        <f>IF(AND($B325=AC$1,areaSAS!$F320/(INDEX(maxArea_perResidue!$B$2:$B$21,MATCH($B325,maxArea_perResidue!$A$2:$A$21,0)))&gt;0),areaSAS!$F320/(INDEX(maxArea_perResidue!$B$2:$B$21,MATCH($B325,maxArea_perResidue!$A$2:$A$21,0))),"")</f>
        <v/>
      </c>
      <c r="AD320" t="str">
        <f>IF(AND($B325=AD$1,areaSAS!$F320/(INDEX(maxArea_perResidue!$B$2:$B$21,MATCH($B325,maxArea_perResidue!$A$2:$A$21,0)))&gt;0),areaSAS!$F320/(INDEX(maxArea_perResidue!$B$2:$B$21,MATCH($B325,maxArea_perResidue!$A$2:$A$21,0))),"")</f>
        <v/>
      </c>
      <c r="AE320" s="5" t="str">
        <f>IF(AND($B325=AE$1,areaSAS!$F320/(INDEX(maxArea_perResidue!$B$2:$B$21,MATCH($B325,maxArea_perResidue!$A$2:$A$21,0)))&gt;0),areaSAS!$F320/(INDEX(maxArea_perResidue!$B$2:$B$21,MATCH($B325,maxArea_perResidue!$A$2:$A$21,0))),"")</f>
        <v/>
      </c>
    </row>
    <row r="321" spans="1:31" x14ac:dyDescent="0.3">
      <c r="A321">
        <v>320</v>
      </c>
      <c r="B321" t="s">
        <v>526</v>
      </c>
      <c r="C321" t="s">
        <v>314</v>
      </c>
      <c r="D321">
        <v>64.240393488435004</v>
      </c>
      <c r="F321" s="1">
        <f t="shared" si="16"/>
        <v>64.240393488435004</v>
      </c>
      <c r="H321" s="2">
        <f t="shared" si="17"/>
        <v>0.39176713088543469</v>
      </c>
      <c r="I321" s="2">
        <f t="shared" si="18"/>
        <v>1</v>
      </c>
      <c r="J321" s="2">
        <f t="shared" si="19"/>
        <v>13</v>
      </c>
      <c r="L321" t="str">
        <f>IF(AND($B326=L$1,areaSAS!$F321/(INDEX(maxArea_perResidue!$B$2:$B$21,MATCH($B326,maxArea_perResidue!$A$2:$A$21,0)))&gt;0),areaSAS!$F321/(INDEX(maxArea_perResidue!$B$2:$B$21,MATCH($B326,maxArea_perResidue!$A$2:$A$21,0))),"")</f>
        <v/>
      </c>
      <c r="M321" t="str">
        <f>IF(AND($B326=M$1,areaSAS!$F321/(INDEX(maxArea_perResidue!$B$2:$B$21,MATCH($B326,maxArea_perResidue!$A$2:$A$21,0)))&gt;0),areaSAS!$F321/(INDEX(maxArea_perResidue!$B$2:$B$21,MATCH($B326,maxArea_perResidue!$A$2:$A$21,0))),"")</f>
        <v/>
      </c>
      <c r="N321" t="str">
        <f>IF(AND($B326=N$1,areaSAS!$F321/(INDEX(maxArea_perResidue!$B$2:$B$21,MATCH($B326,maxArea_perResidue!$A$2:$A$21,0)))&gt;0),areaSAS!$F321/(INDEX(maxArea_perResidue!$B$2:$B$21,MATCH($B326,maxArea_perResidue!$A$2:$A$21,0))),"")</f>
        <v/>
      </c>
      <c r="O321" t="str">
        <f>IF(AND($B326=O$1,areaSAS!$F321/(INDEX(maxArea_perResidue!$B$2:$B$21,MATCH($B326,maxArea_perResidue!$A$2:$A$21,0)))&gt;0),areaSAS!$F321/(INDEX(maxArea_perResidue!$B$2:$B$21,MATCH($B326,maxArea_perResidue!$A$2:$A$21,0))),"")</f>
        <v/>
      </c>
      <c r="P321">
        <f>IF(AND($B326=P$1,areaSAS!$F321/(INDEX(maxArea_perResidue!$B$2:$B$21,MATCH($B326,maxArea_perResidue!$A$2:$A$21,0)))&gt;0),areaSAS!$F321/(INDEX(maxArea_perResidue!$B$2:$B$21,MATCH($B326,maxArea_perResidue!$A$2:$A$21,0))),"")</f>
        <v>0.30018875461885514</v>
      </c>
      <c r="Q321" t="str">
        <f>IF(AND($B326=Q$1,areaSAS!$F321/(INDEX(maxArea_perResidue!$B$2:$B$21,MATCH($B326,maxArea_perResidue!$A$2:$A$21,0)))&gt;0),areaSAS!$F321/(INDEX(maxArea_perResidue!$B$2:$B$21,MATCH($B326,maxArea_perResidue!$A$2:$A$21,0))),"")</f>
        <v/>
      </c>
      <c r="R321" t="str">
        <f>IF(AND($B326=R$1,areaSAS!$F321/(INDEX(maxArea_perResidue!$B$2:$B$21,MATCH($B326,maxArea_perResidue!$A$2:$A$21,0)))&gt;0),areaSAS!$F321/(INDEX(maxArea_perResidue!$B$2:$B$21,MATCH($B326,maxArea_perResidue!$A$2:$A$21,0))),"")</f>
        <v/>
      </c>
      <c r="S321" t="str">
        <f>IF(AND($B326=S$1,areaSAS!$F321/(INDEX(maxArea_perResidue!$B$2:$B$21,MATCH($B326,maxArea_perResidue!$A$2:$A$21,0)))&gt;0),areaSAS!$F321/(INDEX(maxArea_perResidue!$B$2:$B$21,MATCH($B326,maxArea_perResidue!$A$2:$A$21,0))),"")</f>
        <v/>
      </c>
      <c r="T321" t="str">
        <f>IF(AND($B326=T$1,areaSAS!$F321/(INDEX(maxArea_perResidue!$B$2:$B$21,MATCH($B326,maxArea_perResidue!$A$2:$A$21,0)))&gt;0),areaSAS!$F321/(INDEX(maxArea_perResidue!$B$2:$B$21,MATCH($B326,maxArea_perResidue!$A$2:$A$21,0))),"")</f>
        <v/>
      </c>
      <c r="U321" t="str">
        <f>IF(AND($B326=U$1,areaSAS!$F321/(INDEX(maxArea_perResidue!$B$2:$B$21,MATCH($B326,maxArea_perResidue!$A$2:$A$21,0)))&gt;0),areaSAS!$F321/(INDEX(maxArea_perResidue!$B$2:$B$21,MATCH($B326,maxArea_perResidue!$A$2:$A$21,0))),"")</f>
        <v/>
      </c>
      <c r="V321" t="str">
        <f>IF(AND($B326=V$1,areaSAS!$F321/(INDEX(maxArea_perResidue!$B$2:$B$21,MATCH($B326,maxArea_perResidue!$A$2:$A$21,0)))&gt;0),areaSAS!$F321/(INDEX(maxArea_perResidue!$B$2:$B$21,MATCH($B326,maxArea_perResidue!$A$2:$A$21,0))),"")</f>
        <v/>
      </c>
      <c r="W321" t="str">
        <f>IF(AND($B326=W$1,areaSAS!$F321/(INDEX(maxArea_perResidue!$B$2:$B$21,MATCH($B326,maxArea_perResidue!$A$2:$A$21,0)))&gt;0),areaSAS!$F321/(INDEX(maxArea_perResidue!$B$2:$B$21,MATCH($B326,maxArea_perResidue!$A$2:$A$21,0))),"")</f>
        <v/>
      </c>
      <c r="X321" t="str">
        <f>IF(AND($B326=X$1,areaSAS!$F321/(INDEX(maxArea_perResidue!$B$2:$B$21,MATCH($B326,maxArea_perResidue!$A$2:$A$21,0)))&gt;0),areaSAS!$F321/(INDEX(maxArea_perResidue!$B$2:$B$21,MATCH($B326,maxArea_perResidue!$A$2:$A$21,0))),"")</f>
        <v/>
      </c>
      <c r="Y321" t="str">
        <f>IF(AND($B326=Y$1,areaSAS!$F321/(INDEX(maxArea_perResidue!$B$2:$B$21,MATCH($B326,maxArea_perResidue!$A$2:$A$21,0)))&gt;0),areaSAS!$F321/(INDEX(maxArea_perResidue!$B$2:$B$21,MATCH($B326,maxArea_perResidue!$A$2:$A$21,0))),"")</f>
        <v/>
      </c>
      <c r="Z321" t="str">
        <f>IF(AND($B326=Z$1,areaSAS!$F321/(INDEX(maxArea_perResidue!$B$2:$B$21,MATCH($B326,maxArea_perResidue!$A$2:$A$21,0)))&gt;0),areaSAS!$F321/(INDEX(maxArea_perResidue!$B$2:$B$21,MATCH($B326,maxArea_perResidue!$A$2:$A$21,0))),"")</f>
        <v/>
      </c>
      <c r="AA321" t="str">
        <f>IF(AND($B326=AA$1,areaSAS!$F321/(INDEX(maxArea_perResidue!$B$2:$B$21,MATCH($B326,maxArea_perResidue!$A$2:$A$21,0)))&gt;0),areaSAS!$F321/(INDEX(maxArea_perResidue!$B$2:$B$21,MATCH($B326,maxArea_perResidue!$A$2:$A$21,0))),"")</f>
        <v/>
      </c>
      <c r="AB321" t="str">
        <f>IF(AND($B326=AB$1,areaSAS!$F321/(INDEX(maxArea_perResidue!$B$2:$B$21,MATCH($B326,maxArea_perResidue!$A$2:$A$21,0)))&gt;0),areaSAS!$F321/(INDEX(maxArea_perResidue!$B$2:$B$21,MATCH($B326,maxArea_perResidue!$A$2:$A$21,0))),"")</f>
        <v/>
      </c>
      <c r="AC321" t="str">
        <f>IF(AND($B326=AC$1,areaSAS!$F321/(INDEX(maxArea_perResidue!$B$2:$B$21,MATCH($B326,maxArea_perResidue!$A$2:$A$21,0)))&gt;0),areaSAS!$F321/(INDEX(maxArea_perResidue!$B$2:$B$21,MATCH($B326,maxArea_perResidue!$A$2:$A$21,0))),"")</f>
        <v/>
      </c>
      <c r="AD321" t="str">
        <f>IF(AND($B326=AD$1,areaSAS!$F321/(INDEX(maxArea_perResidue!$B$2:$B$21,MATCH($B326,maxArea_perResidue!$A$2:$A$21,0)))&gt;0),areaSAS!$F321/(INDEX(maxArea_perResidue!$B$2:$B$21,MATCH($B326,maxArea_perResidue!$A$2:$A$21,0))),"")</f>
        <v/>
      </c>
      <c r="AE321" s="5" t="str">
        <f>IF(AND($B326=AE$1,areaSAS!$F321/(INDEX(maxArea_perResidue!$B$2:$B$21,MATCH($B326,maxArea_perResidue!$A$2:$A$21,0)))&gt;0),areaSAS!$F321/(INDEX(maxArea_perResidue!$B$2:$B$21,MATCH($B326,maxArea_perResidue!$A$2:$A$21,0))),"")</f>
        <v/>
      </c>
    </row>
    <row r="322" spans="1:31" x14ac:dyDescent="0.3">
      <c r="A322">
        <v>321</v>
      </c>
      <c r="B322" t="s">
        <v>532</v>
      </c>
      <c r="C322" t="s">
        <v>315</v>
      </c>
      <c r="D322">
        <v>106.53562736511201</v>
      </c>
      <c r="F322" s="1">
        <f t="shared" si="16"/>
        <v>106.53562736511201</v>
      </c>
      <c r="H322" s="2">
        <f t="shared" si="17"/>
        <v>0.64970269955496995</v>
      </c>
      <c r="I322" s="2">
        <f t="shared" si="18"/>
        <v>1</v>
      </c>
      <c r="J322" s="2">
        <f t="shared" si="19"/>
        <v>12</v>
      </c>
      <c r="L322" t="str">
        <f>IF(AND($B327=L$1,areaSAS!$F322/(INDEX(maxArea_perResidue!$B$2:$B$21,MATCH($B327,maxArea_perResidue!$A$2:$A$21,0)))&gt;0),areaSAS!$F322/(INDEX(maxArea_perResidue!$B$2:$B$21,MATCH($B327,maxArea_perResidue!$A$2:$A$21,0))),"")</f>
        <v/>
      </c>
      <c r="M322" t="str">
        <f>IF(AND($B327=M$1,areaSAS!$F322/(INDEX(maxArea_perResidue!$B$2:$B$21,MATCH($B327,maxArea_perResidue!$A$2:$A$21,0)))&gt;0),areaSAS!$F322/(INDEX(maxArea_perResidue!$B$2:$B$21,MATCH($B327,maxArea_perResidue!$A$2:$A$21,0))),"")</f>
        <v/>
      </c>
      <c r="N322" t="str">
        <f>IF(AND($B327=N$1,areaSAS!$F322/(INDEX(maxArea_perResidue!$B$2:$B$21,MATCH($B327,maxArea_perResidue!$A$2:$A$21,0)))&gt;0),areaSAS!$F322/(INDEX(maxArea_perResidue!$B$2:$B$21,MATCH($B327,maxArea_perResidue!$A$2:$A$21,0))),"")</f>
        <v/>
      </c>
      <c r="O322" t="str">
        <f>IF(AND($B327=O$1,areaSAS!$F322/(INDEX(maxArea_perResidue!$B$2:$B$21,MATCH($B327,maxArea_perResidue!$A$2:$A$21,0)))&gt;0),areaSAS!$F322/(INDEX(maxArea_perResidue!$B$2:$B$21,MATCH($B327,maxArea_perResidue!$A$2:$A$21,0))),"")</f>
        <v/>
      </c>
      <c r="P322" t="str">
        <f>IF(AND($B327=P$1,areaSAS!$F322/(INDEX(maxArea_perResidue!$B$2:$B$21,MATCH($B327,maxArea_perResidue!$A$2:$A$21,0)))&gt;0),areaSAS!$F322/(INDEX(maxArea_perResidue!$B$2:$B$21,MATCH($B327,maxArea_perResidue!$A$2:$A$21,0))),"")</f>
        <v/>
      </c>
      <c r="Q322" t="str">
        <f>IF(AND($B327=Q$1,areaSAS!$F322/(INDEX(maxArea_perResidue!$B$2:$B$21,MATCH($B327,maxArea_perResidue!$A$2:$A$21,0)))&gt;0),areaSAS!$F322/(INDEX(maxArea_perResidue!$B$2:$B$21,MATCH($B327,maxArea_perResidue!$A$2:$A$21,0))),"")</f>
        <v/>
      </c>
      <c r="R322" t="str">
        <f>IF(AND($B327=R$1,areaSAS!$F322/(INDEX(maxArea_perResidue!$B$2:$B$21,MATCH($B327,maxArea_perResidue!$A$2:$A$21,0)))&gt;0),areaSAS!$F322/(INDEX(maxArea_perResidue!$B$2:$B$21,MATCH($B327,maxArea_perResidue!$A$2:$A$21,0))),"")</f>
        <v/>
      </c>
      <c r="S322" t="str">
        <f>IF(AND($B327=S$1,areaSAS!$F322/(INDEX(maxArea_perResidue!$B$2:$B$21,MATCH($B327,maxArea_perResidue!$A$2:$A$21,0)))&gt;0),areaSAS!$F322/(INDEX(maxArea_perResidue!$B$2:$B$21,MATCH($B327,maxArea_perResidue!$A$2:$A$21,0))),"")</f>
        <v/>
      </c>
      <c r="T322" t="str">
        <f>IF(AND($B327=T$1,areaSAS!$F322/(INDEX(maxArea_perResidue!$B$2:$B$21,MATCH($B327,maxArea_perResidue!$A$2:$A$21,0)))&gt;0),areaSAS!$F322/(INDEX(maxArea_perResidue!$B$2:$B$21,MATCH($B327,maxArea_perResidue!$A$2:$A$21,0))),"")</f>
        <v/>
      </c>
      <c r="U322" t="str">
        <f>IF(AND($B327=U$1,areaSAS!$F322/(INDEX(maxArea_perResidue!$B$2:$B$21,MATCH($B327,maxArea_perResidue!$A$2:$A$21,0)))&gt;0),areaSAS!$F322/(INDEX(maxArea_perResidue!$B$2:$B$21,MATCH($B327,maxArea_perResidue!$A$2:$A$21,0))),"")</f>
        <v/>
      </c>
      <c r="V322">
        <f>IF(AND($B327=V$1,areaSAS!$F322/(INDEX(maxArea_perResidue!$B$2:$B$21,MATCH($B327,maxArea_perResidue!$A$2:$A$21,0)))&gt;0),areaSAS!$F322/(INDEX(maxArea_perResidue!$B$2:$B$21,MATCH($B327,maxArea_perResidue!$A$2:$A$21,0))),"")</f>
        <v>0.65359280592093261</v>
      </c>
      <c r="W322" t="str">
        <f>IF(AND($B327=W$1,areaSAS!$F322/(INDEX(maxArea_perResidue!$B$2:$B$21,MATCH($B327,maxArea_perResidue!$A$2:$A$21,0)))&gt;0),areaSAS!$F322/(INDEX(maxArea_perResidue!$B$2:$B$21,MATCH($B327,maxArea_perResidue!$A$2:$A$21,0))),"")</f>
        <v/>
      </c>
      <c r="X322" t="str">
        <f>IF(AND($B327=X$1,areaSAS!$F322/(INDEX(maxArea_perResidue!$B$2:$B$21,MATCH($B327,maxArea_perResidue!$A$2:$A$21,0)))&gt;0),areaSAS!$F322/(INDEX(maxArea_perResidue!$B$2:$B$21,MATCH($B327,maxArea_perResidue!$A$2:$A$21,0))),"")</f>
        <v/>
      </c>
      <c r="Y322" t="str">
        <f>IF(AND($B327=Y$1,areaSAS!$F322/(INDEX(maxArea_perResidue!$B$2:$B$21,MATCH($B327,maxArea_perResidue!$A$2:$A$21,0)))&gt;0),areaSAS!$F322/(INDEX(maxArea_perResidue!$B$2:$B$21,MATCH($B327,maxArea_perResidue!$A$2:$A$21,0))),"")</f>
        <v/>
      </c>
      <c r="Z322" t="str">
        <f>IF(AND($B327=Z$1,areaSAS!$F322/(INDEX(maxArea_perResidue!$B$2:$B$21,MATCH($B327,maxArea_perResidue!$A$2:$A$21,0)))&gt;0),areaSAS!$F322/(INDEX(maxArea_perResidue!$B$2:$B$21,MATCH($B327,maxArea_perResidue!$A$2:$A$21,0))),"")</f>
        <v/>
      </c>
      <c r="AA322" t="str">
        <f>IF(AND($B327=AA$1,areaSAS!$F322/(INDEX(maxArea_perResidue!$B$2:$B$21,MATCH($B327,maxArea_perResidue!$A$2:$A$21,0)))&gt;0),areaSAS!$F322/(INDEX(maxArea_perResidue!$B$2:$B$21,MATCH($B327,maxArea_perResidue!$A$2:$A$21,0))),"")</f>
        <v/>
      </c>
      <c r="AB322" t="str">
        <f>IF(AND($B327=AB$1,areaSAS!$F322/(INDEX(maxArea_perResidue!$B$2:$B$21,MATCH($B327,maxArea_perResidue!$A$2:$A$21,0)))&gt;0),areaSAS!$F322/(INDEX(maxArea_perResidue!$B$2:$B$21,MATCH($B327,maxArea_perResidue!$A$2:$A$21,0))),"")</f>
        <v/>
      </c>
      <c r="AC322" t="str">
        <f>IF(AND($B327=AC$1,areaSAS!$F322/(INDEX(maxArea_perResidue!$B$2:$B$21,MATCH($B327,maxArea_perResidue!$A$2:$A$21,0)))&gt;0),areaSAS!$F322/(INDEX(maxArea_perResidue!$B$2:$B$21,MATCH($B327,maxArea_perResidue!$A$2:$A$21,0))),"")</f>
        <v/>
      </c>
      <c r="AD322" t="str">
        <f>IF(AND($B327=AD$1,areaSAS!$F322/(INDEX(maxArea_perResidue!$B$2:$B$21,MATCH($B327,maxArea_perResidue!$A$2:$A$21,0)))&gt;0),areaSAS!$F322/(INDEX(maxArea_perResidue!$B$2:$B$21,MATCH($B327,maxArea_perResidue!$A$2:$A$21,0))),"")</f>
        <v/>
      </c>
      <c r="AE322" s="5" t="str">
        <f>IF(AND($B327=AE$1,areaSAS!$F322/(INDEX(maxArea_perResidue!$B$2:$B$21,MATCH($B327,maxArea_perResidue!$A$2:$A$21,0)))&gt;0),areaSAS!$F322/(INDEX(maxArea_perResidue!$B$2:$B$21,MATCH($B327,maxArea_perResidue!$A$2:$A$21,0))),"")</f>
        <v/>
      </c>
    </row>
    <row r="323" spans="1:31" x14ac:dyDescent="0.3">
      <c r="A323">
        <v>322</v>
      </c>
      <c r="B323" t="s">
        <v>515</v>
      </c>
      <c r="C323" t="s">
        <v>316</v>
      </c>
      <c r="D323">
        <v>64.211039900779696</v>
      </c>
      <c r="F323" s="1">
        <f t="shared" ref="F323:F386" si="20">IF(E323,0,D323)</f>
        <v>64.211039900779696</v>
      </c>
      <c r="H323" s="2">
        <f t="shared" ref="H323:H386" si="21">F323/MAX(F:F)</f>
        <v>0.39158811936024868</v>
      </c>
      <c r="I323" s="2">
        <f t="shared" ref="I323:I386" si="22">IF(H323&gt;=0.05,1,0)</f>
        <v>1</v>
      </c>
      <c r="J323" s="2">
        <f t="shared" ref="J323:J386" si="23">SUM(I323:I337)</f>
        <v>12</v>
      </c>
      <c r="L323" t="str">
        <f>IF(AND($B328=L$1,areaSAS!$F323/(INDEX(maxArea_perResidue!$B$2:$B$21,MATCH($B328,maxArea_perResidue!$A$2:$A$21,0)))&gt;0),areaSAS!$F323/(INDEX(maxArea_perResidue!$B$2:$B$21,MATCH($B328,maxArea_perResidue!$A$2:$A$21,0))),"")</f>
        <v/>
      </c>
      <c r="M323" t="str">
        <f>IF(AND($B328=M$1,areaSAS!$F323/(INDEX(maxArea_perResidue!$B$2:$B$21,MATCH($B328,maxArea_perResidue!$A$2:$A$21,0)))&gt;0),areaSAS!$F323/(INDEX(maxArea_perResidue!$B$2:$B$21,MATCH($B328,maxArea_perResidue!$A$2:$A$21,0))),"")</f>
        <v/>
      </c>
      <c r="N323" t="str">
        <f>IF(AND($B328=N$1,areaSAS!$F323/(INDEX(maxArea_perResidue!$B$2:$B$21,MATCH($B328,maxArea_perResidue!$A$2:$A$21,0)))&gt;0),areaSAS!$F323/(INDEX(maxArea_perResidue!$B$2:$B$21,MATCH($B328,maxArea_perResidue!$A$2:$A$21,0))),"")</f>
        <v/>
      </c>
      <c r="O323" t="str">
        <f>IF(AND($B328=O$1,areaSAS!$F323/(INDEX(maxArea_perResidue!$B$2:$B$21,MATCH($B328,maxArea_perResidue!$A$2:$A$21,0)))&gt;0),areaSAS!$F323/(INDEX(maxArea_perResidue!$B$2:$B$21,MATCH($B328,maxArea_perResidue!$A$2:$A$21,0))),"")</f>
        <v/>
      </c>
      <c r="P323" t="str">
        <f>IF(AND($B328=P$1,areaSAS!$F323/(INDEX(maxArea_perResidue!$B$2:$B$21,MATCH($B328,maxArea_perResidue!$A$2:$A$21,0)))&gt;0),areaSAS!$F323/(INDEX(maxArea_perResidue!$B$2:$B$21,MATCH($B328,maxArea_perResidue!$A$2:$A$21,0))),"")</f>
        <v/>
      </c>
      <c r="Q323" t="str">
        <f>IF(AND($B328=Q$1,areaSAS!$F323/(INDEX(maxArea_perResidue!$B$2:$B$21,MATCH($B328,maxArea_perResidue!$A$2:$A$21,0)))&gt;0),areaSAS!$F323/(INDEX(maxArea_perResidue!$B$2:$B$21,MATCH($B328,maxArea_perResidue!$A$2:$A$21,0))),"")</f>
        <v/>
      </c>
      <c r="R323" t="str">
        <f>IF(AND($B328=R$1,areaSAS!$F323/(INDEX(maxArea_perResidue!$B$2:$B$21,MATCH($B328,maxArea_perResidue!$A$2:$A$21,0)))&gt;0),areaSAS!$F323/(INDEX(maxArea_perResidue!$B$2:$B$21,MATCH($B328,maxArea_perResidue!$A$2:$A$21,0))),"")</f>
        <v/>
      </c>
      <c r="S323" t="str">
        <f>IF(AND($B328=S$1,areaSAS!$F323/(INDEX(maxArea_perResidue!$B$2:$B$21,MATCH($B328,maxArea_perResidue!$A$2:$A$21,0)))&gt;0),areaSAS!$F323/(INDEX(maxArea_perResidue!$B$2:$B$21,MATCH($B328,maxArea_perResidue!$A$2:$A$21,0))),"")</f>
        <v/>
      </c>
      <c r="T323" t="str">
        <f>IF(AND($B328=T$1,areaSAS!$F323/(INDEX(maxArea_perResidue!$B$2:$B$21,MATCH($B328,maxArea_perResidue!$A$2:$A$21,0)))&gt;0),areaSAS!$F323/(INDEX(maxArea_perResidue!$B$2:$B$21,MATCH($B328,maxArea_perResidue!$A$2:$A$21,0))),"")</f>
        <v/>
      </c>
      <c r="U323" t="str">
        <f>IF(AND($B328=U$1,areaSAS!$F323/(INDEX(maxArea_perResidue!$B$2:$B$21,MATCH($B328,maxArea_perResidue!$A$2:$A$21,0)))&gt;0),areaSAS!$F323/(INDEX(maxArea_perResidue!$B$2:$B$21,MATCH($B328,maxArea_perResidue!$A$2:$A$21,0))),"")</f>
        <v/>
      </c>
      <c r="V323" t="str">
        <f>IF(AND($B328=V$1,areaSAS!$F323/(INDEX(maxArea_perResidue!$B$2:$B$21,MATCH($B328,maxArea_perResidue!$A$2:$A$21,0)))&gt;0),areaSAS!$F323/(INDEX(maxArea_perResidue!$B$2:$B$21,MATCH($B328,maxArea_perResidue!$A$2:$A$21,0))),"")</f>
        <v/>
      </c>
      <c r="W323" t="str">
        <f>IF(AND($B328=W$1,areaSAS!$F323/(INDEX(maxArea_perResidue!$B$2:$B$21,MATCH($B328,maxArea_perResidue!$A$2:$A$21,0)))&gt;0),areaSAS!$F323/(INDEX(maxArea_perResidue!$B$2:$B$21,MATCH($B328,maxArea_perResidue!$A$2:$A$21,0))),"")</f>
        <v/>
      </c>
      <c r="X323" t="str">
        <f>IF(AND($B328=X$1,areaSAS!$F323/(INDEX(maxArea_perResidue!$B$2:$B$21,MATCH($B328,maxArea_perResidue!$A$2:$A$21,0)))&gt;0),areaSAS!$F323/(INDEX(maxArea_perResidue!$B$2:$B$21,MATCH($B328,maxArea_perResidue!$A$2:$A$21,0))),"")</f>
        <v/>
      </c>
      <c r="Y323" t="str">
        <f>IF(AND($B328=Y$1,areaSAS!$F323/(INDEX(maxArea_perResidue!$B$2:$B$21,MATCH($B328,maxArea_perResidue!$A$2:$A$21,0)))&gt;0),areaSAS!$F323/(INDEX(maxArea_perResidue!$B$2:$B$21,MATCH($B328,maxArea_perResidue!$A$2:$A$21,0))),"")</f>
        <v/>
      </c>
      <c r="Z323" t="str">
        <f>IF(AND($B328=Z$1,areaSAS!$F323/(INDEX(maxArea_perResidue!$B$2:$B$21,MATCH($B328,maxArea_perResidue!$A$2:$A$21,0)))&gt;0),areaSAS!$F323/(INDEX(maxArea_perResidue!$B$2:$B$21,MATCH($B328,maxArea_perResidue!$A$2:$A$21,0))),"")</f>
        <v/>
      </c>
      <c r="AA323">
        <f>IF(AND($B328=AA$1,areaSAS!$F323/(INDEX(maxArea_perResidue!$B$2:$B$21,MATCH($B328,maxArea_perResidue!$A$2:$A$21,0)))&gt;0),areaSAS!$F323/(INDEX(maxArea_perResidue!$B$2:$B$21,MATCH($B328,maxArea_perResidue!$A$2:$A$21,0))),"")</f>
        <v>0.33618345497790414</v>
      </c>
      <c r="AB323" t="str">
        <f>IF(AND($B328=AB$1,areaSAS!$F323/(INDEX(maxArea_perResidue!$B$2:$B$21,MATCH($B328,maxArea_perResidue!$A$2:$A$21,0)))&gt;0),areaSAS!$F323/(INDEX(maxArea_perResidue!$B$2:$B$21,MATCH($B328,maxArea_perResidue!$A$2:$A$21,0))),"")</f>
        <v/>
      </c>
      <c r="AC323" t="str">
        <f>IF(AND($B328=AC$1,areaSAS!$F323/(INDEX(maxArea_perResidue!$B$2:$B$21,MATCH($B328,maxArea_perResidue!$A$2:$A$21,0)))&gt;0),areaSAS!$F323/(INDEX(maxArea_perResidue!$B$2:$B$21,MATCH($B328,maxArea_perResidue!$A$2:$A$21,0))),"")</f>
        <v/>
      </c>
      <c r="AD323" t="str">
        <f>IF(AND($B328=AD$1,areaSAS!$F323/(INDEX(maxArea_perResidue!$B$2:$B$21,MATCH($B328,maxArea_perResidue!$A$2:$A$21,0)))&gt;0),areaSAS!$F323/(INDEX(maxArea_perResidue!$B$2:$B$21,MATCH($B328,maxArea_perResidue!$A$2:$A$21,0))),"")</f>
        <v/>
      </c>
      <c r="AE323" s="5" t="str">
        <f>IF(AND($B328=AE$1,areaSAS!$F323/(INDEX(maxArea_perResidue!$B$2:$B$21,MATCH($B328,maxArea_perResidue!$A$2:$A$21,0)))&gt;0),areaSAS!$F323/(INDEX(maxArea_perResidue!$B$2:$B$21,MATCH($B328,maxArea_perResidue!$A$2:$A$21,0))),"")</f>
        <v/>
      </c>
    </row>
    <row r="324" spans="1:31" x14ac:dyDescent="0.3">
      <c r="A324">
        <v>323</v>
      </c>
      <c r="B324" t="s">
        <v>533</v>
      </c>
      <c r="C324" t="s">
        <v>317</v>
      </c>
      <c r="D324">
        <v>22.925705701112701</v>
      </c>
      <c r="F324" s="1">
        <f t="shared" si="20"/>
        <v>22.925705701112701</v>
      </c>
      <c r="H324" s="2">
        <f t="shared" si="21"/>
        <v>0.13981137814272096</v>
      </c>
      <c r="I324" s="2">
        <f t="shared" si="22"/>
        <v>1</v>
      </c>
      <c r="J324" s="2">
        <f t="shared" si="23"/>
        <v>11</v>
      </c>
      <c r="L324" t="str">
        <f>IF(AND($B329=L$1,areaSAS!$F324/(INDEX(maxArea_perResidue!$B$2:$B$21,MATCH($B329,maxArea_perResidue!$A$2:$A$21,0)))&gt;0),areaSAS!$F324/(INDEX(maxArea_perResidue!$B$2:$B$21,MATCH($B329,maxArea_perResidue!$A$2:$A$21,0))),"")</f>
        <v/>
      </c>
      <c r="M324" t="str">
        <f>IF(AND($B329=M$1,areaSAS!$F324/(INDEX(maxArea_perResidue!$B$2:$B$21,MATCH($B329,maxArea_perResidue!$A$2:$A$21,0)))&gt;0),areaSAS!$F324/(INDEX(maxArea_perResidue!$B$2:$B$21,MATCH($B329,maxArea_perResidue!$A$2:$A$21,0))),"")</f>
        <v/>
      </c>
      <c r="N324" t="str">
        <f>IF(AND($B329=N$1,areaSAS!$F324/(INDEX(maxArea_perResidue!$B$2:$B$21,MATCH($B329,maxArea_perResidue!$A$2:$A$21,0)))&gt;0),areaSAS!$F324/(INDEX(maxArea_perResidue!$B$2:$B$21,MATCH($B329,maxArea_perResidue!$A$2:$A$21,0))),"")</f>
        <v/>
      </c>
      <c r="O324" t="str">
        <f>IF(AND($B329=O$1,areaSAS!$F324/(INDEX(maxArea_perResidue!$B$2:$B$21,MATCH($B329,maxArea_perResidue!$A$2:$A$21,0)))&gt;0),areaSAS!$F324/(INDEX(maxArea_perResidue!$B$2:$B$21,MATCH($B329,maxArea_perResidue!$A$2:$A$21,0))),"")</f>
        <v/>
      </c>
      <c r="P324" t="str">
        <f>IF(AND($B329=P$1,areaSAS!$F324/(INDEX(maxArea_perResidue!$B$2:$B$21,MATCH($B329,maxArea_perResidue!$A$2:$A$21,0)))&gt;0),areaSAS!$F324/(INDEX(maxArea_perResidue!$B$2:$B$21,MATCH($B329,maxArea_perResidue!$A$2:$A$21,0))),"")</f>
        <v/>
      </c>
      <c r="Q324" t="str">
        <f>IF(AND($B329=Q$1,areaSAS!$F324/(INDEX(maxArea_perResidue!$B$2:$B$21,MATCH($B329,maxArea_perResidue!$A$2:$A$21,0)))&gt;0),areaSAS!$F324/(INDEX(maxArea_perResidue!$B$2:$B$21,MATCH($B329,maxArea_perResidue!$A$2:$A$21,0))),"")</f>
        <v/>
      </c>
      <c r="R324">
        <f>IF(AND($B329=R$1,areaSAS!$F324/(INDEX(maxArea_perResidue!$B$2:$B$21,MATCH($B329,maxArea_perResidue!$A$2:$A$21,0)))&gt;0),areaSAS!$F324/(INDEX(maxArea_perResidue!$B$2:$B$21,MATCH($B329,maxArea_perResidue!$A$2:$A$21,0))),"")</f>
        <v>0.10613752639404028</v>
      </c>
      <c r="S324" t="str">
        <f>IF(AND($B329=S$1,areaSAS!$F324/(INDEX(maxArea_perResidue!$B$2:$B$21,MATCH($B329,maxArea_perResidue!$A$2:$A$21,0)))&gt;0),areaSAS!$F324/(INDEX(maxArea_perResidue!$B$2:$B$21,MATCH($B329,maxArea_perResidue!$A$2:$A$21,0))),"")</f>
        <v/>
      </c>
      <c r="T324" t="str">
        <f>IF(AND($B329=T$1,areaSAS!$F324/(INDEX(maxArea_perResidue!$B$2:$B$21,MATCH($B329,maxArea_perResidue!$A$2:$A$21,0)))&gt;0),areaSAS!$F324/(INDEX(maxArea_perResidue!$B$2:$B$21,MATCH($B329,maxArea_perResidue!$A$2:$A$21,0))),"")</f>
        <v/>
      </c>
      <c r="U324" t="str">
        <f>IF(AND($B329=U$1,areaSAS!$F324/(INDEX(maxArea_perResidue!$B$2:$B$21,MATCH($B329,maxArea_perResidue!$A$2:$A$21,0)))&gt;0),areaSAS!$F324/(INDEX(maxArea_perResidue!$B$2:$B$21,MATCH($B329,maxArea_perResidue!$A$2:$A$21,0))),"")</f>
        <v/>
      </c>
      <c r="V324" t="str">
        <f>IF(AND($B329=V$1,areaSAS!$F324/(INDEX(maxArea_perResidue!$B$2:$B$21,MATCH($B329,maxArea_perResidue!$A$2:$A$21,0)))&gt;0),areaSAS!$F324/(INDEX(maxArea_perResidue!$B$2:$B$21,MATCH($B329,maxArea_perResidue!$A$2:$A$21,0))),"")</f>
        <v/>
      </c>
      <c r="W324" t="str">
        <f>IF(AND($B329=W$1,areaSAS!$F324/(INDEX(maxArea_perResidue!$B$2:$B$21,MATCH($B329,maxArea_perResidue!$A$2:$A$21,0)))&gt;0),areaSAS!$F324/(INDEX(maxArea_perResidue!$B$2:$B$21,MATCH($B329,maxArea_perResidue!$A$2:$A$21,0))),"")</f>
        <v/>
      </c>
      <c r="X324" t="str">
        <f>IF(AND($B329=X$1,areaSAS!$F324/(INDEX(maxArea_perResidue!$B$2:$B$21,MATCH($B329,maxArea_perResidue!$A$2:$A$21,0)))&gt;0),areaSAS!$F324/(INDEX(maxArea_perResidue!$B$2:$B$21,MATCH($B329,maxArea_perResidue!$A$2:$A$21,0))),"")</f>
        <v/>
      </c>
      <c r="Y324" t="str">
        <f>IF(AND($B329=Y$1,areaSAS!$F324/(INDEX(maxArea_perResidue!$B$2:$B$21,MATCH($B329,maxArea_perResidue!$A$2:$A$21,0)))&gt;0),areaSAS!$F324/(INDEX(maxArea_perResidue!$B$2:$B$21,MATCH($B329,maxArea_perResidue!$A$2:$A$21,0))),"")</f>
        <v/>
      </c>
      <c r="Z324" t="str">
        <f>IF(AND($B329=Z$1,areaSAS!$F324/(INDEX(maxArea_perResidue!$B$2:$B$21,MATCH($B329,maxArea_perResidue!$A$2:$A$21,0)))&gt;0),areaSAS!$F324/(INDEX(maxArea_perResidue!$B$2:$B$21,MATCH($B329,maxArea_perResidue!$A$2:$A$21,0))),"")</f>
        <v/>
      </c>
      <c r="AA324" t="str">
        <f>IF(AND($B329=AA$1,areaSAS!$F324/(INDEX(maxArea_perResidue!$B$2:$B$21,MATCH($B329,maxArea_perResidue!$A$2:$A$21,0)))&gt;0),areaSAS!$F324/(INDEX(maxArea_perResidue!$B$2:$B$21,MATCH($B329,maxArea_perResidue!$A$2:$A$21,0))),"")</f>
        <v/>
      </c>
      <c r="AB324" t="str">
        <f>IF(AND($B329=AB$1,areaSAS!$F324/(INDEX(maxArea_perResidue!$B$2:$B$21,MATCH($B329,maxArea_perResidue!$A$2:$A$21,0)))&gt;0),areaSAS!$F324/(INDEX(maxArea_perResidue!$B$2:$B$21,MATCH($B329,maxArea_perResidue!$A$2:$A$21,0))),"")</f>
        <v/>
      </c>
      <c r="AC324" t="str">
        <f>IF(AND($B329=AC$1,areaSAS!$F324/(INDEX(maxArea_perResidue!$B$2:$B$21,MATCH($B329,maxArea_perResidue!$A$2:$A$21,0)))&gt;0),areaSAS!$F324/(INDEX(maxArea_perResidue!$B$2:$B$21,MATCH($B329,maxArea_perResidue!$A$2:$A$21,0))),"")</f>
        <v/>
      </c>
      <c r="AD324" t="str">
        <f>IF(AND($B329=AD$1,areaSAS!$F324/(INDEX(maxArea_perResidue!$B$2:$B$21,MATCH($B329,maxArea_perResidue!$A$2:$A$21,0)))&gt;0),areaSAS!$F324/(INDEX(maxArea_perResidue!$B$2:$B$21,MATCH($B329,maxArea_perResidue!$A$2:$A$21,0))),"")</f>
        <v/>
      </c>
      <c r="AE324" s="5" t="str">
        <f>IF(AND($B329=AE$1,areaSAS!$F324/(INDEX(maxArea_perResidue!$B$2:$B$21,MATCH($B329,maxArea_perResidue!$A$2:$A$21,0)))&gt;0),areaSAS!$F324/(INDEX(maxArea_perResidue!$B$2:$B$21,MATCH($B329,maxArea_perResidue!$A$2:$A$21,0))),"")</f>
        <v/>
      </c>
    </row>
    <row r="325" spans="1:31" x14ac:dyDescent="0.3">
      <c r="A325">
        <v>324</v>
      </c>
      <c r="B325" t="s">
        <v>530</v>
      </c>
      <c r="C325" t="s">
        <v>318</v>
      </c>
      <c r="D325">
        <v>55.880920384079197</v>
      </c>
      <c r="F325" s="1">
        <f t="shared" si="20"/>
        <v>55.880920384079197</v>
      </c>
      <c r="H325" s="2">
        <f t="shared" si="21"/>
        <v>0.34078726267530279</v>
      </c>
      <c r="I325" s="2">
        <f t="shared" si="22"/>
        <v>1</v>
      </c>
      <c r="J325" s="2">
        <f t="shared" si="23"/>
        <v>11</v>
      </c>
      <c r="L325" t="str">
        <f>IF(AND($B330=L$1,areaSAS!$F325/(INDEX(maxArea_perResidue!$B$2:$B$21,MATCH($B330,maxArea_perResidue!$A$2:$A$21,0)))&gt;0),areaSAS!$F325/(INDEX(maxArea_perResidue!$B$2:$B$21,MATCH($B330,maxArea_perResidue!$A$2:$A$21,0))),"")</f>
        <v/>
      </c>
      <c r="M325" t="str">
        <f>IF(AND($B330=M$1,areaSAS!$F325/(INDEX(maxArea_perResidue!$B$2:$B$21,MATCH($B330,maxArea_perResidue!$A$2:$A$21,0)))&gt;0),areaSAS!$F325/(INDEX(maxArea_perResidue!$B$2:$B$21,MATCH($B330,maxArea_perResidue!$A$2:$A$21,0))),"")</f>
        <v/>
      </c>
      <c r="N325" t="str">
        <f>IF(AND($B330=N$1,areaSAS!$F325/(INDEX(maxArea_perResidue!$B$2:$B$21,MATCH($B330,maxArea_perResidue!$A$2:$A$21,0)))&gt;0),areaSAS!$F325/(INDEX(maxArea_perResidue!$B$2:$B$21,MATCH($B330,maxArea_perResidue!$A$2:$A$21,0))),"")</f>
        <v/>
      </c>
      <c r="O325" t="str">
        <f>IF(AND($B330=O$1,areaSAS!$F325/(INDEX(maxArea_perResidue!$B$2:$B$21,MATCH($B330,maxArea_perResidue!$A$2:$A$21,0)))&gt;0),areaSAS!$F325/(INDEX(maxArea_perResidue!$B$2:$B$21,MATCH($B330,maxArea_perResidue!$A$2:$A$21,0))),"")</f>
        <v/>
      </c>
      <c r="P325" t="str">
        <f>IF(AND($B330=P$1,areaSAS!$F325/(INDEX(maxArea_perResidue!$B$2:$B$21,MATCH($B330,maxArea_perResidue!$A$2:$A$21,0)))&gt;0),areaSAS!$F325/(INDEX(maxArea_perResidue!$B$2:$B$21,MATCH($B330,maxArea_perResidue!$A$2:$A$21,0))),"")</f>
        <v/>
      </c>
      <c r="Q325" t="str">
        <f>IF(AND($B330=Q$1,areaSAS!$F325/(INDEX(maxArea_perResidue!$B$2:$B$21,MATCH($B330,maxArea_perResidue!$A$2:$A$21,0)))&gt;0),areaSAS!$F325/(INDEX(maxArea_perResidue!$B$2:$B$21,MATCH($B330,maxArea_perResidue!$A$2:$A$21,0))),"")</f>
        <v/>
      </c>
      <c r="R325" t="str">
        <f>IF(AND($B330=R$1,areaSAS!$F325/(INDEX(maxArea_perResidue!$B$2:$B$21,MATCH($B330,maxArea_perResidue!$A$2:$A$21,0)))&gt;0),areaSAS!$F325/(INDEX(maxArea_perResidue!$B$2:$B$21,MATCH($B330,maxArea_perResidue!$A$2:$A$21,0))),"")</f>
        <v/>
      </c>
      <c r="S325" t="str">
        <f>IF(AND($B330=S$1,areaSAS!$F325/(INDEX(maxArea_perResidue!$B$2:$B$21,MATCH($B330,maxArea_perResidue!$A$2:$A$21,0)))&gt;0),areaSAS!$F325/(INDEX(maxArea_perResidue!$B$2:$B$21,MATCH($B330,maxArea_perResidue!$A$2:$A$21,0))),"")</f>
        <v/>
      </c>
      <c r="T325" t="str">
        <f>IF(AND($B330=T$1,areaSAS!$F325/(INDEX(maxArea_perResidue!$B$2:$B$21,MATCH($B330,maxArea_perResidue!$A$2:$A$21,0)))&gt;0),areaSAS!$F325/(INDEX(maxArea_perResidue!$B$2:$B$21,MATCH($B330,maxArea_perResidue!$A$2:$A$21,0))),"")</f>
        <v/>
      </c>
      <c r="U325" t="str">
        <f>IF(AND($B330=U$1,areaSAS!$F325/(INDEX(maxArea_perResidue!$B$2:$B$21,MATCH($B330,maxArea_perResidue!$A$2:$A$21,0)))&gt;0),areaSAS!$F325/(INDEX(maxArea_perResidue!$B$2:$B$21,MATCH($B330,maxArea_perResidue!$A$2:$A$21,0))),"")</f>
        <v/>
      </c>
      <c r="V325" t="str">
        <f>IF(AND($B330=V$1,areaSAS!$F325/(INDEX(maxArea_perResidue!$B$2:$B$21,MATCH($B330,maxArea_perResidue!$A$2:$A$21,0)))&gt;0),areaSAS!$F325/(INDEX(maxArea_perResidue!$B$2:$B$21,MATCH($B330,maxArea_perResidue!$A$2:$A$21,0))),"")</f>
        <v/>
      </c>
      <c r="W325" t="str">
        <f>IF(AND($B330=W$1,areaSAS!$F325/(INDEX(maxArea_perResidue!$B$2:$B$21,MATCH($B330,maxArea_perResidue!$A$2:$A$21,0)))&gt;0),areaSAS!$F325/(INDEX(maxArea_perResidue!$B$2:$B$21,MATCH($B330,maxArea_perResidue!$A$2:$A$21,0))),"")</f>
        <v/>
      </c>
      <c r="X325">
        <f>IF(AND($B330=X$1,areaSAS!$F325/(INDEX(maxArea_perResidue!$B$2:$B$21,MATCH($B330,maxArea_perResidue!$A$2:$A$21,0)))&gt;0),areaSAS!$F325/(INDEX(maxArea_perResidue!$B$2:$B$21,MATCH($B330,maxArea_perResidue!$A$2:$A$21,0))),"")</f>
        <v>0.57609196272246599</v>
      </c>
      <c r="Y325" t="str">
        <f>IF(AND($B330=Y$1,areaSAS!$F325/(INDEX(maxArea_perResidue!$B$2:$B$21,MATCH($B330,maxArea_perResidue!$A$2:$A$21,0)))&gt;0),areaSAS!$F325/(INDEX(maxArea_perResidue!$B$2:$B$21,MATCH($B330,maxArea_perResidue!$A$2:$A$21,0))),"")</f>
        <v/>
      </c>
      <c r="Z325" t="str">
        <f>IF(AND($B330=Z$1,areaSAS!$F325/(INDEX(maxArea_perResidue!$B$2:$B$21,MATCH($B330,maxArea_perResidue!$A$2:$A$21,0)))&gt;0),areaSAS!$F325/(INDEX(maxArea_perResidue!$B$2:$B$21,MATCH($B330,maxArea_perResidue!$A$2:$A$21,0))),"")</f>
        <v/>
      </c>
      <c r="AA325" t="str">
        <f>IF(AND($B330=AA$1,areaSAS!$F325/(INDEX(maxArea_perResidue!$B$2:$B$21,MATCH($B330,maxArea_perResidue!$A$2:$A$21,0)))&gt;0),areaSAS!$F325/(INDEX(maxArea_perResidue!$B$2:$B$21,MATCH($B330,maxArea_perResidue!$A$2:$A$21,0))),"")</f>
        <v/>
      </c>
      <c r="AB325" t="str">
        <f>IF(AND($B330=AB$1,areaSAS!$F325/(INDEX(maxArea_perResidue!$B$2:$B$21,MATCH($B330,maxArea_perResidue!$A$2:$A$21,0)))&gt;0),areaSAS!$F325/(INDEX(maxArea_perResidue!$B$2:$B$21,MATCH($B330,maxArea_perResidue!$A$2:$A$21,0))),"")</f>
        <v/>
      </c>
      <c r="AC325" t="str">
        <f>IF(AND($B330=AC$1,areaSAS!$F325/(INDEX(maxArea_perResidue!$B$2:$B$21,MATCH($B330,maxArea_perResidue!$A$2:$A$21,0)))&gt;0),areaSAS!$F325/(INDEX(maxArea_perResidue!$B$2:$B$21,MATCH($B330,maxArea_perResidue!$A$2:$A$21,0))),"")</f>
        <v/>
      </c>
      <c r="AD325" t="str">
        <f>IF(AND($B330=AD$1,areaSAS!$F325/(INDEX(maxArea_perResidue!$B$2:$B$21,MATCH($B330,maxArea_perResidue!$A$2:$A$21,0)))&gt;0),areaSAS!$F325/(INDEX(maxArea_perResidue!$B$2:$B$21,MATCH($B330,maxArea_perResidue!$A$2:$A$21,0))),"")</f>
        <v/>
      </c>
      <c r="AE325" s="5" t="str">
        <f>IF(AND($B330=AE$1,areaSAS!$F325/(INDEX(maxArea_perResidue!$B$2:$B$21,MATCH($B330,maxArea_perResidue!$A$2:$A$21,0)))&gt;0),areaSAS!$F325/(INDEX(maxArea_perResidue!$B$2:$B$21,MATCH($B330,maxArea_perResidue!$A$2:$A$21,0))),"")</f>
        <v/>
      </c>
    </row>
    <row r="326" spans="1:31" x14ac:dyDescent="0.3">
      <c r="A326">
        <v>325</v>
      </c>
      <c r="B326" t="s">
        <v>524</v>
      </c>
      <c r="C326" t="s">
        <v>319</v>
      </c>
      <c r="D326">
        <v>75.221901267766896</v>
      </c>
      <c r="F326" s="1">
        <f t="shared" si="20"/>
        <v>75.221901267766896</v>
      </c>
      <c r="H326" s="2">
        <f t="shared" si="21"/>
        <v>0.45873735883522843</v>
      </c>
      <c r="I326" s="2">
        <f t="shared" si="22"/>
        <v>1</v>
      </c>
      <c r="J326" s="2">
        <f t="shared" si="23"/>
        <v>11</v>
      </c>
      <c r="L326" t="str">
        <f>IF(AND($B331=L$1,areaSAS!$F326/(INDEX(maxArea_perResidue!$B$2:$B$21,MATCH($B331,maxArea_perResidue!$A$2:$A$21,0)))&gt;0),areaSAS!$F326/(INDEX(maxArea_perResidue!$B$2:$B$21,MATCH($B331,maxArea_perResidue!$A$2:$A$21,0))),"")</f>
        <v/>
      </c>
      <c r="M326" t="str">
        <f>IF(AND($B331=M$1,areaSAS!$F326/(INDEX(maxArea_perResidue!$B$2:$B$21,MATCH($B331,maxArea_perResidue!$A$2:$A$21,0)))&gt;0),areaSAS!$F326/(INDEX(maxArea_perResidue!$B$2:$B$21,MATCH($B331,maxArea_perResidue!$A$2:$A$21,0))),"")</f>
        <v/>
      </c>
      <c r="N326" t="str">
        <f>IF(AND($B331=N$1,areaSAS!$F326/(INDEX(maxArea_perResidue!$B$2:$B$21,MATCH($B331,maxArea_perResidue!$A$2:$A$21,0)))&gt;0),areaSAS!$F326/(INDEX(maxArea_perResidue!$B$2:$B$21,MATCH($B331,maxArea_perResidue!$A$2:$A$21,0))),"")</f>
        <v/>
      </c>
      <c r="O326" t="str">
        <f>IF(AND($B331=O$1,areaSAS!$F326/(INDEX(maxArea_perResidue!$B$2:$B$21,MATCH($B331,maxArea_perResidue!$A$2:$A$21,0)))&gt;0),areaSAS!$F326/(INDEX(maxArea_perResidue!$B$2:$B$21,MATCH($B331,maxArea_perResidue!$A$2:$A$21,0))),"")</f>
        <v/>
      </c>
      <c r="P326" t="str">
        <f>IF(AND($B331=P$1,areaSAS!$F326/(INDEX(maxArea_perResidue!$B$2:$B$21,MATCH($B331,maxArea_perResidue!$A$2:$A$21,0)))&gt;0),areaSAS!$F326/(INDEX(maxArea_perResidue!$B$2:$B$21,MATCH($B331,maxArea_perResidue!$A$2:$A$21,0))),"")</f>
        <v/>
      </c>
      <c r="Q326" t="str">
        <f>IF(AND($B331=Q$1,areaSAS!$F326/(INDEX(maxArea_perResidue!$B$2:$B$21,MATCH($B331,maxArea_perResidue!$A$2:$A$21,0)))&gt;0),areaSAS!$F326/(INDEX(maxArea_perResidue!$B$2:$B$21,MATCH($B331,maxArea_perResidue!$A$2:$A$21,0))),"")</f>
        <v/>
      </c>
      <c r="R326" t="str">
        <f>IF(AND($B331=R$1,areaSAS!$F326/(INDEX(maxArea_perResidue!$B$2:$B$21,MATCH($B331,maxArea_perResidue!$A$2:$A$21,0)))&gt;0),areaSAS!$F326/(INDEX(maxArea_perResidue!$B$2:$B$21,MATCH($B331,maxArea_perResidue!$A$2:$A$21,0))),"")</f>
        <v/>
      </c>
      <c r="S326" t="str">
        <f>IF(AND($B331=S$1,areaSAS!$F326/(INDEX(maxArea_perResidue!$B$2:$B$21,MATCH($B331,maxArea_perResidue!$A$2:$A$21,0)))&gt;0),areaSAS!$F326/(INDEX(maxArea_perResidue!$B$2:$B$21,MATCH($B331,maxArea_perResidue!$A$2:$A$21,0))),"")</f>
        <v/>
      </c>
      <c r="T326" t="str">
        <f>IF(AND($B331=T$1,areaSAS!$F326/(INDEX(maxArea_perResidue!$B$2:$B$21,MATCH($B331,maxArea_perResidue!$A$2:$A$21,0)))&gt;0),areaSAS!$F326/(INDEX(maxArea_perResidue!$B$2:$B$21,MATCH($B331,maxArea_perResidue!$A$2:$A$21,0))),"")</f>
        <v/>
      </c>
      <c r="U326" t="str">
        <f>IF(AND($B331=U$1,areaSAS!$F326/(INDEX(maxArea_perResidue!$B$2:$B$21,MATCH($B331,maxArea_perResidue!$A$2:$A$21,0)))&gt;0),areaSAS!$F326/(INDEX(maxArea_perResidue!$B$2:$B$21,MATCH($B331,maxArea_perResidue!$A$2:$A$21,0))),"")</f>
        <v/>
      </c>
      <c r="V326">
        <f>IF(AND($B331=V$1,areaSAS!$F326/(INDEX(maxArea_perResidue!$B$2:$B$21,MATCH($B331,maxArea_perResidue!$A$2:$A$21,0)))&gt;0),areaSAS!$F326/(INDEX(maxArea_perResidue!$B$2:$B$21,MATCH($B331,maxArea_perResidue!$A$2:$A$21,0))),"")</f>
        <v>0.46148405685746563</v>
      </c>
      <c r="W326" t="str">
        <f>IF(AND($B331=W$1,areaSAS!$F326/(INDEX(maxArea_perResidue!$B$2:$B$21,MATCH($B331,maxArea_perResidue!$A$2:$A$21,0)))&gt;0),areaSAS!$F326/(INDEX(maxArea_perResidue!$B$2:$B$21,MATCH($B331,maxArea_perResidue!$A$2:$A$21,0))),"")</f>
        <v/>
      </c>
      <c r="X326" t="str">
        <f>IF(AND($B331=X$1,areaSAS!$F326/(INDEX(maxArea_perResidue!$B$2:$B$21,MATCH($B331,maxArea_perResidue!$A$2:$A$21,0)))&gt;0),areaSAS!$F326/(INDEX(maxArea_perResidue!$B$2:$B$21,MATCH($B331,maxArea_perResidue!$A$2:$A$21,0))),"")</f>
        <v/>
      </c>
      <c r="Y326" t="str">
        <f>IF(AND($B331=Y$1,areaSAS!$F326/(INDEX(maxArea_perResidue!$B$2:$B$21,MATCH($B331,maxArea_perResidue!$A$2:$A$21,0)))&gt;0),areaSAS!$F326/(INDEX(maxArea_perResidue!$B$2:$B$21,MATCH($B331,maxArea_perResidue!$A$2:$A$21,0))),"")</f>
        <v/>
      </c>
      <c r="Z326" t="str">
        <f>IF(AND($B331=Z$1,areaSAS!$F326/(INDEX(maxArea_perResidue!$B$2:$B$21,MATCH($B331,maxArea_perResidue!$A$2:$A$21,0)))&gt;0),areaSAS!$F326/(INDEX(maxArea_perResidue!$B$2:$B$21,MATCH($B331,maxArea_perResidue!$A$2:$A$21,0))),"")</f>
        <v/>
      </c>
      <c r="AA326" t="str">
        <f>IF(AND($B331=AA$1,areaSAS!$F326/(INDEX(maxArea_perResidue!$B$2:$B$21,MATCH($B331,maxArea_perResidue!$A$2:$A$21,0)))&gt;0),areaSAS!$F326/(INDEX(maxArea_perResidue!$B$2:$B$21,MATCH($B331,maxArea_perResidue!$A$2:$A$21,0))),"")</f>
        <v/>
      </c>
      <c r="AB326" t="str">
        <f>IF(AND($B331=AB$1,areaSAS!$F326/(INDEX(maxArea_perResidue!$B$2:$B$21,MATCH($B331,maxArea_perResidue!$A$2:$A$21,0)))&gt;0),areaSAS!$F326/(INDEX(maxArea_perResidue!$B$2:$B$21,MATCH($B331,maxArea_perResidue!$A$2:$A$21,0))),"")</f>
        <v/>
      </c>
      <c r="AC326" t="str">
        <f>IF(AND($B331=AC$1,areaSAS!$F326/(INDEX(maxArea_perResidue!$B$2:$B$21,MATCH($B331,maxArea_perResidue!$A$2:$A$21,0)))&gt;0),areaSAS!$F326/(INDEX(maxArea_perResidue!$B$2:$B$21,MATCH($B331,maxArea_perResidue!$A$2:$A$21,0))),"")</f>
        <v/>
      </c>
      <c r="AD326" t="str">
        <f>IF(AND($B331=AD$1,areaSAS!$F326/(INDEX(maxArea_perResidue!$B$2:$B$21,MATCH($B331,maxArea_perResidue!$A$2:$A$21,0)))&gt;0),areaSAS!$F326/(INDEX(maxArea_perResidue!$B$2:$B$21,MATCH($B331,maxArea_perResidue!$A$2:$A$21,0))),"")</f>
        <v/>
      </c>
      <c r="AE326" s="5" t="str">
        <f>IF(AND($B331=AE$1,areaSAS!$F326/(INDEX(maxArea_perResidue!$B$2:$B$21,MATCH($B331,maxArea_perResidue!$A$2:$A$21,0)))&gt;0),areaSAS!$F326/(INDEX(maxArea_perResidue!$B$2:$B$21,MATCH($B331,maxArea_perResidue!$A$2:$A$21,0))),"")</f>
        <v/>
      </c>
    </row>
    <row r="327" spans="1:31" x14ac:dyDescent="0.3">
      <c r="A327">
        <v>326</v>
      </c>
      <c r="B327" t="s">
        <v>526</v>
      </c>
      <c r="C327" t="s">
        <v>320</v>
      </c>
      <c r="D327">
        <v>12.6837219444569</v>
      </c>
      <c r="F327" s="1">
        <f t="shared" si="20"/>
        <v>12.6837219444569</v>
      </c>
      <c r="H327" s="2">
        <f t="shared" si="21"/>
        <v>7.7351103959583806E-2</v>
      </c>
      <c r="I327" s="2">
        <f t="shared" si="22"/>
        <v>1</v>
      </c>
      <c r="J327" s="2">
        <f t="shared" si="23"/>
        <v>11</v>
      </c>
      <c r="L327" t="str">
        <f>IF(AND($B332=L$1,areaSAS!$F327/(INDEX(maxArea_perResidue!$B$2:$B$21,MATCH($B332,maxArea_perResidue!$A$2:$A$21,0)))&gt;0),areaSAS!$F327/(INDEX(maxArea_perResidue!$B$2:$B$21,MATCH($B332,maxArea_perResidue!$A$2:$A$21,0))),"")</f>
        <v/>
      </c>
      <c r="M327" t="str">
        <f>IF(AND($B332=M$1,areaSAS!$F327/(INDEX(maxArea_perResidue!$B$2:$B$21,MATCH($B332,maxArea_perResidue!$A$2:$A$21,0)))&gt;0),areaSAS!$F327/(INDEX(maxArea_perResidue!$B$2:$B$21,MATCH($B332,maxArea_perResidue!$A$2:$A$21,0))),"")</f>
        <v/>
      </c>
      <c r="N327" t="str">
        <f>IF(AND($B332=N$1,areaSAS!$F327/(INDEX(maxArea_perResidue!$B$2:$B$21,MATCH($B332,maxArea_perResidue!$A$2:$A$21,0)))&gt;0),areaSAS!$F327/(INDEX(maxArea_perResidue!$B$2:$B$21,MATCH($B332,maxArea_perResidue!$A$2:$A$21,0))),"")</f>
        <v/>
      </c>
      <c r="O327" t="str">
        <f>IF(AND($B332=O$1,areaSAS!$F327/(INDEX(maxArea_perResidue!$B$2:$B$21,MATCH($B332,maxArea_perResidue!$A$2:$A$21,0)))&gt;0),areaSAS!$F327/(INDEX(maxArea_perResidue!$B$2:$B$21,MATCH($B332,maxArea_perResidue!$A$2:$A$21,0))),"")</f>
        <v/>
      </c>
      <c r="P327" t="str">
        <f>IF(AND($B332=P$1,areaSAS!$F327/(INDEX(maxArea_perResidue!$B$2:$B$21,MATCH($B332,maxArea_perResidue!$A$2:$A$21,0)))&gt;0),areaSAS!$F327/(INDEX(maxArea_perResidue!$B$2:$B$21,MATCH($B332,maxArea_perResidue!$A$2:$A$21,0))),"")</f>
        <v/>
      </c>
      <c r="Q327" t="str">
        <f>IF(AND($B332=Q$1,areaSAS!$F327/(INDEX(maxArea_perResidue!$B$2:$B$21,MATCH($B332,maxArea_perResidue!$A$2:$A$21,0)))&gt;0),areaSAS!$F327/(INDEX(maxArea_perResidue!$B$2:$B$21,MATCH($B332,maxArea_perResidue!$A$2:$A$21,0))),"")</f>
        <v/>
      </c>
      <c r="R327" t="str">
        <f>IF(AND($B332=R$1,areaSAS!$F327/(INDEX(maxArea_perResidue!$B$2:$B$21,MATCH($B332,maxArea_perResidue!$A$2:$A$21,0)))&gt;0),areaSAS!$F327/(INDEX(maxArea_perResidue!$B$2:$B$21,MATCH($B332,maxArea_perResidue!$A$2:$A$21,0))),"")</f>
        <v/>
      </c>
      <c r="S327" t="str">
        <f>IF(AND($B332=S$1,areaSAS!$F327/(INDEX(maxArea_perResidue!$B$2:$B$21,MATCH($B332,maxArea_perResidue!$A$2:$A$21,0)))&gt;0),areaSAS!$F327/(INDEX(maxArea_perResidue!$B$2:$B$21,MATCH($B332,maxArea_perResidue!$A$2:$A$21,0))),"")</f>
        <v/>
      </c>
      <c r="T327" t="str">
        <f>IF(AND($B332=T$1,areaSAS!$F327/(INDEX(maxArea_perResidue!$B$2:$B$21,MATCH($B332,maxArea_perResidue!$A$2:$A$21,0)))&gt;0),areaSAS!$F327/(INDEX(maxArea_perResidue!$B$2:$B$21,MATCH($B332,maxArea_perResidue!$A$2:$A$21,0))),"")</f>
        <v/>
      </c>
      <c r="U327" t="str">
        <f>IF(AND($B332=U$1,areaSAS!$F327/(INDEX(maxArea_perResidue!$B$2:$B$21,MATCH($B332,maxArea_perResidue!$A$2:$A$21,0)))&gt;0),areaSAS!$F327/(INDEX(maxArea_perResidue!$B$2:$B$21,MATCH($B332,maxArea_perResidue!$A$2:$A$21,0))),"")</f>
        <v/>
      </c>
      <c r="V327" t="str">
        <f>IF(AND($B332=V$1,areaSAS!$F327/(INDEX(maxArea_perResidue!$B$2:$B$21,MATCH($B332,maxArea_perResidue!$A$2:$A$21,0)))&gt;0),areaSAS!$F327/(INDEX(maxArea_perResidue!$B$2:$B$21,MATCH($B332,maxArea_perResidue!$A$2:$A$21,0))),"")</f>
        <v/>
      </c>
      <c r="W327">
        <f>IF(AND($B332=W$1,areaSAS!$F327/(INDEX(maxArea_perResidue!$B$2:$B$21,MATCH($B332,maxArea_perResidue!$A$2:$A$21,0)))&gt;0),areaSAS!$F327/(INDEX(maxArea_perResidue!$B$2:$B$21,MATCH($B332,maxArea_perResidue!$A$2:$A$21,0))),"")</f>
        <v>7.687104208761758E-2</v>
      </c>
      <c r="X327" t="str">
        <f>IF(AND($B332=X$1,areaSAS!$F327/(INDEX(maxArea_perResidue!$B$2:$B$21,MATCH($B332,maxArea_perResidue!$A$2:$A$21,0)))&gt;0),areaSAS!$F327/(INDEX(maxArea_perResidue!$B$2:$B$21,MATCH($B332,maxArea_perResidue!$A$2:$A$21,0))),"")</f>
        <v/>
      </c>
      <c r="Y327" t="str">
        <f>IF(AND($B332=Y$1,areaSAS!$F327/(INDEX(maxArea_perResidue!$B$2:$B$21,MATCH($B332,maxArea_perResidue!$A$2:$A$21,0)))&gt;0),areaSAS!$F327/(INDEX(maxArea_perResidue!$B$2:$B$21,MATCH($B332,maxArea_perResidue!$A$2:$A$21,0))),"")</f>
        <v/>
      </c>
      <c r="Z327" t="str">
        <f>IF(AND($B332=Z$1,areaSAS!$F327/(INDEX(maxArea_perResidue!$B$2:$B$21,MATCH($B332,maxArea_perResidue!$A$2:$A$21,0)))&gt;0),areaSAS!$F327/(INDEX(maxArea_perResidue!$B$2:$B$21,MATCH($B332,maxArea_perResidue!$A$2:$A$21,0))),"")</f>
        <v/>
      </c>
      <c r="AA327" t="str">
        <f>IF(AND($B332=AA$1,areaSAS!$F327/(INDEX(maxArea_perResidue!$B$2:$B$21,MATCH($B332,maxArea_perResidue!$A$2:$A$21,0)))&gt;0),areaSAS!$F327/(INDEX(maxArea_perResidue!$B$2:$B$21,MATCH($B332,maxArea_perResidue!$A$2:$A$21,0))),"")</f>
        <v/>
      </c>
      <c r="AB327" t="str">
        <f>IF(AND($B332=AB$1,areaSAS!$F327/(INDEX(maxArea_perResidue!$B$2:$B$21,MATCH($B332,maxArea_perResidue!$A$2:$A$21,0)))&gt;0),areaSAS!$F327/(INDEX(maxArea_perResidue!$B$2:$B$21,MATCH($B332,maxArea_perResidue!$A$2:$A$21,0))),"")</f>
        <v/>
      </c>
      <c r="AC327" t="str">
        <f>IF(AND($B332=AC$1,areaSAS!$F327/(INDEX(maxArea_perResidue!$B$2:$B$21,MATCH($B332,maxArea_perResidue!$A$2:$A$21,0)))&gt;0),areaSAS!$F327/(INDEX(maxArea_perResidue!$B$2:$B$21,MATCH($B332,maxArea_perResidue!$A$2:$A$21,0))),"")</f>
        <v/>
      </c>
      <c r="AD327" t="str">
        <f>IF(AND($B332=AD$1,areaSAS!$F327/(INDEX(maxArea_perResidue!$B$2:$B$21,MATCH($B332,maxArea_perResidue!$A$2:$A$21,0)))&gt;0),areaSAS!$F327/(INDEX(maxArea_perResidue!$B$2:$B$21,MATCH($B332,maxArea_perResidue!$A$2:$A$21,0))),"")</f>
        <v/>
      </c>
      <c r="AE327" s="5" t="str">
        <f>IF(AND($B332=AE$1,areaSAS!$F327/(INDEX(maxArea_perResidue!$B$2:$B$21,MATCH($B332,maxArea_perResidue!$A$2:$A$21,0)))&gt;0),areaSAS!$F327/(INDEX(maxArea_perResidue!$B$2:$B$21,MATCH($B332,maxArea_perResidue!$A$2:$A$21,0))),"")</f>
        <v/>
      </c>
    </row>
    <row r="328" spans="1:31" x14ac:dyDescent="0.3">
      <c r="A328">
        <v>327</v>
      </c>
      <c r="B328" t="s">
        <v>528</v>
      </c>
      <c r="C328" t="s">
        <v>321</v>
      </c>
      <c r="D328">
        <v>79.183739185333195</v>
      </c>
      <c r="F328" s="1">
        <f t="shared" si="20"/>
        <v>79.183739185333195</v>
      </c>
      <c r="H328" s="2">
        <f t="shared" si="21"/>
        <v>0.48289844798356152</v>
      </c>
      <c r="I328" s="2">
        <f t="shared" si="22"/>
        <v>1</v>
      </c>
      <c r="J328" s="2">
        <f t="shared" si="23"/>
        <v>11</v>
      </c>
      <c r="L328" t="str">
        <f>IF(AND($B333=L$1,areaSAS!$F328/(INDEX(maxArea_perResidue!$B$2:$B$21,MATCH($B333,maxArea_perResidue!$A$2:$A$21,0)))&gt;0),areaSAS!$F328/(INDEX(maxArea_perResidue!$B$2:$B$21,MATCH($B333,maxArea_perResidue!$A$2:$A$21,0))),"")</f>
        <v/>
      </c>
      <c r="M328" t="str">
        <f>IF(AND($B333=M$1,areaSAS!$F328/(INDEX(maxArea_perResidue!$B$2:$B$21,MATCH($B333,maxArea_perResidue!$A$2:$A$21,0)))&gt;0),areaSAS!$F328/(INDEX(maxArea_perResidue!$B$2:$B$21,MATCH($B333,maxArea_perResidue!$A$2:$A$21,0))),"")</f>
        <v/>
      </c>
      <c r="N328" t="str">
        <f>IF(AND($B333=N$1,areaSAS!$F328/(INDEX(maxArea_perResidue!$B$2:$B$21,MATCH($B333,maxArea_perResidue!$A$2:$A$21,0)))&gt;0),areaSAS!$F328/(INDEX(maxArea_perResidue!$B$2:$B$21,MATCH($B333,maxArea_perResidue!$A$2:$A$21,0))),"")</f>
        <v/>
      </c>
      <c r="O328" t="str">
        <f>IF(AND($B333=O$1,areaSAS!$F328/(INDEX(maxArea_perResidue!$B$2:$B$21,MATCH($B333,maxArea_perResidue!$A$2:$A$21,0)))&gt;0),areaSAS!$F328/(INDEX(maxArea_perResidue!$B$2:$B$21,MATCH($B333,maxArea_perResidue!$A$2:$A$21,0))),"")</f>
        <v/>
      </c>
      <c r="P328" t="str">
        <f>IF(AND($B333=P$1,areaSAS!$F328/(INDEX(maxArea_perResidue!$B$2:$B$21,MATCH($B333,maxArea_perResidue!$A$2:$A$21,0)))&gt;0),areaSAS!$F328/(INDEX(maxArea_perResidue!$B$2:$B$21,MATCH($B333,maxArea_perResidue!$A$2:$A$21,0))),"")</f>
        <v/>
      </c>
      <c r="Q328" t="str">
        <f>IF(AND($B333=Q$1,areaSAS!$F328/(INDEX(maxArea_perResidue!$B$2:$B$21,MATCH($B333,maxArea_perResidue!$A$2:$A$21,0)))&gt;0),areaSAS!$F328/(INDEX(maxArea_perResidue!$B$2:$B$21,MATCH($B333,maxArea_perResidue!$A$2:$A$21,0))),"")</f>
        <v/>
      </c>
      <c r="R328" t="str">
        <f>IF(AND($B333=R$1,areaSAS!$F328/(INDEX(maxArea_perResidue!$B$2:$B$21,MATCH($B333,maxArea_perResidue!$A$2:$A$21,0)))&gt;0),areaSAS!$F328/(INDEX(maxArea_perResidue!$B$2:$B$21,MATCH($B333,maxArea_perResidue!$A$2:$A$21,0))),"")</f>
        <v/>
      </c>
      <c r="S328" t="str">
        <f>IF(AND($B333=S$1,areaSAS!$F328/(INDEX(maxArea_perResidue!$B$2:$B$21,MATCH($B333,maxArea_perResidue!$A$2:$A$21,0)))&gt;0),areaSAS!$F328/(INDEX(maxArea_perResidue!$B$2:$B$21,MATCH($B333,maxArea_perResidue!$A$2:$A$21,0))),"")</f>
        <v/>
      </c>
      <c r="T328" t="str">
        <f>IF(AND($B333=T$1,areaSAS!$F328/(INDEX(maxArea_perResidue!$B$2:$B$21,MATCH($B333,maxArea_perResidue!$A$2:$A$21,0)))&gt;0),areaSAS!$F328/(INDEX(maxArea_perResidue!$B$2:$B$21,MATCH($B333,maxArea_perResidue!$A$2:$A$21,0))),"")</f>
        <v/>
      </c>
      <c r="U328" t="str">
        <f>IF(AND($B333=U$1,areaSAS!$F328/(INDEX(maxArea_perResidue!$B$2:$B$21,MATCH($B333,maxArea_perResidue!$A$2:$A$21,0)))&gt;0),areaSAS!$F328/(INDEX(maxArea_perResidue!$B$2:$B$21,MATCH($B333,maxArea_perResidue!$A$2:$A$21,0))),"")</f>
        <v/>
      </c>
      <c r="V328">
        <f>IF(AND($B333=V$1,areaSAS!$F328/(INDEX(maxArea_perResidue!$B$2:$B$21,MATCH($B333,maxArea_perResidue!$A$2:$A$21,0)))&gt;0),areaSAS!$F328/(INDEX(maxArea_perResidue!$B$2:$B$21,MATCH($B333,maxArea_perResidue!$A$2:$A$21,0))),"")</f>
        <v>0.48578981095296436</v>
      </c>
      <c r="W328" t="str">
        <f>IF(AND($B333=W$1,areaSAS!$F328/(INDEX(maxArea_perResidue!$B$2:$B$21,MATCH($B333,maxArea_perResidue!$A$2:$A$21,0)))&gt;0),areaSAS!$F328/(INDEX(maxArea_perResidue!$B$2:$B$21,MATCH($B333,maxArea_perResidue!$A$2:$A$21,0))),"")</f>
        <v/>
      </c>
      <c r="X328" t="str">
        <f>IF(AND($B333=X$1,areaSAS!$F328/(INDEX(maxArea_perResidue!$B$2:$B$21,MATCH($B333,maxArea_perResidue!$A$2:$A$21,0)))&gt;0),areaSAS!$F328/(INDEX(maxArea_perResidue!$B$2:$B$21,MATCH($B333,maxArea_perResidue!$A$2:$A$21,0))),"")</f>
        <v/>
      </c>
      <c r="Y328" t="str">
        <f>IF(AND($B333=Y$1,areaSAS!$F328/(INDEX(maxArea_perResidue!$B$2:$B$21,MATCH($B333,maxArea_perResidue!$A$2:$A$21,0)))&gt;0),areaSAS!$F328/(INDEX(maxArea_perResidue!$B$2:$B$21,MATCH($B333,maxArea_perResidue!$A$2:$A$21,0))),"")</f>
        <v/>
      </c>
      <c r="Z328" t="str">
        <f>IF(AND($B333=Z$1,areaSAS!$F328/(INDEX(maxArea_perResidue!$B$2:$B$21,MATCH($B333,maxArea_perResidue!$A$2:$A$21,0)))&gt;0),areaSAS!$F328/(INDEX(maxArea_perResidue!$B$2:$B$21,MATCH($B333,maxArea_perResidue!$A$2:$A$21,0))),"")</f>
        <v/>
      </c>
      <c r="AA328" t="str">
        <f>IF(AND($B333=AA$1,areaSAS!$F328/(INDEX(maxArea_perResidue!$B$2:$B$21,MATCH($B333,maxArea_perResidue!$A$2:$A$21,0)))&gt;0),areaSAS!$F328/(INDEX(maxArea_perResidue!$B$2:$B$21,MATCH($B333,maxArea_perResidue!$A$2:$A$21,0))),"")</f>
        <v/>
      </c>
      <c r="AB328" t="str">
        <f>IF(AND($B333=AB$1,areaSAS!$F328/(INDEX(maxArea_perResidue!$B$2:$B$21,MATCH($B333,maxArea_perResidue!$A$2:$A$21,0)))&gt;0),areaSAS!$F328/(INDEX(maxArea_perResidue!$B$2:$B$21,MATCH($B333,maxArea_perResidue!$A$2:$A$21,0))),"")</f>
        <v/>
      </c>
      <c r="AC328" t="str">
        <f>IF(AND($B333=AC$1,areaSAS!$F328/(INDEX(maxArea_perResidue!$B$2:$B$21,MATCH($B333,maxArea_perResidue!$A$2:$A$21,0)))&gt;0),areaSAS!$F328/(INDEX(maxArea_perResidue!$B$2:$B$21,MATCH($B333,maxArea_perResidue!$A$2:$A$21,0))),"")</f>
        <v/>
      </c>
      <c r="AD328" t="str">
        <f>IF(AND($B333=AD$1,areaSAS!$F328/(INDEX(maxArea_perResidue!$B$2:$B$21,MATCH($B333,maxArea_perResidue!$A$2:$A$21,0)))&gt;0),areaSAS!$F328/(INDEX(maxArea_perResidue!$B$2:$B$21,MATCH($B333,maxArea_perResidue!$A$2:$A$21,0))),"")</f>
        <v/>
      </c>
      <c r="AE328" s="5" t="str">
        <f>IF(AND($B333=AE$1,areaSAS!$F328/(INDEX(maxArea_perResidue!$B$2:$B$21,MATCH($B333,maxArea_perResidue!$A$2:$A$21,0)))&gt;0),areaSAS!$F328/(INDEX(maxArea_perResidue!$B$2:$B$21,MATCH($B333,maxArea_perResidue!$A$2:$A$21,0))),"")</f>
        <v/>
      </c>
    </row>
    <row r="329" spans="1:31" x14ac:dyDescent="0.3">
      <c r="A329">
        <v>328</v>
      </c>
      <c r="B329" t="s">
        <v>529</v>
      </c>
      <c r="C329" t="s">
        <v>322</v>
      </c>
      <c r="D329">
        <v>77.912419497966695</v>
      </c>
      <c r="F329" s="1">
        <f t="shared" si="20"/>
        <v>77.912419497966695</v>
      </c>
      <c r="H329" s="2">
        <f t="shared" si="21"/>
        <v>0.47514536243548799</v>
      </c>
      <c r="I329" s="2">
        <f t="shared" si="22"/>
        <v>1</v>
      </c>
      <c r="J329" s="2">
        <f t="shared" si="23"/>
        <v>11</v>
      </c>
      <c r="L329" t="str">
        <f>IF(AND($B334=L$1,areaSAS!$F329/(INDEX(maxArea_perResidue!$B$2:$B$21,MATCH($B334,maxArea_perResidue!$A$2:$A$21,0)))&gt;0),areaSAS!$F329/(INDEX(maxArea_perResidue!$B$2:$B$21,MATCH($B334,maxArea_perResidue!$A$2:$A$21,0))),"")</f>
        <v/>
      </c>
      <c r="M329" t="str">
        <f>IF(AND($B334=M$1,areaSAS!$F329/(INDEX(maxArea_perResidue!$B$2:$B$21,MATCH($B334,maxArea_perResidue!$A$2:$A$21,0)))&gt;0),areaSAS!$F329/(INDEX(maxArea_perResidue!$B$2:$B$21,MATCH($B334,maxArea_perResidue!$A$2:$A$21,0))),"")</f>
        <v/>
      </c>
      <c r="N329" t="str">
        <f>IF(AND($B334=N$1,areaSAS!$F329/(INDEX(maxArea_perResidue!$B$2:$B$21,MATCH($B334,maxArea_perResidue!$A$2:$A$21,0)))&gt;0),areaSAS!$F329/(INDEX(maxArea_perResidue!$B$2:$B$21,MATCH($B334,maxArea_perResidue!$A$2:$A$21,0))),"")</f>
        <v/>
      </c>
      <c r="O329" t="str">
        <f>IF(AND($B334=O$1,areaSAS!$F329/(INDEX(maxArea_perResidue!$B$2:$B$21,MATCH($B334,maxArea_perResidue!$A$2:$A$21,0)))&gt;0),areaSAS!$F329/(INDEX(maxArea_perResidue!$B$2:$B$21,MATCH($B334,maxArea_perResidue!$A$2:$A$21,0))),"")</f>
        <v/>
      </c>
      <c r="P329" t="str">
        <f>IF(AND($B334=P$1,areaSAS!$F329/(INDEX(maxArea_perResidue!$B$2:$B$21,MATCH($B334,maxArea_perResidue!$A$2:$A$21,0)))&gt;0),areaSAS!$F329/(INDEX(maxArea_perResidue!$B$2:$B$21,MATCH($B334,maxArea_perResidue!$A$2:$A$21,0))),"")</f>
        <v/>
      </c>
      <c r="Q329" t="str">
        <f>IF(AND($B334=Q$1,areaSAS!$F329/(INDEX(maxArea_perResidue!$B$2:$B$21,MATCH($B334,maxArea_perResidue!$A$2:$A$21,0)))&gt;0),areaSAS!$F329/(INDEX(maxArea_perResidue!$B$2:$B$21,MATCH($B334,maxArea_perResidue!$A$2:$A$21,0))),"")</f>
        <v/>
      </c>
      <c r="R329" t="str">
        <f>IF(AND($B334=R$1,areaSAS!$F329/(INDEX(maxArea_perResidue!$B$2:$B$21,MATCH($B334,maxArea_perResidue!$A$2:$A$21,0)))&gt;0),areaSAS!$F329/(INDEX(maxArea_perResidue!$B$2:$B$21,MATCH($B334,maxArea_perResidue!$A$2:$A$21,0))),"")</f>
        <v/>
      </c>
      <c r="S329" t="str">
        <f>IF(AND($B334=S$1,areaSAS!$F329/(INDEX(maxArea_perResidue!$B$2:$B$21,MATCH($B334,maxArea_perResidue!$A$2:$A$21,0)))&gt;0),areaSAS!$F329/(INDEX(maxArea_perResidue!$B$2:$B$21,MATCH($B334,maxArea_perResidue!$A$2:$A$21,0))),"")</f>
        <v/>
      </c>
      <c r="T329" t="str">
        <f>IF(AND($B334=T$1,areaSAS!$F329/(INDEX(maxArea_perResidue!$B$2:$B$21,MATCH($B334,maxArea_perResidue!$A$2:$A$21,0)))&gt;0),areaSAS!$F329/(INDEX(maxArea_perResidue!$B$2:$B$21,MATCH($B334,maxArea_perResidue!$A$2:$A$21,0))),"")</f>
        <v/>
      </c>
      <c r="U329" t="str">
        <f>IF(AND($B334=U$1,areaSAS!$F329/(INDEX(maxArea_perResidue!$B$2:$B$21,MATCH($B334,maxArea_perResidue!$A$2:$A$21,0)))&gt;0),areaSAS!$F329/(INDEX(maxArea_perResidue!$B$2:$B$21,MATCH($B334,maxArea_perResidue!$A$2:$A$21,0))),"")</f>
        <v/>
      </c>
      <c r="V329" t="str">
        <f>IF(AND($B334=V$1,areaSAS!$F329/(INDEX(maxArea_perResidue!$B$2:$B$21,MATCH($B334,maxArea_perResidue!$A$2:$A$21,0)))&gt;0),areaSAS!$F329/(INDEX(maxArea_perResidue!$B$2:$B$21,MATCH($B334,maxArea_perResidue!$A$2:$A$21,0))),"")</f>
        <v/>
      </c>
      <c r="W329">
        <f>IF(AND($B334=W$1,areaSAS!$F329/(INDEX(maxArea_perResidue!$B$2:$B$21,MATCH($B334,maxArea_perResidue!$A$2:$A$21,0)))&gt;0),areaSAS!$F329/(INDEX(maxArea_perResidue!$B$2:$B$21,MATCH($B334,maxArea_perResidue!$A$2:$A$21,0))),"")</f>
        <v>0.47219648180585877</v>
      </c>
      <c r="X329" t="str">
        <f>IF(AND($B334=X$1,areaSAS!$F329/(INDEX(maxArea_perResidue!$B$2:$B$21,MATCH($B334,maxArea_perResidue!$A$2:$A$21,0)))&gt;0),areaSAS!$F329/(INDEX(maxArea_perResidue!$B$2:$B$21,MATCH($B334,maxArea_perResidue!$A$2:$A$21,0))),"")</f>
        <v/>
      </c>
      <c r="Y329" t="str">
        <f>IF(AND($B334=Y$1,areaSAS!$F329/(INDEX(maxArea_perResidue!$B$2:$B$21,MATCH($B334,maxArea_perResidue!$A$2:$A$21,0)))&gt;0),areaSAS!$F329/(INDEX(maxArea_perResidue!$B$2:$B$21,MATCH($B334,maxArea_perResidue!$A$2:$A$21,0))),"")</f>
        <v/>
      </c>
      <c r="Z329" t="str">
        <f>IF(AND($B334=Z$1,areaSAS!$F329/(INDEX(maxArea_perResidue!$B$2:$B$21,MATCH($B334,maxArea_perResidue!$A$2:$A$21,0)))&gt;0),areaSAS!$F329/(INDEX(maxArea_perResidue!$B$2:$B$21,MATCH($B334,maxArea_perResidue!$A$2:$A$21,0))),"")</f>
        <v/>
      </c>
      <c r="AA329" t="str">
        <f>IF(AND($B334=AA$1,areaSAS!$F329/(INDEX(maxArea_perResidue!$B$2:$B$21,MATCH($B334,maxArea_perResidue!$A$2:$A$21,0)))&gt;0),areaSAS!$F329/(INDEX(maxArea_perResidue!$B$2:$B$21,MATCH($B334,maxArea_perResidue!$A$2:$A$21,0))),"")</f>
        <v/>
      </c>
      <c r="AB329" t="str">
        <f>IF(AND($B334=AB$1,areaSAS!$F329/(INDEX(maxArea_perResidue!$B$2:$B$21,MATCH($B334,maxArea_perResidue!$A$2:$A$21,0)))&gt;0),areaSAS!$F329/(INDEX(maxArea_perResidue!$B$2:$B$21,MATCH($B334,maxArea_perResidue!$A$2:$A$21,0))),"")</f>
        <v/>
      </c>
      <c r="AC329" t="str">
        <f>IF(AND($B334=AC$1,areaSAS!$F329/(INDEX(maxArea_perResidue!$B$2:$B$21,MATCH($B334,maxArea_perResidue!$A$2:$A$21,0)))&gt;0),areaSAS!$F329/(INDEX(maxArea_perResidue!$B$2:$B$21,MATCH($B334,maxArea_perResidue!$A$2:$A$21,0))),"")</f>
        <v/>
      </c>
      <c r="AD329" t="str">
        <f>IF(AND($B334=AD$1,areaSAS!$F329/(INDEX(maxArea_perResidue!$B$2:$B$21,MATCH($B334,maxArea_perResidue!$A$2:$A$21,0)))&gt;0),areaSAS!$F329/(INDEX(maxArea_perResidue!$B$2:$B$21,MATCH($B334,maxArea_perResidue!$A$2:$A$21,0))),"")</f>
        <v/>
      </c>
      <c r="AE329" s="5" t="str">
        <f>IF(AND($B334=AE$1,areaSAS!$F329/(INDEX(maxArea_perResidue!$B$2:$B$21,MATCH($B334,maxArea_perResidue!$A$2:$A$21,0)))&gt;0),areaSAS!$F329/(INDEX(maxArea_perResidue!$B$2:$B$21,MATCH($B334,maxArea_perResidue!$A$2:$A$21,0))),"")</f>
        <v/>
      </c>
    </row>
    <row r="330" spans="1:31" x14ac:dyDescent="0.3">
      <c r="A330">
        <v>329</v>
      </c>
      <c r="B330" t="s">
        <v>518</v>
      </c>
      <c r="C330" t="s">
        <v>323</v>
      </c>
      <c r="D330">
        <v>32.986060619354198</v>
      </c>
      <c r="F330" s="1">
        <f t="shared" si="20"/>
        <v>32.986060619354198</v>
      </c>
      <c r="H330" s="2">
        <f t="shared" si="21"/>
        <v>0.20116399707893881</v>
      </c>
      <c r="I330" s="2">
        <f t="shared" si="22"/>
        <v>1</v>
      </c>
      <c r="J330" s="2">
        <f t="shared" si="23"/>
        <v>11</v>
      </c>
      <c r="L330" t="str">
        <f>IF(AND($B335=L$1,areaSAS!$F330/(INDEX(maxArea_perResidue!$B$2:$B$21,MATCH($B335,maxArea_perResidue!$A$2:$A$21,0)))&gt;0),areaSAS!$F330/(INDEX(maxArea_perResidue!$B$2:$B$21,MATCH($B335,maxArea_perResidue!$A$2:$A$21,0))),"")</f>
        <v/>
      </c>
      <c r="M330" t="str">
        <f>IF(AND($B335=M$1,areaSAS!$F330/(INDEX(maxArea_perResidue!$B$2:$B$21,MATCH($B335,maxArea_perResidue!$A$2:$A$21,0)))&gt;0),areaSAS!$F330/(INDEX(maxArea_perResidue!$B$2:$B$21,MATCH($B335,maxArea_perResidue!$A$2:$A$21,0))),"")</f>
        <v/>
      </c>
      <c r="N330" t="str">
        <f>IF(AND($B335=N$1,areaSAS!$F330/(INDEX(maxArea_perResidue!$B$2:$B$21,MATCH($B335,maxArea_perResidue!$A$2:$A$21,0)))&gt;0),areaSAS!$F330/(INDEX(maxArea_perResidue!$B$2:$B$21,MATCH($B335,maxArea_perResidue!$A$2:$A$21,0))),"")</f>
        <v/>
      </c>
      <c r="O330" t="str">
        <f>IF(AND($B335=O$1,areaSAS!$F330/(INDEX(maxArea_perResidue!$B$2:$B$21,MATCH($B335,maxArea_perResidue!$A$2:$A$21,0)))&gt;0),areaSAS!$F330/(INDEX(maxArea_perResidue!$B$2:$B$21,MATCH($B335,maxArea_perResidue!$A$2:$A$21,0))),"")</f>
        <v/>
      </c>
      <c r="P330">
        <f>IF(AND($B335=P$1,areaSAS!$F330/(INDEX(maxArea_perResidue!$B$2:$B$21,MATCH($B335,maxArea_perResidue!$A$2:$A$21,0)))&gt;0),areaSAS!$F330/(INDEX(maxArea_perResidue!$B$2:$B$21,MATCH($B335,maxArea_perResidue!$A$2:$A$21,0))),"")</f>
        <v>0.15414047018389812</v>
      </c>
      <c r="Q330" t="str">
        <f>IF(AND($B335=Q$1,areaSAS!$F330/(INDEX(maxArea_perResidue!$B$2:$B$21,MATCH($B335,maxArea_perResidue!$A$2:$A$21,0)))&gt;0),areaSAS!$F330/(INDEX(maxArea_perResidue!$B$2:$B$21,MATCH($B335,maxArea_perResidue!$A$2:$A$21,0))),"")</f>
        <v/>
      </c>
      <c r="R330" t="str">
        <f>IF(AND($B335=R$1,areaSAS!$F330/(INDEX(maxArea_perResidue!$B$2:$B$21,MATCH($B335,maxArea_perResidue!$A$2:$A$21,0)))&gt;0),areaSAS!$F330/(INDEX(maxArea_perResidue!$B$2:$B$21,MATCH($B335,maxArea_perResidue!$A$2:$A$21,0))),"")</f>
        <v/>
      </c>
      <c r="S330" t="str">
        <f>IF(AND($B335=S$1,areaSAS!$F330/(INDEX(maxArea_perResidue!$B$2:$B$21,MATCH($B335,maxArea_perResidue!$A$2:$A$21,0)))&gt;0),areaSAS!$F330/(INDEX(maxArea_perResidue!$B$2:$B$21,MATCH($B335,maxArea_perResidue!$A$2:$A$21,0))),"")</f>
        <v/>
      </c>
      <c r="T330" t="str">
        <f>IF(AND($B335=T$1,areaSAS!$F330/(INDEX(maxArea_perResidue!$B$2:$B$21,MATCH($B335,maxArea_perResidue!$A$2:$A$21,0)))&gt;0),areaSAS!$F330/(INDEX(maxArea_perResidue!$B$2:$B$21,MATCH($B335,maxArea_perResidue!$A$2:$A$21,0))),"")</f>
        <v/>
      </c>
      <c r="U330" t="str">
        <f>IF(AND($B335=U$1,areaSAS!$F330/(INDEX(maxArea_perResidue!$B$2:$B$21,MATCH($B335,maxArea_perResidue!$A$2:$A$21,0)))&gt;0),areaSAS!$F330/(INDEX(maxArea_perResidue!$B$2:$B$21,MATCH($B335,maxArea_perResidue!$A$2:$A$21,0))),"")</f>
        <v/>
      </c>
      <c r="V330" t="str">
        <f>IF(AND($B335=V$1,areaSAS!$F330/(INDEX(maxArea_perResidue!$B$2:$B$21,MATCH($B335,maxArea_perResidue!$A$2:$A$21,0)))&gt;0),areaSAS!$F330/(INDEX(maxArea_perResidue!$B$2:$B$21,MATCH($B335,maxArea_perResidue!$A$2:$A$21,0))),"")</f>
        <v/>
      </c>
      <c r="W330" t="str">
        <f>IF(AND($B335=W$1,areaSAS!$F330/(INDEX(maxArea_perResidue!$B$2:$B$21,MATCH($B335,maxArea_perResidue!$A$2:$A$21,0)))&gt;0),areaSAS!$F330/(INDEX(maxArea_perResidue!$B$2:$B$21,MATCH($B335,maxArea_perResidue!$A$2:$A$21,0))),"")</f>
        <v/>
      </c>
      <c r="X330" t="str">
        <f>IF(AND($B335=X$1,areaSAS!$F330/(INDEX(maxArea_perResidue!$B$2:$B$21,MATCH($B335,maxArea_perResidue!$A$2:$A$21,0)))&gt;0),areaSAS!$F330/(INDEX(maxArea_perResidue!$B$2:$B$21,MATCH($B335,maxArea_perResidue!$A$2:$A$21,0))),"")</f>
        <v/>
      </c>
      <c r="Y330" t="str">
        <f>IF(AND($B335=Y$1,areaSAS!$F330/(INDEX(maxArea_perResidue!$B$2:$B$21,MATCH($B335,maxArea_perResidue!$A$2:$A$21,0)))&gt;0),areaSAS!$F330/(INDEX(maxArea_perResidue!$B$2:$B$21,MATCH($B335,maxArea_perResidue!$A$2:$A$21,0))),"")</f>
        <v/>
      </c>
      <c r="Z330" t="str">
        <f>IF(AND($B335=Z$1,areaSAS!$F330/(INDEX(maxArea_perResidue!$B$2:$B$21,MATCH($B335,maxArea_perResidue!$A$2:$A$21,0)))&gt;0),areaSAS!$F330/(INDEX(maxArea_perResidue!$B$2:$B$21,MATCH($B335,maxArea_perResidue!$A$2:$A$21,0))),"")</f>
        <v/>
      </c>
      <c r="AA330" t="str">
        <f>IF(AND($B335=AA$1,areaSAS!$F330/(INDEX(maxArea_perResidue!$B$2:$B$21,MATCH($B335,maxArea_perResidue!$A$2:$A$21,0)))&gt;0),areaSAS!$F330/(INDEX(maxArea_perResidue!$B$2:$B$21,MATCH($B335,maxArea_perResidue!$A$2:$A$21,0))),"")</f>
        <v/>
      </c>
      <c r="AB330" t="str">
        <f>IF(AND($B335=AB$1,areaSAS!$F330/(INDEX(maxArea_perResidue!$B$2:$B$21,MATCH($B335,maxArea_perResidue!$A$2:$A$21,0)))&gt;0),areaSAS!$F330/(INDEX(maxArea_perResidue!$B$2:$B$21,MATCH($B335,maxArea_perResidue!$A$2:$A$21,0))),"")</f>
        <v/>
      </c>
      <c r="AC330" t="str">
        <f>IF(AND($B335=AC$1,areaSAS!$F330/(INDEX(maxArea_perResidue!$B$2:$B$21,MATCH($B335,maxArea_perResidue!$A$2:$A$21,0)))&gt;0),areaSAS!$F330/(INDEX(maxArea_perResidue!$B$2:$B$21,MATCH($B335,maxArea_perResidue!$A$2:$A$21,0))),"")</f>
        <v/>
      </c>
      <c r="AD330" t="str">
        <f>IF(AND($B335=AD$1,areaSAS!$F330/(INDEX(maxArea_perResidue!$B$2:$B$21,MATCH($B335,maxArea_perResidue!$A$2:$A$21,0)))&gt;0),areaSAS!$F330/(INDEX(maxArea_perResidue!$B$2:$B$21,MATCH($B335,maxArea_perResidue!$A$2:$A$21,0))),"")</f>
        <v/>
      </c>
      <c r="AE330" s="5" t="str">
        <f>IF(AND($B335=AE$1,areaSAS!$F330/(INDEX(maxArea_perResidue!$B$2:$B$21,MATCH($B335,maxArea_perResidue!$A$2:$A$21,0)))&gt;0),areaSAS!$F330/(INDEX(maxArea_perResidue!$B$2:$B$21,MATCH($B335,maxArea_perResidue!$A$2:$A$21,0))),"")</f>
        <v/>
      </c>
    </row>
    <row r="331" spans="1:31" x14ac:dyDescent="0.3">
      <c r="A331">
        <v>330</v>
      </c>
      <c r="B331" t="s">
        <v>526</v>
      </c>
      <c r="C331" t="s">
        <v>324</v>
      </c>
      <c r="D331">
        <v>12.537942528724599</v>
      </c>
      <c r="F331" s="1">
        <f t="shared" si="20"/>
        <v>12.537942528724599</v>
      </c>
      <c r="H331" s="2">
        <f t="shared" si="21"/>
        <v>7.6462074793629514E-2</v>
      </c>
      <c r="I331" s="2">
        <f t="shared" si="22"/>
        <v>1</v>
      </c>
      <c r="J331" s="2">
        <f t="shared" si="23"/>
        <v>10</v>
      </c>
      <c r="L331" t="str">
        <f>IF(AND($B336=L$1,areaSAS!$F331/(INDEX(maxArea_perResidue!$B$2:$B$21,MATCH($B336,maxArea_perResidue!$A$2:$A$21,0)))&gt;0),areaSAS!$F331/(INDEX(maxArea_perResidue!$B$2:$B$21,MATCH($B336,maxArea_perResidue!$A$2:$A$21,0))),"")</f>
        <v/>
      </c>
      <c r="M331" t="str">
        <f>IF(AND($B336=M$1,areaSAS!$F331/(INDEX(maxArea_perResidue!$B$2:$B$21,MATCH($B336,maxArea_perResidue!$A$2:$A$21,0)))&gt;0),areaSAS!$F331/(INDEX(maxArea_perResidue!$B$2:$B$21,MATCH($B336,maxArea_perResidue!$A$2:$A$21,0))),"")</f>
        <v/>
      </c>
      <c r="N331" t="str">
        <f>IF(AND($B336=N$1,areaSAS!$F331/(INDEX(maxArea_perResidue!$B$2:$B$21,MATCH($B336,maxArea_perResidue!$A$2:$A$21,0)))&gt;0),areaSAS!$F331/(INDEX(maxArea_perResidue!$B$2:$B$21,MATCH($B336,maxArea_perResidue!$A$2:$A$21,0))),"")</f>
        <v/>
      </c>
      <c r="O331" t="str">
        <f>IF(AND($B336=O$1,areaSAS!$F331/(INDEX(maxArea_perResidue!$B$2:$B$21,MATCH($B336,maxArea_perResidue!$A$2:$A$21,0)))&gt;0),areaSAS!$F331/(INDEX(maxArea_perResidue!$B$2:$B$21,MATCH($B336,maxArea_perResidue!$A$2:$A$21,0))),"")</f>
        <v/>
      </c>
      <c r="P331" t="str">
        <f>IF(AND($B336=P$1,areaSAS!$F331/(INDEX(maxArea_perResidue!$B$2:$B$21,MATCH($B336,maxArea_perResidue!$A$2:$A$21,0)))&gt;0),areaSAS!$F331/(INDEX(maxArea_perResidue!$B$2:$B$21,MATCH($B336,maxArea_perResidue!$A$2:$A$21,0))),"")</f>
        <v/>
      </c>
      <c r="Q331" t="str">
        <f>IF(AND($B336=Q$1,areaSAS!$F331/(INDEX(maxArea_perResidue!$B$2:$B$21,MATCH($B336,maxArea_perResidue!$A$2:$A$21,0)))&gt;0),areaSAS!$F331/(INDEX(maxArea_perResidue!$B$2:$B$21,MATCH($B336,maxArea_perResidue!$A$2:$A$21,0))),"")</f>
        <v/>
      </c>
      <c r="R331" t="str">
        <f>IF(AND($B336=R$1,areaSAS!$F331/(INDEX(maxArea_perResidue!$B$2:$B$21,MATCH($B336,maxArea_perResidue!$A$2:$A$21,0)))&gt;0),areaSAS!$F331/(INDEX(maxArea_perResidue!$B$2:$B$21,MATCH($B336,maxArea_perResidue!$A$2:$A$21,0))),"")</f>
        <v/>
      </c>
      <c r="S331" t="str">
        <f>IF(AND($B336=S$1,areaSAS!$F331/(INDEX(maxArea_perResidue!$B$2:$B$21,MATCH($B336,maxArea_perResidue!$A$2:$A$21,0)))&gt;0),areaSAS!$F331/(INDEX(maxArea_perResidue!$B$2:$B$21,MATCH($B336,maxArea_perResidue!$A$2:$A$21,0))),"")</f>
        <v/>
      </c>
      <c r="T331" t="str">
        <f>IF(AND($B336=T$1,areaSAS!$F331/(INDEX(maxArea_perResidue!$B$2:$B$21,MATCH($B336,maxArea_perResidue!$A$2:$A$21,0)))&gt;0),areaSAS!$F331/(INDEX(maxArea_perResidue!$B$2:$B$21,MATCH($B336,maxArea_perResidue!$A$2:$A$21,0))),"")</f>
        <v/>
      </c>
      <c r="U331" t="str">
        <f>IF(AND($B336=U$1,areaSAS!$F331/(INDEX(maxArea_perResidue!$B$2:$B$21,MATCH($B336,maxArea_perResidue!$A$2:$A$21,0)))&gt;0),areaSAS!$F331/(INDEX(maxArea_perResidue!$B$2:$B$21,MATCH($B336,maxArea_perResidue!$A$2:$A$21,0))),"")</f>
        <v/>
      </c>
      <c r="V331" t="str">
        <f>IF(AND($B336=V$1,areaSAS!$F331/(INDEX(maxArea_perResidue!$B$2:$B$21,MATCH($B336,maxArea_perResidue!$A$2:$A$21,0)))&gt;0),areaSAS!$F331/(INDEX(maxArea_perResidue!$B$2:$B$21,MATCH($B336,maxArea_perResidue!$A$2:$A$21,0))),"")</f>
        <v/>
      </c>
      <c r="W331">
        <f>IF(AND($B336=W$1,areaSAS!$F331/(INDEX(maxArea_perResidue!$B$2:$B$21,MATCH($B336,maxArea_perResidue!$A$2:$A$21,0)))&gt;0),areaSAS!$F331/(INDEX(maxArea_perResidue!$B$2:$B$21,MATCH($B336,maxArea_perResidue!$A$2:$A$21,0))),"")</f>
        <v>7.5987530477118786E-2</v>
      </c>
      <c r="X331" t="str">
        <f>IF(AND($B336=X$1,areaSAS!$F331/(INDEX(maxArea_perResidue!$B$2:$B$21,MATCH($B336,maxArea_perResidue!$A$2:$A$21,0)))&gt;0),areaSAS!$F331/(INDEX(maxArea_perResidue!$B$2:$B$21,MATCH($B336,maxArea_perResidue!$A$2:$A$21,0))),"")</f>
        <v/>
      </c>
      <c r="Y331" t="str">
        <f>IF(AND($B336=Y$1,areaSAS!$F331/(INDEX(maxArea_perResidue!$B$2:$B$21,MATCH($B336,maxArea_perResidue!$A$2:$A$21,0)))&gt;0),areaSAS!$F331/(INDEX(maxArea_perResidue!$B$2:$B$21,MATCH($B336,maxArea_perResidue!$A$2:$A$21,0))),"")</f>
        <v/>
      </c>
      <c r="Z331" t="str">
        <f>IF(AND($B336=Z$1,areaSAS!$F331/(INDEX(maxArea_perResidue!$B$2:$B$21,MATCH($B336,maxArea_perResidue!$A$2:$A$21,0)))&gt;0),areaSAS!$F331/(INDEX(maxArea_perResidue!$B$2:$B$21,MATCH($B336,maxArea_perResidue!$A$2:$A$21,0))),"")</f>
        <v/>
      </c>
      <c r="AA331" t="str">
        <f>IF(AND($B336=AA$1,areaSAS!$F331/(INDEX(maxArea_perResidue!$B$2:$B$21,MATCH($B336,maxArea_perResidue!$A$2:$A$21,0)))&gt;0),areaSAS!$F331/(INDEX(maxArea_perResidue!$B$2:$B$21,MATCH($B336,maxArea_perResidue!$A$2:$A$21,0))),"")</f>
        <v/>
      </c>
      <c r="AB331" t="str">
        <f>IF(AND($B336=AB$1,areaSAS!$F331/(INDEX(maxArea_perResidue!$B$2:$B$21,MATCH($B336,maxArea_perResidue!$A$2:$A$21,0)))&gt;0),areaSAS!$F331/(INDEX(maxArea_perResidue!$B$2:$B$21,MATCH($B336,maxArea_perResidue!$A$2:$A$21,0))),"")</f>
        <v/>
      </c>
      <c r="AC331" t="str">
        <f>IF(AND($B336=AC$1,areaSAS!$F331/(INDEX(maxArea_perResidue!$B$2:$B$21,MATCH($B336,maxArea_perResidue!$A$2:$A$21,0)))&gt;0),areaSAS!$F331/(INDEX(maxArea_perResidue!$B$2:$B$21,MATCH($B336,maxArea_perResidue!$A$2:$A$21,0))),"")</f>
        <v/>
      </c>
      <c r="AD331" t="str">
        <f>IF(AND($B336=AD$1,areaSAS!$F331/(INDEX(maxArea_perResidue!$B$2:$B$21,MATCH($B336,maxArea_perResidue!$A$2:$A$21,0)))&gt;0),areaSAS!$F331/(INDEX(maxArea_perResidue!$B$2:$B$21,MATCH($B336,maxArea_perResidue!$A$2:$A$21,0))),"")</f>
        <v/>
      </c>
      <c r="AE331" s="5" t="str">
        <f>IF(AND($B336=AE$1,areaSAS!$F331/(INDEX(maxArea_perResidue!$B$2:$B$21,MATCH($B336,maxArea_perResidue!$A$2:$A$21,0)))&gt;0),areaSAS!$F331/(INDEX(maxArea_perResidue!$B$2:$B$21,MATCH($B336,maxArea_perResidue!$A$2:$A$21,0))),"")</f>
        <v/>
      </c>
    </row>
    <row r="332" spans="1:31" x14ac:dyDescent="0.3">
      <c r="A332">
        <v>331</v>
      </c>
      <c r="B332" t="s">
        <v>519</v>
      </c>
      <c r="C332" t="s">
        <v>325</v>
      </c>
      <c r="D332">
        <v>0</v>
      </c>
      <c r="F332" s="1">
        <f t="shared" si="20"/>
        <v>0</v>
      </c>
      <c r="H332" s="2">
        <f t="shared" si="21"/>
        <v>0</v>
      </c>
      <c r="I332" s="2">
        <f t="shared" si="22"/>
        <v>0</v>
      </c>
      <c r="J332" s="2">
        <f t="shared" si="23"/>
        <v>10</v>
      </c>
      <c r="L332" t="str">
        <f>IF(AND($B337=L$1,areaSAS!$F332/(INDEX(maxArea_perResidue!$B$2:$B$21,MATCH($B337,maxArea_perResidue!$A$2:$A$21,0)))&gt;0),areaSAS!$F332/(INDEX(maxArea_perResidue!$B$2:$B$21,MATCH($B337,maxArea_perResidue!$A$2:$A$21,0))),"")</f>
        <v/>
      </c>
      <c r="M332" t="str">
        <f>IF(AND($B337=M$1,areaSAS!$F332/(INDEX(maxArea_perResidue!$B$2:$B$21,MATCH($B337,maxArea_perResidue!$A$2:$A$21,0)))&gt;0),areaSAS!$F332/(INDEX(maxArea_perResidue!$B$2:$B$21,MATCH($B337,maxArea_perResidue!$A$2:$A$21,0))),"")</f>
        <v/>
      </c>
      <c r="N332" t="str">
        <f>IF(AND($B337=N$1,areaSAS!$F332/(INDEX(maxArea_perResidue!$B$2:$B$21,MATCH($B337,maxArea_perResidue!$A$2:$A$21,0)))&gt;0),areaSAS!$F332/(INDEX(maxArea_perResidue!$B$2:$B$21,MATCH($B337,maxArea_perResidue!$A$2:$A$21,0))),"")</f>
        <v/>
      </c>
      <c r="O332" t="str">
        <f>IF(AND($B337=O$1,areaSAS!$F332/(INDEX(maxArea_perResidue!$B$2:$B$21,MATCH($B337,maxArea_perResidue!$A$2:$A$21,0)))&gt;0),areaSAS!$F332/(INDEX(maxArea_perResidue!$B$2:$B$21,MATCH($B337,maxArea_perResidue!$A$2:$A$21,0))),"")</f>
        <v/>
      </c>
      <c r="P332" t="str">
        <f>IF(AND($B337=P$1,areaSAS!$F332/(INDEX(maxArea_perResidue!$B$2:$B$21,MATCH($B337,maxArea_perResidue!$A$2:$A$21,0)))&gt;0),areaSAS!$F332/(INDEX(maxArea_perResidue!$B$2:$B$21,MATCH($B337,maxArea_perResidue!$A$2:$A$21,0))),"")</f>
        <v/>
      </c>
      <c r="Q332" t="str">
        <f>IF(AND($B337=Q$1,areaSAS!$F332/(INDEX(maxArea_perResidue!$B$2:$B$21,MATCH($B337,maxArea_perResidue!$A$2:$A$21,0)))&gt;0),areaSAS!$F332/(INDEX(maxArea_perResidue!$B$2:$B$21,MATCH($B337,maxArea_perResidue!$A$2:$A$21,0))),"")</f>
        <v/>
      </c>
      <c r="R332" t="str">
        <f>IF(AND($B337=R$1,areaSAS!$F332/(INDEX(maxArea_perResidue!$B$2:$B$21,MATCH($B337,maxArea_perResidue!$A$2:$A$21,0)))&gt;0),areaSAS!$F332/(INDEX(maxArea_perResidue!$B$2:$B$21,MATCH($B337,maxArea_perResidue!$A$2:$A$21,0))),"")</f>
        <v/>
      </c>
      <c r="S332" t="str">
        <f>IF(AND($B337=S$1,areaSAS!$F332/(INDEX(maxArea_perResidue!$B$2:$B$21,MATCH($B337,maxArea_perResidue!$A$2:$A$21,0)))&gt;0),areaSAS!$F332/(INDEX(maxArea_perResidue!$B$2:$B$21,MATCH($B337,maxArea_perResidue!$A$2:$A$21,0))),"")</f>
        <v/>
      </c>
      <c r="T332" t="str">
        <f>IF(AND($B337=T$1,areaSAS!$F332/(INDEX(maxArea_perResidue!$B$2:$B$21,MATCH($B337,maxArea_perResidue!$A$2:$A$21,0)))&gt;0),areaSAS!$F332/(INDEX(maxArea_perResidue!$B$2:$B$21,MATCH($B337,maxArea_perResidue!$A$2:$A$21,0))),"")</f>
        <v/>
      </c>
      <c r="U332" t="str">
        <f>IF(AND($B337=U$1,areaSAS!$F332/(INDEX(maxArea_perResidue!$B$2:$B$21,MATCH($B337,maxArea_perResidue!$A$2:$A$21,0)))&gt;0),areaSAS!$F332/(INDEX(maxArea_perResidue!$B$2:$B$21,MATCH($B337,maxArea_perResidue!$A$2:$A$21,0))),"")</f>
        <v/>
      </c>
      <c r="V332" t="str">
        <f>IF(AND($B337=V$1,areaSAS!$F332/(INDEX(maxArea_perResidue!$B$2:$B$21,MATCH($B337,maxArea_perResidue!$A$2:$A$21,0)))&gt;0),areaSAS!$F332/(INDEX(maxArea_perResidue!$B$2:$B$21,MATCH($B337,maxArea_perResidue!$A$2:$A$21,0))),"")</f>
        <v/>
      </c>
      <c r="W332" t="str">
        <f>IF(AND($B337=W$1,areaSAS!$F332/(INDEX(maxArea_perResidue!$B$2:$B$21,MATCH($B337,maxArea_perResidue!$A$2:$A$21,0)))&gt;0),areaSAS!$F332/(INDEX(maxArea_perResidue!$B$2:$B$21,MATCH($B337,maxArea_perResidue!$A$2:$A$21,0))),"")</f>
        <v/>
      </c>
      <c r="X332" t="str">
        <f>IF(AND($B337=X$1,areaSAS!$F332/(INDEX(maxArea_perResidue!$B$2:$B$21,MATCH($B337,maxArea_perResidue!$A$2:$A$21,0)))&gt;0),areaSAS!$F332/(INDEX(maxArea_perResidue!$B$2:$B$21,MATCH($B337,maxArea_perResidue!$A$2:$A$21,0))),"")</f>
        <v/>
      </c>
      <c r="Y332" t="str">
        <f>IF(AND($B337=Y$1,areaSAS!$F332/(INDEX(maxArea_perResidue!$B$2:$B$21,MATCH($B337,maxArea_perResidue!$A$2:$A$21,0)))&gt;0),areaSAS!$F332/(INDEX(maxArea_perResidue!$B$2:$B$21,MATCH($B337,maxArea_perResidue!$A$2:$A$21,0))),"")</f>
        <v/>
      </c>
      <c r="Z332" t="str">
        <f>IF(AND($B337=Z$1,areaSAS!$F332/(INDEX(maxArea_perResidue!$B$2:$B$21,MATCH($B337,maxArea_perResidue!$A$2:$A$21,0)))&gt;0),areaSAS!$F332/(INDEX(maxArea_perResidue!$B$2:$B$21,MATCH($B337,maxArea_perResidue!$A$2:$A$21,0))),"")</f>
        <v/>
      </c>
      <c r="AA332" t="str">
        <f>IF(AND($B337=AA$1,areaSAS!$F332/(INDEX(maxArea_perResidue!$B$2:$B$21,MATCH($B337,maxArea_perResidue!$A$2:$A$21,0)))&gt;0),areaSAS!$F332/(INDEX(maxArea_perResidue!$B$2:$B$21,MATCH($B337,maxArea_perResidue!$A$2:$A$21,0))),"")</f>
        <v/>
      </c>
      <c r="AB332" t="str">
        <f>IF(AND($B337=AB$1,areaSAS!$F332/(INDEX(maxArea_perResidue!$B$2:$B$21,MATCH($B337,maxArea_perResidue!$A$2:$A$21,0)))&gt;0),areaSAS!$F332/(INDEX(maxArea_perResidue!$B$2:$B$21,MATCH($B337,maxArea_perResidue!$A$2:$A$21,0))),"")</f>
        <v/>
      </c>
      <c r="AC332" t="str">
        <f>IF(AND($B337=AC$1,areaSAS!$F332/(INDEX(maxArea_perResidue!$B$2:$B$21,MATCH($B337,maxArea_perResidue!$A$2:$A$21,0)))&gt;0),areaSAS!$F332/(INDEX(maxArea_perResidue!$B$2:$B$21,MATCH($B337,maxArea_perResidue!$A$2:$A$21,0))),"")</f>
        <v/>
      </c>
      <c r="AD332" t="str">
        <f>IF(AND($B337=AD$1,areaSAS!$F332/(INDEX(maxArea_perResidue!$B$2:$B$21,MATCH($B337,maxArea_perResidue!$A$2:$A$21,0)))&gt;0),areaSAS!$F332/(INDEX(maxArea_perResidue!$B$2:$B$21,MATCH($B337,maxArea_perResidue!$A$2:$A$21,0))),"")</f>
        <v/>
      </c>
      <c r="AE332" s="5" t="str">
        <f>IF(AND($B337=AE$1,areaSAS!$F332/(INDEX(maxArea_perResidue!$B$2:$B$21,MATCH($B337,maxArea_perResidue!$A$2:$A$21,0)))&gt;0),areaSAS!$F332/(INDEX(maxArea_perResidue!$B$2:$B$21,MATCH($B337,maxArea_perResidue!$A$2:$A$21,0))),"")</f>
        <v/>
      </c>
    </row>
    <row r="333" spans="1:31" x14ac:dyDescent="0.3">
      <c r="A333">
        <v>332</v>
      </c>
      <c r="B333" t="s">
        <v>526</v>
      </c>
      <c r="C333" t="s">
        <v>326</v>
      </c>
      <c r="D333">
        <v>31.931520658777998</v>
      </c>
      <c r="F333" s="1">
        <f t="shared" si="20"/>
        <v>31.931520658777998</v>
      </c>
      <c r="H333" s="2">
        <f t="shared" si="21"/>
        <v>0.19473293287891408</v>
      </c>
      <c r="I333" s="2">
        <f t="shared" si="22"/>
        <v>1</v>
      </c>
      <c r="J333" s="2">
        <f t="shared" si="23"/>
        <v>10</v>
      </c>
      <c r="L333" t="str">
        <f>IF(AND($B338=L$1,areaSAS!$F333/(INDEX(maxArea_perResidue!$B$2:$B$21,MATCH($B338,maxArea_perResidue!$A$2:$A$21,0)))&gt;0),areaSAS!$F333/(INDEX(maxArea_perResidue!$B$2:$B$21,MATCH($B338,maxArea_perResidue!$A$2:$A$21,0))),"")</f>
        <v/>
      </c>
      <c r="M333" t="str">
        <f>IF(AND($B338=M$1,areaSAS!$F333/(INDEX(maxArea_perResidue!$B$2:$B$21,MATCH($B338,maxArea_perResidue!$A$2:$A$21,0)))&gt;0),areaSAS!$F333/(INDEX(maxArea_perResidue!$B$2:$B$21,MATCH($B338,maxArea_perResidue!$A$2:$A$21,0))),"")</f>
        <v/>
      </c>
      <c r="N333" t="str">
        <f>IF(AND($B338=N$1,areaSAS!$F333/(INDEX(maxArea_perResidue!$B$2:$B$21,MATCH($B338,maxArea_perResidue!$A$2:$A$21,0)))&gt;0),areaSAS!$F333/(INDEX(maxArea_perResidue!$B$2:$B$21,MATCH($B338,maxArea_perResidue!$A$2:$A$21,0))),"")</f>
        <v/>
      </c>
      <c r="O333" t="str">
        <f>IF(AND($B338=O$1,areaSAS!$F333/(INDEX(maxArea_perResidue!$B$2:$B$21,MATCH($B338,maxArea_perResidue!$A$2:$A$21,0)))&gt;0),areaSAS!$F333/(INDEX(maxArea_perResidue!$B$2:$B$21,MATCH($B338,maxArea_perResidue!$A$2:$A$21,0))),"")</f>
        <v/>
      </c>
      <c r="P333" t="str">
        <f>IF(AND($B338=P$1,areaSAS!$F333/(INDEX(maxArea_perResidue!$B$2:$B$21,MATCH($B338,maxArea_perResidue!$A$2:$A$21,0)))&gt;0),areaSAS!$F333/(INDEX(maxArea_perResidue!$B$2:$B$21,MATCH($B338,maxArea_perResidue!$A$2:$A$21,0))),"")</f>
        <v/>
      </c>
      <c r="Q333" t="str">
        <f>IF(AND($B338=Q$1,areaSAS!$F333/(INDEX(maxArea_perResidue!$B$2:$B$21,MATCH($B338,maxArea_perResidue!$A$2:$A$21,0)))&gt;0),areaSAS!$F333/(INDEX(maxArea_perResidue!$B$2:$B$21,MATCH($B338,maxArea_perResidue!$A$2:$A$21,0))),"")</f>
        <v/>
      </c>
      <c r="R333" t="str">
        <f>IF(AND($B338=R$1,areaSAS!$F333/(INDEX(maxArea_perResidue!$B$2:$B$21,MATCH($B338,maxArea_perResidue!$A$2:$A$21,0)))&gt;0),areaSAS!$F333/(INDEX(maxArea_perResidue!$B$2:$B$21,MATCH($B338,maxArea_perResidue!$A$2:$A$21,0))),"")</f>
        <v/>
      </c>
      <c r="S333" t="str">
        <f>IF(AND($B338=S$1,areaSAS!$F333/(INDEX(maxArea_perResidue!$B$2:$B$21,MATCH($B338,maxArea_perResidue!$A$2:$A$21,0)))&gt;0),areaSAS!$F333/(INDEX(maxArea_perResidue!$B$2:$B$21,MATCH($B338,maxArea_perResidue!$A$2:$A$21,0))),"")</f>
        <v/>
      </c>
      <c r="T333" t="str">
        <f>IF(AND($B338=T$1,areaSAS!$F333/(INDEX(maxArea_perResidue!$B$2:$B$21,MATCH($B338,maxArea_perResidue!$A$2:$A$21,0)))&gt;0),areaSAS!$F333/(INDEX(maxArea_perResidue!$B$2:$B$21,MATCH($B338,maxArea_perResidue!$A$2:$A$21,0))),"")</f>
        <v/>
      </c>
      <c r="U333" t="str">
        <f>IF(AND($B338=U$1,areaSAS!$F333/(INDEX(maxArea_perResidue!$B$2:$B$21,MATCH($B338,maxArea_perResidue!$A$2:$A$21,0)))&gt;0),areaSAS!$F333/(INDEX(maxArea_perResidue!$B$2:$B$21,MATCH($B338,maxArea_perResidue!$A$2:$A$21,0))),"")</f>
        <v/>
      </c>
      <c r="V333" t="str">
        <f>IF(AND($B338=V$1,areaSAS!$F333/(INDEX(maxArea_perResidue!$B$2:$B$21,MATCH($B338,maxArea_perResidue!$A$2:$A$21,0)))&gt;0),areaSAS!$F333/(INDEX(maxArea_perResidue!$B$2:$B$21,MATCH($B338,maxArea_perResidue!$A$2:$A$21,0))),"")</f>
        <v/>
      </c>
      <c r="W333" t="str">
        <f>IF(AND($B338=W$1,areaSAS!$F333/(INDEX(maxArea_perResidue!$B$2:$B$21,MATCH($B338,maxArea_perResidue!$A$2:$A$21,0)))&gt;0),areaSAS!$F333/(INDEX(maxArea_perResidue!$B$2:$B$21,MATCH($B338,maxArea_perResidue!$A$2:$A$21,0))),"")</f>
        <v/>
      </c>
      <c r="X333" t="str">
        <f>IF(AND($B338=X$1,areaSAS!$F333/(INDEX(maxArea_perResidue!$B$2:$B$21,MATCH($B338,maxArea_perResidue!$A$2:$A$21,0)))&gt;0),areaSAS!$F333/(INDEX(maxArea_perResidue!$B$2:$B$21,MATCH($B338,maxArea_perResidue!$A$2:$A$21,0))),"")</f>
        <v/>
      </c>
      <c r="Y333" t="str">
        <f>IF(AND($B338=Y$1,areaSAS!$F333/(INDEX(maxArea_perResidue!$B$2:$B$21,MATCH($B338,maxArea_perResidue!$A$2:$A$21,0)))&gt;0),areaSAS!$F333/(INDEX(maxArea_perResidue!$B$2:$B$21,MATCH($B338,maxArea_perResidue!$A$2:$A$21,0))),"")</f>
        <v/>
      </c>
      <c r="Z333" t="str">
        <f>IF(AND($B338=Z$1,areaSAS!$F333/(INDEX(maxArea_perResidue!$B$2:$B$21,MATCH($B338,maxArea_perResidue!$A$2:$A$21,0)))&gt;0),areaSAS!$F333/(INDEX(maxArea_perResidue!$B$2:$B$21,MATCH($B338,maxArea_perResidue!$A$2:$A$21,0))),"")</f>
        <v/>
      </c>
      <c r="AA333" t="str">
        <f>IF(AND($B338=AA$1,areaSAS!$F333/(INDEX(maxArea_perResidue!$B$2:$B$21,MATCH($B338,maxArea_perResidue!$A$2:$A$21,0)))&gt;0),areaSAS!$F333/(INDEX(maxArea_perResidue!$B$2:$B$21,MATCH($B338,maxArea_perResidue!$A$2:$A$21,0))),"")</f>
        <v/>
      </c>
      <c r="AB333" t="str">
        <f>IF(AND($B338=AB$1,areaSAS!$F333/(INDEX(maxArea_perResidue!$B$2:$B$21,MATCH($B338,maxArea_perResidue!$A$2:$A$21,0)))&gt;0),areaSAS!$F333/(INDEX(maxArea_perResidue!$B$2:$B$21,MATCH($B338,maxArea_perResidue!$A$2:$A$21,0))),"")</f>
        <v/>
      </c>
      <c r="AC333" t="str">
        <f>IF(AND($B338=AC$1,areaSAS!$F333/(INDEX(maxArea_perResidue!$B$2:$B$21,MATCH($B338,maxArea_perResidue!$A$2:$A$21,0)))&gt;0),areaSAS!$F333/(INDEX(maxArea_perResidue!$B$2:$B$21,MATCH($B338,maxArea_perResidue!$A$2:$A$21,0))),"")</f>
        <v/>
      </c>
      <c r="AD333" t="str">
        <f>IF(AND($B338=AD$1,areaSAS!$F333/(INDEX(maxArea_perResidue!$B$2:$B$21,MATCH($B338,maxArea_perResidue!$A$2:$A$21,0)))&gt;0),areaSAS!$F333/(INDEX(maxArea_perResidue!$B$2:$B$21,MATCH($B338,maxArea_perResidue!$A$2:$A$21,0))),"")</f>
        <v/>
      </c>
      <c r="AE333" s="5">
        <f>IF(AND($B338=AE$1,areaSAS!$F333/(INDEX(maxArea_perResidue!$B$2:$B$21,MATCH($B338,maxArea_perResidue!$A$2:$A$21,0)))&gt;0),areaSAS!$F333/(INDEX(maxArea_perResidue!$B$2:$B$21,MATCH($B338,maxArea_perResidue!$A$2:$A$21,0))),"")</f>
        <v>0.12522164964226665</v>
      </c>
    </row>
    <row r="334" spans="1:31" x14ac:dyDescent="0.3">
      <c r="A334">
        <v>333</v>
      </c>
      <c r="B334" t="s">
        <v>519</v>
      </c>
      <c r="C334" t="s">
        <v>327</v>
      </c>
      <c r="D334">
        <v>4.2932953499257502</v>
      </c>
      <c r="F334" s="1">
        <f t="shared" si="20"/>
        <v>4.2932953499257502</v>
      </c>
      <c r="H334" s="2">
        <f t="shared" si="21"/>
        <v>2.618246729119101E-2</v>
      </c>
      <c r="I334" s="2">
        <f t="shared" si="22"/>
        <v>0</v>
      </c>
      <c r="J334" s="2">
        <f t="shared" si="23"/>
        <v>10</v>
      </c>
      <c r="L334">
        <f>IF(AND($B339=L$1,areaSAS!$F334/(INDEX(maxArea_perResidue!$B$2:$B$21,MATCH($B339,maxArea_perResidue!$A$2:$A$21,0)))&gt;0),areaSAS!$F334/(INDEX(maxArea_perResidue!$B$2:$B$21,MATCH($B339,maxArea_perResidue!$A$2:$A$21,0))),"")</f>
        <v>3.5481779751452482E-2</v>
      </c>
      <c r="M334" t="str">
        <f>IF(AND($B339=M$1,areaSAS!$F334/(INDEX(maxArea_perResidue!$B$2:$B$21,MATCH($B339,maxArea_perResidue!$A$2:$A$21,0)))&gt;0),areaSAS!$F334/(INDEX(maxArea_perResidue!$B$2:$B$21,MATCH($B339,maxArea_perResidue!$A$2:$A$21,0))),"")</f>
        <v/>
      </c>
      <c r="N334" t="str">
        <f>IF(AND($B339=N$1,areaSAS!$F334/(INDEX(maxArea_perResidue!$B$2:$B$21,MATCH($B339,maxArea_perResidue!$A$2:$A$21,0)))&gt;0),areaSAS!$F334/(INDEX(maxArea_perResidue!$B$2:$B$21,MATCH($B339,maxArea_perResidue!$A$2:$A$21,0))),"")</f>
        <v/>
      </c>
      <c r="O334" t="str">
        <f>IF(AND($B339=O$1,areaSAS!$F334/(INDEX(maxArea_perResidue!$B$2:$B$21,MATCH($B339,maxArea_perResidue!$A$2:$A$21,0)))&gt;0),areaSAS!$F334/(INDEX(maxArea_perResidue!$B$2:$B$21,MATCH($B339,maxArea_perResidue!$A$2:$A$21,0))),"")</f>
        <v/>
      </c>
      <c r="P334" t="str">
        <f>IF(AND($B339=P$1,areaSAS!$F334/(INDEX(maxArea_perResidue!$B$2:$B$21,MATCH($B339,maxArea_perResidue!$A$2:$A$21,0)))&gt;0),areaSAS!$F334/(INDEX(maxArea_perResidue!$B$2:$B$21,MATCH($B339,maxArea_perResidue!$A$2:$A$21,0))),"")</f>
        <v/>
      </c>
      <c r="Q334" t="str">
        <f>IF(AND($B339=Q$1,areaSAS!$F334/(INDEX(maxArea_perResidue!$B$2:$B$21,MATCH($B339,maxArea_perResidue!$A$2:$A$21,0)))&gt;0),areaSAS!$F334/(INDEX(maxArea_perResidue!$B$2:$B$21,MATCH($B339,maxArea_perResidue!$A$2:$A$21,0))),"")</f>
        <v/>
      </c>
      <c r="R334" t="str">
        <f>IF(AND($B339=R$1,areaSAS!$F334/(INDEX(maxArea_perResidue!$B$2:$B$21,MATCH($B339,maxArea_perResidue!$A$2:$A$21,0)))&gt;0),areaSAS!$F334/(INDEX(maxArea_perResidue!$B$2:$B$21,MATCH($B339,maxArea_perResidue!$A$2:$A$21,0))),"")</f>
        <v/>
      </c>
      <c r="S334" t="str">
        <f>IF(AND($B339=S$1,areaSAS!$F334/(INDEX(maxArea_perResidue!$B$2:$B$21,MATCH($B339,maxArea_perResidue!$A$2:$A$21,0)))&gt;0),areaSAS!$F334/(INDEX(maxArea_perResidue!$B$2:$B$21,MATCH($B339,maxArea_perResidue!$A$2:$A$21,0))),"")</f>
        <v/>
      </c>
      <c r="T334" t="str">
        <f>IF(AND($B339=T$1,areaSAS!$F334/(INDEX(maxArea_perResidue!$B$2:$B$21,MATCH($B339,maxArea_perResidue!$A$2:$A$21,0)))&gt;0),areaSAS!$F334/(INDEX(maxArea_perResidue!$B$2:$B$21,MATCH($B339,maxArea_perResidue!$A$2:$A$21,0))),"")</f>
        <v/>
      </c>
      <c r="U334" t="str">
        <f>IF(AND($B339=U$1,areaSAS!$F334/(INDEX(maxArea_perResidue!$B$2:$B$21,MATCH($B339,maxArea_perResidue!$A$2:$A$21,0)))&gt;0),areaSAS!$F334/(INDEX(maxArea_perResidue!$B$2:$B$21,MATCH($B339,maxArea_perResidue!$A$2:$A$21,0))),"")</f>
        <v/>
      </c>
      <c r="V334" t="str">
        <f>IF(AND($B339=V$1,areaSAS!$F334/(INDEX(maxArea_perResidue!$B$2:$B$21,MATCH($B339,maxArea_perResidue!$A$2:$A$21,0)))&gt;0),areaSAS!$F334/(INDEX(maxArea_perResidue!$B$2:$B$21,MATCH($B339,maxArea_perResidue!$A$2:$A$21,0))),"")</f>
        <v/>
      </c>
      <c r="W334" t="str">
        <f>IF(AND($B339=W$1,areaSAS!$F334/(INDEX(maxArea_perResidue!$B$2:$B$21,MATCH($B339,maxArea_perResidue!$A$2:$A$21,0)))&gt;0),areaSAS!$F334/(INDEX(maxArea_perResidue!$B$2:$B$21,MATCH($B339,maxArea_perResidue!$A$2:$A$21,0))),"")</f>
        <v/>
      </c>
      <c r="X334" t="str">
        <f>IF(AND($B339=X$1,areaSAS!$F334/(INDEX(maxArea_perResidue!$B$2:$B$21,MATCH($B339,maxArea_perResidue!$A$2:$A$21,0)))&gt;0),areaSAS!$F334/(INDEX(maxArea_perResidue!$B$2:$B$21,MATCH($B339,maxArea_perResidue!$A$2:$A$21,0))),"")</f>
        <v/>
      </c>
      <c r="Y334" t="str">
        <f>IF(AND($B339=Y$1,areaSAS!$F334/(INDEX(maxArea_perResidue!$B$2:$B$21,MATCH($B339,maxArea_perResidue!$A$2:$A$21,0)))&gt;0),areaSAS!$F334/(INDEX(maxArea_perResidue!$B$2:$B$21,MATCH($B339,maxArea_perResidue!$A$2:$A$21,0))),"")</f>
        <v/>
      </c>
      <c r="Z334" t="str">
        <f>IF(AND($B339=Z$1,areaSAS!$F334/(INDEX(maxArea_perResidue!$B$2:$B$21,MATCH($B339,maxArea_perResidue!$A$2:$A$21,0)))&gt;0),areaSAS!$F334/(INDEX(maxArea_perResidue!$B$2:$B$21,MATCH($B339,maxArea_perResidue!$A$2:$A$21,0))),"")</f>
        <v/>
      </c>
      <c r="AA334" t="str">
        <f>IF(AND($B339=AA$1,areaSAS!$F334/(INDEX(maxArea_perResidue!$B$2:$B$21,MATCH($B339,maxArea_perResidue!$A$2:$A$21,0)))&gt;0),areaSAS!$F334/(INDEX(maxArea_perResidue!$B$2:$B$21,MATCH($B339,maxArea_perResidue!$A$2:$A$21,0))),"")</f>
        <v/>
      </c>
      <c r="AB334" t="str">
        <f>IF(AND($B339=AB$1,areaSAS!$F334/(INDEX(maxArea_perResidue!$B$2:$B$21,MATCH($B339,maxArea_perResidue!$A$2:$A$21,0)))&gt;0),areaSAS!$F334/(INDEX(maxArea_perResidue!$B$2:$B$21,MATCH($B339,maxArea_perResidue!$A$2:$A$21,0))),"")</f>
        <v/>
      </c>
      <c r="AC334" t="str">
        <f>IF(AND($B339=AC$1,areaSAS!$F334/(INDEX(maxArea_perResidue!$B$2:$B$21,MATCH($B339,maxArea_perResidue!$A$2:$A$21,0)))&gt;0),areaSAS!$F334/(INDEX(maxArea_perResidue!$B$2:$B$21,MATCH($B339,maxArea_perResidue!$A$2:$A$21,0))),"")</f>
        <v/>
      </c>
      <c r="AD334" t="str">
        <f>IF(AND($B339=AD$1,areaSAS!$F334/(INDEX(maxArea_perResidue!$B$2:$B$21,MATCH($B339,maxArea_perResidue!$A$2:$A$21,0)))&gt;0),areaSAS!$F334/(INDEX(maxArea_perResidue!$B$2:$B$21,MATCH($B339,maxArea_perResidue!$A$2:$A$21,0))),"")</f>
        <v/>
      </c>
      <c r="AE334" s="5" t="str">
        <f>IF(AND($B339=AE$1,areaSAS!$F334/(INDEX(maxArea_perResidue!$B$2:$B$21,MATCH($B339,maxArea_perResidue!$A$2:$A$21,0)))&gt;0),areaSAS!$F334/(INDEX(maxArea_perResidue!$B$2:$B$21,MATCH($B339,maxArea_perResidue!$A$2:$A$21,0))),"")</f>
        <v/>
      </c>
    </row>
    <row r="335" spans="1:31" x14ac:dyDescent="0.3">
      <c r="A335">
        <v>334</v>
      </c>
      <c r="B335" t="s">
        <v>524</v>
      </c>
      <c r="C335" t="s">
        <v>328</v>
      </c>
      <c r="D335">
        <v>22.495727690402401</v>
      </c>
      <c r="F335" s="1">
        <f t="shared" si="20"/>
        <v>22.495727690402401</v>
      </c>
      <c r="H335" s="2">
        <f t="shared" si="21"/>
        <v>0.13718917671380029</v>
      </c>
      <c r="I335" s="2">
        <f t="shared" si="22"/>
        <v>1</v>
      </c>
      <c r="J335" s="2">
        <f t="shared" si="23"/>
        <v>11</v>
      </c>
      <c r="L335" t="str">
        <f>IF(AND($B340=L$1,areaSAS!$F335/(INDEX(maxArea_perResidue!$B$2:$B$21,MATCH($B340,maxArea_perResidue!$A$2:$A$21,0)))&gt;0),areaSAS!$F335/(INDEX(maxArea_perResidue!$B$2:$B$21,MATCH($B340,maxArea_perResidue!$A$2:$A$21,0))),"")</f>
        <v/>
      </c>
      <c r="M335" t="str">
        <f>IF(AND($B340=M$1,areaSAS!$F335/(INDEX(maxArea_perResidue!$B$2:$B$21,MATCH($B340,maxArea_perResidue!$A$2:$A$21,0)))&gt;0),areaSAS!$F335/(INDEX(maxArea_perResidue!$B$2:$B$21,MATCH($B340,maxArea_perResidue!$A$2:$A$21,0))),"")</f>
        <v/>
      </c>
      <c r="N335" t="str">
        <f>IF(AND($B340=N$1,areaSAS!$F335/(INDEX(maxArea_perResidue!$B$2:$B$21,MATCH($B340,maxArea_perResidue!$A$2:$A$21,0)))&gt;0),areaSAS!$F335/(INDEX(maxArea_perResidue!$B$2:$B$21,MATCH($B340,maxArea_perResidue!$A$2:$A$21,0))),"")</f>
        <v/>
      </c>
      <c r="O335" t="str">
        <f>IF(AND($B340=O$1,areaSAS!$F335/(INDEX(maxArea_perResidue!$B$2:$B$21,MATCH($B340,maxArea_perResidue!$A$2:$A$21,0)))&gt;0),areaSAS!$F335/(INDEX(maxArea_perResidue!$B$2:$B$21,MATCH($B340,maxArea_perResidue!$A$2:$A$21,0))),"")</f>
        <v/>
      </c>
      <c r="P335" t="str">
        <f>IF(AND($B340=P$1,areaSAS!$F335/(INDEX(maxArea_perResidue!$B$2:$B$21,MATCH($B340,maxArea_perResidue!$A$2:$A$21,0)))&gt;0),areaSAS!$F335/(INDEX(maxArea_perResidue!$B$2:$B$21,MATCH($B340,maxArea_perResidue!$A$2:$A$21,0))),"")</f>
        <v/>
      </c>
      <c r="Q335" t="str">
        <f>IF(AND($B340=Q$1,areaSAS!$F335/(INDEX(maxArea_perResidue!$B$2:$B$21,MATCH($B340,maxArea_perResidue!$A$2:$A$21,0)))&gt;0),areaSAS!$F335/(INDEX(maxArea_perResidue!$B$2:$B$21,MATCH($B340,maxArea_perResidue!$A$2:$A$21,0))),"")</f>
        <v/>
      </c>
      <c r="R335" t="str">
        <f>IF(AND($B340=R$1,areaSAS!$F335/(INDEX(maxArea_perResidue!$B$2:$B$21,MATCH($B340,maxArea_perResidue!$A$2:$A$21,0)))&gt;0),areaSAS!$F335/(INDEX(maxArea_perResidue!$B$2:$B$21,MATCH($B340,maxArea_perResidue!$A$2:$A$21,0))),"")</f>
        <v/>
      </c>
      <c r="S335" t="str">
        <f>IF(AND($B340=S$1,areaSAS!$F335/(INDEX(maxArea_perResidue!$B$2:$B$21,MATCH($B340,maxArea_perResidue!$A$2:$A$21,0)))&gt;0),areaSAS!$F335/(INDEX(maxArea_perResidue!$B$2:$B$21,MATCH($B340,maxArea_perResidue!$A$2:$A$21,0))),"")</f>
        <v/>
      </c>
      <c r="T335" t="str">
        <f>IF(AND($B340=T$1,areaSAS!$F335/(INDEX(maxArea_perResidue!$B$2:$B$21,MATCH($B340,maxArea_perResidue!$A$2:$A$21,0)))&gt;0),areaSAS!$F335/(INDEX(maxArea_perResidue!$B$2:$B$21,MATCH($B340,maxArea_perResidue!$A$2:$A$21,0))),"")</f>
        <v/>
      </c>
      <c r="U335" t="str">
        <f>IF(AND($B340=U$1,areaSAS!$F335/(INDEX(maxArea_perResidue!$B$2:$B$21,MATCH($B340,maxArea_perResidue!$A$2:$A$21,0)))&gt;0),areaSAS!$F335/(INDEX(maxArea_perResidue!$B$2:$B$21,MATCH($B340,maxArea_perResidue!$A$2:$A$21,0))),"")</f>
        <v/>
      </c>
      <c r="V335" t="str">
        <f>IF(AND($B340=V$1,areaSAS!$F335/(INDEX(maxArea_perResidue!$B$2:$B$21,MATCH($B340,maxArea_perResidue!$A$2:$A$21,0)))&gt;0),areaSAS!$F335/(INDEX(maxArea_perResidue!$B$2:$B$21,MATCH($B340,maxArea_perResidue!$A$2:$A$21,0))),"")</f>
        <v/>
      </c>
      <c r="W335" t="str">
        <f>IF(AND($B340=W$1,areaSAS!$F335/(INDEX(maxArea_perResidue!$B$2:$B$21,MATCH($B340,maxArea_perResidue!$A$2:$A$21,0)))&gt;0),areaSAS!$F335/(INDEX(maxArea_perResidue!$B$2:$B$21,MATCH($B340,maxArea_perResidue!$A$2:$A$21,0))),"")</f>
        <v/>
      </c>
      <c r="X335">
        <f>IF(AND($B340=X$1,areaSAS!$F335/(INDEX(maxArea_perResidue!$B$2:$B$21,MATCH($B340,maxArea_perResidue!$A$2:$A$21,0)))&gt;0),areaSAS!$F335/(INDEX(maxArea_perResidue!$B$2:$B$21,MATCH($B340,maxArea_perResidue!$A$2:$A$21,0))),"")</f>
        <v>0.23191471845775671</v>
      </c>
      <c r="Y335" t="str">
        <f>IF(AND($B340=Y$1,areaSAS!$F335/(INDEX(maxArea_perResidue!$B$2:$B$21,MATCH($B340,maxArea_perResidue!$A$2:$A$21,0)))&gt;0),areaSAS!$F335/(INDEX(maxArea_perResidue!$B$2:$B$21,MATCH($B340,maxArea_perResidue!$A$2:$A$21,0))),"")</f>
        <v/>
      </c>
      <c r="Z335" t="str">
        <f>IF(AND($B340=Z$1,areaSAS!$F335/(INDEX(maxArea_perResidue!$B$2:$B$21,MATCH($B340,maxArea_perResidue!$A$2:$A$21,0)))&gt;0),areaSAS!$F335/(INDEX(maxArea_perResidue!$B$2:$B$21,MATCH($B340,maxArea_perResidue!$A$2:$A$21,0))),"")</f>
        <v/>
      </c>
      <c r="AA335" t="str">
        <f>IF(AND($B340=AA$1,areaSAS!$F335/(INDEX(maxArea_perResidue!$B$2:$B$21,MATCH($B340,maxArea_perResidue!$A$2:$A$21,0)))&gt;0),areaSAS!$F335/(INDEX(maxArea_perResidue!$B$2:$B$21,MATCH($B340,maxArea_perResidue!$A$2:$A$21,0))),"")</f>
        <v/>
      </c>
      <c r="AB335" t="str">
        <f>IF(AND($B340=AB$1,areaSAS!$F335/(INDEX(maxArea_perResidue!$B$2:$B$21,MATCH($B340,maxArea_perResidue!$A$2:$A$21,0)))&gt;0),areaSAS!$F335/(INDEX(maxArea_perResidue!$B$2:$B$21,MATCH($B340,maxArea_perResidue!$A$2:$A$21,0))),"")</f>
        <v/>
      </c>
      <c r="AC335" t="str">
        <f>IF(AND($B340=AC$1,areaSAS!$F335/(INDEX(maxArea_perResidue!$B$2:$B$21,MATCH($B340,maxArea_perResidue!$A$2:$A$21,0)))&gt;0),areaSAS!$F335/(INDEX(maxArea_perResidue!$B$2:$B$21,MATCH($B340,maxArea_perResidue!$A$2:$A$21,0))),"")</f>
        <v/>
      </c>
      <c r="AD335" t="str">
        <f>IF(AND($B340=AD$1,areaSAS!$F335/(INDEX(maxArea_perResidue!$B$2:$B$21,MATCH($B340,maxArea_perResidue!$A$2:$A$21,0)))&gt;0),areaSAS!$F335/(INDEX(maxArea_perResidue!$B$2:$B$21,MATCH($B340,maxArea_perResidue!$A$2:$A$21,0))),"")</f>
        <v/>
      </c>
      <c r="AE335" s="5" t="str">
        <f>IF(AND($B340=AE$1,areaSAS!$F335/(INDEX(maxArea_perResidue!$B$2:$B$21,MATCH($B340,maxArea_perResidue!$A$2:$A$21,0)))&gt;0),areaSAS!$F335/(INDEX(maxArea_perResidue!$B$2:$B$21,MATCH($B340,maxArea_perResidue!$A$2:$A$21,0))),"")</f>
        <v/>
      </c>
    </row>
    <row r="336" spans="1:31" x14ac:dyDescent="0.3">
      <c r="A336">
        <v>335</v>
      </c>
      <c r="B336" t="s">
        <v>519</v>
      </c>
      <c r="C336" t="s">
        <v>329</v>
      </c>
      <c r="D336">
        <v>3.1087093949317901</v>
      </c>
      <c r="F336" s="1">
        <f t="shared" si="20"/>
        <v>3.1087093949317901</v>
      </c>
      <c r="H336" s="2">
        <f t="shared" si="21"/>
        <v>1.8958323482689689E-2</v>
      </c>
      <c r="I336" s="2">
        <f t="shared" si="22"/>
        <v>0</v>
      </c>
      <c r="J336" s="2">
        <f t="shared" si="23"/>
        <v>11</v>
      </c>
      <c r="L336" t="str">
        <f>IF(AND($B341=L$1,areaSAS!$F336/(INDEX(maxArea_perResidue!$B$2:$B$21,MATCH($B341,maxArea_perResidue!$A$2:$A$21,0)))&gt;0),areaSAS!$F336/(INDEX(maxArea_perResidue!$B$2:$B$21,MATCH($B341,maxArea_perResidue!$A$2:$A$21,0))),"")</f>
        <v/>
      </c>
      <c r="M336" t="str">
        <f>IF(AND($B341=M$1,areaSAS!$F336/(INDEX(maxArea_perResidue!$B$2:$B$21,MATCH($B341,maxArea_perResidue!$A$2:$A$21,0)))&gt;0),areaSAS!$F336/(INDEX(maxArea_perResidue!$B$2:$B$21,MATCH($B341,maxArea_perResidue!$A$2:$A$21,0))),"")</f>
        <v/>
      </c>
      <c r="N336" t="str">
        <f>IF(AND($B341=N$1,areaSAS!$F336/(INDEX(maxArea_perResidue!$B$2:$B$21,MATCH($B341,maxArea_perResidue!$A$2:$A$21,0)))&gt;0),areaSAS!$F336/(INDEX(maxArea_perResidue!$B$2:$B$21,MATCH($B341,maxArea_perResidue!$A$2:$A$21,0))),"")</f>
        <v/>
      </c>
      <c r="O336" t="str">
        <f>IF(AND($B341=O$1,areaSAS!$F336/(INDEX(maxArea_perResidue!$B$2:$B$21,MATCH($B341,maxArea_perResidue!$A$2:$A$21,0)))&gt;0),areaSAS!$F336/(INDEX(maxArea_perResidue!$B$2:$B$21,MATCH($B341,maxArea_perResidue!$A$2:$A$21,0))),"")</f>
        <v/>
      </c>
      <c r="P336" t="str">
        <f>IF(AND($B341=P$1,areaSAS!$F336/(INDEX(maxArea_perResidue!$B$2:$B$21,MATCH($B341,maxArea_perResidue!$A$2:$A$21,0)))&gt;0),areaSAS!$F336/(INDEX(maxArea_perResidue!$B$2:$B$21,MATCH($B341,maxArea_perResidue!$A$2:$A$21,0))),"")</f>
        <v/>
      </c>
      <c r="Q336" t="str">
        <f>IF(AND($B341=Q$1,areaSAS!$F336/(INDEX(maxArea_perResidue!$B$2:$B$21,MATCH($B341,maxArea_perResidue!$A$2:$A$21,0)))&gt;0),areaSAS!$F336/(INDEX(maxArea_perResidue!$B$2:$B$21,MATCH($B341,maxArea_perResidue!$A$2:$A$21,0))),"")</f>
        <v/>
      </c>
      <c r="R336" t="str">
        <f>IF(AND($B341=R$1,areaSAS!$F336/(INDEX(maxArea_perResidue!$B$2:$B$21,MATCH($B341,maxArea_perResidue!$A$2:$A$21,0)))&gt;0),areaSAS!$F336/(INDEX(maxArea_perResidue!$B$2:$B$21,MATCH($B341,maxArea_perResidue!$A$2:$A$21,0))),"")</f>
        <v/>
      </c>
      <c r="S336" t="str">
        <f>IF(AND($B341=S$1,areaSAS!$F336/(INDEX(maxArea_perResidue!$B$2:$B$21,MATCH($B341,maxArea_perResidue!$A$2:$A$21,0)))&gt;0),areaSAS!$F336/(INDEX(maxArea_perResidue!$B$2:$B$21,MATCH($B341,maxArea_perResidue!$A$2:$A$21,0))),"")</f>
        <v/>
      </c>
      <c r="T336" t="str">
        <f>IF(AND($B341=T$1,areaSAS!$F336/(INDEX(maxArea_perResidue!$B$2:$B$21,MATCH($B341,maxArea_perResidue!$A$2:$A$21,0)))&gt;0),areaSAS!$F336/(INDEX(maxArea_perResidue!$B$2:$B$21,MATCH($B341,maxArea_perResidue!$A$2:$A$21,0))),"")</f>
        <v/>
      </c>
      <c r="U336" t="str">
        <f>IF(AND($B341=U$1,areaSAS!$F336/(INDEX(maxArea_perResidue!$B$2:$B$21,MATCH($B341,maxArea_perResidue!$A$2:$A$21,0)))&gt;0),areaSAS!$F336/(INDEX(maxArea_perResidue!$B$2:$B$21,MATCH($B341,maxArea_perResidue!$A$2:$A$21,0))),"")</f>
        <v/>
      </c>
      <c r="V336">
        <f>IF(AND($B341=V$1,areaSAS!$F336/(INDEX(maxArea_perResidue!$B$2:$B$21,MATCH($B341,maxArea_perResidue!$A$2:$A$21,0)))&gt;0),areaSAS!$F336/(INDEX(maxArea_perResidue!$B$2:$B$21,MATCH($B341,maxArea_perResidue!$A$2:$A$21,0))),"")</f>
        <v>1.907183677872264E-2</v>
      </c>
      <c r="W336" t="str">
        <f>IF(AND($B341=W$1,areaSAS!$F336/(INDEX(maxArea_perResidue!$B$2:$B$21,MATCH($B341,maxArea_perResidue!$A$2:$A$21,0)))&gt;0),areaSAS!$F336/(INDEX(maxArea_perResidue!$B$2:$B$21,MATCH($B341,maxArea_perResidue!$A$2:$A$21,0))),"")</f>
        <v/>
      </c>
      <c r="X336" t="str">
        <f>IF(AND($B341=X$1,areaSAS!$F336/(INDEX(maxArea_perResidue!$B$2:$B$21,MATCH($B341,maxArea_perResidue!$A$2:$A$21,0)))&gt;0),areaSAS!$F336/(INDEX(maxArea_perResidue!$B$2:$B$21,MATCH($B341,maxArea_perResidue!$A$2:$A$21,0))),"")</f>
        <v/>
      </c>
      <c r="Y336" t="str">
        <f>IF(AND($B341=Y$1,areaSAS!$F336/(INDEX(maxArea_perResidue!$B$2:$B$21,MATCH($B341,maxArea_perResidue!$A$2:$A$21,0)))&gt;0),areaSAS!$F336/(INDEX(maxArea_perResidue!$B$2:$B$21,MATCH($B341,maxArea_perResidue!$A$2:$A$21,0))),"")</f>
        <v/>
      </c>
      <c r="Z336" t="str">
        <f>IF(AND($B341=Z$1,areaSAS!$F336/(INDEX(maxArea_perResidue!$B$2:$B$21,MATCH($B341,maxArea_perResidue!$A$2:$A$21,0)))&gt;0),areaSAS!$F336/(INDEX(maxArea_perResidue!$B$2:$B$21,MATCH($B341,maxArea_perResidue!$A$2:$A$21,0))),"")</f>
        <v/>
      </c>
      <c r="AA336" t="str">
        <f>IF(AND($B341=AA$1,areaSAS!$F336/(INDEX(maxArea_perResidue!$B$2:$B$21,MATCH($B341,maxArea_perResidue!$A$2:$A$21,0)))&gt;0),areaSAS!$F336/(INDEX(maxArea_perResidue!$B$2:$B$21,MATCH($B341,maxArea_perResidue!$A$2:$A$21,0))),"")</f>
        <v/>
      </c>
      <c r="AB336" t="str">
        <f>IF(AND($B341=AB$1,areaSAS!$F336/(INDEX(maxArea_perResidue!$B$2:$B$21,MATCH($B341,maxArea_perResidue!$A$2:$A$21,0)))&gt;0),areaSAS!$F336/(INDEX(maxArea_perResidue!$B$2:$B$21,MATCH($B341,maxArea_perResidue!$A$2:$A$21,0))),"")</f>
        <v/>
      </c>
      <c r="AC336" t="str">
        <f>IF(AND($B341=AC$1,areaSAS!$F336/(INDEX(maxArea_perResidue!$B$2:$B$21,MATCH($B341,maxArea_perResidue!$A$2:$A$21,0)))&gt;0),areaSAS!$F336/(INDEX(maxArea_perResidue!$B$2:$B$21,MATCH($B341,maxArea_perResidue!$A$2:$A$21,0))),"")</f>
        <v/>
      </c>
      <c r="AD336" t="str">
        <f>IF(AND($B341=AD$1,areaSAS!$F336/(INDEX(maxArea_perResidue!$B$2:$B$21,MATCH($B341,maxArea_perResidue!$A$2:$A$21,0)))&gt;0),areaSAS!$F336/(INDEX(maxArea_perResidue!$B$2:$B$21,MATCH($B341,maxArea_perResidue!$A$2:$A$21,0))),"")</f>
        <v/>
      </c>
      <c r="AE336" s="5" t="str">
        <f>IF(AND($B341=AE$1,areaSAS!$F336/(INDEX(maxArea_perResidue!$B$2:$B$21,MATCH($B341,maxArea_perResidue!$A$2:$A$21,0)))&gt;0),areaSAS!$F336/(INDEX(maxArea_perResidue!$B$2:$B$21,MATCH($B341,maxArea_perResidue!$A$2:$A$21,0))),"")</f>
        <v/>
      </c>
    </row>
    <row r="337" spans="1:31" x14ac:dyDescent="0.3">
      <c r="A337">
        <v>336</v>
      </c>
      <c r="B337" t="s">
        <v>531</v>
      </c>
      <c r="C337" t="s">
        <v>330</v>
      </c>
      <c r="D337">
        <v>17.415798068046499</v>
      </c>
      <c r="F337" s="1">
        <f t="shared" si="20"/>
        <v>17.415798068046499</v>
      </c>
      <c r="H337" s="2">
        <f t="shared" si="21"/>
        <v>0.10620945593097877</v>
      </c>
      <c r="I337" s="2">
        <f t="shared" si="22"/>
        <v>1</v>
      </c>
      <c r="J337" s="2">
        <f t="shared" si="23"/>
        <v>11</v>
      </c>
      <c r="L337" t="str">
        <f>IF(AND($B342=L$1,areaSAS!$F337/(INDEX(maxArea_perResidue!$B$2:$B$21,MATCH($B342,maxArea_perResidue!$A$2:$A$21,0)))&gt;0),areaSAS!$F337/(INDEX(maxArea_perResidue!$B$2:$B$21,MATCH($B342,maxArea_perResidue!$A$2:$A$21,0))),"")</f>
        <v/>
      </c>
      <c r="M337" t="str">
        <f>IF(AND($B342=M$1,areaSAS!$F337/(INDEX(maxArea_perResidue!$B$2:$B$21,MATCH($B342,maxArea_perResidue!$A$2:$A$21,0)))&gt;0),areaSAS!$F337/(INDEX(maxArea_perResidue!$B$2:$B$21,MATCH($B342,maxArea_perResidue!$A$2:$A$21,0))),"")</f>
        <v/>
      </c>
      <c r="N337" t="str">
        <f>IF(AND($B342=N$1,areaSAS!$F337/(INDEX(maxArea_perResidue!$B$2:$B$21,MATCH($B342,maxArea_perResidue!$A$2:$A$21,0)))&gt;0),areaSAS!$F337/(INDEX(maxArea_perResidue!$B$2:$B$21,MATCH($B342,maxArea_perResidue!$A$2:$A$21,0))),"")</f>
        <v/>
      </c>
      <c r="O337">
        <f>IF(AND($B342=O$1,areaSAS!$F337/(INDEX(maxArea_perResidue!$B$2:$B$21,MATCH($B342,maxArea_perResidue!$A$2:$A$21,0)))&gt;0),areaSAS!$F337/(INDEX(maxArea_perResidue!$B$2:$B$21,MATCH($B342,maxArea_perResidue!$A$2:$A$21,0))),"")</f>
        <v>9.3132609989553472E-2</v>
      </c>
      <c r="P337" t="str">
        <f>IF(AND($B342=P$1,areaSAS!$F337/(INDEX(maxArea_perResidue!$B$2:$B$21,MATCH($B342,maxArea_perResidue!$A$2:$A$21,0)))&gt;0),areaSAS!$F337/(INDEX(maxArea_perResidue!$B$2:$B$21,MATCH($B342,maxArea_perResidue!$A$2:$A$21,0))),"")</f>
        <v/>
      </c>
      <c r="Q337" t="str">
        <f>IF(AND($B342=Q$1,areaSAS!$F337/(INDEX(maxArea_perResidue!$B$2:$B$21,MATCH($B342,maxArea_perResidue!$A$2:$A$21,0)))&gt;0),areaSAS!$F337/(INDEX(maxArea_perResidue!$B$2:$B$21,MATCH($B342,maxArea_perResidue!$A$2:$A$21,0))),"")</f>
        <v/>
      </c>
      <c r="R337" t="str">
        <f>IF(AND($B342=R$1,areaSAS!$F337/(INDEX(maxArea_perResidue!$B$2:$B$21,MATCH($B342,maxArea_perResidue!$A$2:$A$21,0)))&gt;0),areaSAS!$F337/(INDEX(maxArea_perResidue!$B$2:$B$21,MATCH($B342,maxArea_perResidue!$A$2:$A$21,0))),"")</f>
        <v/>
      </c>
      <c r="S337" t="str">
        <f>IF(AND($B342=S$1,areaSAS!$F337/(INDEX(maxArea_perResidue!$B$2:$B$21,MATCH($B342,maxArea_perResidue!$A$2:$A$21,0)))&gt;0),areaSAS!$F337/(INDEX(maxArea_perResidue!$B$2:$B$21,MATCH($B342,maxArea_perResidue!$A$2:$A$21,0))),"")</f>
        <v/>
      </c>
      <c r="T337" t="str">
        <f>IF(AND($B342=T$1,areaSAS!$F337/(INDEX(maxArea_perResidue!$B$2:$B$21,MATCH($B342,maxArea_perResidue!$A$2:$A$21,0)))&gt;0),areaSAS!$F337/(INDEX(maxArea_perResidue!$B$2:$B$21,MATCH($B342,maxArea_perResidue!$A$2:$A$21,0))),"")</f>
        <v/>
      </c>
      <c r="U337" t="str">
        <f>IF(AND($B342=U$1,areaSAS!$F337/(INDEX(maxArea_perResidue!$B$2:$B$21,MATCH($B342,maxArea_perResidue!$A$2:$A$21,0)))&gt;0),areaSAS!$F337/(INDEX(maxArea_perResidue!$B$2:$B$21,MATCH($B342,maxArea_perResidue!$A$2:$A$21,0))),"")</f>
        <v/>
      </c>
      <c r="V337" t="str">
        <f>IF(AND($B342=V$1,areaSAS!$F337/(INDEX(maxArea_perResidue!$B$2:$B$21,MATCH($B342,maxArea_perResidue!$A$2:$A$21,0)))&gt;0),areaSAS!$F337/(INDEX(maxArea_perResidue!$B$2:$B$21,MATCH($B342,maxArea_perResidue!$A$2:$A$21,0))),"")</f>
        <v/>
      </c>
      <c r="W337" t="str">
        <f>IF(AND($B342=W$1,areaSAS!$F337/(INDEX(maxArea_perResidue!$B$2:$B$21,MATCH($B342,maxArea_perResidue!$A$2:$A$21,0)))&gt;0),areaSAS!$F337/(INDEX(maxArea_perResidue!$B$2:$B$21,MATCH($B342,maxArea_perResidue!$A$2:$A$21,0))),"")</f>
        <v/>
      </c>
      <c r="X337" t="str">
        <f>IF(AND($B342=X$1,areaSAS!$F337/(INDEX(maxArea_perResidue!$B$2:$B$21,MATCH($B342,maxArea_perResidue!$A$2:$A$21,0)))&gt;0),areaSAS!$F337/(INDEX(maxArea_perResidue!$B$2:$B$21,MATCH($B342,maxArea_perResidue!$A$2:$A$21,0))),"")</f>
        <v/>
      </c>
      <c r="Y337" t="str">
        <f>IF(AND($B342=Y$1,areaSAS!$F337/(INDEX(maxArea_perResidue!$B$2:$B$21,MATCH($B342,maxArea_perResidue!$A$2:$A$21,0)))&gt;0),areaSAS!$F337/(INDEX(maxArea_perResidue!$B$2:$B$21,MATCH($B342,maxArea_perResidue!$A$2:$A$21,0))),"")</f>
        <v/>
      </c>
      <c r="Z337" t="str">
        <f>IF(AND($B342=Z$1,areaSAS!$F337/(INDEX(maxArea_perResidue!$B$2:$B$21,MATCH($B342,maxArea_perResidue!$A$2:$A$21,0)))&gt;0),areaSAS!$F337/(INDEX(maxArea_perResidue!$B$2:$B$21,MATCH($B342,maxArea_perResidue!$A$2:$A$21,0))),"")</f>
        <v/>
      </c>
      <c r="AA337" t="str">
        <f>IF(AND($B342=AA$1,areaSAS!$F337/(INDEX(maxArea_perResidue!$B$2:$B$21,MATCH($B342,maxArea_perResidue!$A$2:$A$21,0)))&gt;0),areaSAS!$F337/(INDEX(maxArea_perResidue!$B$2:$B$21,MATCH($B342,maxArea_perResidue!$A$2:$A$21,0))),"")</f>
        <v/>
      </c>
      <c r="AB337" t="str">
        <f>IF(AND($B342=AB$1,areaSAS!$F337/(INDEX(maxArea_perResidue!$B$2:$B$21,MATCH($B342,maxArea_perResidue!$A$2:$A$21,0)))&gt;0),areaSAS!$F337/(INDEX(maxArea_perResidue!$B$2:$B$21,MATCH($B342,maxArea_perResidue!$A$2:$A$21,0))),"")</f>
        <v/>
      </c>
      <c r="AC337" t="str">
        <f>IF(AND($B342=AC$1,areaSAS!$F337/(INDEX(maxArea_perResidue!$B$2:$B$21,MATCH($B342,maxArea_perResidue!$A$2:$A$21,0)))&gt;0),areaSAS!$F337/(INDEX(maxArea_perResidue!$B$2:$B$21,MATCH($B342,maxArea_perResidue!$A$2:$A$21,0))),"")</f>
        <v/>
      </c>
      <c r="AD337" t="str">
        <f>IF(AND($B342=AD$1,areaSAS!$F337/(INDEX(maxArea_perResidue!$B$2:$B$21,MATCH($B342,maxArea_perResidue!$A$2:$A$21,0)))&gt;0),areaSAS!$F337/(INDEX(maxArea_perResidue!$B$2:$B$21,MATCH($B342,maxArea_perResidue!$A$2:$A$21,0))),"")</f>
        <v/>
      </c>
      <c r="AE337" s="5" t="str">
        <f>IF(AND($B342=AE$1,areaSAS!$F337/(INDEX(maxArea_perResidue!$B$2:$B$21,MATCH($B342,maxArea_perResidue!$A$2:$A$21,0)))&gt;0),areaSAS!$F337/(INDEX(maxArea_perResidue!$B$2:$B$21,MATCH($B342,maxArea_perResidue!$A$2:$A$21,0))),"")</f>
        <v/>
      </c>
    </row>
    <row r="338" spans="1:31" x14ac:dyDescent="0.3">
      <c r="A338">
        <v>337</v>
      </c>
      <c r="B338" t="s">
        <v>534</v>
      </c>
      <c r="C338" t="s">
        <v>331</v>
      </c>
      <c r="D338">
        <v>1.78100210428237</v>
      </c>
      <c r="F338" s="1">
        <f t="shared" si="20"/>
        <v>1.78100210428237</v>
      </c>
      <c r="H338" s="2">
        <f t="shared" si="21"/>
        <v>1.0861360689224879E-2</v>
      </c>
      <c r="I338" s="2">
        <f t="shared" si="22"/>
        <v>0</v>
      </c>
      <c r="J338" s="2">
        <f t="shared" si="23"/>
        <v>10</v>
      </c>
      <c r="L338" t="str">
        <f>IF(AND($B343=L$1,areaSAS!$F338/(INDEX(maxArea_perResidue!$B$2:$B$21,MATCH($B343,maxArea_perResidue!$A$2:$A$21,0)))&gt;0),areaSAS!$F338/(INDEX(maxArea_perResidue!$B$2:$B$21,MATCH($B343,maxArea_perResidue!$A$2:$A$21,0))),"")</f>
        <v/>
      </c>
      <c r="M338" t="str">
        <f>IF(AND($B343=M$1,areaSAS!$F338/(INDEX(maxArea_perResidue!$B$2:$B$21,MATCH($B343,maxArea_perResidue!$A$2:$A$21,0)))&gt;0),areaSAS!$F338/(INDEX(maxArea_perResidue!$B$2:$B$21,MATCH($B343,maxArea_perResidue!$A$2:$A$21,0))),"")</f>
        <v/>
      </c>
      <c r="N338" t="str">
        <f>IF(AND($B343=N$1,areaSAS!$F338/(INDEX(maxArea_perResidue!$B$2:$B$21,MATCH($B343,maxArea_perResidue!$A$2:$A$21,0)))&gt;0),areaSAS!$F338/(INDEX(maxArea_perResidue!$B$2:$B$21,MATCH($B343,maxArea_perResidue!$A$2:$A$21,0))),"")</f>
        <v/>
      </c>
      <c r="O338" t="str">
        <f>IF(AND($B343=O$1,areaSAS!$F338/(INDEX(maxArea_perResidue!$B$2:$B$21,MATCH($B343,maxArea_perResidue!$A$2:$A$21,0)))&gt;0),areaSAS!$F338/(INDEX(maxArea_perResidue!$B$2:$B$21,MATCH($B343,maxArea_perResidue!$A$2:$A$21,0))),"")</f>
        <v/>
      </c>
      <c r="P338" t="str">
        <f>IF(AND($B343=P$1,areaSAS!$F338/(INDEX(maxArea_perResidue!$B$2:$B$21,MATCH($B343,maxArea_perResidue!$A$2:$A$21,0)))&gt;0),areaSAS!$F338/(INDEX(maxArea_perResidue!$B$2:$B$21,MATCH($B343,maxArea_perResidue!$A$2:$A$21,0))),"")</f>
        <v/>
      </c>
      <c r="Q338" t="str">
        <f>IF(AND($B343=Q$1,areaSAS!$F338/(INDEX(maxArea_perResidue!$B$2:$B$21,MATCH($B343,maxArea_perResidue!$A$2:$A$21,0)))&gt;0),areaSAS!$F338/(INDEX(maxArea_perResidue!$B$2:$B$21,MATCH($B343,maxArea_perResidue!$A$2:$A$21,0))),"")</f>
        <v/>
      </c>
      <c r="R338" t="str">
        <f>IF(AND($B343=R$1,areaSAS!$F338/(INDEX(maxArea_perResidue!$B$2:$B$21,MATCH($B343,maxArea_perResidue!$A$2:$A$21,0)))&gt;0),areaSAS!$F338/(INDEX(maxArea_perResidue!$B$2:$B$21,MATCH($B343,maxArea_perResidue!$A$2:$A$21,0))),"")</f>
        <v/>
      </c>
      <c r="S338" t="str">
        <f>IF(AND($B343=S$1,areaSAS!$F338/(INDEX(maxArea_perResidue!$B$2:$B$21,MATCH($B343,maxArea_perResidue!$A$2:$A$21,0)))&gt;0),areaSAS!$F338/(INDEX(maxArea_perResidue!$B$2:$B$21,MATCH($B343,maxArea_perResidue!$A$2:$A$21,0))),"")</f>
        <v/>
      </c>
      <c r="T338" t="str">
        <f>IF(AND($B343=T$1,areaSAS!$F338/(INDEX(maxArea_perResidue!$B$2:$B$21,MATCH($B343,maxArea_perResidue!$A$2:$A$21,0)))&gt;0),areaSAS!$F338/(INDEX(maxArea_perResidue!$B$2:$B$21,MATCH($B343,maxArea_perResidue!$A$2:$A$21,0))),"")</f>
        <v/>
      </c>
      <c r="U338" t="str">
        <f>IF(AND($B343=U$1,areaSAS!$F338/(INDEX(maxArea_perResidue!$B$2:$B$21,MATCH($B343,maxArea_perResidue!$A$2:$A$21,0)))&gt;0),areaSAS!$F338/(INDEX(maxArea_perResidue!$B$2:$B$21,MATCH($B343,maxArea_perResidue!$A$2:$A$21,0))),"")</f>
        <v/>
      </c>
      <c r="V338" t="str">
        <f>IF(AND($B343=V$1,areaSAS!$F338/(INDEX(maxArea_perResidue!$B$2:$B$21,MATCH($B343,maxArea_perResidue!$A$2:$A$21,0)))&gt;0),areaSAS!$F338/(INDEX(maxArea_perResidue!$B$2:$B$21,MATCH($B343,maxArea_perResidue!$A$2:$A$21,0))),"")</f>
        <v/>
      </c>
      <c r="W338" t="str">
        <f>IF(AND($B343=W$1,areaSAS!$F338/(INDEX(maxArea_perResidue!$B$2:$B$21,MATCH($B343,maxArea_perResidue!$A$2:$A$21,0)))&gt;0),areaSAS!$F338/(INDEX(maxArea_perResidue!$B$2:$B$21,MATCH($B343,maxArea_perResidue!$A$2:$A$21,0))),"")</f>
        <v/>
      </c>
      <c r="X338">
        <f>IF(AND($B343=X$1,areaSAS!$F338/(INDEX(maxArea_perResidue!$B$2:$B$21,MATCH($B343,maxArea_perResidue!$A$2:$A$21,0)))&gt;0),areaSAS!$F338/(INDEX(maxArea_perResidue!$B$2:$B$21,MATCH($B343,maxArea_perResidue!$A$2:$A$21,0))),"")</f>
        <v>1.8360846435900722E-2</v>
      </c>
      <c r="Y338" t="str">
        <f>IF(AND($B343=Y$1,areaSAS!$F338/(INDEX(maxArea_perResidue!$B$2:$B$21,MATCH($B343,maxArea_perResidue!$A$2:$A$21,0)))&gt;0),areaSAS!$F338/(INDEX(maxArea_perResidue!$B$2:$B$21,MATCH($B343,maxArea_perResidue!$A$2:$A$21,0))),"")</f>
        <v/>
      </c>
      <c r="Z338" t="str">
        <f>IF(AND($B343=Z$1,areaSAS!$F338/(INDEX(maxArea_perResidue!$B$2:$B$21,MATCH($B343,maxArea_perResidue!$A$2:$A$21,0)))&gt;0),areaSAS!$F338/(INDEX(maxArea_perResidue!$B$2:$B$21,MATCH($B343,maxArea_perResidue!$A$2:$A$21,0))),"")</f>
        <v/>
      </c>
      <c r="AA338" t="str">
        <f>IF(AND($B343=AA$1,areaSAS!$F338/(INDEX(maxArea_perResidue!$B$2:$B$21,MATCH($B343,maxArea_perResidue!$A$2:$A$21,0)))&gt;0),areaSAS!$F338/(INDEX(maxArea_perResidue!$B$2:$B$21,MATCH($B343,maxArea_perResidue!$A$2:$A$21,0))),"")</f>
        <v/>
      </c>
      <c r="AB338" t="str">
        <f>IF(AND($B343=AB$1,areaSAS!$F338/(INDEX(maxArea_perResidue!$B$2:$B$21,MATCH($B343,maxArea_perResidue!$A$2:$A$21,0)))&gt;0),areaSAS!$F338/(INDEX(maxArea_perResidue!$B$2:$B$21,MATCH($B343,maxArea_perResidue!$A$2:$A$21,0))),"")</f>
        <v/>
      </c>
      <c r="AC338" t="str">
        <f>IF(AND($B343=AC$1,areaSAS!$F338/(INDEX(maxArea_perResidue!$B$2:$B$21,MATCH($B343,maxArea_perResidue!$A$2:$A$21,0)))&gt;0),areaSAS!$F338/(INDEX(maxArea_perResidue!$B$2:$B$21,MATCH($B343,maxArea_perResidue!$A$2:$A$21,0))),"")</f>
        <v/>
      </c>
      <c r="AD338" t="str">
        <f>IF(AND($B343=AD$1,areaSAS!$F338/(INDEX(maxArea_perResidue!$B$2:$B$21,MATCH($B343,maxArea_perResidue!$A$2:$A$21,0)))&gt;0),areaSAS!$F338/(INDEX(maxArea_perResidue!$B$2:$B$21,MATCH($B343,maxArea_perResidue!$A$2:$A$21,0))),"")</f>
        <v/>
      </c>
      <c r="AE338" s="5" t="str">
        <f>IF(AND($B343=AE$1,areaSAS!$F338/(INDEX(maxArea_perResidue!$B$2:$B$21,MATCH($B343,maxArea_perResidue!$A$2:$A$21,0)))&gt;0),areaSAS!$F338/(INDEX(maxArea_perResidue!$B$2:$B$21,MATCH($B343,maxArea_perResidue!$A$2:$A$21,0))),"")</f>
        <v/>
      </c>
    </row>
    <row r="339" spans="1:31" x14ac:dyDescent="0.3">
      <c r="A339">
        <v>338</v>
      </c>
      <c r="B339" t="s">
        <v>530</v>
      </c>
      <c r="C339" t="s">
        <v>332</v>
      </c>
      <c r="D339">
        <v>59.769385837018397</v>
      </c>
      <c r="F339" s="1">
        <f t="shared" si="20"/>
        <v>59.769385837018397</v>
      </c>
      <c r="H339" s="2">
        <f t="shared" si="21"/>
        <v>0.36450089317041129</v>
      </c>
      <c r="I339" s="2">
        <f t="shared" si="22"/>
        <v>1</v>
      </c>
      <c r="J339" s="2">
        <f t="shared" si="23"/>
        <v>11</v>
      </c>
      <c r="L339" t="str">
        <f>IF(AND($B344=L$1,areaSAS!$F339/(INDEX(maxArea_perResidue!$B$2:$B$21,MATCH($B344,maxArea_perResidue!$A$2:$A$21,0)))&gt;0),areaSAS!$F339/(INDEX(maxArea_perResidue!$B$2:$B$21,MATCH($B344,maxArea_perResidue!$A$2:$A$21,0))),"")</f>
        <v/>
      </c>
      <c r="M339" t="str">
        <f>IF(AND($B344=M$1,areaSAS!$F339/(INDEX(maxArea_perResidue!$B$2:$B$21,MATCH($B344,maxArea_perResidue!$A$2:$A$21,0)))&gt;0),areaSAS!$F339/(INDEX(maxArea_perResidue!$B$2:$B$21,MATCH($B344,maxArea_perResidue!$A$2:$A$21,0))),"")</f>
        <v/>
      </c>
      <c r="N339" t="str">
        <f>IF(AND($B344=N$1,areaSAS!$F339/(INDEX(maxArea_perResidue!$B$2:$B$21,MATCH($B344,maxArea_perResidue!$A$2:$A$21,0)))&gt;0),areaSAS!$F339/(INDEX(maxArea_perResidue!$B$2:$B$21,MATCH($B344,maxArea_perResidue!$A$2:$A$21,0))),"")</f>
        <v/>
      </c>
      <c r="O339" t="str">
        <f>IF(AND($B344=O$1,areaSAS!$F339/(INDEX(maxArea_perResidue!$B$2:$B$21,MATCH($B344,maxArea_perResidue!$A$2:$A$21,0)))&gt;0),areaSAS!$F339/(INDEX(maxArea_perResidue!$B$2:$B$21,MATCH($B344,maxArea_perResidue!$A$2:$A$21,0))),"")</f>
        <v/>
      </c>
      <c r="P339" t="str">
        <f>IF(AND($B344=P$1,areaSAS!$F339/(INDEX(maxArea_perResidue!$B$2:$B$21,MATCH($B344,maxArea_perResidue!$A$2:$A$21,0)))&gt;0),areaSAS!$F339/(INDEX(maxArea_perResidue!$B$2:$B$21,MATCH($B344,maxArea_perResidue!$A$2:$A$21,0))),"")</f>
        <v/>
      </c>
      <c r="Q339" t="str">
        <f>IF(AND($B344=Q$1,areaSAS!$F339/(INDEX(maxArea_perResidue!$B$2:$B$21,MATCH($B344,maxArea_perResidue!$A$2:$A$21,0)))&gt;0),areaSAS!$F339/(INDEX(maxArea_perResidue!$B$2:$B$21,MATCH($B344,maxArea_perResidue!$A$2:$A$21,0))),"")</f>
        <v/>
      </c>
      <c r="R339" t="str">
        <f>IF(AND($B344=R$1,areaSAS!$F339/(INDEX(maxArea_perResidue!$B$2:$B$21,MATCH($B344,maxArea_perResidue!$A$2:$A$21,0)))&gt;0),areaSAS!$F339/(INDEX(maxArea_perResidue!$B$2:$B$21,MATCH($B344,maxArea_perResidue!$A$2:$A$21,0))),"")</f>
        <v/>
      </c>
      <c r="S339" t="str">
        <f>IF(AND($B344=S$1,areaSAS!$F339/(INDEX(maxArea_perResidue!$B$2:$B$21,MATCH($B344,maxArea_perResidue!$A$2:$A$21,0)))&gt;0),areaSAS!$F339/(INDEX(maxArea_perResidue!$B$2:$B$21,MATCH($B344,maxArea_perResidue!$A$2:$A$21,0))),"")</f>
        <v/>
      </c>
      <c r="T339">
        <f>IF(AND($B344=T$1,areaSAS!$F339/(INDEX(maxArea_perResidue!$B$2:$B$21,MATCH($B344,maxArea_perResidue!$A$2:$A$21,0)))&gt;0),areaSAS!$F339/(INDEX(maxArea_perResidue!$B$2:$B$21,MATCH($B344,maxArea_perResidue!$A$2:$A$21,0))),"")</f>
        <v>0.388112895045574</v>
      </c>
      <c r="U339" t="str">
        <f>IF(AND($B344=U$1,areaSAS!$F339/(INDEX(maxArea_perResidue!$B$2:$B$21,MATCH($B344,maxArea_perResidue!$A$2:$A$21,0)))&gt;0),areaSAS!$F339/(INDEX(maxArea_perResidue!$B$2:$B$21,MATCH($B344,maxArea_perResidue!$A$2:$A$21,0))),"")</f>
        <v/>
      </c>
      <c r="V339" t="str">
        <f>IF(AND($B344=V$1,areaSAS!$F339/(INDEX(maxArea_perResidue!$B$2:$B$21,MATCH($B344,maxArea_perResidue!$A$2:$A$21,0)))&gt;0),areaSAS!$F339/(INDEX(maxArea_perResidue!$B$2:$B$21,MATCH($B344,maxArea_perResidue!$A$2:$A$21,0))),"")</f>
        <v/>
      </c>
      <c r="W339" t="str">
        <f>IF(AND($B344=W$1,areaSAS!$F339/(INDEX(maxArea_perResidue!$B$2:$B$21,MATCH($B344,maxArea_perResidue!$A$2:$A$21,0)))&gt;0),areaSAS!$F339/(INDEX(maxArea_perResidue!$B$2:$B$21,MATCH($B344,maxArea_perResidue!$A$2:$A$21,0))),"")</f>
        <v/>
      </c>
      <c r="X339" t="str">
        <f>IF(AND($B344=X$1,areaSAS!$F339/(INDEX(maxArea_perResidue!$B$2:$B$21,MATCH($B344,maxArea_perResidue!$A$2:$A$21,0)))&gt;0),areaSAS!$F339/(INDEX(maxArea_perResidue!$B$2:$B$21,MATCH($B344,maxArea_perResidue!$A$2:$A$21,0))),"")</f>
        <v/>
      </c>
      <c r="Y339" t="str">
        <f>IF(AND($B344=Y$1,areaSAS!$F339/(INDEX(maxArea_perResidue!$B$2:$B$21,MATCH($B344,maxArea_perResidue!$A$2:$A$21,0)))&gt;0),areaSAS!$F339/(INDEX(maxArea_perResidue!$B$2:$B$21,MATCH($B344,maxArea_perResidue!$A$2:$A$21,0))),"")</f>
        <v/>
      </c>
      <c r="Z339" t="str">
        <f>IF(AND($B344=Z$1,areaSAS!$F339/(INDEX(maxArea_perResidue!$B$2:$B$21,MATCH($B344,maxArea_perResidue!$A$2:$A$21,0)))&gt;0),areaSAS!$F339/(INDEX(maxArea_perResidue!$B$2:$B$21,MATCH($B344,maxArea_perResidue!$A$2:$A$21,0))),"")</f>
        <v/>
      </c>
      <c r="AA339" t="str">
        <f>IF(AND($B344=AA$1,areaSAS!$F339/(INDEX(maxArea_perResidue!$B$2:$B$21,MATCH($B344,maxArea_perResidue!$A$2:$A$21,0)))&gt;0),areaSAS!$F339/(INDEX(maxArea_perResidue!$B$2:$B$21,MATCH($B344,maxArea_perResidue!$A$2:$A$21,0))),"")</f>
        <v/>
      </c>
      <c r="AB339" t="str">
        <f>IF(AND($B344=AB$1,areaSAS!$F339/(INDEX(maxArea_perResidue!$B$2:$B$21,MATCH($B344,maxArea_perResidue!$A$2:$A$21,0)))&gt;0),areaSAS!$F339/(INDEX(maxArea_perResidue!$B$2:$B$21,MATCH($B344,maxArea_perResidue!$A$2:$A$21,0))),"")</f>
        <v/>
      </c>
      <c r="AC339" t="str">
        <f>IF(AND($B344=AC$1,areaSAS!$F339/(INDEX(maxArea_perResidue!$B$2:$B$21,MATCH($B344,maxArea_perResidue!$A$2:$A$21,0)))&gt;0),areaSAS!$F339/(INDEX(maxArea_perResidue!$B$2:$B$21,MATCH($B344,maxArea_perResidue!$A$2:$A$21,0))),"")</f>
        <v/>
      </c>
      <c r="AD339" t="str">
        <f>IF(AND($B344=AD$1,areaSAS!$F339/(INDEX(maxArea_perResidue!$B$2:$B$21,MATCH($B344,maxArea_perResidue!$A$2:$A$21,0)))&gt;0),areaSAS!$F339/(INDEX(maxArea_perResidue!$B$2:$B$21,MATCH($B344,maxArea_perResidue!$A$2:$A$21,0))),"")</f>
        <v/>
      </c>
      <c r="AE339" s="5" t="str">
        <f>IF(AND($B344=AE$1,areaSAS!$F339/(INDEX(maxArea_perResidue!$B$2:$B$21,MATCH($B344,maxArea_perResidue!$A$2:$A$21,0)))&gt;0),areaSAS!$F339/(INDEX(maxArea_perResidue!$B$2:$B$21,MATCH($B344,maxArea_perResidue!$A$2:$A$21,0))),"")</f>
        <v/>
      </c>
    </row>
    <row r="340" spans="1:31" x14ac:dyDescent="0.3">
      <c r="A340">
        <v>339</v>
      </c>
      <c r="B340" t="s">
        <v>518</v>
      </c>
      <c r="C340" t="s">
        <v>333</v>
      </c>
      <c r="D340">
        <v>13.859254147857399</v>
      </c>
      <c r="F340" s="1">
        <f t="shared" si="20"/>
        <v>13.859254147857399</v>
      </c>
      <c r="H340" s="2">
        <f t="shared" si="21"/>
        <v>8.4520033873946104E-2</v>
      </c>
      <c r="I340" s="2">
        <f t="shared" si="22"/>
        <v>1</v>
      </c>
      <c r="J340" s="2">
        <f t="shared" si="23"/>
        <v>11</v>
      </c>
      <c r="L340" t="str">
        <f>IF(AND($B345=L$1,areaSAS!$F340/(INDEX(maxArea_perResidue!$B$2:$B$21,MATCH($B345,maxArea_perResidue!$A$2:$A$21,0)))&gt;0),areaSAS!$F340/(INDEX(maxArea_perResidue!$B$2:$B$21,MATCH($B345,maxArea_perResidue!$A$2:$A$21,0))),"")</f>
        <v/>
      </c>
      <c r="M340" t="str">
        <f>IF(AND($B345=M$1,areaSAS!$F340/(INDEX(maxArea_perResidue!$B$2:$B$21,MATCH($B345,maxArea_perResidue!$A$2:$A$21,0)))&gt;0),areaSAS!$F340/(INDEX(maxArea_perResidue!$B$2:$B$21,MATCH($B345,maxArea_perResidue!$A$2:$A$21,0))),"")</f>
        <v/>
      </c>
      <c r="N340" t="str">
        <f>IF(AND($B345=N$1,areaSAS!$F340/(INDEX(maxArea_perResidue!$B$2:$B$21,MATCH($B345,maxArea_perResidue!$A$2:$A$21,0)))&gt;0),areaSAS!$F340/(INDEX(maxArea_perResidue!$B$2:$B$21,MATCH($B345,maxArea_perResidue!$A$2:$A$21,0))),"")</f>
        <v/>
      </c>
      <c r="O340" t="str">
        <f>IF(AND($B345=O$1,areaSAS!$F340/(INDEX(maxArea_perResidue!$B$2:$B$21,MATCH($B345,maxArea_perResidue!$A$2:$A$21,0)))&gt;0),areaSAS!$F340/(INDEX(maxArea_perResidue!$B$2:$B$21,MATCH($B345,maxArea_perResidue!$A$2:$A$21,0))),"")</f>
        <v/>
      </c>
      <c r="P340" t="str">
        <f>IF(AND($B345=P$1,areaSAS!$F340/(INDEX(maxArea_perResidue!$B$2:$B$21,MATCH($B345,maxArea_perResidue!$A$2:$A$21,0)))&gt;0),areaSAS!$F340/(INDEX(maxArea_perResidue!$B$2:$B$21,MATCH($B345,maxArea_perResidue!$A$2:$A$21,0))),"")</f>
        <v/>
      </c>
      <c r="Q340" t="str">
        <f>IF(AND($B345=Q$1,areaSAS!$F340/(INDEX(maxArea_perResidue!$B$2:$B$21,MATCH($B345,maxArea_perResidue!$A$2:$A$21,0)))&gt;0),areaSAS!$F340/(INDEX(maxArea_perResidue!$B$2:$B$21,MATCH($B345,maxArea_perResidue!$A$2:$A$21,0))),"")</f>
        <v/>
      </c>
      <c r="R340" t="str">
        <f>IF(AND($B345=R$1,areaSAS!$F340/(INDEX(maxArea_perResidue!$B$2:$B$21,MATCH($B345,maxArea_perResidue!$A$2:$A$21,0)))&gt;0),areaSAS!$F340/(INDEX(maxArea_perResidue!$B$2:$B$21,MATCH($B345,maxArea_perResidue!$A$2:$A$21,0))),"")</f>
        <v/>
      </c>
      <c r="S340" t="str">
        <f>IF(AND($B345=S$1,areaSAS!$F340/(INDEX(maxArea_perResidue!$B$2:$B$21,MATCH($B345,maxArea_perResidue!$A$2:$A$21,0)))&gt;0),areaSAS!$F340/(INDEX(maxArea_perResidue!$B$2:$B$21,MATCH($B345,maxArea_perResidue!$A$2:$A$21,0))),"")</f>
        <v/>
      </c>
      <c r="T340" t="str">
        <f>IF(AND($B345=T$1,areaSAS!$F340/(INDEX(maxArea_perResidue!$B$2:$B$21,MATCH($B345,maxArea_perResidue!$A$2:$A$21,0)))&gt;0),areaSAS!$F340/(INDEX(maxArea_perResidue!$B$2:$B$21,MATCH($B345,maxArea_perResidue!$A$2:$A$21,0))),"")</f>
        <v/>
      </c>
      <c r="U340" t="str">
        <f>IF(AND($B345=U$1,areaSAS!$F340/(INDEX(maxArea_perResidue!$B$2:$B$21,MATCH($B345,maxArea_perResidue!$A$2:$A$21,0)))&gt;0),areaSAS!$F340/(INDEX(maxArea_perResidue!$B$2:$B$21,MATCH($B345,maxArea_perResidue!$A$2:$A$21,0))),"")</f>
        <v/>
      </c>
      <c r="V340" t="str">
        <f>IF(AND($B345=V$1,areaSAS!$F340/(INDEX(maxArea_perResidue!$B$2:$B$21,MATCH($B345,maxArea_perResidue!$A$2:$A$21,0)))&gt;0),areaSAS!$F340/(INDEX(maxArea_perResidue!$B$2:$B$21,MATCH($B345,maxArea_perResidue!$A$2:$A$21,0))),"")</f>
        <v/>
      </c>
      <c r="W340" t="str">
        <f>IF(AND($B345=W$1,areaSAS!$F340/(INDEX(maxArea_perResidue!$B$2:$B$21,MATCH($B345,maxArea_perResidue!$A$2:$A$21,0)))&gt;0),areaSAS!$F340/(INDEX(maxArea_perResidue!$B$2:$B$21,MATCH($B345,maxArea_perResidue!$A$2:$A$21,0))),"")</f>
        <v/>
      </c>
      <c r="X340" t="str">
        <f>IF(AND($B345=X$1,areaSAS!$F340/(INDEX(maxArea_perResidue!$B$2:$B$21,MATCH($B345,maxArea_perResidue!$A$2:$A$21,0)))&gt;0),areaSAS!$F340/(INDEX(maxArea_perResidue!$B$2:$B$21,MATCH($B345,maxArea_perResidue!$A$2:$A$21,0))),"")</f>
        <v/>
      </c>
      <c r="Y340">
        <f>IF(AND($B345=Y$1,areaSAS!$F340/(INDEX(maxArea_perResidue!$B$2:$B$21,MATCH($B345,maxArea_perResidue!$A$2:$A$21,0)))&gt;0),areaSAS!$F340/(INDEX(maxArea_perResidue!$B$2:$B$21,MATCH($B345,maxArea_perResidue!$A$2:$A$21,0))),"")</f>
        <v>9.3643609107144588E-2</v>
      </c>
      <c r="Z340" t="str">
        <f>IF(AND($B345=Z$1,areaSAS!$F340/(INDEX(maxArea_perResidue!$B$2:$B$21,MATCH($B345,maxArea_perResidue!$A$2:$A$21,0)))&gt;0),areaSAS!$F340/(INDEX(maxArea_perResidue!$B$2:$B$21,MATCH($B345,maxArea_perResidue!$A$2:$A$21,0))),"")</f>
        <v/>
      </c>
      <c r="AA340" t="str">
        <f>IF(AND($B345=AA$1,areaSAS!$F340/(INDEX(maxArea_perResidue!$B$2:$B$21,MATCH($B345,maxArea_perResidue!$A$2:$A$21,0)))&gt;0),areaSAS!$F340/(INDEX(maxArea_perResidue!$B$2:$B$21,MATCH($B345,maxArea_perResidue!$A$2:$A$21,0))),"")</f>
        <v/>
      </c>
      <c r="AB340" t="str">
        <f>IF(AND($B345=AB$1,areaSAS!$F340/(INDEX(maxArea_perResidue!$B$2:$B$21,MATCH($B345,maxArea_perResidue!$A$2:$A$21,0)))&gt;0),areaSAS!$F340/(INDEX(maxArea_perResidue!$B$2:$B$21,MATCH($B345,maxArea_perResidue!$A$2:$A$21,0))),"")</f>
        <v/>
      </c>
      <c r="AC340" t="str">
        <f>IF(AND($B345=AC$1,areaSAS!$F340/(INDEX(maxArea_perResidue!$B$2:$B$21,MATCH($B345,maxArea_perResidue!$A$2:$A$21,0)))&gt;0),areaSAS!$F340/(INDEX(maxArea_perResidue!$B$2:$B$21,MATCH($B345,maxArea_perResidue!$A$2:$A$21,0))),"")</f>
        <v/>
      </c>
      <c r="AD340" t="str">
        <f>IF(AND($B345=AD$1,areaSAS!$F340/(INDEX(maxArea_perResidue!$B$2:$B$21,MATCH($B345,maxArea_perResidue!$A$2:$A$21,0)))&gt;0),areaSAS!$F340/(INDEX(maxArea_perResidue!$B$2:$B$21,MATCH($B345,maxArea_perResidue!$A$2:$A$21,0))),"")</f>
        <v/>
      </c>
      <c r="AE340" s="5" t="str">
        <f>IF(AND($B345=AE$1,areaSAS!$F340/(INDEX(maxArea_perResidue!$B$2:$B$21,MATCH($B345,maxArea_perResidue!$A$2:$A$21,0)))&gt;0),areaSAS!$F340/(INDEX(maxArea_perResidue!$B$2:$B$21,MATCH($B345,maxArea_perResidue!$A$2:$A$21,0))),"")</f>
        <v/>
      </c>
    </row>
    <row r="341" spans="1:31" x14ac:dyDescent="0.3">
      <c r="A341">
        <v>340</v>
      </c>
      <c r="B341" t="s">
        <v>526</v>
      </c>
      <c r="C341" t="s">
        <v>334</v>
      </c>
      <c r="D341">
        <v>78.523076102137495</v>
      </c>
      <c r="F341" s="1">
        <f t="shared" si="20"/>
        <v>78.523076102137495</v>
      </c>
      <c r="H341" s="2">
        <f t="shared" si="21"/>
        <v>0.47886942408550426</v>
      </c>
      <c r="I341" s="2">
        <f t="shared" si="22"/>
        <v>1</v>
      </c>
      <c r="J341" s="2">
        <f t="shared" si="23"/>
        <v>11</v>
      </c>
      <c r="L341" t="str">
        <f>IF(AND($B346=L$1,areaSAS!$F341/(INDEX(maxArea_perResidue!$B$2:$B$21,MATCH($B346,maxArea_perResidue!$A$2:$A$21,0)))&gt;0),areaSAS!$F341/(INDEX(maxArea_perResidue!$B$2:$B$21,MATCH($B346,maxArea_perResidue!$A$2:$A$21,0))),"")</f>
        <v/>
      </c>
      <c r="M341" t="str">
        <f>IF(AND($B346=M$1,areaSAS!$F341/(INDEX(maxArea_perResidue!$B$2:$B$21,MATCH($B346,maxArea_perResidue!$A$2:$A$21,0)))&gt;0),areaSAS!$F341/(INDEX(maxArea_perResidue!$B$2:$B$21,MATCH($B346,maxArea_perResidue!$A$2:$A$21,0))),"")</f>
        <v/>
      </c>
      <c r="N341" t="str">
        <f>IF(AND($B346=N$1,areaSAS!$F341/(INDEX(maxArea_perResidue!$B$2:$B$21,MATCH($B346,maxArea_perResidue!$A$2:$A$21,0)))&gt;0),areaSAS!$F341/(INDEX(maxArea_perResidue!$B$2:$B$21,MATCH($B346,maxArea_perResidue!$A$2:$A$21,0))),"")</f>
        <v/>
      </c>
      <c r="O341" t="str">
        <f>IF(AND($B346=O$1,areaSAS!$F341/(INDEX(maxArea_perResidue!$B$2:$B$21,MATCH($B346,maxArea_perResidue!$A$2:$A$21,0)))&gt;0),areaSAS!$F341/(INDEX(maxArea_perResidue!$B$2:$B$21,MATCH($B346,maxArea_perResidue!$A$2:$A$21,0))),"")</f>
        <v/>
      </c>
      <c r="P341" t="str">
        <f>IF(AND($B346=P$1,areaSAS!$F341/(INDEX(maxArea_perResidue!$B$2:$B$21,MATCH($B346,maxArea_perResidue!$A$2:$A$21,0)))&gt;0),areaSAS!$F341/(INDEX(maxArea_perResidue!$B$2:$B$21,MATCH($B346,maxArea_perResidue!$A$2:$A$21,0))),"")</f>
        <v/>
      </c>
      <c r="Q341" t="str">
        <f>IF(AND($B346=Q$1,areaSAS!$F341/(INDEX(maxArea_perResidue!$B$2:$B$21,MATCH($B346,maxArea_perResidue!$A$2:$A$21,0)))&gt;0),areaSAS!$F341/(INDEX(maxArea_perResidue!$B$2:$B$21,MATCH($B346,maxArea_perResidue!$A$2:$A$21,0))),"")</f>
        <v/>
      </c>
      <c r="R341" t="str">
        <f>IF(AND($B346=R$1,areaSAS!$F341/(INDEX(maxArea_perResidue!$B$2:$B$21,MATCH($B346,maxArea_perResidue!$A$2:$A$21,0)))&gt;0),areaSAS!$F341/(INDEX(maxArea_perResidue!$B$2:$B$21,MATCH($B346,maxArea_perResidue!$A$2:$A$21,0))),"")</f>
        <v/>
      </c>
      <c r="S341">
        <f>IF(AND($B346=S$1,areaSAS!$F341/(INDEX(maxArea_perResidue!$B$2:$B$21,MATCH($B346,maxArea_perResidue!$A$2:$A$21,0)))&gt;0),areaSAS!$F341/(INDEX(maxArea_perResidue!$B$2:$B$21,MATCH($B346,maxArea_perResidue!$A$2:$A$21,0))),"")</f>
        <v>0.34140467870494562</v>
      </c>
      <c r="T341" t="str">
        <f>IF(AND($B346=T$1,areaSAS!$F341/(INDEX(maxArea_perResidue!$B$2:$B$21,MATCH($B346,maxArea_perResidue!$A$2:$A$21,0)))&gt;0),areaSAS!$F341/(INDEX(maxArea_perResidue!$B$2:$B$21,MATCH($B346,maxArea_perResidue!$A$2:$A$21,0))),"")</f>
        <v/>
      </c>
      <c r="U341" t="str">
        <f>IF(AND($B346=U$1,areaSAS!$F341/(INDEX(maxArea_perResidue!$B$2:$B$21,MATCH($B346,maxArea_perResidue!$A$2:$A$21,0)))&gt;0),areaSAS!$F341/(INDEX(maxArea_perResidue!$B$2:$B$21,MATCH($B346,maxArea_perResidue!$A$2:$A$21,0))),"")</f>
        <v/>
      </c>
      <c r="V341" t="str">
        <f>IF(AND($B346=V$1,areaSAS!$F341/(INDEX(maxArea_perResidue!$B$2:$B$21,MATCH($B346,maxArea_perResidue!$A$2:$A$21,0)))&gt;0),areaSAS!$F341/(INDEX(maxArea_perResidue!$B$2:$B$21,MATCH($B346,maxArea_perResidue!$A$2:$A$21,0))),"")</f>
        <v/>
      </c>
      <c r="W341" t="str">
        <f>IF(AND($B346=W$1,areaSAS!$F341/(INDEX(maxArea_perResidue!$B$2:$B$21,MATCH($B346,maxArea_perResidue!$A$2:$A$21,0)))&gt;0),areaSAS!$F341/(INDEX(maxArea_perResidue!$B$2:$B$21,MATCH($B346,maxArea_perResidue!$A$2:$A$21,0))),"")</f>
        <v/>
      </c>
      <c r="X341" t="str">
        <f>IF(AND($B346=X$1,areaSAS!$F341/(INDEX(maxArea_perResidue!$B$2:$B$21,MATCH($B346,maxArea_perResidue!$A$2:$A$21,0)))&gt;0),areaSAS!$F341/(INDEX(maxArea_perResidue!$B$2:$B$21,MATCH($B346,maxArea_perResidue!$A$2:$A$21,0))),"")</f>
        <v/>
      </c>
      <c r="Y341" t="str">
        <f>IF(AND($B346=Y$1,areaSAS!$F341/(INDEX(maxArea_perResidue!$B$2:$B$21,MATCH($B346,maxArea_perResidue!$A$2:$A$21,0)))&gt;0),areaSAS!$F341/(INDEX(maxArea_perResidue!$B$2:$B$21,MATCH($B346,maxArea_perResidue!$A$2:$A$21,0))),"")</f>
        <v/>
      </c>
      <c r="Z341" t="str">
        <f>IF(AND($B346=Z$1,areaSAS!$F341/(INDEX(maxArea_perResidue!$B$2:$B$21,MATCH($B346,maxArea_perResidue!$A$2:$A$21,0)))&gt;0),areaSAS!$F341/(INDEX(maxArea_perResidue!$B$2:$B$21,MATCH($B346,maxArea_perResidue!$A$2:$A$21,0))),"")</f>
        <v/>
      </c>
      <c r="AA341" t="str">
        <f>IF(AND($B346=AA$1,areaSAS!$F341/(INDEX(maxArea_perResidue!$B$2:$B$21,MATCH($B346,maxArea_perResidue!$A$2:$A$21,0)))&gt;0),areaSAS!$F341/(INDEX(maxArea_perResidue!$B$2:$B$21,MATCH($B346,maxArea_perResidue!$A$2:$A$21,0))),"")</f>
        <v/>
      </c>
      <c r="AB341" t="str">
        <f>IF(AND($B346=AB$1,areaSAS!$F341/(INDEX(maxArea_perResidue!$B$2:$B$21,MATCH($B346,maxArea_perResidue!$A$2:$A$21,0)))&gt;0),areaSAS!$F341/(INDEX(maxArea_perResidue!$B$2:$B$21,MATCH($B346,maxArea_perResidue!$A$2:$A$21,0))),"")</f>
        <v/>
      </c>
      <c r="AC341" t="str">
        <f>IF(AND($B346=AC$1,areaSAS!$F341/(INDEX(maxArea_perResidue!$B$2:$B$21,MATCH($B346,maxArea_perResidue!$A$2:$A$21,0)))&gt;0),areaSAS!$F341/(INDEX(maxArea_perResidue!$B$2:$B$21,MATCH($B346,maxArea_perResidue!$A$2:$A$21,0))),"")</f>
        <v/>
      </c>
      <c r="AD341" t="str">
        <f>IF(AND($B346=AD$1,areaSAS!$F341/(INDEX(maxArea_perResidue!$B$2:$B$21,MATCH($B346,maxArea_perResidue!$A$2:$A$21,0)))&gt;0),areaSAS!$F341/(INDEX(maxArea_perResidue!$B$2:$B$21,MATCH($B346,maxArea_perResidue!$A$2:$A$21,0))),"")</f>
        <v/>
      </c>
      <c r="AE341" s="5" t="str">
        <f>IF(AND($B346=AE$1,areaSAS!$F341/(INDEX(maxArea_perResidue!$B$2:$B$21,MATCH($B346,maxArea_perResidue!$A$2:$A$21,0)))&gt;0),areaSAS!$F341/(INDEX(maxArea_perResidue!$B$2:$B$21,MATCH($B346,maxArea_perResidue!$A$2:$A$21,0))),"")</f>
        <v/>
      </c>
    </row>
    <row r="342" spans="1:31" x14ac:dyDescent="0.3">
      <c r="A342">
        <v>341</v>
      </c>
      <c r="B342" t="s">
        <v>522</v>
      </c>
      <c r="C342" t="s">
        <v>335</v>
      </c>
      <c r="D342">
        <v>44.729505896568199</v>
      </c>
      <c r="F342" s="1">
        <f t="shared" si="20"/>
        <v>44.729505896568199</v>
      </c>
      <c r="H342" s="2">
        <f t="shared" si="21"/>
        <v>0.27278086635905124</v>
      </c>
      <c r="I342" s="2">
        <f t="shared" si="22"/>
        <v>1</v>
      </c>
      <c r="J342" s="2">
        <f t="shared" si="23"/>
        <v>11</v>
      </c>
      <c r="L342" t="str">
        <f>IF(AND($B347=L$1,areaSAS!$F342/(INDEX(maxArea_perResidue!$B$2:$B$21,MATCH($B347,maxArea_perResidue!$A$2:$A$21,0)))&gt;0),areaSAS!$F342/(INDEX(maxArea_perResidue!$B$2:$B$21,MATCH($B347,maxArea_perResidue!$A$2:$A$21,0))),"")</f>
        <v/>
      </c>
      <c r="M342" t="str">
        <f>IF(AND($B347=M$1,areaSAS!$F342/(INDEX(maxArea_perResidue!$B$2:$B$21,MATCH($B347,maxArea_perResidue!$A$2:$A$21,0)))&gt;0),areaSAS!$F342/(INDEX(maxArea_perResidue!$B$2:$B$21,MATCH($B347,maxArea_perResidue!$A$2:$A$21,0))),"")</f>
        <v/>
      </c>
      <c r="N342" t="str">
        <f>IF(AND($B347=N$1,areaSAS!$F342/(INDEX(maxArea_perResidue!$B$2:$B$21,MATCH($B347,maxArea_perResidue!$A$2:$A$21,0)))&gt;0),areaSAS!$F342/(INDEX(maxArea_perResidue!$B$2:$B$21,MATCH($B347,maxArea_perResidue!$A$2:$A$21,0))),"")</f>
        <v/>
      </c>
      <c r="O342" t="str">
        <f>IF(AND($B347=O$1,areaSAS!$F342/(INDEX(maxArea_perResidue!$B$2:$B$21,MATCH($B347,maxArea_perResidue!$A$2:$A$21,0)))&gt;0),areaSAS!$F342/(INDEX(maxArea_perResidue!$B$2:$B$21,MATCH($B347,maxArea_perResidue!$A$2:$A$21,0))),"")</f>
        <v/>
      </c>
      <c r="P342" t="str">
        <f>IF(AND($B347=P$1,areaSAS!$F342/(INDEX(maxArea_perResidue!$B$2:$B$21,MATCH($B347,maxArea_perResidue!$A$2:$A$21,0)))&gt;0),areaSAS!$F342/(INDEX(maxArea_perResidue!$B$2:$B$21,MATCH($B347,maxArea_perResidue!$A$2:$A$21,0))),"")</f>
        <v/>
      </c>
      <c r="Q342" t="str">
        <f>IF(AND($B347=Q$1,areaSAS!$F342/(INDEX(maxArea_perResidue!$B$2:$B$21,MATCH($B347,maxArea_perResidue!$A$2:$A$21,0)))&gt;0),areaSAS!$F342/(INDEX(maxArea_perResidue!$B$2:$B$21,MATCH($B347,maxArea_perResidue!$A$2:$A$21,0))),"")</f>
        <v/>
      </c>
      <c r="R342" t="str">
        <f>IF(AND($B347=R$1,areaSAS!$F342/(INDEX(maxArea_perResidue!$B$2:$B$21,MATCH($B347,maxArea_perResidue!$A$2:$A$21,0)))&gt;0),areaSAS!$F342/(INDEX(maxArea_perResidue!$B$2:$B$21,MATCH($B347,maxArea_perResidue!$A$2:$A$21,0))),"")</f>
        <v/>
      </c>
      <c r="S342" t="str">
        <f>IF(AND($B347=S$1,areaSAS!$F342/(INDEX(maxArea_perResidue!$B$2:$B$21,MATCH($B347,maxArea_perResidue!$A$2:$A$21,0)))&gt;0),areaSAS!$F342/(INDEX(maxArea_perResidue!$B$2:$B$21,MATCH($B347,maxArea_perResidue!$A$2:$A$21,0))),"")</f>
        <v/>
      </c>
      <c r="T342" t="str">
        <f>IF(AND($B347=T$1,areaSAS!$F342/(INDEX(maxArea_perResidue!$B$2:$B$21,MATCH($B347,maxArea_perResidue!$A$2:$A$21,0)))&gt;0),areaSAS!$F342/(INDEX(maxArea_perResidue!$B$2:$B$21,MATCH($B347,maxArea_perResidue!$A$2:$A$21,0))),"")</f>
        <v/>
      </c>
      <c r="U342" t="str">
        <f>IF(AND($B347=U$1,areaSAS!$F342/(INDEX(maxArea_perResidue!$B$2:$B$21,MATCH($B347,maxArea_perResidue!$A$2:$A$21,0)))&gt;0),areaSAS!$F342/(INDEX(maxArea_perResidue!$B$2:$B$21,MATCH($B347,maxArea_perResidue!$A$2:$A$21,0))),"")</f>
        <v/>
      </c>
      <c r="V342" t="str">
        <f>IF(AND($B347=V$1,areaSAS!$F342/(INDEX(maxArea_perResidue!$B$2:$B$21,MATCH($B347,maxArea_perResidue!$A$2:$A$21,0)))&gt;0),areaSAS!$F342/(INDEX(maxArea_perResidue!$B$2:$B$21,MATCH($B347,maxArea_perResidue!$A$2:$A$21,0))),"")</f>
        <v/>
      </c>
      <c r="W342">
        <f>IF(AND($B347=W$1,areaSAS!$F342/(INDEX(maxArea_perResidue!$B$2:$B$21,MATCH($B347,maxArea_perResidue!$A$2:$A$21,0)))&gt;0),areaSAS!$F342/(INDEX(maxArea_perResidue!$B$2:$B$21,MATCH($B347,maxArea_perResidue!$A$2:$A$21,0))),"")</f>
        <v>0.27108791452465575</v>
      </c>
      <c r="X342" t="str">
        <f>IF(AND($B347=X$1,areaSAS!$F342/(INDEX(maxArea_perResidue!$B$2:$B$21,MATCH($B347,maxArea_perResidue!$A$2:$A$21,0)))&gt;0),areaSAS!$F342/(INDEX(maxArea_perResidue!$B$2:$B$21,MATCH($B347,maxArea_perResidue!$A$2:$A$21,0))),"")</f>
        <v/>
      </c>
      <c r="Y342" t="str">
        <f>IF(AND($B347=Y$1,areaSAS!$F342/(INDEX(maxArea_perResidue!$B$2:$B$21,MATCH($B347,maxArea_perResidue!$A$2:$A$21,0)))&gt;0),areaSAS!$F342/(INDEX(maxArea_perResidue!$B$2:$B$21,MATCH($B347,maxArea_perResidue!$A$2:$A$21,0))),"")</f>
        <v/>
      </c>
      <c r="Z342" t="str">
        <f>IF(AND($B347=Z$1,areaSAS!$F342/(INDEX(maxArea_perResidue!$B$2:$B$21,MATCH($B347,maxArea_perResidue!$A$2:$A$21,0)))&gt;0),areaSAS!$F342/(INDEX(maxArea_perResidue!$B$2:$B$21,MATCH($B347,maxArea_perResidue!$A$2:$A$21,0))),"")</f>
        <v/>
      </c>
      <c r="AA342" t="str">
        <f>IF(AND($B347=AA$1,areaSAS!$F342/(INDEX(maxArea_perResidue!$B$2:$B$21,MATCH($B347,maxArea_perResidue!$A$2:$A$21,0)))&gt;0),areaSAS!$F342/(INDEX(maxArea_perResidue!$B$2:$B$21,MATCH($B347,maxArea_perResidue!$A$2:$A$21,0))),"")</f>
        <v/>
      </c>
      <c r="AB342" t="str">
        <f>IF(AND($B347=AB$1,areaSAS!$F342/(INDEX(maxArea_perResidue!$B$2:$B$21,MATCH($B347,maxArea_perResidue!$A$2:$A$21,0)))&gt;0),areaSAS!$F342/(INDEX(maxArea_perResidue!$B$2:$B$21,MATCH($B347,maxArea_perResidue!$A$2:$A$21,0))),"")</f>
        <v/>
      </c>
      <c r="AC342" t="str">
        <f>IF(AND($B347=AC$1,areaSAS!$F342/(INDEX(maxArea_perResidue!$B$2:$B$21,MATCH($B347,maxArea_perResidue!$A$2:$A$21,0)))&gt;0),areaSAS!$F342/(INDEX(maxArea_perResidue!$B$2:$B$21,MATCH($B347,maxArea_perResidue!$A$2:$A$21,0))),"")</f>
        <v/>
      </c>
      <c r="AD342" t="str">
        <f>IF(AND($B347=AD$1,areaSAS!$F342/(INDEX(maxArea_perResidue!$B$2:$B$21,MATCH($B347,maxArea_perResidue!$A$2:$A$21,0)))&gt;0),areaSAS!$F342/(INDEX(maxArea_perResidue!$B$2:$B$21,MATCH($B347,maxArea_perResidue!$A$2:$A$21,0))),"")</f>
        <v/>
      </c>
      <c r="AE342" s="5" t="str">
        <f>IF(AND($B347=AE$1,areaSAS!$F342/(INDEX(maxArea_perResidue!$B$2:$B$21,MATCH($B347,maxArea_perResidue!$A$2:$A$21,0)))&gt;0),areaSAS!$F342/(INDEX(maxArea_perResidue!$B$2:$B$21,MATCH($B347,maxArea_perResidue!$A$2:$A$21,0))),"")</f>
        <v/>
      </c>
    </row>
    <row r="343" spans="1:31" x14ac:dyDescent="0.3">
      <c r="A343">
        <v>342</v>
      </c>
      <c r="B343" t="s">
        <v>518</v>
      </c>
      <c r="C343" t="s">
        <v>336</v>
      </c>
      <c r="D343">
        <v>46.477345326915298</v>
      </c>
      <c r="F343" s="1">
        <f t="shared" si="20"/>
        <v>46.477345326915298</v>
      </c>
      <c r="H343" s="2">
        <f t="shared" si="21"/>
        <v>0.28343998598288717</v>
      </c>
      <c r="I343" s="2">
        <f t="shared" si="22"/>
        <v>1</v>
      </c>
      <c r="J343" s="2">
        <f t="shared" si="23"/>
        <v>11</v>
      </c>
      <c r="L343" t="str">
        <f>IF(AND($B348=L$1,areaSAS!$F343/(INDEX(maxArea_perResidue!$B$2:$B$21,MATCH($B348,maxArea_perResidue!$A$2:$A$21,0)))&gt;0),areaSAS!$F343/(INDEX(maxArea_perResidue!$B$2:$B$21,MATCH($B348,maxArea_perResidue!$A$2:$A$21,0))),"")</f>
        <v/>
      </c>
      <c r="M343" t="str">
        <f>IF(AND($B348=M$1,areaSAS!$F343/(INDEX(maxArea_perResidue!$B$2:$B$21,MATCH($B348,maxArea_perResidue!$A$2:$A$21,0)))&gt;0),areaSAS!$F343/(INDEX(maxArea_perResidue!$B$2:$B$21,MATCH($B348,maxArea_perResidue!$A$2:$A$21,0))),"")</f>
        <v/>
      </c>
      <c r="N343" t="str">
        <f>IF(AND($B348=N$1,areaSAS!$F343/(INDEX(maxArea_perResidue!$B$2:$B$21,MATCH($B348,maxArea_perResidue!$A$2:$A$21,0)))&gt;0),areaSAS!$F343/(INDEX(maxArea_perResidue!$B$2:$B$21,MATCH($B348,maxArea_perResidue!$A$2:$A$21,0))),"")</f>
        <v/>
      </c>
      <c r="O343" t="str">
        <f>IF(AND($B348=O$1,areaSAS!$F343/(INDEX(maxArea_perResidue!$B$2:$B$21,MATCH($B348,maxArea_perResidue!$A$2:$A$21,0)))&gt;0),areaSAS!$F343/(INDEX(maxArea_perResidue!$B$2:$B$21,MATCH($B348,maxArea_perResidue!$A$2:$A$21,0))),"")</f>
        <v/>
      </c>
      <c r="P343" t="str">
        <f>IF(AND($B348=P$1,areaSAS!$F343/(INDEX(maxArea_perResidue!$B$2:$B$21,MATCH($B348,maxArea_perResidue!$A$2:$A$21,0)))&gt;0),areaSAS!$F343/(INDEX(maxArea_perResidue!$B$2:$B$21,MATCH($B348,maxArea_perResidue!$A$2:$A$21,0))),"")</f>
        <v/>
      </c>
      <c r="Q343" t="str">
        <f>IF(AND($B348=Q$1,areaSAS!$F343/(INDEX(maxArea_perResidue!$B$2:$B$21,MATCH($B348,maxArea_perResidue!$A$2:$A$21,0)))&gt;0),areaSAS!$F343/(INDEX(maxArea_perResidue!$B$2:$B$21,MATCH($B348,maxArea_perResidue!$A$2:$A$21,0))),"")</f>
        <v/>
      </c>
      <c r="R343" t="str">
        <f>IF(AND($B348=R$1,areaSAS!$F343/(INDEX(maxArea_perResidue!$B$2:$B$21,MATCH($B348,maxArea_perResidue!$A$2:$A$21,0)))&gt;0),areaSAS!$F343/(INDEX(maxArea_perResidue!$B$2:$B$21,MATCH($B348,maxArea_perResidue!$A$2:$A$21,0))),"")</f>
        <v/>
      </c>
      <c r="S343" t="str">
        <f>IF(AND($B348=S$1,areaSAS!$F343/(INDEX(maxArea_perResidue!$B$2:$B$21,MATCH($B348,maxArea_perResidue!$A$2:$A$21,0)))&gt;0),areaSAS!$F343/(INDEX(maxArea_perResidue!$B$2:$B$21,MATCH($B348,maxArea_perResidue!$A$2:$A$21,0))),"")</f>
        <v/>
      </c>
      <c r="T343">
        <f>IF(AND($B348=T$1,areaSAS!$F343/(INDEX(maxArea_perResidue!$B$2:$B$21,MATCH($B348,maxArea_perResidue!$A$2:$A$21,0)))&gt;0),areaSAS!$F343/(INDEX(maxArea_perResidue!$B$2:$B$21,MATCH($B348,maxArea_perResidue!$A$2:$A$21,0))),"")</f>
        <v>0.3018009436812682</v>
      </c>
      <c r="U343" t="str">
        <f>IF(AND($B348=U$1,areaSAS!$F343/(INDEX(maxArea_perResidue!$B$2:$B$21,MATCH($B348,maxArea_perResidue!$A$2:$A$21,0)))&gt;0),areaSAS!$F343/(INDEX(maxArea_perResidue!$B$2:$B$21,MATCH($B348,maxArea_perResidue!$A$2:$A$21,0))),"")</f>
        <v/>
      </c>
      <c r="V343" t="str">
        <f>IF(AND($B348=V$1,areaSAS!$F343/(INDEX(maxArea_perResidue!$B$2:$B$21,MATCH($B348,maxArea_perResidue!$A$2:$A$21,0)))&gt;0),areaSAS!$F343/(INDEX(maxArea_perResidue!$B$2:$B$21,MATCH($B348,maxArea_perResidue!$A$2:$A$21,0))),"")</f>
        <v/>
      </c>
      <c r="W343" t="str">
        <f>IF(AND($B348=W$1,areaSAS!$F343/(INDEX(maxArea_perResidue!$B$2:$B$21,MATCH($B348,maxArea_perResidue!$A$2:$A$21,0)))&gt;0),areaSAS!$F343/(INDEX(maxArea_perResidue!$B$2:$B$21,MATCH($B348,maxArea_perResidue!$A$2:$A$21,0))),"")</f>
        <v/>
      </c>
      <c r="X343" t="str">
        <f>IF(AND($B348=X$1,areaSAS!$F343/(INDEX(maxArea_perResidue!$B$2:$B$21,MATCH($B348,maxArea_perResidue!$A$2:$A$21,0)))&gt;0),areaSAS!$F343/(INDEX(maxArea_perResidue!$B$2:$B$21,MATCH($B348,maxArea_perResidue!$A$2:$A$21,0))),"")</f>
        <v/>
      </c>
      <c r="Y343" t="str">
        <f>IF(AND($B348=Y$1,areaSAS!$F343/(INDEX(maxArea_perResidue!$B$2:$B$21,MATCH($B348,maxArea_perResidue!$A$2:$A$21,0)))&gt;0),areaSAS!$F343/(INDEX(maxArea_perResidue!$B$2:$B$21,MATCH($B348,maxArea_perResidue!$A$2:$A$21,0))),"")</f>
        <v/>
      </c>
      <c r="Z343" t="str">
        <f>IF(AND($B348=Z$1,areaSAS!$F343/(INDEX(maxArea_perResidue!$B$2:$B$21,MATCH($B348,maxArea_perResidue!$A$2:$A$21,0)))&gt;0),areaSAS!$F343/(INDEX(maxArea_perResidue!$B$2:$B$21,MATCH($B348,maxArea_perResidue!$A$2:$A$21,0))),"")</f>
        <v/>
      </c>
      <c r="AA343" t="str">
        <f>IF(AND($B348=AA$1,areaSAS!$F343/(INDEX(maxArea_perResidue!$B$2:$B$21,MATCH($B348,maxArea_perResidue!$A$2:$A$21,0)))&gt;0),areaSAS!$F343/(INDEX(maxArea_perResidue!$B$2:$B$21,MATCH($B348,maxArea_perResidue!$A$2:$A$21,0))),"")</f>
        <v/>
      </c>
      <c r="AB343" t="str">
        <f>IF(AND($B348=AB$1,areaSAS!$F343/(INDEX(maxArea_perResidue!$B$2:$B$21,MATCH($B348,maxArea_perResidue!$A$2:$A$21,0)))&gt;0),areaSAS!$F343/(INDEX(maxArea_perResidue!$B$2:$B$21,MATCH($B348,maxArea_perResidue!$A$2:$A$21,0))),"")</f>
        <v/>
      </c>
      <c r="AC343" t="str">
        <f>IF(AND($B348=AC$1,areaSAS!$F343/(INDEX(maxArea_perResidue!$B$2:$B$21,MATCH($B348,maxArea_perResidue!$A$2:$A$21,0)))&gt;0),areaSAS!$F343/(INDEX(maxArea_perResidue!$B$2:$B$21,MATCH($B348,maxArea_perResidue!$A$2:$A$21,0))),"")</f>
        <v/>
      </c>
      <c r="AD343" t="str">
        <f>IF(AND($B348=AD$1,areaSAS!$F343/(INDEX(maxArea_perResidue!$B$2:$B$21,MATCH($B348,maxArea_perResidue!$A$2:$A$21,0)))&gt;0),areaSAS!$F343/(INDEX(maxArea_perResidue!$B$2:$B$21,MATCH($B348,maxArea_perResidue!$A$2:$A$21,0))),"")</f>
        <v/>
      </c>
      <c r="AE343" s="5" t="str">
        <f>IF(AND($B348=AE$1,areaSAS!$F343/(INDEX(maxArea_perResidue!$B$2:$B$21,MATCH($B348,maxArea_perResidue!$A$2:$A$21,0)))&gt;0),areaSAS!$F343/(INDEX(maxArea_perResidue!$B$2:$B$21,MATCH($B348,maxArea_perResidue!$A$2:$A$21,0))),"")</f>
        <v/>
      </c>
    </row>
    <row r="344" spans="1:31" x14ac:dyDescent="0.3">
      <c r="A344">
        <v>343</v>
      </c>
      <c r="B344" t="s">
        <v>533</v>
      </c>
      <c r="C344" t="s">
        <v>337</v>
      </c>
      <c r="D344">
        <v>60.909513793885701</v>
      </c>
      <c r="F344" s="1">
        <f t="shared" si="20"/>
        <v>60.909513793885701</v>
      </c>
      <c r="H344" s="2">
        <f t="shared" si="21"/>
        <v>0.37145391189039451</v>
      </c>
      <c r="I344" s="2">
        <f t="shared" si="22"/>
        <v>1</v>
      </c>
      <c r="J344" s="2">
        <f t="shared" si="23"/>
        <v>11</v>
      </c>
      <c r="L344">
        <f>IF(AND($B349=L$1,areaSAS!$F344/(INDEX(maxArea_perResidue!$B$2:$B$21,MATCH($B349,maxArea_perResidue!$A$2:$A$21,0)))&gt;0),areaSAS!$F344/(INDEX(maxArea_perResidue!$B$2:$B$21,MATCH($B349,maxArea_perResidue!$A$2:$A$21,0))),"")</f>
        <v>0.50338441151971658</v>
      </c>
      <c r="M344" t="str">
        <f>IF(AND($B349=M$1,areaSAS!$F344/(INDEX(maxArea_perResidue!$B$2:$B$21,MATCH($B349,maxArea_perResidue!$A$2:$A$21,0)))&gt;0),areaSAS!$F344/(INDEX(maxArea_perResidue!$B$2:$B$21,MATCH($B349,maxArea_perResidue!$A$2:$A$21,0))),"")</f>
        <v/>
      </c>
      <c r="N344" t="str">
        <f>IF(AND($B349=N$1,areaSAS!$F344/(INDEX(maxArea_perResidue!$B$2:$B$21,MATCH($B349,maxArea_perResidue!$A$2:$A$21,0)))&gt;0),areaSAS!$F344/(INDEX(maxArea_perResidue!$B$2:$B$21,MATCH($B349,maxArea_perResidue!$A$2:$A$21,0))),"")</f>
        <v/>
      </c>
      <c r="O344" t="str">
        <f>IF(AND($B349=O$1,areaSAS!$F344/(INDEX(maxArea_perResidue!$B$2:$B$21,MATCH($B349,maxArea_perResidue!$A$2:$A$21,0)))&gt;0),areaSAS!$F344/(INDEX(maxArea_perResidue!$B$2:$B$21,MATCH($B349,maxArea_perResidue!$A$2:$A$21,0))),"")</f>
        <v/>
      </c>
      <c r="P344" t="str">
        <f>IF(AND($B349=P$1,areaSAS!$F344/(INDEX(maxArea_perResidue!$B$2:$B$21,MATCH($B349,maxArea_perResidue!$A$2:$A$21,0)))&gt;0),areaSAS!$F344/(INDEX(maxArea_perResidue!$B$2:$B$21,MATCH($B349,maxArea_perResidue!$A$2:$A$21,0))),"")</f>
        <v/>
      </c>
      <c r="Q344" t="str">
        <f>IF(AND($B349=Q$1,areaSAS!$F344/(INDEX(maxArea_perResidue!$B$2:$B$21,MATCH($B349,maxArea_perResidue!$A$2:$A$21,0)))&gt;0),areaSAS!$F344/(INDEX(maxArea_perResidue!$B$2:$B$21,MATCH($B349,maxArea_perResidue!$A$2:$A$21,0))),"")</f>
        <v/>
      </c>
      <c r="R344" t="str">
        <f>IF(AND($B349=R$1,areaSAS!$F344/(INDEX(maxArea_perResidue!$B$2:$B$21,MATCH($B349,maxArea_perResidue!$A$2:$A$21,0)))&gt;0),areaSAS!$F344/(INDEX(maxArea_perResidue!$B$2:$B$21,MATCH($B349,maxArea_perResidue!$A$2:$A$21,0))),"")</f>
        <v/>
      </c>
      <c r="S344" t="str">
        <f>IF(AND($B349=S$1,areaSAS!$F344/(INDEX(maxArea_perResidue!$B$2:$B$21,MATCH($B349,maxArea_perResidue!$A$2:$A$21,0)))&gt;0),areaSAS!$F344/(INDEX(maxArea_perResidue!$B$2:$B$21,MATCH($B349,maxArea_perResidue!$A$2:$A$21,0))),"")</f>
        <v/>
      </c>
      <c r="T344" t="str">
        <f>IF(AND($B349=T$1,areaSAS!$F344/(INDEX(maxArea_perResidue!$B$2:$B$21,MATCH($B349,maxArea_perResidue!$A$2:$A$21,0)))&gt;0),areaSAS!$F344/(INDEX(maxArea_perResidue!$B$2:$B$21,MATCH($B349,maxArea_perResidue!$A$2:$A$21,0))),"")</f>
        <v/>
      </c>
      <c r="U344" t="str">
        <f>IF(AND($B349=U$1,areaSAS!$F344/(INDEX(maxArea_perResidue!$B$2:$B$21,MATCH($B349,maxArea_perResidue!$A$2:$A$21,0)))&gt;0),areaSAS!$F344/(INDEX(maxArea_perResidue!$B$2:$B$21,MATCH($B349,maxArea_perResidue!$A$2:$A$21,0))),"")</f>
        <v/>
      </c>
      <c r="V344" t="str">
        <f>IF(AND($B349=V$1,areaSAS!$F344/(INDEX(maxArea_perResidue!$B$2:$B$21,MATCH($B349,maxArea_perResidue!$A$2:$A$21,0)))&gt;0),areaSAS!$F344/(INDEX(maxArea_perResidue!$B$2:$B$21,MATCH($B349,maxArea_perResidue!$A$2:$A$21,0))),"")</f>
        <v/>
      </c>
      <c r="W344" t="str">
        <f>IF(AND($B349=W$1,areaSAS!$F344/(INDEX(maxArea_perResidue!$B$2:$B$21,MATCH($B349,maxArea_perResidue!$A$2:$A$21,0)))&gt;0),areaSAS!$F344/(INDEX(maxArea_perResidue!$B$2:$B$21,MATCH($B349,maxArea_perResidue!$A$2:$A$21,0))),"")</f>
        <v/>
      </c>
      <c r="X344" t="str">
        <f>IF(AND($B349=X$1,areaSAS!$F344/(INDEX(maxArea_perResidue!$B$2:$B$21,MATCH($B349,maxArea_perResidue!$A$2:$A$21,0)))&gt;0),areaSAS!$F344/(INDEX(maxArea_perResidue!$B$2:$B$21,MATCH($B349,maxArea_perResidue!$A$2:$A$21,0))),"")</f>
        <v/>
      </c>
      <c r="Y344" t="str">
        <f>IF(AND($B349=Y$1,areaSAS!$F344/(INDEX(maxArea_perResidue!$B$2:$B$21,MATCH($B349,maxArea_perResidue!$A$2:$A$21,0)))&gt;0),areaSAS!$F344/(INDEX(maxArea_perResidue!$B$2:$B$21,MATCH($B349,maxArea_perResidue!$A$2:$A$21,0))),"")</f>
        <v/>
      </c>
      <c r="Z344" t="str">
        <f>IF(AND($B349=Z$1,areaSAS!$F344/(INDEX(maxArea_perResidue!$B$2:$B$21,MATCH($B349,maxArea_perResidue!$A$2:$A$21,0)))&gt;0),areaSAS!$F344/(INDEX(maxArea_perResidue!$B$2:$B$21,MATCH($B349,maxArea_perResidue!$A$2:$A$21,0))),"")</f>
        <v/>
      </c>
      <c r="AA344" t="str">
        <f>IF(AND($B349=AA$1,areaSAS!$F344/(INDEX(maxArea_perResidue!$B$2:$B$21,MATCH($B349,maxArea_perResidue!$A$2:$A$21,0)))&gt;0),areaSAS!$F344/(INDEX(maxArea_perResidue!$B$2:$B$21,MATCH($B349,maxArea_perResidue!$A$2:$A$21,0))),"")</f>
        <v/>
      </c>
      <c r="AB344" t="str">
        <f>IF(AND($B349=AB$1,areaSAS!$F344/(INDEX(maxArea_perResidue!$B$2:$B$21,MATCH($B349,maxArea_perResidue!$A$2:$A$21,0)))&gt;0),areaSAS!$F344/(INDEX(maxArea_perResidue!$B$2:$B$21,MATCH($B349,maxArea_perResidue!$A$2:$A$21,0))),"")</f>
        <v/>
      </c>
      <c r="AC344" t="str">
        <f>IF(AND($B349=AC$1,areaSAS!$F344/(INDEX(maxArea_perResidue!$B$2:$B$21,MATCH($B349,maxArea_perResidue!$A$2:$A$21,0)))&gt;0),areaSAS!$F344/(INDEX(maxArea_perResidue!$B$2:$B$21,MATCH($B349,maxArea_perResidue!$A$2:$A$21,0))),"")</f>
        <v/>
      </c>
      <c r="AD344" t="str">
        <f>IF(AND($B349=AD$1,areaSAS!$F344/(INDEX(maxArea_perResidue!$B$2:$B$21,MATCH($B349,maxArea_perResidue!$A$2:$A$21,0)))&gt;0),areaSAS!$F344/(INDEX(maxArea_perResidue!$B$2:$B$21,MATCH($B349,maxArea_perResidue!$A$2:$A$21,0))),"")</f>
        <v/>
      </c>
      <c r="AE344" s="5" t="str">
        <f>IF(AND($B349=AE$1,areaSAS!$F344/(INDEX(maxArea_perResidue!$B$2:$B$21,MATCH($B349,maxArea_perResidue!$A$2:$A$21,0)))&gt;0),areaSAS!$F344/(INDEX(maxArea_perResidue!$B$2:$B$21,MATCH($B349,maxArea_perResidue!$A$2:$A$21,0))),"")</f>
        <v/>
      </c>
    </row>
    <row r="345" spans="1:31" x14ac:dyDescent="0.3">
      <c r="A345">
        <v>344</v>
      </c>
      <c r="B345" t="s">
        <v>517</v>
      </c>
      <c r="C345" t="s">
        <v>338</v>
      </c>
      <c r="D345">
        <v>2.89639935921877</v>
      </c>
      <c r="F345" s="1">
        <f t="shared" si="20"/>
        <v>2.89639935921877</v>
      </c>
      <c r="H345" s="2">
        <f t="shared" si="21"/>
        <v>1.7663560343288184E-2</v>
      </c>
      <c r="I345" s="2">
        <f t="shared" si="22"/>
        <v>0</v>
      </c>
      <c r="J345" s="2">
        <f t="shared" si="23"/>
        <v>11</v>
      </c>
      <c r="L345" t="str">
        <f>IF(AND($B350=L$1,areaSAS!$F345/(INDEX(maxArea_perResidue!$B$2:$B$21,MATCH($B350,maxArea_perResidue!$A$2:$A$21,0)))&gt;0),areaSAS!$F345/(INDEX(maxArea_perResidue!$B$2:$B$21,MATCH($B350,maxArea_perResidue!$A$2:$A$21,0))),"")</f>
        <v/>
      </c>
      <c r="M345" t="str">
        <f>IF(AND($B350=M$1,areaSAS!$F345/(INDEX(maxArea_perResidue!$B$2:$B$21,MATCH($B350,maxArea_perResidue!$A$2:$A$21,0)))&gt;0),areaSAS!$F345/(INDEX(maxArea_perResidue!$B$2:$B$21,MATCH($B350,maxArea_perResidue!$A$2:$A$21,0))),"")</f>
        <v/>
      </c>
      <c r="N345" t="str">
        <f>IF(AND($B350=N$1,areaSAS!$F345/(INDEX(maxArea_perResidue!$B$2:$B$21,MATCH($B350,maxArea_perResidue!$A$2:$A$21,0)))&gt;0),areaSAS!$F345/(INDEX(maxArea_perResidue!$B$2:$B$21,MATCH($B350,maxArea_perResidue!$A$2:$A$21,0))),"")</f>
        <v/>
      </c>
      <c r="O345" t="str">
        <f>IF(AND($B350=O$1,areaSAS!$F345/(INDEX(maxArea_perResidue!$B$2:$B$21,MATCH($B350,maxArea_perResidue!$A$2:$A$21,0)))&gt;0),areaSAS!$F345/(INDEX(maxArea_perResidue!$B$2:$B$21,MATCH($B350,maxArea_perResidue!$A$2:$A$21,0))),"")</f>
        <v/>
      </c>
      <c r="P345" t="str">
        <f>IF(AND($B350=P$1,areaSAS!$F345/(INDEX(maxArea_perResidue!$B$2:$B$21,MATCH($B350,maxArea_perResidue!$A$2:$A$21,0)))&gt;0),areaSAS!$F345/(INDEX(maxArea_perResidue!$B$2:$B$21,MATCH($B350,maxArea_perResidue!$A$2:$A$21,0))),"")</f>
        <v/>
      </c>
      <c r="Q345">
        <f>IF(AND($B350=Q$1,areaSAS!$F345/(INDEX(maxArea_perResidue!$B$2:$B$21,MATCH($B350,maxArea_perResidue!$A$2:$A$21,0)))&gt;0),areaSAS!$F345/(INDEX(maxArea_perResidue!$B$2:$B$21,MATCH($B350,maxArea_perResidue!$A$2:$A$21,0))),"")</f>
        <v>1.3534576444947523E-2</v>
      </c>
      <c r="R345" t="str">
        <f>IF(AND($B350=R$1,areaSAS!$F345/(INDEX(maxArea_perResidue!$B$2:$B$21,MATCH($B350,maxArea_perResidue!$A$2:$A$21,0)))&gt;0),areaSAS!$F345/(INDEX(maxArea_perResidue!$B$2:$B$21,MATCH($B350,maxArea_perResidue!$A$2:$A$21,0))),"")</f>
        <v/>
      </c>
      <c r="S345" t="str">
        <f>IF(AND($B350=S$1,areaSAS!$F345/(INDEX(maxArea_perResidue!$B$2:$B$21,MATCH($B350,maxArea_perResidue!$A$2:$A$21,0)))&gt;0),areaSAS!$F345/(INDEX(maxArea_perResidue!$B$2:$B$21,MATCH($B350,maxArea_perResidue!$A$2:$A$21,0))),"")</f>
        <v/>
      </c>
      <c r="T345" t="str">
        <f>IF(AND($B350=T$1,areaSAS!$F345/(INDEX(maxArea_perResidue!$B$2:$B$21,MATCH($B350,maxArea_perResidue!$A$2:$A$21,0)))&gt;0),areaSAS!$F345/(INDEX(maxArea_perResidue!$B$2:$B$21,MATCH($B350,maxArea_perResidue!$A$2:$A$21,0))),"")</f>
        <v/>
      </c>
      <c r="U345" t="str">
        <f>IF(AND($B350=U$1,areaSAS!$F345/(INDEX(maxArea_perResidue!$B$2:$B$21,MATCH($B350,maxArea_perResidue!$A$2:$A$21,0)))&gt;0),areaSAS!$F345/(INDEX(maxArea_perResidue!$B$2:$B$21,MATCH($B350,maxArea_perResidue!$A$2:$A$21,0))),"")</f>
        <v/>
      </c>
      <c r="V345" t="str">
        <f>IF(AND($B350=V$1,areaSAS!$F345/(INDEX(maxArea_perResidue!$B$2:$B$21,MATCH($B350,maxArea_perResidue!$A$2:$A$21,0)))&gt;0),areaSAS!$F345/(INDEX(maxArea_perResidue!$B$2:$B$21,MATCH($B350,maxArea_perResidue!$A$2:$A$21,0))),"")</f>
        <v/>
      </c>
      <c r="W345" t="str">
        <f>IF(AND($B350=W$1,areaSAS!$F345/(INDEX(maxArea_perResidue!$B$2:$B$21,MATCH($B350,maxArea_perResidue!$A$2:$A$21,0)))&gt;0),areaSAS!$F345/(INDEX(maxArea_perResidue!$B$2:$B$21,MATCH($B350,maxArea_perResidue!$A$2:$A$21,0))),"")</f>
        <v/>
      </c>
      <c r="X345" t="str">
        <f>IF(AND($B350=X$1,areaSAS!$F345/(INDEX(maxArea_perResidue!$B$2:$B$21,MATCH($B350,maxArea_perResidue!$A$2:$A$21,0)))&gt;0),areaSAS!$F345/(INDEX(maxArea_perResidue!$B$2:$B$21,MATCH($B350,maxArea_perResidue!$A$2:$A$21,0))),"")</f>
        <v/>
      </c>
      <c r="Y345" t="str">
        <f>IF(AND($B350=Y$1,areaSAS!$F345/(INDEX(maxArea_perResidue!$B$2:$B$21,MATCH($B350,maxArea_perResidue!$A$2:$A$21,0)))&gt;0),areaSAS!$F345/(INDEX(maxArea_perResidue!$B$2:$B$21,MATCH($B350,maxArea_perResidue!$A$2:$A$21,0))),"")</f>
        <v/>
      </c>
      <c r="Z345" t="str">
        <f>IF(AND($B350=Z$1,areaSAS!$F345/(INDEX(maxArea_perResidue!$B$2:$B$21,MATCH($B350,maxArea_perResidue!$A$2:$A$21,0)))&gt;0),areaSAS!$F345/(INDEX(maxArea_perResidue!$B$2:$B$21,MATCH($B350,maxArea_perResidue!$A$2:$A$21,0))),"")</f>
        <v/>
      </c>
      <c r="AA345" t="str">
        <f>IF(AND($B350=AA$1,areaSAS!$F345/(INDEX(maxArea_perResidue!$B$2:$B$21,MATCH($B350,maxArea_perResidue!$A$2:$A$21,0)))&gt;0),areaSAS!$F345/(INDEX(maxArea_perResidue!$B$2:$B$21,MATCH($B350,maxArea_perResidue!$A$2:$A$21,0))),"")</f>
        <v/>
      </c>
      <c r="AB345" t="str">
        <f>IF(AND($B350=AB$1,areaSAS!$F345/(INDEX(maxArea_perResidue!$B$2:$B$21,MATCH($B350,maxArea_perResidue!$A$2:$A$21,0)))&gt;0),areaSAS!$F345/(INDEX(maxArea_perResidue!$B$2:$B$21,MATCH($B350,maxArea_perResidue!$A$2:$A$21,0))),"")</f>
        <v/>
      </c>
      <c r="AC345" t="str">
        <f>IF(AND($B350=AC$1,areaSAS!$F345/(INDEX(maxArea_perResidue!$B$2:$B$21,MATCH($B350,maxArea_perResidue!$A$2:$A$21,0)))&gt;0),areaSAS!$F345/(INDEX(maxArea_perResidue!$B$2:$B$21,MATCH($B350,maxArea_perResidue!$A$2:$A$21,0))),"")</f>
        <v/>
      </c>
      <c r="AD345" t="str">
        <f>IF(AND($B350=AD$1,areaSAS!$F345/(INDEX(maxArea_perResidue!$B$2:$B$21,MATCH($B350,maxArea_perResidue!$A$2:$A$21,0)))&gt;0),areaSAS!$F345/(INDEX(maxArea_perResidue!$B$2:$B$21,MATCH($B350,maxArea_perResidue!$A$2:$A$21,0))),"")</f>
        <v/>
      </c>
      <c r="AE345" s="5" t="str">
        <f>IF(AND($B350=AE$1,areaSAS!$F345/(INDEX(maxArea_perResidue!$B$2:$B$21,MATCH($B350,maxArea_perResidue!$A$2:$A$21,0)))&gt;0),areaSAS!$F345/(INDEX(maxArea_perResidue!$B$2:$B$21,MATCH($B350,maxArea_perResidue!$A$2:$A$21,0))),"")</f>
        <v/>
      </c>
    </row>
    <row r="346" spans="1:31" x14ac:dyDescent="0.3">
      <c r="A346">
        <v>345</v>
      </c>
      <c r="B346" t="s">
        <v>532</v>
      </c>
      <c r="C346" t="s">
        <v>339</v>
      </c>
      <c r="D346">
        <v>75.466387033462496</v>
      </c>
      <c r="F346" s="1">
        <f t="shared" si="20"/>
        <v>75.466387033462496</v>
      </c>
      <c r="H346" s="2">
        <f t="shared" si="21"/>
        <v>0.46022834420701225</v>
      </c>
      <c r="I346" s="2">
        <f t="shared" si="22"/>
        <v>1</v>
      </c>
      <c r="J346" s="2">
        <f t="shared" si="23"/>
        <v>12</v>
      </c>
      <c r="L346" t="str">
        <f>IF(AND($B351=L$1,areaSAS!$F346/(INDEX(maxArea_perResidue!$B$2:$B$21,MATCH($B351,maxArea_perResidue!$A$2:$A$21,0)))&gt;0),areaSAS!$F346/(INDEX(maxArea_perResidue!$B$2:$B$21,MATCH($B351,maxArea_perResidue!$A$2:$A$21,0))),"")</f>
        <v/>
      </c>
      <c r="M346" t="str">
        <f>IF(AND($B351=M$1,areaSAS!$F346/(INDEX(maxArea_perResidue!$B$2:$B$21,MATCH($B351,maxArea_perResidue!$A$2:$A$21,0)))&gt;0),areaSAS!$F346/(INDEX(maxArea_perResidue!$B$2:$B$21,MATCH($B351,maxArea_perResidue!$A$2:$A$21,0))),"")</f>
        <v/>
      </c>
      <c r="N346" t="str">
        <f>IF(AND($B351=N$1,areaSAS!$F346/(INDEX(maxArea_perResidue!$B$2:$B$21,MATCH($B351,maxArea_perResidue!$A$2:$A$21,0)))&gt;0),areaSAS!$F346/(INDEX(maxArea_perResidue!$B$2:$B$21,MATCH($B351,maxArea_perResidue!$A$2:$A$21,0))),"")</f>
        <v/>
      </c>
      <c r="O346" t="str">
        <f>IF(AND($B351=O$1,areaSAS!$F346/(INDEX(maxArea_perResidue!$B$2:$B$21,MATCH($B351,maxArea_perResidue!$A$2:$A$21,0)))&gt;0),areaSAS!$F346/(INDEX(maxArea_perResidue!$B$2:$B$21,MATCH($B351,maxArea_perResidue!$A$2:$A$21,0))),"")</f>
        <v/>
      </c>
      <c r="P346" t="str">
        <f>IF(AND($B351=P$1,areaSAS!$F346/(INDEX(maxArea_perResidue!$B$2:$B$21,MATCH($B351,maxArea_perResidue!$A$2:$A$21,0)))&gt;0),areaSAS!$F346/(INDEX(maxArea_perResidue!$B$2:$B$21,MATCH($B351,maxArea_perResidue!$A$2:$A$21,0))),"")</f>
        <v/>
      </c>
      <c r="Q346" t="str">
        <f>IF(AND($B351=Q$1,areaSAS!$F346/(INDEX(maxArea_perResidue!$B$2:$B$21,MATCH($B351,maxArea_perResidue!$A$2:$A$21,0)))&gt;0),areaSAS!$F346/(INDEX(maxArea_perResidue!$B$2:$B$21,MATCH($B351,maxArea_perResidue!$A$2:$A$21,0))),"")</f>
        <v/>
      </c>
      <c r="R346" t="str">
        <f>IF(AND($B351=R$1,areaSAS!$F346/(INDEX(maxArea_perResidue!$B$2:$B$21,MATCH($B351,maxArea_perResidue!$A$2:$A$21,0)))&gt;0),areaSAS!$F346/(INDEX(maxArea_perResidue!$B$2:$B$21,MATCH($B351,maxArea_perResidue!$A$2:$A$21,0))),"")</f>
        <v/>
      </c>
      <c r="S346" t="str">
        <f>IF(AND($B351=S$1,areaSAS!$F346/(INDEX(maxArea_perResidue!$B$2:$B$21,MATCH($B351,maxArea_perResidue!$A$2:$A$21,0)))&gt;0),areaSAS!$F346/(INDEX(maxArea_perResidue!$B$2:$B$21,MATCH($B351,maxArea_perResidue!$A$2:$A$21,0))),"")</f>
        <v/>
      </c>
      <c r="T346" t="str">
        <f>IF(AND($B351=T$1,areaSAS!$F346/(INDEX(maxArea_perResidue!$B$2:$B$21,MATCH($B351,maxArea_perResidue!$A$2:$A$21,0)))&gt;0),areaSAS!$F346/(INDEX(maxArea_perResidue!$B$2:$B$21,MATCH($B351,maxArea_perResidue!$A$2:$A$21,0))),"")</f>
        <v/>
      </c>
      <c r="U346" t="str">
        <f>IF(AND($B351=U$1,areaSAS!$F346/(INDEX(maxArea_perResidue!$B$2:$B$21,MATCH($B351,maxArea_perResidue!$A$2:$A$21,0)))&gt;0),areaSAS!$F346/(INDEX(maxArea_perResidue!$B$2:$B$21,MATCH($B351,maxArea_perResidue!$A$2:$A$21,0))),"")</f>
        <v/>
      </c>
      <c r="V346" t="str">
        <f>IF(AND($B351=V$1,areaSAS!$F346/(INDEX(maxArea_perResidue!$B$2:$B$21,MATCH($B351,maxArea_perResidue!$A$2:$A$21,0)))&gt;0),areaSAS!$F346/(INDEX(maxArea_perResidue!$B$2:$B$21,MATCH($B351,maxArea_perResidue!$A$2:$A$21,0))),"")</f>
        <v/>
      </c>
      <c r="W346" t="str">
        <f>IF(AND($B351=W$1,areaSAS!$F346/(INDEX(maxArea_perResidue!$B$2:$B$21,MATCH($B351,maxArea_perResidue!$A$2:$A$21,0)))&gt;0),areaSAS!$F346/(INDEX(maxArea_perResidue!$B$2:$B$21,MATCH($B351,maxArea_perResidue!$A$2:$A$21,0))),"")</f>
        <v/>
      </c>
      <c r="X346" t="str">
        <f>IF(AND($B351=X$1,areaSAS!$F346/(INDEX(maxArea_perResidue!$B$2:$B$21,MATCH($B351,maxArea_perResidue!$A$2:$A$21,0)))&gt;0),areaSAS!$F346/(INDEX(maxArea_perResidue!$B$2:$B$21,MATCH($B351,maxArea_perResidue!$A$2:$A$21,0))),"")</f>
        <v/>
      </c>
      <c r="Y346" t="str">
        <f>IF(AND($B351=Y$1,areaSAS!$F346/(INDEX(maxArea_perResidue!$B$2:$B$21,MATCH($B351,maxArea_perResidue!$A$2:$A$21,0)))&gt;0),areaSAS!$F346/(INDEX(maxArea_perResidue!$B$2:$B$21,MATCH($B351,maxArea_perResidue!$A$2:$A$21,0))),"")</f>
        <v/>
      </c>
      <c r="Z346" t="str">
        <f>IF(AND($B351=Z$1,areaSAS!$F346/(INDEX(maxArea_perResidue!$B$2:$B$21,MATCH($B351,maxArea_perResidue!$A$2:$A$21,0)))&gt;0),areaSAS!$F346/(INDEX(maxArea_perResidue!$B$2:$B$21,MATCH($B351,maxArea_perResidue!$A$2:$A$21,0))),"")</f>
        <v/>
      </c>
      <c r="AA346" t="str">
        <f>IF(AND($B351=AA$1,areaSAS!$F346/(INDEX(maxArea_perResidue!$B$2:$B$21,MATCH($B351,maxArea_perResidue!$A$2:$A$21,0)))&gt;0),areaSAS!$F346/(INDEX(maxArea_perResidue!$B$2:$B$21,MATCH($B351,maxArea_perResidue!$A$2:$A$21,0))),"")</f>
        <v/>
      </c>
      <c r="AB346">
        <f>IF(AND($B351=AB$1,areaSAS!$F346/(INDEX(maxArea_perResidue!$B$2:$B$21,MATCH($B351,maxArea_perResidue!$A$2:$A$21,0)))&gt;0),areaSAS!$F346/(INDEX(maxArea_perResidue!$B$2:$B$21,MATCH($B351,maxArea_perResidue!$A$2:$A$21,0))),"")</f>
        <v>0.37175560115006157</v>
      </c>
      <c r="AC346" t="str">
        <f>IF(AND($B351=AC$1,areaSAS!$F346/(INDEX(maxArea_perResidue!$B$2:$B$21,MATCH($B351,maxArea_perResidue!$A$2:$A$21,0)))&gt;0),areaSAS!$F346/(INDEX(maxArea_perResidue!$B$2:$B$21,MATCH($B351,maxArea_perResidue!$A$2:$A$21,0))),"")</f>
        <v/>
      </c>
      <c r="AD346" t="str">
        <f>IF(AND($B351=AD$1,areaSAS!$F346/(INDEX(maxArea_perResidue!$B$2:$B$21,MATCH($B351,maxArea_perResidue!$A$2:$A$21,0)))&gt;0),areaSAS!$F346/(INDEX(maxArea_perResidue!$B$2:$B$21,MATCH($B351,maxArea_perResidue!$A$2:$A$21,0))),"")</f>
        <v/>
      </c>
      <c r="AE346" s="5" t="str">
        <f>IF(AND($B351=AE$1,areaSAS!$F346/(INDEX(maxArea_perResidue!$B$2:$B$21,MATCH($B351,maxArea_perResidue!$A$2:$A$21,0)))&gt;0),areaSAS!$F346/(INDEX(maxArea_perResidue!$B$2:$B$21,MATCH($B351,maxArea_perResidue!$A$2:$A$21,0))),"")</f>
        <v/>
      </c>
    </row>
    <row r="347" spans="1:31" x14ac:dyDescent="0.3">
      <c r="A347">
        <v>346</v>
      </c>
      <c r="B347" t="s">
        <v>519</v>
      </c>
      <c r="C347" t="s">
        <v>340</v>
      </c>
      <c r="D347">
        <v>3.7664048657752498</v>
      </c>
      <c r="F347" s="1">
        <f t="shared" si="20"/>
        <v>3.7664048657752498</v>
      </c>
      <c r="H347" s="2">
        <f t="shared" si="21"/>
        <v>2.296924953119021E-2</v>
      </c>
      <c r="I347" s="2">
        <f t="shared" si="22"/>
        <v>0</v>
      </c>
      <c r="J347" s="2">
        <f t="shared" si="23"/>
        <v>12</v>
      </c>
      <c r="L347">
        <f>IF(AND($B352=L$1,areaSAS!$F347/(INDEX(maxArea_perResidue!$B$2:$B$21,MATCH($B352,maxArea_perResidue!$A$2:$A$21,0)))&gt;0),areaSAS!$F347/(INDEX(maxArea_perResidue!$B$2:$B$21,MATCH($B352,maxArea_perResidue!$A$2:$A$21,0))),"")</f>
        <v>3.1127312940291321E-2</v>
      </c>
      <c r="M347" t="str">
        <f>IF(AND($B352=M$1,areaSAS!$F347/(INDEX(maxArea_perResidue!$B$2:$B$21,MATCH($B352,maxArea_perResidue!$A$2:$A$21,0)))&gt;0),areaSAS!$F347/(INDEX(maxArea_perResidue!$B$2:$B$21,MATCH($B352,maxArea_perResidue!$A$2:$A$21,0))),"")</f>
        <v/>
      </c>
      <c r="N347" t="str">
        <f>IF(AND($B352=N$1,areaSAS!$F347/(INDEX(maxArea_perResidue!$B$2:$B$21,MATCH($B352,maxArea_perResidue!$A$2:$A$21,0)))&gt;0),areaSAS!$F347/(INDEX(maxArea_perResidue!$B$2:$B$21,MATCH($B352,maxArea_perResidue!$A$2:$A$21,0))),"")</f>
        <v/>
      </c>
      <c r="O347" t="str">
        <f>IF(AND($B352=O$1,areaSAS!$F347/(INDEX(maxArea_perResidue!$B$2:$B$21,MATCH($B352,maxArea_perResidue!$A$2:$A$21,0)))&gt;0),areaSAS!$F347/(INDEX(maxArea_perResidue!$B$2:$B$21,MATCH($B352,maxArea_perResidue!$A$2:$A$21,0))),"")</f>
        <v/>
      </c>
      <c r="P347" t="str">
        <f>IF(AND($B352=P$1,areaSAS!$F347/(INDEX(maxArea_perResidue!$B$2:$B$21,MATCH($B352,maxArea_perResidue!$A$2:$A$21,0)))&gt;0),areaSAS!$F347/(INDEX(maxArea_perResidue!$B$2:$B$21,MATCH($B352,maxArea_perResidue!$A$2:$A$21,0))),"")</f>
        <v/>
      </c>
      <c r="Q347" t="str">
        <f>IF(AND($B352=Q$1,areaSAS!$F347/(INDEX(maxArea_perResidue!$B$2:$B$21,MATCH($B352,maxArea_perResidue!$A$2:$A$21,0)))&gt;0),areaSAS!$F347/(INDEX(maxArea_perResidue!$B$2:$B$21,MATCH($B352,maxArea_perResidue!$A$2:$A$21,0))),"")</f>
        <v/>
      </c>
      <c r="R347" t="str">
        <f>IF(AND($B352=R$1,areaSAS!$F347/(INDEX(maxArea_perResidue!$B$2:$B$21,MATCH($B352,maxArea_perResidue!$A$2:$A$21,0)))&gt;0),areaSAS!$F347/(INDEX(maxArea_perResidue!$B$2:$B$21,MATCH($B352,maxArea_perResidue!$A$2:$A$21,0))),"")</f>
        <v/>
      </c>
      <c r="S347" t="str">
        <f>IF(AND($B352=S$1,areaSAS!$F347/(INDEX(maxArea_perResidue!$B$2:$B$21,MATCH($B352,maxArea_perResidue!$A$2:$A$21,0)))&gt;0),areaSAS!$F347/(INDEX(maxArea_perResidue!$B$2:$B$21,MATCH($B352,maxArea_perResidue!$A$2:$A$21,0))),"")</f>
        <v/>
      </c>
      <c r="T347" t="str">
        <f>IF(AND($B352=T$1,areaSAS!$F347/(INDEX(maxArea_perResidue!$B$2:$B$21,MATCH($B352,maxArea_perResidue!$A$2:$A$21,0)))&gt;0),areaSAS!$F347/(INDEX(maxArea_perResidue!$B$2:$B$21,MATCH($B352,maxArea_perResidue!$A$2:$A$21,0))),"")</f>
        <v/>
      </c>
      <c r="U347" t="str">
        <f>IF(AND($B352=U$1,areaSAS!$F347/(INDEX(maxArea_perResidue!$B$2:$B$21,MATCH($B352,maxArea_perResidue!$A$2:$A$21,0)))&gt;0),areaSAS!$F347/(INDEX(maxArea_perResidue!$B$2:$B$21,MATCH($B352,maxArea_perResidue!$A$2:$A$21,0))),"")</f>
        <v/>
      </c>
      <c r="V347" t="str">
        <f>IF(AND($B352=V$1,areaSAS!$F347/(INDEX(maxArea_perResidue!$B$2:$B$21,MATCH($B352,maxArea_perResidue!$A$2:$A$21,0)))&gt;0),areaSAS!$F347/(INDEX(maxArea_perResidue!$B$2:$B$21,MATCH($B352,maxArea_perResidue!$A$2:$A$21,0))),"")</f>
        <v/>
      </c>
      <c r="W347" t="str">
        <f>IF(AND($B352=W$1,areaSAS!$F347/(INDEX(maxArea_perResidue!$B$2:$B$21,MATCH($B352,maxArea_perResidue!$A$2:$A$21,0)))&gt;0),areaSAS!$F347/(INDEX(maxArea_perResidue!$B$2:$B$21,MATCH($B352,maxArea_perResidue!$A$2:$A$21,0))),"")</f>
        <v/>
      </c>
      <c r="X347" t="str">
        <f>IF(AND($B352=X$1,areaSAS!$F347/(INDEX(maxArea_perResidue!$B$2:$B$21,MATCH($B352,maxArea_perResidue!$A$2:$A$21,0)))&gt;0),areaSAS!$F347/(INDEX(maxArea_perResidue!$B$2:$B$21,MATCH($B352,maxArea_perResidue!$A$2:$A$21,0))),"")</f>
        <v/>
      </c>
      <c r="Y347" t="str">
        <f>IF(AND($B352=Y$1,areaSAS!$F347/(INDEX(maxArea_perResidue!$B$2:$B$21,MATCH($B352,maxArea_perResidue!$A$2:$A$21,0)))&gt;0),areaSAS!$F347/(INDEX(maxArea_perResidue!$B$2:$B$21,MATCH($B352,maxArea_perResidue!$A$2:$A$21,0))),"")</f>
        <v/>
      </c>
      <c r="Z347" t="str">
        <f>IF(AND($B352=Z$1,areaSAS!$F347/(INDEX(maxArea_perResidue!$B$2:$B$21,MATCH($B352,maxArea_perResidue!$A$2:$A$21,0)))&gt;0),areaSAS!$F347/(INDEX(maxArea_perResidue!$B$2:$B$21,MATCH($B352,maxArea_perResidue!$A$2:$A$21,0))),"")</f>
        <v/>
      </c>
      <c r="AA347" t="str">
        <f>IF(AND($B352=AA$1,areaSAS!$F347/(INDEX(maxArea_perResidue!$B$2:$B$21,MATCH($B352,maxArea_perResidue!$A$2:$A$21,0)))&gt;0),areaSAS!$F347/(INDEX(maxArea_perResidue!$B$2:$B$21,MATCH($B352,maxArea_perResidue!$A$2:$A$21,0))),"")</f>
        <v/>
      </c>
      <c r="AB347" t="str">
        <f>IF(AND($B352=AB$1,areaSAS!$F347/(INDEX(maxArea_perResidue!$B$2:$B$21,MATCH($B352,maxArea_perResidue!$A$2:$A$21,0)))&gt;0),areaSAS!$F347/(INDEX(maxArea_perResidue!$B$2:$B$21,MATCH($B352,maxArea_perResidue!$A$2:$A$21,0))),"")</f>
        <v/>
      </c>
      <c r="AC347" t="str">
        <f>IF(AND($B352=AC$1,areaSAS!$F347/(INDEX(maxArea_perResidue!$B$2:$B$21,MATCH($B352,maxArea_perResidue!$A$2:$A$21,0)))&gt;0),areaSAS!$F347/(INDEX(maxArea_perResidue!$B$2:$B$21,MATCH($B352,maxArea_perResidue!$A$2:$A$21,0))),"")</f>
        <v/>
      </c>
      <c r="AD347" t="str">
        <f>IF(AND($B352=AD$1,areaSAS!$F347/(INDEX(maxArea_perResidue!$B$2:$B$21,MATCH($B352,maxArea_perResidue!$A$2:$A$21,0)))&gt;0),areaSAS!$F347/(INDEX(maxArea_perResidue!$B$2:$B$21,MATCH($B352,maxArea_perResidue!$A$2:$A$21,0))),"")</f>
        <v/>
      </c>
      <c r="AE347" s="5" t="str">
        <f>IF(AND($B352=AE$1,areaSAS!$F347/(INDEX(maxArea_perResidue!$B$2:$B$21,MATCH($B352,maxArea_perResidue!$A$2:$A$21,0)))&gt;0),areaSAS!$F347/(INDEX(maxArea_perResidue!$B$2:$B$21,MATCH($B352,maxArea_perResidue!$A$2:$A$21,0))),"")</f>
        <v/>
      </c>
    </row>
    <row r="348" spans="1:31" x14ac:dyDescent="0.3">
      <c r="A348">
        <v>347</v>
      </c>
      <c r="B348" t="s">
        <v>533</v>
      </c>
      <c r="C348" t="s">
        <v>341</v>
      </c>
      <c r="D348">
        <v>23.768454983830399</v>
      </c>
      <c r="F348" s="1">
        <f t="shared" si="20"/>
        <v>23.768454983830399</v>
      </c>
      <c r="H348" s="2">
        <f t="shared" si="21"/>
        <v>0.14495084648370346</v>
      </c>
      <c r="I348" s="2">
        <f t="shared" si="22"/>
        <v>1</v>
      </c>
      <c r="J348" s="2">
        <f t="shared" si="23"/>
        <v>13</v>
      </c>
      <c r="L348" t="str">
        <f>IF(AND($B353=L$1,areaSAS!$F348/(INDEX(maxArea_perResidue!$B$2:$B$21,MATCH($B353,maxArea_perResidue!$A$2:$A$21,0)))&gt;0),areaSAS!$F348/(INDEX(maxArea_perResidue!$B$2:$B$21,MATCH($B353,maxArea_perResidue!$A$2:$A$21,0))),"")</f>
        <v/>
      </c>
      <c r="M348" t="str">
        <f>IF(AND($B353=M$1,areaSAS!$F348/(INDEX(maxArea_perResidue!$B$2:$B$21,MATCH($B353,maxArea_perResidue!$A$2:$A$21,0)))&gt;0),areaSAS!$F348/(INDEX(maxArea_perResidue!$B$2:$B$21,MATCH($B353,maxArea_perResidue!$A$2:$A$21,0))),"")</f>
        <v/>
      </c>
      <c r="N348" t="str">
        <f>IF(AND($B353=N$1,areaSAS!$F348/(INDEX(maxArea_perResidue!$B$2:$B$21,MATCH($B353,maxArea_perResidue!$A$2:$A$21,0)))&gt;0),areaSAS!$F348/(INDEX(maxArea_perResidue!$B$2:$B$21,MATCH($B353,maxArea_perResidue!$A$2:$A$21,0))),"")</f>
        <v/>
      </c>
      <c r="O348" t="str">
        <f>IF(AND($B353=O$1,areaSAS!$F348/(INDEX(maxArea_perResidue!$B$2:$B$21,MATCH($B353,maxArea_perResidue!$A$2:$A$21,0)))&gt;0),areaSAS!$F348/(INDEX(maxArea_perResidue!$B$2:$B$21,MATCH($B353,maxArea_perResidue!$A$2:$A$21,0))),"")</f>
        <v/>
      </c>
      <c r="P348" t="str">
        <f>IF(AND($B353=P$1,areaSAS!$F348/(INDEX(maxArea_perResidue!$B$2:$B$21,MATCH($B353,maxArea_perResidue!$A$2:$A$21,0)))&gt;0),areaSAS!$F348/(INDEX(maxArea_perResidue!$B$2:$B$21,MATCH($B353,maxArea_perResidue!$A$2:$A$21,0))),"")</f>
        <v/>
      </c>
      <c r="Q348" t="str">
        <f>IF(AND($B353=Q$1,areaSAS!$F348/(INDEX(maxArea_perResidue!$B$2:$B$21,MATCH($B353,maxArea_perResidue!$A$2:$A$21,0)))&gt;0),areaSAS!$F348/(INDEX(maxArea_perResidue!$B$2:$B$21,MATCH($B353,maxArea_perResidue!$A$2:$A$21,0))),"")</f>
        <v/>
      </c>
      <c r="R348" t="str">
        <f>IF(AND($B353=R$1,areaSAS!$F348/(INDEX(maxArea_perResidue!$B$2:$B$21,MATCH($B353,maxArea_perResidue!$A$2:$A$21,0)))&gt;0),areaSAS!$F348/(INDEX(maxArea_perResidue!$B$2:$B$21,MATCH($B353,maxArea_perResidue!$A$2:$A$21,0))),"")</f>
        <v/>
      </c>
      <c r="S348" t="str">
        <f>IF(AND($B353=S$1,areaSAS!$F348/(INDEX(maxArea_perResidue!$B$2:$B$21,MATCH($B353,maxArea_perResidue!$A$2:$A$21,0)))&gt;0),areaSAS!$F348/(INDEX(maxArea_perResidue!$B$2:$B$21,MATCH($B353,maxArea_perResidue!$A$2:$A$21,0))),"")</f>
        <v/>
      </c>
      <c r="T348" t="str">
        <f>IF(AND($B353=T$1,areaSAS!$F348/(INDEX(maxArea_perResidue!$B$2:$B$21,MATCH($B353,maxArea_perResidue!$A$2:$A$21,0)))&gt;0),areaSAS!$F348/(INDEX(maxArea_perResidue!$B$2:$B$21,MATCH($B353,maxArea_perResidue!$A$2:$A$21,0))),"")</f>
        <v/>
      </c>
      <c r="U348" t="str">
        <f>IF(AND($B353=U$1,areaSAS!$F348/(INDEX(maxArea_perResidue!$B$2:$B$21,MATCH($B353,maxArea_perResidue!$A$2:$A$21,0)))&gt;0),areaSAS!$F348/(INDEX(maxArea_perResidue!$B$2:$B$21,MATCH($B353,maxArea_perResidue!$A$2:$A$21,0))),"")</f>
        <v/>
      </c>
      <c r="V348" t="str">
        <f>IF(AND($B353=V$1,areaSAS!$F348/(INDEX(maxArea_perResidue!$B$2:$B$21,MATCH($B353,maxArea_perResidue!$A$2:$A$21,0)))&gt;0),areaSAS!$F348/(INDEX(maxArea_perResidue!$B$2:$B$21,MATCH($B353,maxArea_perResidue!$A$2:$A$21,0))),"")</f>
        <v/>
      </c>
      <c r="W348">
        <f>IF(AND($B353=W$1,areaSAS!$F348/(INDEX(maxArea_perResidue!$B$2:$B$21,MATCH($B353,maxArea_perResidue!$A$2:$A$21,0)))&gt;0),areaSAS!$F348/(INDEX(maxArea_perResidue!$B$2:$B$21,MATCH($B353,maxArea_perResidue!$A$2:$A$21,0))),"")</f>
        <v>0.14405124232624483</v>
      </c>
      <c r="X348" t="str">
        <f>IF(AND($B353=X$1,areaSAS!$F348/(INDEX(maxArea_perResidue!$B$2:$B$21,MATCH($B353,maxArea_perResidue!$A$2:$A$21,0)))&gt;0),areaSAS!$F348/(INDEX(maxArea_perResidue!$B$2:$B$21,MATCH($B353,maxArea_perResidue!$A$2:$A$21,0))),"")</f>
        <v/>
      </c>
      <c r="Y348" t="str">
        <f>IF(AND($B353=Y$1,areaSAS!$F348/(INDEX(maxArea_perResidue!$B$2:$B$21,MATCH($B353,maxArea_perResidue!$A$2:$A$21,0)))&gt;0),areaSAS!$F348/(INDEX(maxArea_perResidue!$B$2:$B$21,MATCH($B353,maxArea_perResidue!$A$2:$A$21,0))),"")</f>
        <v/>
      </c>
      <c r="Z348" t="str">
        <f>IF(AND($B353=Z$1,areaSAS!$F348/(INDEX(maxArea_perResidue!$B$2:$B$21,MATCH($B353,maxArea_perResidue!$A$2:$A$21,0)))&gt;0),areaSAS!$F348/(INDEX(maxArea_perResidue!$B$2:$B$21,MATCH($B353,maxArea_perResidue!$A$2:$A$21,0))),"")</f>
        <v/>
      </c>
      <c r="AA348" t="str">
        <f>IF(AND($B353=AA$1,areaSAS!$F348/(INDEX(maxArea_perResidue!$B$2:$B$21,MATCH($B353,maxArea_perResidue!$A$2:$A$21,0)))&gt;0),areaSAS!$F348/(INDEX(maxArea_perResidue!$B$2:$B$21,MATCH($B353,maxArea_perResidue!$A$2:$A$21,0))),"")</f>
        <v/>
      </c>
      <c r="AB348" t="str">
        <f>IF(AND($B353=AB$1,areaSAS!$F348/(INDEX(maxArea_perResidue!$B$2:$B$21,MATCH($B353,maxArea_perResidue!$A$2:$A$21,0)))&gt;0),areaSAS!$F348/(INDEX(maxArea_perResidue!$B$2:$B$21,MATCH($B353,maxArea_perResidue!$A$2:$A$21,0))),"")</f>
        <v/>
      </c>
      <c r="AC348" t="str">
        <f>IF(AND($B353=AC$1,areaSAS!$F348/(INDEX(maxArea_perResidue!$B$2:$B$21,MATCH($B353,maxArea_perResidue!$A$2:$A$21,0)))&gt;0),areaSAS!$F348/(INDEX(maxArea_perResidue!$B$2:$B$21,MATCH($B353,maxArea_perResidue!$A$2:$A$21,0))),"")</f>
        <v/>
      </c>
      <c r="AD348" t="str">
        <f>IF(AND($B353=AD$1,areaSAS!$F348/(INDEX(maxArea_perResidue!$B$2:$B$21,MATCH($B353,maxArea_perResidue!$A$2:$A$21,0)))&gt;0),areaSAS!$F348/(INDEX(maxArea_perResidue!$B$2:$B$21,MATCH($B353,maxArea_perResidue!$A$2:$A$21,0))),"")</f>
        <v/>
      </c>
      <c r="AE348" s="5" t="str">
        <f>IF(AND($B353=AE$1,areaSAS!$F348/(INDEX(maxArea_perResidue!$B$2:$B$21,MATCH($B353,maxArea_perResidue!$A$2:$A$21,0)))&gt;0),areaSAS!$F348/(INDEX(maxArea_perResidue!$B$2:$B$21,MATCH($B353,maxArea_perResidue!$A$2:$A$21,0))),"")</f>
        <v/>
      </c>
    </row>
    <row r="349" spans="1:31" x14ac:dyDescent="0.3">
      <c r="A349">
        <v>348</v>
      </c>
      <c r="B349" t="s">
        <v>530</v>
      </c>
      <c r="C349" t="s">
        <v>342</v>
      </c>
      <c r="D349">
        <v>17.0557124838232</v>
      </c>
      <c r="F349" s="1">
        <f t="shared" si="20"/>
        <v>17.0557124838232</v>
      </c>
      <c r="H349" s="2">
        <f t="shared" si="21"/>
        <v>0.10401349030026134</v>
      </c>
      <c r="I349" s="2">
        <f t="shared" si="22"/>
        <v>1</v>
      </c>
      <c r="J349" s="2">
        <f t="shared" si="23"/>
        <v>13</v>
      </c>
      <c r="L349" t="str">
        <f>IF(AND($B354=L$1,areaSAS!$F349/(INDEX(maxArea_perResidue!$B$2:$B$21,MATCH($B354,maxArea_perResidue!$A$2:$A$21,0)))&gt;0),areaSAS!$F349/(INDEX(maxArea_perResidue!$B$2:$B$21,MATCH($B354,maxArea_perResidue!$A$2:$A$21,0))),"")</f>
        <v/>
      </c>
      <c r="M349" t="str">
        <f>IF(AND($B354=M$1,areaSAS!$F349/(INDEX(maxArea_perResidue!$B$2:$B$21,MATCH($B354,maxArea_perResidue!$A$2:$A$21,0)))&gt;0),areaSAS!$F349/(INDEX(maxArea_perResidue!$B$2:$B$21,MATCH($B354,maxArea_perResidue!$A$2:$A$21,0))),"")</f>
        <v/>
      </c>
      <c r="N349" t="str">
        <f>IF(AND($B354=N$1,areaSAS!$F349/(INDEX(maxArea_perResidue!$B$2:$B$21,MATCH($B354,maxArea_perResidue!$A$2:$A$21,0)))&gt;0),areaSAS!$F349/(INDEX(maxArea_perResidue!$B$2:$B$21,MATCH($B354,maxArea_perResidue!$A$2:$A$21,0))),"")</f>
        <v/>
      </c>
      <c r="O349">
        <f>IF(AND($B354=O$1,areaSAS!$F349/(INDEX(maxArea_perResidue!$B$2:$B$21,MATCH($B354,maxArea_perResidue!$A$2:$A$21,0)))&gt;0),areaSAS!$F349/(INDEX(maxArea_perResidue!$B$2:$B$21,MATCH($B354,maxArea_perResidue!$A$2:$A$21,0))),"")</f>
        <v>9.1207018630070594E-2</v>
      </c>
      <c r="P349" t="str">
        <f>IF(AND($B354=P$1,areaSAS!$F349/(INDEX(maxArea_perResidue!$B$2:$B$21,MATCH($B354,maxArea_perResidue!$A$2:$A$21,0)))&gt;0),areaSAS!$F349/(INDEX(maxArea_perResidue!$B$2:$B$21,MATCH($B354,maxArea_perResidue!$A$2:$A$21,0))),"")</f>
        <v/>
      </c>
      <c r="Q349" t="str">
        <f>IF(AND($B354=Q$1,areaSAS!$F349/(INDEX(maxArea_perResidue!$B$2:$B$21,MATCH($B354,maxArea_perResidue!$A$2:$A$21,0)))&gt;0),areaSAS!$F349/(INDEX(maxArea_perResidue!$B$2:$B$21,MATCH($B354,maxArea_perResidue!$A$2:$A$21,0))),"")</f>
        <v/>
      </c>
      <c r="R349" t="str">
        <f>IF(AND($B354=R$1,areaSAS!$F349/(INDEX(maxArea_perResidue!$B$2:$B$21,MATCH($B354,maxArea_perResidue!$A$2:$A$21,0)))&gt;0),areaSAS!$F349/(INDEX(maxArea_perResidue!$B$2:$B$21,MATCH($B354,maxArea_perResidue!$A$2:$A$21,0))),"")</f>
        <v/>
      </c>
      <c r="S349" t="str">
        <f>IF(AND($B354=S$1,areaSAS!$F349/(INDEX(maxArea_perResidue!$B$2:$B$21,MATCH($B354,maxArea_perResidue!$A$2:$A$21,0)))&gt;0),areaSAS!$F349/(INDEX(maxArea_perResidue!$B$2:$B$21,MATCH($B354,maxArea_perResidue!$A$2:$A$21,0))),"")</f>
        <v/>
      </c>
      <c r="T349" t="str">
        <f>IF(AND($B354=T$1,areaSAS!$F349/(INDEX(maxArea_perResidue!$B$2:$B$21,MATCH($B354,maxArea_perResidue!$A$2:$A$21,0)))&gt;0),areaSAS!$F349/(INDEX(maxArea_perResidue!$B$2:$B$21,MATCH($B354,maxArea_perResidue!$A$2:$A$21,0))),"")</f>
        <v/>
      </c>
      <c r="U349" t="str">
        <f>IF(AND($B354=U$1,areaSAS!$F349/(INDEX(maxArea_perResidue!$B$2:$B$21,MATCH($B354,maxArea_perResidue!$A$2:$A$21,0)))&gt;0),areaSAS!$F349/(INDEX(maxArea_perResidue!$B$2:$B$21,MATCH($B354,maxArea_perResidue!$A$2:$A$21,0))),"")</f>
        <v/>
      </c>
      <c r="V349" t="str">
        <f>IF(AND($B354=V$1,areaSAS!$F349/(INDEX(maxArea_perResidue!$B$2:$B$21,MATCH($B354,maxArea_perResidue!$A$2:$A$21,0)))&gt;0),areaSAS!$F349/(INDEX(maxArea_perResidue!$B$2:$B$21,MATCH($B354,maxArea_perResidue!$A$2:$A$21,0))),"")</f>
        <v/>
      </c>
      <c r="W349" t="str">
        <f>IF(AND($B354=W$1,areaSAS!$F349/(INDEX(maxArea_perResidue!$B$2:$B$21,MATCH($B354,maxArea_perResidue!$A$2:$A$21,0)))&gt;0),areaSAS!$F349/(INDEX(maxArea_perResidue!$B$2:$B$21,MATCH($B354,maxArea_perResidue!$A$2:$A$21,0))),"")</f>
        <v/>
      </c>
      <c r="X349" t="str">
        <f>IF(AND($B354=X$1,areaSAS!$F349/(INDEX(maxArea_perResidue!$B$2:$B$21,MATCH($B354,maxArea_perResidue!$A$2:$A$21,0)))&gt;0),areaSAS!$F349/(INDEX(maxArea_perResidue!$B$2:$B$21,MATCH($B354,maxArea_perResidue!$A$2:$A$21,0))),"")</f>
        <v/>
      </c>
      <c r="Y349" t="str">
        <f>IF(AND($B354=Y$1,areaSAS!$F349/(INDEX(maxArea_perResidue!$B$2:$B$21,MATCH($B354,maxArea_perResidue!$A$2:$A$21,0)))&gt;0),areaSAS!$F349/(INDEX(maxArea_perResidue!$B$2:$B$21,MATCH($B354,maxArea_perResidue!$A$2:$A$21,0))),"")</f>
        <v/>
      </c>
      <c r="Z349" t="str">
        <f>IF(AND($B354=Z$1,areaSAS!$F349/(INDEX(maxArea_perResidue!$B$2:$B$21,MATCH($B354,maxArea_perResidue!$A$2:$A$21,0)))&gt;0),areaSAS!$F349/(INDEX(maxArea_perResidue!$B$2:$B$21,MATCH($B354,maxArea_perResidue!$A$2:$A$21,0))),"")</f>
        <v/>
      </c>
      <c r="AA349" t="str">
        <f>IF(AND($B354=AA$1,areaSAS!$F349/(INDEX(maxArea_perResidue!$B$2:$B$21,MATCH($B354,maxArea_perResidue!$A$2:$A$21,0)))&gt;0),areaSAS!$F349/(INDEX(maxArea_perResidue!$B$2:$B$21,MATCH($B354,maxArea_perResidue!$A$2:$A$21,0))),"")</f>
        <v/>
      </c>
      <c r="AB349" t="str">
        <f>IF(AND($B354=AB$1,areaSAS!$F349/(INDEX(maxArea_perResidue!$B$2:$B$21,MATCH($B354,maxArea_perResidue!$A$2:$A$21,0)))&gt;0),areaSAS!$F349/(INDEX(maxArea_perResidue!$B$2:$B$21,MATCH($B354,maxArea_perResidue!$A$2:$A$21,0))),"")</f>
        <v/>
      </c>
      <c r="AC349" t="str">
        <f>IF(AND($B354=AC$1,areaSAS!$F349/(INDEX(maxArea_perResidue!$B$2:$B$21,MATCH($B354,maxArea_perResidue!$A$2:$A$21,0)))&gt;0),areaSAS!$F349/(INDEX(maxArea_perResidue!$B$2:$B$21,MATCH($B354,maxArea_perResidue!$A$2:$A$21,0))),"")</f>
        <v/>
      </c>
      <c r="AD349" t="str">
        <f>IF(AND($B354=AD$1,areaSAS!$F349/(INDEX(maxArea_perResidue!$B$2:$B$21,MATCH($B354,maxArea_perResidue!$A$2:$A$21,0)))&gt;0),areaSAS!$F349/(INDEX(maxArea_perResidue!$B$2:$B$21,MATCH($B354,maxArea_perResidue!$A$2:$A$21,0))),"")</f>
        <v/>
      </c>
      <c r="AE349" s="5" t="str">
        <f>IF(AND($B354=AE$1,areaSAS!$F349/(INDEX(maxArea_perResidue!$B$2:$B$21,MATCH($B354,maxArea_perResidue!$A$2:$A$21,0)))&gt;0),areaSAS!$F349/(INDEX(maxArea_perResidue!$B$2:$B$21,MATCH($B354,maxArea_perResidue!$A$2:$A$21,0))),"")</f>
        <v/>
      </c>
    </row>
    <row r="350" spans="1:31" x14ac:dyDescent="0.3">
      <c r="A350">
        <v>349</v>
      </c>
      <c r="B350" t="s">
        <v>531</v>
      </c>
      <c r="C350" t="s">
        <v>343</v>
      </c>
      <c r="D350">
        <v>37.697282195091198</v>
      </c>
      <c r="F350" s="1">
        <f t="shared" si="20"/>
        <v>37.697282195091198</v>
      </c>
      <c r="H350" s="2">
        <f t="shared" si="21"/>
        <v>0.22989516853454822</v>
      </c>
      <c r="I350" s="2">
        <f t="shared" si="22"/>
        <v>1</v>
      </c>
      <c r="J350" s="2">
        <f t="shared" si="23"/>
        <v>13</v>
      </c>
      <c r="L350" t="str">
        <f>IF(AND($B355=L$1,areaSAS!$F350/(INDEX(maxArea_perResidue!$B$2:$B$21,MATCH($B355,maxArea_perResidue!$A$2:$A$21,0)))&gt;0),areaSAS!$F350/(INDEX(maxArea_perResidue!$B$2:$B$21,MATCH($B355,maxArea_perResidue!$A$2:$A$21,0))),"")</f>
        <v/>
      </c>
      <c r="M350" t="str">
        <f>IF(AND($B355=M$1,areaSAS!$F350/(INDEX(maxArea_perResidue!$B$2:$B$21,MATCH($B355,maxArea_perResidue!$A$2:$A$21,0)))&gt;0),areaSAS!$F350/(INDEX(maxArea_perResidue!$B$2:$B$21,MATCH($B355,maxArea_perResidue!$A$2:$A$21,0))),"")</f>
        <v/>
      </c>
      <c r="N350" t="str">
        <f>IF(AND($B355=N$1,areaSAS!$F350/(INDEX(maxArea_perResidue!$B$2:$B$21,MATCH($B355,maxArea_perResidue!$A$2:$A$21,0)))&gt;0),areaSAS!$F350/(INDEX(maxArea_perResidue!$B$2:$B$21,MATCH($B355,maxArea_perResidue!$A$2:$A$21,0))),"")</f>
        <v/>
      </c>
      <c r="O350" t="str">
        <f>IF(AND($B355=O$1,areaSAS!$F350/(INDEX(maxArea_perResidue!$B$2:$B$21,MATCH($B355,maxArea_perResidue!$A$2:$A$21,0)))&gt;0),areaSAS!$F350/(INDEX(maxArea_perResidue!$B$2:$B$21,MATCH($B355,maxArea_perResidue!$A$2:$A$21,0))),"")</f>
        <v/>
      </c>
      <c r="P350" t="str">
        <f>IF(AND($B355=P$1,areaSAS!$F350/(INDEX(maxArea_perResidue!$B$2:$B$21,MATCH($B355,maxArea_perResidue!$A$2:$A$21,0)))&gt;0),areaSAS!$F350/(INDEX(maxArea_perResidue!$B$2:$B$21,MATCH($B355,maxArea_perResidue!$A$2:$A$21,0))),"")</f>
        <v/>
      </c>
      <c r="Q350" t="str">
        <f>IF(AND($B355=Q$1,areaSAS!$F350/(INDEX(maxArea_perResidue!$B$2:$B$21,MATCH($B355,maxArea_perResidue!$A$2:$A$21,0)))&gt;0),areaSAS!$F350/(INDEX(maxArea_perResidue!$B$2:$B$21,MATCH($B355,maxArea_perResidue!$A$2:$A$21,0))),"")</f>
        <v/>
      </c>
      <c r="R350" t="str">
        <f>IF(AND($B355=R$1,areaSAS!$F350/(INDEX(maxArea_perResidue!$B$2:$B$21,MATCH($B355,maxArea_perResidue!$A$2:$A$21,0)))&gt;0),areaSAS!$F350/(INDEX(maxArea_perResidue!$B$2:$B$21,MATCH($B355,maxArea_perResidue!$A$2:$A$21,0))),"")</f>
        <v/>
      </c>
      <c r="S350" t="str">
        <f>IF(AND($B355=S$1,areaSAS!$F350/(INDEX(maxArea_perResidue!$B$2:$B$21,MATCH($B355,maxArea_perResidue!$A$2:$A$21,0)))&gt;0),areaSAS!$F350/(INDEX(maxArea_perResidue!$B$2:$B$21,MATCH($B355,maxArea_perResidue!$A$2:$A$21,0))),"")</f>
        <v/>
      </c>
      <c r="T350" t="str">
        <f>IF(AND($B355=T$1,areaSAS!$F350/(INDEX(maxArea_perResidue!$B$2:$B$21,MATCH($B355,maxArea_perResidue!$A$2:$A$21,0)))&gt;0),areaSAS!$F350/(INDEX(maxArea_perResidue!$B$2:$B$21,MATCH($B355,maxArea_perResidue!$A$2:$A$21,0))),"")</f>
        <v/>
      </c>
      <c r="U350" t="str">
        <f>IF(AND($B355=U$1,areaSAS!$F350/(INDEX(maxArea_perResidue!$B$2:$B$21,MATCH($B355,maxArea_perResidue!$A$2:$A$21,0)))&gt;0),areaSAS!$F350/(INDEX(maxArea_perResidue!$B$2:$B$21,MATCH($B355,maxArea_perResidue!$A$2:$A$21,0))),"")</f>
        <v/>
      </c>
      <c r="V350" t="str">
        <f>IF(AND($B355=V$1,areaSAS!$F350/(INDEX(maxArea_perResidue!$B$2:$B$21,MATCH($B355,maxArea_perResidue!$A$2:$A$21,0)))&gt;0),areaSAS!$F350/(INDEX(maxArea_perResidue!$B$2:$B$21,MATCH($B355,maxArea_perResidue!$A$2:$A$21,0))),"")</f>
        <v/>
      </c>
      <c r="W350" t="str">
        <f>IF(AND($B355=W$1,areaSAS!$F350/(INDEX(maxArea_perResidue!$B$2:$B$21,MATCH($B355,maxArea_perResidue!$A$2:$A$21,0)))&gt;0),areaSAS!$F350/(INDEX(maxArea_perResidue!$B$2:$B$21,MATCH($B355,maxArea_perResidue!$A$2:$A$21,0))),"")</f>
        <v/>
      </c>
      <c r="X350" t="str">
        <f>IF(AND($B355=X$1,areaSAS!$F350/(INDEX(maxArea_perResidue!$B$2:$B$21,MATCH($B355,maxArea_perResidue!$A$2:$A$21,0)))&gt;0),areaSAS!$F350/(INDEX(maxArea_perResidue!$B$2:$B$21,MATCH($B355,maxArea_perResidue!$A$2:$A$21,0))),"")</f>
        <v/>
      </c>
      <c r="Y350" t="str">
        <f>IF(AND($B355=Y$1,areaSAS!$F350/(INDEX(maxArea_perResidue!$B$2:$B$21,MATCH($B355,maxArea_perResidue!$A$2:$A$21,0)))&gt;0),areaSAS!$F350/(INDEX(maxArea_perResidue!$B$2:$B$21,MATCH($B355,maxArea_perResidue!$A$2:$A$21,0))),"")</f>
        <v/>
      </c>
      <c r="Z350" t="str">
        <f>IF(AND($B355=Z$1,areaSAS!$F350/(INDEX(maxArea_perResidue!$B$2:$B$21,MATCH($B355,maxArea_perResidue!$A$2:$A$21,0)))&gt;0),areaSAS!$F350/(INDEX(maxArea_perResidue!$B$2:$B$21,MATCH($B355,maxArea_perResidue!$A$2:$A$21,0))),"")</f>
        <v/>
      </c>
      <c r="AA350" t="str">
        <f>IF(AND($B355=AA$1,areaSAS!$F350/(INDEX(maxArea_perResidue!$B$2:$B$21,MATCH($B355,maxArea_perResidue!$A$2:$A$21,0)))&gt;0),areaSAS!$F350/(INDEX(maxArea_perResidue!$B$2:$B$21,MATCH($B355,maxArea_perResidue!$A$2:$A$21,0))),"")</f>
        <v/>
      </c>
      <c r="AB350">
        <f>IF(AND($B355=AB$1,areaSAS!$F350/(INDEX(maxArea_perResidue!$B$2:$B$21,MATCH($B355,maxArea_perResidue!$A$2:$A$21,0)))&gt;0),areaSAS!$F350/(INDEX(maxArea_perResidue!$B$2:$B$21,MATCH($B355,maxArea_perResidue!$A$2:$A$21,0))),"")</f>
        <v>0.18570089751276453</v>
      </c>
      <c r="AC350" t="str">
        <f>IF(AND($B355=AC$1,areaSAS!$F350/(INDEX(maxArea_perResidue!$B$2:$B$21,MATCH($B355,maxArea_perResidue!$A$2:$A$21,0)))&gt;0),areaSAS!$F350/(INDEX(maxArea_perResidue!$B$2:$B$21,MATCH($B355,maxArea_perResidue!$A$2:$A$21,0))),"")</f>
        <v/>
      </c>
      <c r="AD350" t="str">
        <f>IF(AND($B355=AD$1,areaSAS!$F350/(INDEX(maxArea_perResidue!$B$2:$B$21,MATCH($B355,maxArea_perResidue!$A$2:$A$21,0)))&gt;0),areaSAS!$F350/(INDEX(maxArea_perResidue!$B$2:$B$21,MATCH($B355,maxArea_perResidue!$A$2:$A$21,0))),"")</f>
        <v/>
      </c>
      <c r="AE350" s="5" t="str">
        <f>IF(AND($B355=AE$1,areaSAS!$F350/(INDEX(maxArea_perResidue!$B$2:$B$21,MATCH($B355,maxArea_perResidue!$A$2:$A$21,0)))&gt;0),areaSAS!$F350/(INDEX(maxArea_perResidue!$B$2:$B$21,MATCH($B355,maxArea_perResidue!$A$2:$A$21,0))),"")</f>
        <v/>
      </c>
    </row>
    <row r="351" spans="1:31" x14ac:dyDescent="0.3">
      <c r="A351">
        <v>350</v>
      </c>
      <c r="B351" t="s">
        <v>525</v>
      </c>
      <c r="C351" t="s">
        <v>344</v>
      </c>
      <c r="D351">
        <v>3.4539933128980902</v>
      </c>
      <c r="F351" s="1">
        <f t="shared" si="20"/>
        <v>3.4539933128980902</v>
      </c>
      <c r="H351" s="2">
        <f t="shared" si="21"/>
        <v>2.106402182195798E-2</v>
      </c>
      <c r="I351" s="2">
        <f t="shared" si="22"/>
        <v>0</v>
      </c>
      <c r="J351" s="2">
        <f t="shared" si="23"/>
        <v>13</v>
      </c>
      <c r="L351" t="str">
        <f>IF(AND($B356=L$1,areaSAS!$F351/(INDEX(maxArea_perResidue!$B$2:$B$21,MATCH($B356,maxArea_perResidue!$A$2:$A$21,0)))&gt;0),areaSAS!$F351/(INDEX(maxArea_perResidue!$B$2:$B$21,MATCH($B356,maxArea_perResidue!$A$2:$A$21,0))),"")</f>
        <v/>
      </c>
      <c r="M351" t="str">
        <f>IF(AND($B356=M$1,areaSAS!$F351/(INDEX(maxArea_perResidue!$B$2:$B$21,MATCH($B356,maxArea_perResidue!$A$2:$A$21,0)))&gt;0),areaSAS!$F351/(INDEX(maxArea_perResidue!$B$2:$B$21,MATCH($B356,maxArea_perResidue!$A$2:$A$21,0))),"")</f>
        <v/>
      </c>
      <c r="N351" t="str">
        <f>IF(AND($B356=N$1,areaSAS!$F351/(INDEX(maxArea_perResidue!$B$2:$B$21,MATCH($B356,maxArea_perResidue!$A$2:$A$21,0)))&gt;0),areaSAS!$F351/(INDEX(maxArea_perResidue!$B$2:$B$21,MATCH($B356,maxArea_perResidue!$A$2:$A$21,0))),"")</f>
        <v/>
      </c>
      <c r="O351" t="str">
        <f>IF(AND($B356=O$1,areaSAS!$F351/(INDEX(maxArea_perResidue!$B$2:$B$21,MATCH($B356,maxArea_perResidue!$A$2:$A$21,0)))&gt;0),areaSAS!$F351/(INDEX(maxArea_perResidue!$B$2:$B$21,MATCH($B356,maxArea_perResidue!$A$2:$A$21,0))),"")</f>
        <v/>
      </c>
      <c r="P351" t="str">
        <f>IF(AND($B356=P$1,areaSAS!$F351/(INDEX(maxArea_perResidue!$B$2:$B$21,MATCH($B356,maxArea_perResidue!$A$2:$A$21,0)))&gt;0),areaSAS!$F351/(INDEX(maxArea_perResidue!$B$2:$B$21,MATCH($B356,maxArea_perResidue!$A$2:$A$21,0))),"")</f>
        <v/>
      </c>
      <c r="Q351">
        <f>IF(AND($B356=Q$1,areaSAS!$F351/(INDEX(maxArea_perResidue!$B$2:$B$21,MATCH($B356,maxArea_perResidue!$A$2:$A$21,0)))&gt;0),areaSAS!$F351/(INDEX(maxArea_perResidue!$B$2:$B$21,MATCH($B356,maxArea_perResidue!$A$2:$A$21,0))),"")</f>
        <v>1.6140155667748086E-2</v>
      </c>
      <c r="R351" t="str">
        <f>IF(AND($B356=R$1,areaSAS!$F351/(INDEX(maxArea_perResidue!$B$2:$B$21,MATCH($B356,maxArea_perResidue!$A$2:$A$21,0)))&gt;0),areaSAS!$F351/(INDEX(maxArea_perResidue!$B$2:$B$21,MATCH($B356,maxArea_perResidue!$A$2:$A$21,0))),"")</f>
        <v/>
      </c>
      <c r="S351" t="str">
        <f>IF(AND($B356=S$1,areaSAS!$F351/(INDEX(maxArea_perResidue!$B$2:$B$21,MATCH($B356,maxArea_perResidue!$A$2:$A$21,0)))&gt;0),areaSAS!$F351/(INDEX(maxArea_perResidue!$B$2:$B$21,MATCH($B356,maxArea_perResidue!$A$2:$A$21,0))),"")</f>
        <v/>
      </c>
      <c r="T351" t="str">
        <f>IF(AND($B356=T$1,areaSAS!$F351/(INDEX(maxArea_perResidue!$B$2:$B$21,MATCH($B356,maxArea_perResidue!$A$2:$A$21,0)))&gt;0),areaSAS!$F351/(INDEX(maxArea_perResidue!$B$2:$B$21,MATCH($B356,maxArea_perResidue!$A$2:$A$21,0))),"")</f>
        <v/>
      </c>
      <c r="U351" t="str">
        <f>IF(AND($B356=U$1,areaSAS!$F351/(INDEX(maxArea_perResidue!$B$2:$B$21,MATCH($B356,maxArea_perResidue!$A$2:$A$21,0)))&gt;0),areaSAS!$F351/(INDEX(maxArea_perResidue!$B$2:$B$21,MATCH($B356,maxArea_perResidue!$A$2:$A$21,0))),"")</f>
        <v/>
      </c>
      <c r="V351" t="str">
        <f>IF(AND($B356=V$1,areaSAS!$F351/(INDEX(maxArea_perResidue!$B$2:$B$21,MATCH($B356,maxArea_perResidue!$A$2:$A$21,0)))&gt;0),areaSAS!$F351/(INDEX(maxArea_perResidue!$B$2:$B$21,MATCH($B356,maxArea_perResidue!$A$2:$A$21,0))),"")</f>
        <v/>
      </c>
      <c r="W351" t="str">
        <f>IF(AND($B356=W$1,areaSAS!$F351/(INDEX(maxArea_perResidue!$B$2:$B$21,MATCH($B356,maxArea_perResidue!$A$2:$A$21,0)))&gt;0),areaSAS!$F351/(INDEX(maxArea_perResidue!$B$2:$B$21,MATCH($B356,maxArea_perResidue!$A$2:$A$21,0))),"")</f>
        <v/>
      </c>
      <c r="X351" t="str">
        <f>IF(AND($B356=X$1,areaSAS!$F351/(INDEX(maxArea_perResidue!$B$2:$B$21,MATCH($B356,maxArea_perResidue!$A$2:$A$21,0)))&gt;0),areaSAS!$F351/(INDEX(maxArea_perResidue!$B$2:$B$21,MATCH($B356,maxArea_perResidue!$A$2:$A$21,0))),"")</f>
        <v/>
      </c>
      <c r="Y351" t="str">
        <f>IF(AND($B356=Y$1,areaSAS!$F351/(INDEX(maxArea_perResidue!$B$2:$B$21,MATCH($B356,maxArea_perResidue!$A$2:$A$21,0)))&gt;0),areaSAS!$F351/(INDEX(maxArea_perResidue!$B$2:$B$21,MATCH($B356,maxArea_perResidue!$A$2:$A$21,0))),"")</f>
        <v/>
      </c>
      <c r="Z351" t="str">
        <f>IF(AND($B356=Z$1,areaSAS!$F351/(INDEX(maxArea_perResidue!$B$2:$B$21,MATCH($B356,maxArea_perResidue!$A$2:$A$21,0)))&gt;0),areaSAS!$F351/(INDEX(maxArea_perResidue!$B$2:$B$21,MATCH($B356,maxArea_perResidue!$A$2:$A$21,0))),"")</f>
        <v/>
      </c>
      <c r="AA351" t="str">
        <f>IF(AND($B356=AA$1,areaSAS!$F351/(INDEX(maxArea_perResidue!$B$2:$B$21,MATCH($B356,maxArea_perResidue!$A$2:$A$21,0)))&gt;0),areaSAS!$F351/(INDEX(maxArea_perResidue!$B$2:$B$21,MATCH($B356,maxArea_perResidue!$A$2:$A$21,0))),"")</f>
        <v/>
      </c>
      <c r="AB351" t="str">
        <f>IF(AND($B356=AB$1,areaSAS!$F351/(INDEX(maxArea_perResidue!$B$2:$B$21,MATCH($B356,maxArea_perResidue!$A$2:$A$21,0)))&gt;0),areaSAS!$F351/(INDEX(maxArea_perResidue!$B$2:$B$21,MATCH($B356,maxArea_perResidue!$A$2:$A$21,0))),"")</f>
        <v/>
      </c>
      <c r="AC351" t="str">
        <f>IF(AND($B356=AC$1,areaSAS!$F351/(INDEX(maxArea_perResidue!$B$2:$B$21,MATCH($B356,maxArea_perResidue!$A$2:$A$21,0)))&gt;0),areaSAS!$F351/(INDEX(maxArea_perResidue!$B$2:$B$21,MATCH($B356,maxArea_perResidue!$A$2:$A$21,0))),"")</f>
        <v/>
      </c>
      <c r="AD351" t="str">
        <f>IF(AND($B356=AD$1,areaSAS!$F351/(INDEX(maxArea_perResidue!$B$2:$B$21,MATCH($B356,maxArea_perResidue!$A$2:$A$21,0)))&gt;0),areaSAS!$F351/(INDEX(maxArea_perResidue!$B$2:$B$21,MATCH($B356,maxArea_perResidue!$A$2:$A$21,0))),"")</f>
        <v/>
      </c>
      <c r="AE351" s="5" t="str">
        <f>IF(AND($B356=AE$1,areaSAS!$F351/(INDEX(maxArea_perResidue!$B$2:$B$21,MATCH($B356,maxArea_perResidue!$A$2:$A$21,0)))&gt;0),areaSAS!$F351/(INDEX(maxArea_perResidue!$B$2:$B$21,MATCH($B356,maxArea_perResidue!$A$2:$A$21,0))),"")</f>
        <v/>
      </c>
    </row>
    <row r="352" spans="1:31" x14ac:dyDescent="0.3">
      <c r="A352">
        <v>351</v>
      </c>
      <c r="B352" t="s">
        <v>530</v>
      </c>
      <c r="C352" t="s">
        <v>345</v>
      </c>
      <c r="D352">
        <v>1.82379126548767</v>
      </c>
      <c r="F352" s="1">
        <f t="shared" si="20"/>
        <v>1.82379126548767</v>
      </c>
      <c r="H352" s="2">
        <f t="shared" si="21"/>
        <v>1.1122308451343002E-2</v>
      </c>
      <c r="I352" s="2">
        <f t="shared" si="22"/>
        <v>0</v>
      </c>
      <c r="J352" s="2">
        <f t="shared" si="23"/>
        <v>13</v>
      </c>
      <c r="L352" t="str">
        <f>IF(AND($B357=L$1,areaSAS!$F352/(INDEX(maxArea_perResidue!$B$2:$B$21,MATCH($B357,maxArea_perResidue!$A$2:$A$21,0)))&gt;0),areaSAS!$F352/(INDEX(maxArea_perResidue!$B$2:$B$21,MATCH($B357,maxArea_perResidue!$A$2:$A$21,0))),"")</f>
        <v/>
      </c>
      <c r="M352" t="str">
        <f>IF(AND($B357=M$1,areaSAS!$F352/(INDEX(maxArea_perResidue!$B$2:$B$21,MATCH($B357,maxArea_perResidue!$A$2:$A$21,0)))&gt;0),areaSAS!$F352/(INDEX(maxArea_perResidue!$B$2:$B$21,MATCH($B357,maxArea_perResidue!$A$2:$A$21,0))),"")</f>
        <v/>
      </c>
      <c r="N352" t="str">
        <f>IF(AND($B357=N$1,areaSAS!$F352/(INDEX(maxArea_perResidue!$B$2:$B$21,MATCH($B357,maxArea_perResidue!$A$2:$A$21,0)))&gt;0),areaSAS!$F352/(INDEX(maxArea_perResidue!$B$2:$B$21,MATCH($B357,maxArea_perResidue!$A$2:$A$21,0))),"")</f>
        <v/>
      </c>
      <c r="O352" t="str">
        <f>IF(AND($B357=O$1,areaSAS!$F352/(INDEX(maxArea_perResidue!$B$2:$B$21,MATCH($B357,maxArea_perResidue!$A$2:$A$21,0)))&gt;0),areaSAS!$F352/(INDEX(maxArea_perResidue!$B$2:$B$21,MATCH($B357,maxArea_perResidue!$A$2:$A$21,0))),"")</f>
        <v/>
      </c>
      <c r="P352" t="str">
        <f>IF(AND($B357=P$1,areaSAS!$F352/(INDEX(maxArea_perResidue!$B$2:$B$21,MATCH($B357,maxArea_perResidue!$A$2:$A$21,0)))&gt;0),areaSAS!$F352/(INDEX(maxArea_perResidue!$B$2:$B$21,MATCH($B357,maxArea_perResidue!$A$2:$A$21,0))),"")</f>
        <v/>
      </c>
      <c r="Q352" t="str">
        <f>IF(AND($B357=Q$1,areaSAS!$F352/(INDEX(maxArea_perResidue!$B$2:$B$21,MATCH($B357,maxArea_perResidue!$A$2:$A$21,0)))&gt;0),areaSAS!$F352/(INDEX(maxArea_perResidue!$B$2:$B$21,MATCH($B357,maxArea_perResidue!$A$2:$A$21,0))),"")</f>
        <v/>
      </c>
      <c r="R352" t="str">
        <f>IF(AND($B357=R$1,areaSAS!$F352/(INDEX(maxArea_perResidue!$B$2:$B$21,MATCH($B357,maxArea_perResidue!$A$2:$A$21,0)))&gt;0),areaSAS!$F352/(INDEX(maxArea_perResidue!$B$2:$B$21,MATCH($B357,maxArea_perResidue!$A$2:$A$21,0))),"")</f>
        <v/>
      </c>
      <c r="S352" t="str">
        <f>IF(AND($B357=S$1,areaSAS!$F352/(INDEX(maxArea_perResidue!$B$2:$B$21,MATCH($B357,maxArea_perResidue!$A$2:$A$21,0)))&gt;0),areaSAS!$F352/(INDEX(maxArea_perResidue!$B$2:$B$21,MATCH($B357,maxArea_perResidue!$A$2:$A$21,0))),"")</f>
        <v/>
      </c>
      <c r="T352" t="str">
        <f>IF(AND($B357=T$1,areaSAS!$F352/(INDEX(maxArea_perResidue!$B$2:$B$21,MATCH($B357,maxArea_perResidue!$A$2:$A$21,0)))&gt;0),areaSAS!$F352/(INDEX(maxArea_perResidue!$B$2:$B$21,MATCH($B357,maxArea_perResidue!$A$2:$A$21,0))),"")</f>
        <v/>
      </c>
      <c r="U352" t="str">
        <f>IF(AND($B357=U$1,areaSAS!$F352/(INDEX(maxArea_perResidue!$B$2:$B$21,MATCH($B357,maxArea_perResidue!$A$2:$A$21,0)))&gt;0),areaSAS!$F352/(INDEX(maxArea_perResidue!$B$2:$B$21,MATCH($B357,maxArea_perResidue!$A$2:$A$21,0))),"")</f>
        <v/>
      </c>
      <c r="V352">
        <f>IF(AND($B357=V$1,areaSAS!$F352/(INDEX(maxArea_perResidue!$B$2:$B$21,MATCH($B357,maxArea_perResidue!$A$2:$A$21,0)))&gt;0),areaSAS!$F352/(INDEX(maxArea_perResidue!$B$2:$B$21,MATCH($B357,maxArea_perResidue!$A$2:$A$21,0))),"")</f>
        <v>1.1188903469249509E-2</v>
      </c>
      <c r="W352" t="str">
        <f>IF(AND($B357=W$1,areaSAS!$F352/(INDEX(maxArea_perResidue!$B$2:$B$21,MATCH($B357,maxArea_perResidue!$A$2:$A$21,0)))&gt;0),areaSAS!$F352/(INDEX(maxArea_perResidue!$B$2:$B$21,MATCH($B357,maxArea_perResidue!$A$2:$A$21,0))),"")</f>
        <v/>
      </c>
      <c r="X352" t="str">
        <f>IF(AND($B357=X$1,areaSAS!$F352/(INDEX(maxArea_perResidue!$B$2:$B$21,MATCH($B357,maxArea_perResidue!$A$2:$A$21,0)))&gt;0),areaSAS!$F352/(INDEX(maxArea_perResidue!$B$2:$B$21,MATCH($B357,maxArea_perResidue!$A$2:$A$21,0))),"")</f>
        <v/>
      </c>
      <c r="Y352" t="str">
        <f>IF(AND($B357=Y$1,areaSAS!$F352/(INDEX(maxArea_perResidue!$B$2:$B$21,MATCH($B357,maxArea_perResidue!$A$2:$A$21,0)))&gt;0),areaSAS!$F352/(INDEX(maxArea_perResidue!$B$2:$B$21,MATCH($B357,maxArea_perResidue!$A$2:$A$21,0))),"")</f>
        <v/>
      </c>
      <c r="Z352" t="str">
        <f>IF(AND($B357=Z$1,areaSAS!$F352/(INDEX(maxArea_perResidue!$B$2:$B$21,MATCH($B357,maxArea_perResidue!$A$2:$A$21,0)))&gt;0),areaSAS!$F352/(INDEX(maxArea_perResidue!$B$2:$B$21,MATCH($B357,maxArea_perResidue!$A$2:$A$21,0))),"")</f>
        <v/>
      </c>
      <c r="AA352" t="str">
        <f>IF(AND($B357=AA$1,areaSAS!$F352/(INDEX(maxArea_perResidue!$B$2:$B$21,MATCH($B357,maxArea_perResidue!$A$2:$A$21,0)))&gt;0),areaSAS!$F352/(INDEX(maxArea_perResidue!$B$2:$B$21,MATCH($B357,maxArea_perResidue!$A$2:$A$21,0))),"")</f>
        <v/>
      </c>
      <c r="AB352" t="str">
        <f>IF(AND($B357=AB$1,areaSAS!$F352/(INDEX(maxArea_perResidue!$B$2:$B$21,MATCH($B357,maxArea_perResidue!$A$2:$A$21,0)))&gt;0),areaSAS!$F352/(INDEX(maxArea_perResidue!$B$2:$B$21,MATCH($B357,maxArea_perResidue!$A$2:$A$21,0))),"")</f>
        <v/>
      </c>
      <c r="AC352" t="str">
        <f>IF(AND($B357=AC$1,areaSAS!$F352/(INDEX(maxArea_perResidue!$B$2:$B$21,MATCH($B357,maxArea_perResidue!$A$2:$A$21,0)))&gt;0),areaSAS!$F352/(INDEX(maxArea_perResidue!$B$2:$B$21,MATCH($B357,maxArea_perResidue!$A$2:$A$21,0))),"")</f>
        <v/>
      </c>
      <c r="AD352" t="str">
        <f>IF(AND($B357=AD$1,areaSAS!$F352/(INDEX(maxArea_perResidue!$B$2:$B$21,MATCH($B357,maxArea_perResidue!$A$2:$A$21,0)))&gt;0),areaSAS!$F352/(INDEX(maxArea_perResidue!$B$2:$B$21,MATCH($B357,maxArea_perResidue!$A$2:$A$21,0))),"")</f>
        <v/>
      </c>
      <c r="AE352" s="5" t="str">
        <f>IF(AND($B357=AE$1,areaSAS!$F352/(INDEX(maxArea_perResidue!$B$2:$B$21,MATCH($B357,maxArea_perResidue!$A$2:$A$21,0)))&gt;0),areaSAS!$F352/(INDEX(maxArea_perResidue!$B$2:$B$21,MATCH($B357,maxArea_perResidue!$A$2:$A$21,0))),"")</f>
        <v/>
      </c>
    </row>
    <row r="353" spans="1:31" x14ac:dyDescent="0.3">
      <c r="A353">
        <v>352</v>
      </c>
      <c r="B353" t="s">
        <v>519</v>
      </c>
      <c r="C353" t="s">
        <v>346</v>
      </c>
      <c r="D353">
        <v>67.295169353485093</v>
      </c>
      <c r="F353" s="1">
        <f t="shared" si="20"/>
        <v>67.295169353485093</v>
      </c>
      <c r="H353" s="2">
        <f t="shared" si="21"/>
        <v>0.41039654317825003</v>
      </c>
      <c r="I353" s="2">
        <f t="shared" si="22"/>
        <v>1</v>
      </c>
      <c r="J353" s="2">
        <f t="shared" si="23"/>
        <v>14</v>
      </c>
      <c r="L353" t="str">
        <f>IF(AND($B358=L$1,areaSAS!$F353/(INDEX(maxArea_perResidue!$B$2:$B$21,MATCH($B358,maxArea_perResidue!$A$2:$A$21,0)))&gt;0),areaSAS!$F353/(INDEX(maxArea_perResidue!$B$2:$B$21,MATCH($B358,maxArea_perResidue!$A$2:$A$21,0))),"")</f>
        <v/>
      </c>
      <c r="M353" t="str">
        <f>IF(AND($B358=M$1,areaSAS!$F353/(INDEX(maxArea_perResidue!$B$2:$B$21,MATCH($B358,maxArea_perResidue!$A$2:$A$21,0)))&gt;0),areaSAS!$F353/(INDEX(maxArea_perResidue!$B$2:$B$21,MATCH($B358,maxArea_perResidue!$A$2:$A$21,0))),"")</f>
        <v/>
      </c>
      <c r="N353" t="str">
        <f>IF(AND($B358=N$1,areaSAS!$F353/(INDEX(maxArea_perResidue!$B$2:$B$21,MATCH($B358,maxArea_perResidue!$A$2:$A$21,0)))&gt;0),areaSAS!$F353/(INDEX(maxArea_perResidue!$B$2:$B$21,MATCH($B358,maxArea_perResidue!$A$2:$A$21,0))),"")</f>
        <v/>
      </c>
      <c r="O353" t="str">
        <f>IF(AND($B358=O$1,areaSAS!$F353/(INDEX(maxArea_perResidue!$B$2:$B$21,MATCH($B358,maxArea_perResidue!$A$2:$A$21,0)))&gt;0),areaSAS!$F353/(INDEX(maxArea_perResidue!$B$2:$B$21,MATCH($B358,maxArea_perResidue!$A$2:$A$21,0))),"")</f>
        <v/>
      </c>
      <c r="P353" t="str">
        <f>IF(AND($B358=P$1,areaSAS!$F353/(INDEX(maxArea_perResidue!$B$2:$B$21,MATCH($B358,maxArea_perResidue!$A$2:$A$21,0)))&gt;0),areaSAS!$F353/(INDEX(maxArea_perResidue!$B$2:$B$21,MATCH($B358,maxArea_perResidue!$A$2:$A$21,0))),"")</f>
        <v/>
      </c>
      <c r="Q353" t="str">
        <f>IF(AND($B358=Q$1,areaSAS!$F353/(INDEX(maxArea_perResidue!$B$2:$B$21,MATCH($B358,maxArea_perResidue!$A$2:$A$21,0)))&gt;0),areaSAS!$F353/(INDEX(maxArea_perResidue!$B$2:$B$21,MATCH($B358,maxArea_perResidue!$A$2:$A$21,0))),"")</f>
        <v/>
      </c>
      <c r="R353" t="str">
        <f>IF(AND($B358=R$1,areaSAS!$F353/(INDEX(maxArea_perResidue!$B$2:$B$21,MATCH($B358,maxArea_perResidue!$A$2:$A$21,0)))&gt;0),areaSAS!$F353/(INDEX(maxArea_perResidue!$B$2:$B$21,MATCH($B358,maxArea_perResidue!$A$2:$A$21,0))),"")</f>
        <v/>
      </c>
      <c r="S353" t="str">
        <f>IF(AND($B358=S$1,areaSAS!$F353/(INDEX(maxArea_perResidue!$B$2:$B$21,MATCH($B358,maxArea_perResidue!$A$2:$A$21,0)))&gt;0),areaSAS!$F353/(INDEX(maxArea_perResidue!$B$2:$B$21,MATCH($B358,maxArea_perResidue!$A$2:$A$21,0))),"")</f>
        <v/>
      </c>
      <c r="T353" t="str">
        <f>IF(AND($B358=T$1,areaSAS!$F353/(INDEX(maxArea_perResidue!$B$2:$B$21,MATCH($B358,maxArea_perResidue!$A$2:$A$21,0)))&gt;0),areaSAS!$F353/(INDEX(maxArea_perResidue!$B$2:$B$21,MATCH($B358,maxArea_perResidue!$A$2:$A$21,0))),"")</f>
        <v/>
      </c>
      <c r="U353" t="str">
        <f>IF(AND($B358=U$1,areaSAS!$F353/(INDEX(maxArea_perResidue!$B$2:$B$21,MATCH($B358,maxArea_perResidue!$A$2:$A$21,0)))&gt;0),areaSAS!$F353/(INDEX(maxArea_perResidue!$B$2:$B$21,MATCH($B358,maxArea_perResidue!$A$2:$A$21,0))),"")</f>
        <v/>
      </c>
      <c r="V353" t="str">
        <f>IF(AND($B358=V$1,areaSAS!$F353/(INDEX(maxArea_perResidue!$B$2:$B$21,MATCH($B358,maxArea_perResidue!$A$2:$A$21,0)))&gt;0),areaSAS!$F353/(INDEX(maxArea_perResidue!$B$2:$B$21,MATCH($B358,maxArea_perResidue!$A$2:$A$21,0))),"")</f>
        <v/>
      </c>
      <c r="W353" t="str">
        <f>IF(AND($B358=W$1,areaSAS!$F353/(INDEX(maxArea_perResidue!$B$2:$B$21,MATCH($B358,maxArea_perResidue!$A$2:$A$21,0)))&gt;0),areaSAS!$F353/(INDEX(maxArea_perResidue!$B$2:$B$21,MATCH($B358,maxArea_perResidue!$A$2:$A$21,0))),"")</f>
        <v/>
      </c>
      <c r="X353" t="str">
        <f>IF(AND($B358=X$1,areaSAS!$F353/(INDEX(maxArea_perResidue!$B$2:$B$21,MATCH($B358,maxArea_perResidue!$A$2:$A$21,0)))&gt;0),areaSAS!$F353/(INDEX(maxArea_perResidue!$B$2:$B$21,MATCH($B358,maxArea_perResidue!$A$2:$A$21,0))),"")</f>
        <v/>
      </c>
      <c r="Y353" t="str">
        <f>IF(AND($B358=Y$1,areaSAS!$F353/(INDEX(maxArea_perResidue!$B$2:$B$21,MATCH($B358,maxArea_perResidue!$A$2:$A$21,0)))&gt;0),areaSAS!$F353/(INDEX(maxArea_perResidue!$B$2:$B$21,MATCH($B358,maxArea_perResidue!$A$2:$A$21,0))),"")</f>
        <v/>
      </c>
      <c r="Z353" t="str">
        <f>IF(AND($B358=Z$1,areaSAS!$F353/(INDEX(maxArea_perResidue!$B$2:$B$21,MATCH($B358,maxArea_perResidue!$A$2:$A$21,0)))&gt;0),areaSAS!$F353/(INDEX(maxArea_perResidue!$B$2:$B$21,MATCH($B358,maxArea_perResidue!$A$2:$A$21,0))),"")</f>
        <v/>
      </c>
      <c r="AA353">
        <f>IF(AND($B358=AA$1,areaSAS!$F353/(INDEX(maxArea_perResidue!$B$2:$B$21,MATCH($B358,maxArea_perResidue!$A$2:$A$21,0)))&gt;0),areaSAS!$F353/(INDEX(maxArea_perResidue!$B$2:$B$21,MATCH($B358,maxArea_perResidue!$A$2:$A$21,0))),"")</f>
        <v>0.35233072959939837</v>
      </c>
      <c r="AB353" t="str">
        <f>IF(AND($B358=AB$1,areaSAS!$F353/(INDEX(maxArea_perResidue!$B$2:$B$21,MATCH($B358,maxArea_perResidue!$A$2:$A$21,0)))&gt;0),areaSAS!$F353/(INDEX(maxArea_perResidue!$B$2:$B$21,MATCH($B358,maxArea_perResidue!$A$2:$A$21,0))),"")</f>
        <v/>
      </c>
      <c r="AC353" t="str">
        <f>IF(AND($B358=AC$1,areaSAS!$F353/(INDEX(maxArea_perResidue!$B$2:$B$21,MATCH($B358,maxArea_perResidue!$A$2:$A$21,0)))&gt;0),areaSAS!$F353/(INDEX(maxArea_perResidue!$B$2:$B$21,MATCH($B358,maxArea_perResidue!$A$2:$A$21,0))),"")</f>
        <v/>
      </c>
      <c r="AD353" t="str">
        <f>IF(AND($B358=AD$1,areaSAS!$F353/(INDEX(maxArea_perResidue!$B$2:$B$21,MATCH($B358,maxArea_perResidue!$A$2:$A$21,0)))&gt;0),areaSAS!$F353/(INDEX(maxArea_perResidue!$B$2:$B$21,MATCH($B358,maxArea_perResidue!$A$2:$A$21,0))),"")</f>
        <v/>
      </c>
      <c r="AE353" s="5" t="str">
        <f>IF(AND($B358=AE$1,areaSAS!$F353/(INDEX(maxArea_perResidue!$B$2:$B$21,MATCH($B358,maxArea_perResidue!$A$2:$A$21,0)))&gt;0),areaSAS!$F353/(INDEX(maxArea_perResidue!$B$2:$B$21,MATCH($B358,maxArea_perResidue!$A$2:$A$21,0))),"")</f>
        <v/>
      </c>
    </row>
    <row r="354" spans="1:31" x14ac:dyDescent="0.3">
      <c r="A354">
        <v>353</v>
      </c>
      <c r="B354" t="s">
        <v>522</v>
      </c>
      <c r="C354" t="s">
        <v>347</v>
      </c>
      <c r="D354">
        <v>56.655892401933599</v>
      </c>
      <c r="F354" s="1">
        <f t="shared" si="20"/>
        <v>56.655892401933599</v>
      </c>
      <c r="H354" s="2">
        <f t="shared" si="21"/>
        <v>0.34551339443546975</v>
      </c>
      <c r="I354" s="2">
        <f t="shared" si="22"/>
        <v>1</v>
      </c>
      <c r="J354" s="2">
        <f t="shared" si="23"/>
        <v>14</v>
      </c>
      <c r="L354" t="str">
        <f>IF(AND($B359=L$1,areaSAS!$F354/(INDEX(maxArea_perResidue!$B$2:$B$21,MATCH($B359,maxArea_perResidue!$A$2:$A$21,0)))&gt;0),areaSAS!$F354/(INDEX(maxArea_perResidue!$B$2:$B$21,MATCH($B359,maxArea_perResidue!$A$2:$A$21,0))),"")</f>
        <v/>
      </c>
      <c r="M354" t="str">
        <f>IF(AND($B359=M$1,areaSAS!$F354/(INDEX(maxArea_perResidue!$B$2:$B$21,MATCH($B359,maxArea_perResidue!$A$2:$A$21,0)))&gt;0),areaSAS!$F354/(INDEX(maxArea_perResidue!$B$2:$B$21,MATCH($B359,maxArea_perResidue!$A$2:$A$21,0))),"")</f>
        <v/>
      </c>
      <c r="N354" t="str">
        <f>IF(AND($B359=N$1,areaSAS!$F354/(INDEX(maxArea_perResidue!$B$2:$B$21,MATCH($B359,maxArea_perResidue!$A$2:$A$21,0)))&gt;0),areaSAS!$F354/(INDEX(maxArea_perResidue!$B$2:$B$21,MATCH($B359,maxArea_perResidue!$A$2:$A$21,0))),"")</f>
        <v/>
      </c>
      <c r="O354" t="str">
        <f>IF(AND($B359=O$1,areaSAS!$F354/(INDEX(maxArea_perResidue!$B$2:$B$21,MATCH($B359,maxArea_perResidue!$A$2:$A$21,0)))&gt;0),areaSAS!$F354/(INDEX(maxArea_perResidue!$B$2:$B$21,MATCH($B359,maxArea_perResidue!$A$2:$A$21,0))),"")</f>
        <v/>
      </c>
      <c r="P354" t="str">
        <f>IF(AND($B359=P$1,areaSAS!$F354/(INDEX(maxArea_perResidue!$B$2:$B$21,MATCH($B359,maxArea_perResidue!$A$2:$A$21,0)))&gt;0),areaSAS!$F354/(INDEX(maxArea_perResidue!$B$2:$B$21,MATCH($B359,maxArea_perResidue!$A$2:$A$21,0))),"")</f>
        <v/>
      </c>
      <c r="Q354" t="str">
        <f>IF(AND($B359=Q$1,areaSAS!$F354/(INDEX(maxArea_perResidue!$B$2:$B$21,MATCH($B359,maxArea_perResidue!$A$2:$A$21,0)))&gt;0),areaSAS!$F354/(INDEX(maxArea_perResidue!$B$2:$B$21,MATCH($B359,maxArea_perResidue!$A$2:$A$21,0))),"")</f>
        <v/>
      </c>
      <c r="R354" t="str">
        <f>IF(AND($B359=R$1,areaSAS!$F354/(INDEX(maxArea_perResidue!$B$2:$B$21,MATCH($B359,maxArea_perResidue!$A$2:$A$21,0)))&gt;0),areaSAS!$F354/(INDEX(maxArea_perResidue!$B$2:$B$21,MATCH($B359,maxArea_perResidue!$A$2:$A$21,0))),"")</f>
        <v/>
      </c>
      <c r="S354" t="str">
        <f>IF(AND($B359=S$1,areaSAS!$F354/(INDEX(maxArea_perResidue!$B$2:$B$21,MATCH($B359,maxArea_perResidue!$A$2:$A$21,0)))&gt;0),areaSAS!$F354/(INDEX(maxArea_perResidue!$B$2:$B$21,MATCH($B359,maxArea_perResidue!$A$2:$A$21,0))),"")</f>
        <v/>
      </c>
      <c r="T354" t="str">
        <f>IF(AND($B359=T$1,areaSAS!$F354/(INDEX(maxArea_perResidue!$B$2:$B$21,MATCH($B359,maxArea_perResidue!$A$2:$A$21,0)))&gt;0),areaSAS!$F354/(INDEX(maxArea_perResidue!$B$2:$B$21,MATCH($B359,maxArea_perResidue!$A$2:$A$21,0))),"")</f>
        <v/>
      </c>
      <c r="U354" t="str">
        <f>IF(AND($B359=U$1,areaSAS!$F354/(INDEX(maxArea_perResidue!$B$2:$B$21,MATCH($B359,maxArea_perResidue!$A$2:$A$21,0)))&gt;0),areaSAS!$F354/(INDEX(maxArea_perResidue!$B$2:$B$21,MATCH($B359,maxArea_perResidue!$A$2:$A$21,0))),"")</f>
        <v/>
      </c>
      <c r="V354">
        <f>IF(AND($B359=V$1,areaSAS!$F354/(INDEX(maxArea_perResidue!$B$2:$B$21,MATCH($B359,maxArea_perResidue!$A$2:$A$21,0)))&gt;0),areaSAS!$F354/(INDEX(maxArea_perResidue!$B$2:$B$21,MATCH($B359,maxArea_perResidue!$A$2:$A$21,0))),"")</f>
        <v>0.34758216197505276</v>
      </c>
      <c r="W354" t="str">
        <f>IF(AND($B359=W$1,areaSAS!$F354/(INDEX(maxArea_perResidue!$B$2:$B$21,MATCH($B359,maxArea_perResidue!$A$2:$A$21,0)))&gt;0),areaSAS!$F354/(INDEX(maxArea_perResidue!$B$2:$B$21,MATCH($B359,maxArea_perResidue!$A$2:$A$21,0))),"")</f>
        <v/>
      </c>
      <c r="X354" t="str">
        <f>IF(AND($B359=X$1,areaSAS!$F354/(INDEX(maxArea_perResidue!$B$2:$B$21,MATCH($B359,maxArea_perResidue!$A$2:$A$21,0)))&gt;0),areaSAS!$F354/(INDEX(maxArea_perResidue!$B$2:$B$21,MATCH($B359,maxArea_perResidue!$A$2:$A$21,0))),"")</f>
        <v/>
      </c>
      <c r="Y354" t="str">
        <f>IF(AND($B359=Y$1,areaSAS!$F354/(INDEX(maxArea_perResidue!$B$2:$B$21,MATCH($B359,maxArea_perResidue!$A$2:$A$21,0)))&gt;0),areaSAS!$F354/(INDEX(maxArea_perResidue!$B$2:$B$21,MATCH($B359,maxArea_perResidue!$A$2:$A$21,0))),"")</f>
        <v/>
      </c>
      <c r="Z354" t="str">
        <f>IF(AND($B359=Z$1,areaSAS!$F354/(INDEX(maxArea_perResidue!$B$2:$B$21,MATCH($B359,maxArea_perResidue!$A$2:$A$21,0)))&gt;0),areaSAS!$F354/(INDEX(maxArea_perResidue!$B$2:$B$21,MATCH($B359,maxArea_perResidue!$A$2:$A$21,0))),"")</f>
        <v/>
      </c>
      <c r="AA354" t="str">
        <f>IF(AND($B359=AA$1,areaSAS!$F354/(INDEX(maxArea_perResidue!$B$2:$B$21,MATCH($B359,maxArea_perResidue!$A$2:$A$21,0)))&gt;0),areaSAS!$F354/(INDEX(maxArea_perResidue!$B$2:$B$21,MATCH($B359,maxArea_perResidue!$A$2:$A$21,0))),"")</f>
        <v/>
      </c>
      <c r="AB354" t="str">
        <f>IF(AND($B359=AB$1,areaSAS!$F354/(INDEX(maxArea_perResidue!$B$2:$B$21,MATCH($B359,maxArea_perResidue!$A$2:$A$21,0)))&gt;0),areaSAS!$F354/(INDEX(maxArea_perResidue!$B$2:$B$21,MATCH($B359,maxArea_perResidue!$A$2:$A$21,0))),"")</f>
        <v/>
      </c>
      <c r="AC354" t="str">
        <f>IF(AND($B359=AC$1,areaSAS!$F354/(INDEX(maxArea_perResidue!$B$2:$B$21,MATCH($B359,maxArea_perResidue!$A$2:$A$21,0)))&gt;0),areaSAS!$F354/(INDEX(maxArea_perResidue!$B$2:$B$21,MATCH($B359,maxArea_perResidue!$A$2:$A$21,0))),"")</f>
        <v/>
      </c>
      <c r="AD354" t="str">
        <f>IF(AND($B359=AD$1,areaSAS!$F354/(INDEX(maxArea_perResidue!$B$2:$B$21,MATCH($B359,maxArea_perResidue!$A$2:$A$21,0)))&gt;0),areaSAS!$F354/(INDEX(maxArea_perResidue!$B$2:$B$21,MATCH($B359,maxArea_perResidue!$A$2:$A$21,0))),"")</f>
        <v/>
      </c>
      <c r="AE354" s="5" t="str">
        <f>IF(AND($B359=AE$1,areaSAS!$F354/(INDEX(maxArea_perResidue!$B$2:$B$21,MATCH($B359,maxArea_perResidue!$A$2:$A$21,0)))&gt;0),areaSAS!$F354/(INDEX(maxArea_perResidue!$B$2:$B$21,MATCH($B359,maxArea_perResidue!$A$2:$A$21,0))),"")</f>
        <v/>
      </c>
    </row>
    <row r="355" spans="1:31" x14ac:dyDescent="0.3">
      <c r="A355">
        <v>354</v>
      </c>
      <c r="B355" t="s">
        <v>525</v>
      </c>
      <c r="C355" t="s">
        <v>348</v>
      </c>
      <c r="D355">
        <v>75.434612989425602</v>
      </c>
      <c r="F355" s="1">
        <f t="shared" si="20"/>
        <v>75.434612989425602</v>
      </c>
      <c r="H355" s="2">
        <f t="shared" si="21"/>
        <v>0.46003457163818134</v>
      </c>
      <c r="I355" s="2">
        <f t="shared" si="22"/>
        <v>1</v>
      </c>
      <c r="J355" s="2">
        <f t="shared" si="23"/>
        <v>13</v>
      </c>
      <c r="L355" t="str">
        <f>IF(AND($B360=L$1,areaSAS!$F355/(INDEX(maxArea_perResidue!$B$2:$B$21,MATCH($B360,maxArea_perResidue!$A$2:$A$21,0)))&gt;0),areaSAS!$F355/(INDEX(maxArea_perResidue!$B$2:$B$21,MATCH($B360,maxArea_perResidue!$A$2:$A$21,0))),"")</f>
        <v/>
      </c>
      <c r="M355" t="str">
        <f>IF(AND($B360=M$1,areaSAS!$F355/(INDEX(maxArea_perResidue!$B$2:$B$21,MATCH($B360,maxArea_perResidue!$A$2:$A$21,0)))&gt;0),areaSAS!$F355/(INDEX(maxArea_perResidue!$B$2:$B$21,MATCH($B360,maxArea_perResidue!$A$2:$A$21,0))),"")</f>
        <v/>
      </c>
      <c r="N355" t="str">
        <f>IF(AND($B360=N$1,areaSAS!$F355/(INDEX(maxArea_perResidue!$B$2:$B$21,MATCH($B360,maxArea_perResidue!$A$2:$A$21,0)))&gt;0),areaSAS!$F355/(INDEX(maxArea_perResidue!$B$2:$B$21,MATCH($B360,maxArea_perResidue!$A$2:$A$21,0))),"")</f>
        <v/>
      </c>
      <c r="O355" t="str">
        <f>IF(AND($B360=O$1,areaSAS!$F355/(INDEX(maxArea_perResidue!$B$2:$B$21,MATCH($B360,maxArea_perResidue!$A$2:$A$21,0)))&gt;0),areaSAS!$F355/(INDEX(maxArea_perResidue!$B$2:$B$21,MATCH($B360,maxArea_perResidue!$A$2:$A$21,0))),"")</f>
        <v/>
      </c>
      <c r="P355" t="str">
        <f>IF(AND($B360=P$1,areaSAS!$F355/(INDEX(maxArea_perResidue!$B$2:$B$21,MATCH($B360,maxArea_perResidue!$A$2:$A$21,0)))&gt;0),areaSAS!$F355/(INDEX(maxArea_perResidue!$B$2:$B$21,MATCH($B360,maxArea_perResidue!$A$2:$A$21,0))),"")</f>
        <v/>
      </c>
      <c r="Q355" t="str">
        <f>IF(AND($B360=Q$1,areaSAS!$F355/(INDEX(maxArea_perResidue!$B$2:$B$21,MATCH($B360,maxArea_perResidue!$A$2:$A$21,0)))&gt;0),areaSAS!$F355/(INDEX(maxArea_perResidue!$B$2:$B$21,MATCH($B360,maxArea_perResidue!$A$2:$A$21,0))),"")</f>
        <v/>
      </c>
      <c r="R355" t="str">
        <f>IF(AND($B360=R$1,areaSAS!$F355/(INDEX(maxArea_perResidue!$B$2:$B$21,MATCH($B360,maxArea_perResidue!$A$2:$A$21,0)))&gt;0),areaSAS!$F355/(INDEX(maxArea_perResidue!$B$2:$B$21,MATCH($B360,maxArea_perResidue!$A$2:$A$21,0))),"")</f>
        <v/>
      </c>
      <c r="S355" t="str">
        <f>IF(AND($B360=S$1,areaSAS!$F355/(INDEX(maxArea_perResidue!$B$2:$B$21,MATCH($B360,maxArea_perResidue!$A$2:$A$21,0)))&gt;0),areaSAS!$F355/(INDEX(maxArea_perResidue!$B$2:$B$21,MATCH($B360,maxArea_perResidue!$A$2:$A$21,0))),"")</f>
        <v/>
      </c>
      <c r="T355">
        <f>IF(AND($B360=T$1,areaSAS!$F355/(INDEX(maxArea_perResidue!$B$2:$B$21,MATCH($B360,maxArea_perResidue!$A$2:$A$21,0)))&gt;0),areaSAS!$F355/(INDEX(maxArea_perResidue!$B$2:$B$21,MATCH($B360,maxArea_perResidue!$A$2:$A$21,0))),"")</f>
        <v>0.48983514928198441</v>
      </c>
      <c r="U355" t="str">
        <f>IF(AND($B360=U$1,areaSAS!$F355/(INDEX(maxArea_perResidue!$B$2:$B$21,MATCH($B360,maxArea_perResidue!$A$2:$A$21,0)))&gt;0),areaSAS!$F355/(INDEX(maxArea_perResidue!$B$2:$B$21,MATCH($B360,maxArea_perResidue!$A$2:$A$21,0))),"")</f>
        <v/>
      </c>
      <c r="V355" t="str">
        <f>IF(AND($B360=V$1,areaSAS!$F355/(INDEX(maxArea_perResidue!$B$2:$B$21,MATCH($B360,maxArea_perResidue!$A$2:$A$21,0)))&gt;0),areaSAS!$F355/(INDEX(maxArea_perResidue!$B$2:$B$21,MATCH($B360,maxArea_perResidue!$A$2:$A$21,0))),"")</f>
        <v/>
      </c>
      <c r="W355" t="str">
        <f>IF(AND($B360=W$1,areaSAS!$F355/(INDEX(maxArea_perResidue!$B$2:$B$21,MATCH($B360,maxArea_perResidue!$A$2:$A$21,0)))&gt;0),areaSAS!$F355/(INDEX(maxArea_perResidue!$B$2:$B$21,MATCH($B360,maxArea_perResidue!$A$2:$A$21,0))),"")</f>
        <v/>
      </c>
      <c r="X355" t="str">
        <f>IF(AND($B360=X$1,areaSAS!$F355/(INDEX(maxArea_perResidue!$B$2:$B$21,MATCH($B360,maxArea_perResidue!$A$2:$A$21,0)))&gt;0),areaSAS!$F355/(INDEX(maxArea_perResidue!$B$2:$B$21,MATCH($B360,maxArea_perResidue!$A$2:$A$21,0))),"")</f>
        <v/>
      </c>
      <c r="Y355" t="str">
        <f>IF(AND($B360=Y$1,areaSAS!$F355/(INDEX(maxArea_perResidue!$B$2:$B$21,MATCH($B360,maxArea_perResidue!$A$2:$A$21,0)))&gt;0),areaSAS!$F355/(INDEX(maxArea_perResidue!$B$2:$B$21,MATCH($B360,maxArea_perResidue!$A$2:$A$21,0))),"")</f>
        <v/>
      </c>
      <c r="Z355" t="str">
        <f>IF(AND($B360=Z$1,areaSAS!$F355/(INDEX(maxArea_perResidue!$B$2:$B$21,MATCH($B360,maxArea_perResidue!$A$2:$A$21,0)))&gt;0),areaSAS!$F355/(INDEX(maxArea_perResidue!$B$2:$B$21,MATCH($B360,maxArea_perResidue!$A$2:$A$21,0))),"")</f>
        <v/>
      </c>
      <c r="AA355" t="str">
        <f>IF(AND($B360=AA$1,areaSAS!$F355/(INDEX(maxArea_perResidue!$B$2:$B$21,MATCH($B360,maxArea_perResidue!$A$2:$A$21,0)))&gt;0),areaSAS!$F355/(INDEX(maxArea_perResidue!$B$2:$B$21,MATCH($B360,maxArea_perResidue!$A$2:$A$21,0))),"")</f>
        <v/>
      </c>
      <c r="AB355" t="str">
        <f>IF(AND($B360=AB$1,areaSAS!$F355/(INDEX(maxArea_perResidue!$B$2:$B$21,MATCH($B360,maxArea_perResidue!$A$2:$A$21,0)))&gt;0),areaSAS!$F355/(INDEX(maxArea_perResidue!$B$2:$B$21,MATCH($B360,maxArea_perResidue!$A$2:$A$21,0))),"")</f>
        <v/>
      </c>
      <c r="AC355" t="str">
        <f>IF(AND($B360=AC$1,areaSAS!$F355/(INDEX(maxArea_perResidue!$B$2:$B$21,MATCH($B360,maxArea_perResidue!$A$2:$A$21,0)))&gt;0),areaSAS!$F355/(INDEX(maxArea_perResidue!$B$2:$B$21,MATCH($B360,maxArea_perResidue!$A$2:$A$21,0))),"")</f>
        <v/>
      </c>
      <c r="AD355" t="str">
        <f>IF(AND($B360=AD$1,areaSAS!$F355/(INDEX(maxArea_perResidue!$B$2:$B$21,MATCH($B360,maxArea_perResidue!$A$2:$A$21,0)))&gt;0),areaSAS!$F355/(INDEX(maxArea_perResidue!$B$2:$B$21,MATCH($B360,maxArea_perResidue!$A$2:$A$21,0))),"")</f>
        <v/>
      </c>
      <c r="AE355" s="5" t="str">
        <f>IF(AND($B360=AE$1,areaSAS!$F355/(INDEX(maxArea_perResidue!$B$2:$B$21,MATCH($B360,maxArea_perResidue!$A$2:$A$21,0)))&gt;0),areaSAS!$F355/(INDEX(maxArea_perResidue!$B$2:$B$21,MATCH($B360,maxArea_perResidue!$A$2:$A$21,0))),"")</f>
        <v/>
      </c>
    </row>
    <row r="356" spans="1:31" x14ac:dyDescent="0.3">
      <c r="A356">
        <v>355</v>
      </c>
      <c r="B356" t="s">
        <v>531</v>
      </c>
      <c r="C356" t="s">
        <v>349</v>
      </c>
      <c r="D356">
        <v>100.940524697303</v>
      </c>
      <c r="F356" s="1">
        <f t="shared" si="20"/>
        <v>100.940524697303</v>
      </c>
      <c r="H356" s="2">
        <f t="shared" si="21"/>
        <v>0.61558121928147835</v>
      </c>
      <c r="I356" s="2">
        <f t="shared" si="22"/>
        <v>1</v>
      </c>
      <c r="J356" s="2">
        <f t="shared" si="23"/>
        <v>13</v>
      </c>
      <c r="L356" t="str">
        <f>IF(AND($B361=L$1,areaSAS!$F356/(INDEX(maxArea_perResidue!$B$2:$B$21,MATCH($B361,maxArea_perResidue!$A$2:$A$21,0)))&gt;0),areaSAS!$F356/(INDEX(maxArea_perResidue!$B$2:$B$21,MATCH($B361,maxArea_perResidue!$A$2:$A$21,0))),"")</f>
        <v/>
      </c>
      <c r="M356" t="str">
        <f>IF(AND($B361=M$1,areaSAS!$F356/(INDEX(maxArea_perResidue!$B$2:$B$21,MATCH($B361,maxArea_perResidue!$A$2:$A$21,0)))&gt;0),areaSAS!$F356/(INDEX(maxArea_perResidue!$B$2:$B$21,MATCH($B361,maxArea_perResidue!$A$2:$A$21,0))),"")</f>
        <v/>
      </c>
      <c r="N356" t="str">
        <f>IF(AND($B361=N$1,areaSAS!$F356/(INDEX(maxArea_perResidue!$B$2:$B$21,MATCH($B361,maxArea_perResidue!$A$2:$A$21,0)))&gt;0),areaSAS!$F356/(INDEX(maxArea_perResidue!$B$2:$B$21,MATCH($B361,maxArea_perResidue!$A$2:$A$21,0))),"")</f>
        <v/>
      </c>
      <c r="O356" t="str">
        <f>IF(AND($B361=O$1,areaSAS!$F356/(INDEX(maxArea_perResidue!$B$2:$B$21,MATCH($B361,maxArea_perResidue!$A$2:$A$21,0)))&gt;0),areaSAS!$F356/(INDEX(maxArea_perResidue!$B$2:$B$21,MATCH($B361,maxArea_perResidue!$A$2:$A$21,0))),"")</f>
        <v/>
      </c>
      <c r="P356" t="str">
        <f>IF(AND($B361=P$1,areaSAS!$F356/(INDEX(maxArea_perResidue!$B$2:$B$21,MATCH($B361,maxArea_perResidue!$A$2:$A$21,0)))&gt;0),areaSAS!$F356/(INDEX(maxArea_perResidue!$B$2:$B$21,MATCH($B361,maxArea_perResidue!$A$2:$A$21,0))),"")</f>
        <v/>
      </c>
      <c r="Q356" t="str">
        <f>IF(AND($B361=Q$1,areaSAS!$F356/(INDEX(maxArea_perResidue!$B$2:$B$21,MATCH($B361,maxArea_perResidue!$A$2:$A$21,0)))&gt;0),areaSAS!$F356/(INDEX(maxArea_perResidue!$B$2:$B$21,MATCH($B361,maxArea_perResidue!$A$2:$A$21,0))),"")</f>
        <v/>
      </c>
      <c r="R356" t="str">
        <f>IF(AND($B361=R$1,areaSAS!$F356/(INDEX(maxArea_perResidue!$B$2:$B$21,MATCH($B361,maxArea_perResidue!$A$2:$A$21,0)))&gt;0),areaSAS!$F356/(INDEX(maxArea_perResidue!$B$2:$B$21,MATCH($B361,maxArea_perResidue!$A$2:$A$21,0))),"")</f>
        <v/>
      </c>
      <c r="S356" t="str">
        <f>IF(AND($B361=S$1,areaSAS!$F356/(INDEX(maxArea_perResidue!$B$2:$B$21,MATCH($B361,maxArea_perResidue!$A$2:$A$21,0)))&gt;0),areaSAS!$F356/(INDEX(maxArea_perResidue!$B$2:$B$21,MATCH($B361,maxArea_perResidue!$A$2:$A$21,0))),"")</f>
        <v/>
      </c>
      <c r="T356" t="str">
        <f>IF(AND($B361=T$1,areaSAS!$F356/(INDEX(maxArea_perResidue!$B$2:$B$21,MATCH($B361,maxArea_perResidue!$A$2:$A$21,0)))&gt;0),areaSAS!$F356/(INDEX(maxArea_perResidue!$B$2:$B$21,MATCH($B361,maxArea_perResidue!$A$2:$A$21,0))),"")</f>
        <v/>
      </c>
      <c r="U356" t="str">
        <f>IF(AND($B361=U$1,areaSAS!$F356/(INDEX(maxArea_perResidue!$B$2:$B$21,MATCH($B361,maxArea_perResidue!$A$2:$A$21,0)))&gt;0),areaSAS!$F356/(INDEX(maxArea_perResidue!$B$2:$B$21,MATCH($B361,maxArea_perResidue!$A$2:$A$21,0))),"")</f>
        <v/>
      </c>
      <c r="V356" t="str">
        <f>IF(AND($B361=V$1,areaSAS!$F356/(INDEX(maxArea_perResidue!$B$2:$B$21,MATCH($B361,maxArea_perResidue!$A$2:$A$21,0)))&gt;0),areaSAS!$F356/(INDEX(maxArea_perResidue!$B$2:$B$21,MATCH($B361,maxArea_perResidue!$A$2:$A$21,0))),"")</f>
        <v/>
      </c>
      <c r="W356">
        <f>IF(AND($B361=W$1,areaSAS!$F356/(INDEX(maxArea_perResidue!$B$2:$B$21,MATCH($B361,maxArea_perResidue!$A$2:$A$21,0)))&gt;0),areaSAS!$F356/(INDEX(maxArea_perResidue!$B$2:$B$21,MATCH($B361,maxArea_perResidue!$A$2:$A$21,0))),"")</f>
        <v>0.61176075574123034</v>
      </c>
      <c r="X356" t="str">
        <f>IF(AND($B361=X$1,areaSAS!$F356/(INDEX(maxArea_perResidue!$B$2:$B$21,MATCH($B361,maxArea_perResidue!$A$2:$A$21,0)))&gt;0),areaSAS!$F356/(INDEX(maxArea_perResidue!$B$2:$B$21,MATCH($B361,maxArea_perResidue!$A$2:$A$21,0))),"")</f>
        <v/>
      </c>
      <c r="Y356" t="str">
        <f>IF(AND($B361=Y$1,areaSAS!$F356/(INDEX(maxArea_perResidue!$B$2:$B$21,MATCH($B361,maxArea_perResidue!$A$2:$A$21,0)))&gt;0),areaSAS!$F356/(INDEX(maxArea_perResidue!$B$2:$B$21,MATCH($B361,maxArea_perResidue!$A$2:$A$21,0))),"")</f>
        <v/>
      </c>
      <c r="Z356" t="str">
        <f>IF(AND($B361=Z$1,areaSAS!$F356/(INDEX(maxArea_perResidue!$B$2:$B$21,MATCH($B361,maxArea_perResidue!$A$2:$A$21,0)))&gt;0),areaSAS!$F356/(INDEX(maxArea_perResidue!$B$2:$B$21,MATCH($B361,maxArea_perResidue!$A$2:$A$21,0))),"")</f>
        <v/>
      </c>
      <c r="AA356" t="str">
        <f>IF(AND($B361=AA$1,areaSAS!$F356/(INDEX(maxArea_perResidue!$B$2:$B$21,MATCH($B361,maxArea_perResidue!$A$2:$A$21,0)))&gt;0),areaSAS!$F356/(INDEX(maxArea_perResidue!$B$2:$B$21,MATCH($B361,maxArea_perResidue!$A$2:$A$21,0))),"")</f>
        <v/>
      </c>
      <c r="AB356" t="str">
        <f>IF(AND($B361=AB$1,areaSAS!$F356/(INDEX(maxArea_perResidue!$B$2:$B$21,MATCH($B361,maxArea_perResidue!$A$2:$A$21,0)))&gt;0),areaSAS!$F356/(INDEX(maxArea_perResidue!$B$2:$B$21,MATCH($B361,maxArea_perResidue!$A$2:$A$21,0))),"")</f>
        <v/>
      </c>
      <c r="AC356" t="str">
        <f>IF(AND($B361=AC$1,areaSAS!$F356/(INDEX(maxArea_perResidue!$B$2:$B$21,MATCH($B361,maxArea_perResidue!$A$2:$A$21,0)))&gt;0),areaSAS!$F356/(INDEX(maxArea_perResidue!$B$2:$B$21,MATCH($B361,maxArea_perResidue!$A$2:$A$21,0))),"")</f>
        <v/>
      </c>
      <c r="AD356" t="str">
        <f>IF(AND($B361=AD$1,areaSAS!$F356/(INDEX(maxArea_perResidue!$B$2:$B$21,MATCH($B361,maxArea_perResidue!$A$2:$A$21,0)))&gt;0),areaSAS!$F356/(INDEX(maxArea_perResidue!$B$2:$B$21,MATCH($B361,maxArea_perResidue!$A$2:$A$21,0))),"")</f>
        <v/>
      </c>
      <c r="AE356" s="5" t="str">
        <f>IF(AND($B361=AE$1,areaSAS!$F356/(INDEX(maxArea_perResidue!$B$2:$B$21,MATCH($B361,maxArea_perResidue!$A$2:$A$21,0)))&gt;0),areaSAS!$F356/(INDEX(maxArea_perResidue!$B$2:$B$21,MATCH($B361,maxArea_perResidue!$A$2:$A$21,0))),"")</f>
        <v/>
      </c>
    </row>
    <row r="357" spans="1:31" x14ac:dyDescent="0.3">
      <c r="A357">
        <v>356</v>
      </c>
      <c r="B357" t="s">
        <v>526</v>
      </c>
      <c r="C357" t="s">
        <v>350</v>
      </c>
      <c r="D357">
        <v>91.879175432026301</v>
      </c>
      <c r="F357" s="1">
        <f t="shared" si="20"/>
        <v>91.879175432026301</v>
      </c>
      <c r="H357" s="2">
        <f t="shared" si="21"/>
        <v>0.5603209910849094</v>
      </c>
      <c r="I357" s="2">
        <f t="shared" si="22"/>
        <v>1</v>
      </c>
      <c r="J357" s="2">
        <f t="shared" si="23"/>
        <v>13</v>
      </c>
      <c r="L357" t="str">
        <f>IF(AND($B362=L$1,areaSAS!$F357/(INDEX(maxArea_perResidue!$B$2:$B$21,MATCH($B362,maxArea_perResidue!$A$2:$A$21,0)))&gt;0),areaSAS!$F357/(INDEX(maxArea_perResidue!$B$2:$B$21,MATCH($B362,maxArea_perResidue!$A$2:$A$21,0))),"")</f>
        <v/>
      </c>
      <c r="M357" t="str">
        <f>IF(AND($B362=M$1,areaSAS!$F357/(INDEX(maxArea_perResidue!$B$2:$B$21,MATCH($B362,maxArea_perResidue!$A$2:$A$21,0)))&gt;0),areaSAS!$F357/(INDEX(maxArea_perResidue!$B$2:$B$21,MATCH($B362,maxArea_perResidue!$A$2:$A$21,0))),"")</f>
        <v/>
      </c>
      <c r="N357" t="str">
        <f>IF(AND($B362=N$1,areaSAS!$F357/(INDEX(maxArea_perResidue!$B$2:$B$21,MATCH($B362,maxArea_perResidue!$A$2:$A$21,0)))&gt;0),areaSAS!$F357/(INDEX(maxArea_perResidue!$B$2:$B$21,MATCH($B362,maxArea_perResidue!$A$2:$A$21,0))),"")</f>
        <v/>
      </c>
      <c r="O357" t="str">
        <f>IF(AND($B362=O$1,areaSAS!$F357/(INDEX(maxArea_perResidue!$B$2:$B$21,MATCH($B362,maxArea_perResidue!$A$2:$A$21,0)))&gt;0),areaSAS!$F357/(INDEX(maxArea_perResidue!$B$2:$B$21,MATCH($B362,maxArea_perResidue!$A$2:$A$21,0))),"")</f>
        <v/>
      </c>
      <c r="P357" t="str">
        <f>IF(AND($B362=P$1,areaSAS!$F357/(INDEX(maxArea_perResidue!$B$2:$B$21,MATCH($B362,maxArea_perResidue!$A$2:$A$21,0)))&gt;0),areaSAS!$F357/(INDEX(maxArea_perResidue!$B$2:$B$21,MATCH($B362,maxArea_perResidue!$A$2:$A$21,0))),"")</f>
        <v/>
      </c>
      <c r="Q357" t="str">
        <f>IF(AND($B362=Q$1,areaSAS!$F357/(INDEX(maxArea_perResidue!$B$2:$B$21,MATCH($B362,maxArea_perResidue!$A$2:$A$21,0)))&gt;0),areaSAS!$F357/(INDEX(maxArea_perResidue!$B$2:$B$21,MATCH($B362,maxArea_perResidue!$A$2:$A$21,0))),"")</f>
        <v/>
      </c>
      <c r="R357" t="str">
        <f>IF(AND($B362=R$1,areaSAS!$F357/(INDEX(maxArea_perResidue!$B$2:$B$21,MATCH($B362,maxArea_perResidue!$A$2:$A$21,0)))&gt;0),areaSAS!$F357/(INDEX(maxArea_perResidue!$B$2:$B$21,MATCH($B362,maxArea_perResidue!$A$2:$A$21,0))),"")</f>
        <v/>
      </c>
      <c r="S357" t="str">
        <f>IF(AND($B362=S$1,areaSAS!$F357/(INDEX(maxArea_perResidue!$B$2:$B$21,MATCH($B362,maxArea_perResidue!$A$2:$A$21,0)))&gt;0),areaSAS!$F357/(INDEX(maxArea_perResidue!$B$2:$B$21,MATCH($B362,maxArea_perResidue!$A$2:$A$21,0))),"")</f>
        <v/>
      </c>
      <c r="T357" t="str">
        <f>IF(AND($B362=T$1,areaSAS!$F357/(INDEX(maxArea_perResidue!$B$2:$B$21,MATCH($B362,maxArea_perResidue!$A$2:$A$21,0)))&gt;0),areaSAS!$F357/(INDEX(maxArea_perResidue!$B$2:$B$21,MATCH($B362,maxArea_perResidue!$A$2:$A$21,0))),"")</f>
        <v/>
      </c>
      <c r="U357" t="str">
        <f>IF(AND($B362=U$1,areaSAS!$F357/(INDEX(maxArea_perResidue!$B$2:$B$21,MATCH($B362,maxArea_perResidue!$A$2:$A$21,0)))&gt;0),areaSAS!$F357/(INDEX(maxArea_perResidue!$B$2:$B$21,MATCH($B362,maxArea_perResidue!$A$2:$A$21,0))),"")</f>
        <v/>
      </c>
      <c r="V357" t="str">
        <f>IF(AND($B362=V$1,areaSAS!$F357/(INDEX(maxArea_perResidue!$B$2:$B$21,MATCH($B362,maxArea_perResidue!$A$2:$A$21,0)))&gt;0),areaSAS!$F357/(INDEX(maxArea_perResidue!$B$2:$B$21,MATCH($B362,maxArea_perResidue!$A$2:$A$21,0))),"")</f>
        <v/>
      </c>
      <c r="W357" t="str">
        <f>IF(AND($B362=W$1,areaSAS!$F357/(INDEX(maxArea_perResidue!$B$2:$B$21,MATCH($B362,maxArea_perResidue!$A$2:$A$21,0)))&gt;0),areaSAS!$F357/(INDEX(maxArea_perResidue!$B$2:$B$21,MATCH($B362,maxArea_perResidue!$A$2:$A$21,0))),"")</f>
        <v/>
      </c>
      <c r="X357">
        <f>IF(AND($B362=X$1,areaSAS!$F357/(INDEX(maxArea_perResidue!$B$2:$B$21,MATCH($B362,maxArea_perResidue!$A$2:$A$21,0)))&gt;0),areaSAS!$F357/(INDEX(maxArea_perResidue!$B$2:$B$21,MATCH($B362,maxArea_perResidue!$A$2:$A$21,0))),"")</f>
        <v>0.947207994144601</v>
      </c>
      <c r="Y357" t="str">
        <f>IF(AND($B362=Y$1,areaSAS!$F357/(INDEX(maxArea_perResidue!$B$2:$B$21,MATCH($B362,maxArea_perResidue!$A$2:$A$21,0)))&gt;0),areaSAS!$F357/(INDEX(maxArea_perResidue!$B$2:$B$21,MATCH($B362,maxArea_perResidue!$A$2:$A$21,0))),"")</f>
        <v/>
      </c>
      <c r="Z357" t="str">
        <f>IF(AND($B362=Z$1,areaSAS!$F357/(INDEX(maxArea_perResidue!$B$2:$B$21,MATCH($B362,maxArea_perResidue!$A$2:$A$21,0)))&gt;0),areaSAS!$F357/(INDEX(maxArea_perResidue!$B$2:$B$21,MATCH($B362,maxArea_perResidue!$A$2:$A$21,0))),"")</f>
        <v/>
      </c>
      <c r="AA357" t="str">
        <f>IF(AND($B362=AA$1,areaSAS!$F357/(INDEX(maxArea_perResidue!$B$2:$B$21,MATCH($B362,maxArea_perResidue!$A$2:$A$21,0)))&gt;0),areaSAS!$F357/(INDEX(maxArea_perResidue!$B$2:$B$21,MATCH($B362,maxArea_perResidue!$A$2:$A$21,0))),"")</f>
        <v/>
      </c>
      <c r="AB357" t="str">
        <f>IF(AND($B362=AB$1,areaSAS!$F357/(INDEX(maxArea_perResidue!$B$2:$B$21,MATCH($B362,maxArea_perResidue!$A$2:$A$21,0)))&gt;0),areaSAS!$F357/(INDEX(maxArea_perResidue!$B$2:$B$21,MATCH($B362,maxArea_perResidue!$A$2:$A$21,0))),"")</f>
        <v/>
      </c>
      <c r="AC357" t="str">
        <f>IF(AND($B362=AC$1,areaSAS!$F357/(INDEX(maxArea_perResidue!$B$2:$B$21,MATCH($B362,maxArea_perResidue!$A$2:$A$21,0)))&gt;0),areaSAS!$F357/(INDEX(maxArea_perResidue!$B$2:$B$21,MATCH($B362,maxArea_perResidue!$A$2:$A$21,0))),"")</f>
        <v/>
      </c>
      <c r="AD357" t="str">
        <f>IF(AND($B362=AD$1,areaSAS!$F357/(INDEX(maxArea_perResidue!$B$2:$B$21,MATCH($B362,maxArea_perResidue!$A$2:$A$21,0)))&gt;0),areaSAS!$F357/(INDEX(maxArea_perResidue!$B$2:$B$21,MATCH($B362,maxArea_perResidue!$A$2:$A$21,0))),"")</f>
        <v/>
      </c>
      <c r="AE357" s="5" t="str">
        <f>IF(AND($B362=AE$1,areaSAS!$F357/(INDEX(maxArea_perResidue!$B$2:$B$21,MATCH($B362,maxArea_perResidue!$A$2:$A$21,0)))&gt;0),areaSAS!$F357/(INDEX(maxArea_perResidue!$B$2:$B$21,MATCH($B362,maxArea_perResidue!$A$2:$A$21,0))),"")</f>
        <v/>
      </c>
    </row>
    <row r="358" spans="1:31" x14ac:dyDescent="0.3">
      <c r="A358">
        <v>357</v>
      </c>
      <c r="B358" t="s">
        <v>528</v>
      </c>
      <c r="C358" t="s">
        <v>351</v>
      </c>
      <c r="D358">
        <v>54.686427436769002</v>
      </c>
      <c r="F358" s="1">
        <f t="shared" si="20"/>
        <v>54.686427436769002</v>
      </c>
      <c r="H358" s="2">
        <f t="shared" si="21"/>
        <v>0.3335027015227493</v>
      </c>
      <c r="I358" s="2">
        <f t="shared" si="22"/>
        <v>1</v>
      </c>
      <c r="J358" s="2">
        <f t="shared" si="23"/>
        <v>13</v>
      </c>
      <c r="L358" t="str">
        <f>IF(AND($B363=L$1,areaSAS!$F358/(INDEX(maxArea_perResidue!$B$2:$B$21,MATCH($B363,maxArea_perResidue!$A$2:$A$21,0)))&gt;0),areaSAS!$F358/(INDEX(maxArea_perResidue!$B$2:$B$21,MATCH($B363,maxArea_perResidue!$A$2:$A$21,0))),"")</f>
        <v/>
      </c>
      <c r="M358">
        <f>IF(AND($B363=M$1,areaSAS!$F358/(INDEX(maxArea_perResidue!$B$2:$B$21,MATCH($B363,maxArea_perResidue!$A$2:$A$21,0)))&gt;0),areaSAS!$F358/(INDEX(maxArea_perResidue!$B$2:$B$21,MATCH($B363,maxArea_perResidue!$A$2:$A$21,0))),"")</f>
        <v>0.20636387711988302</v>
      </c>
      <c r="N358" t="str">
        <f>IF(AND($B363=N$1,areaSAS!$F358/(INDEX(maxArea_perResidue!$B$2:$B$21,MATCH($B363,maxArea_perResidue!$A$2:$A$21,0)))&gt;0),areaSAS!$F358/(INDEX(maxArea_perResidue!$B$2:$B$21,MATCH($B363,maxArea_perResidue!$A$2:$A$21,0))),"")</f>
        <v/>
      </c>
      <c r="O358" t="str">
        <f>IF(AND($B363=O$1,areaSAS!$F358/(INDEX(maxArea_perResidue!$B$2:$B$21,MATCH($B363,maxArea_perResidue!$A$2:$A$21,0)))&gt;0),areaSAS!$F358/(INDEX(maxArea_perResidue!$B$2:$B$21,MATCH($B363,maxArea_perResidue!$A$2:$A$21,0))),"")</f>
        <v/>
      </c>
      <c r="P358" t="str">
        <f>IF(AND($B363=P$1,areaSAS!$F358/(INDEX(maxArea_perResidue!$B$2:$B$21,MATCH($B363,maxArea_perResidue!$A$2:$A$21,0)))&gt;0),areaSAS!$F358/(INDEX(maxArea_perResidue!$B$2:$B$21,MATCH($B363,maxArea_perResidue!$A$2:$A$21,0))),"")</f>
        <v/>
      </c>
      <c r="Q358" t="str">
        <f>IF(AND($B363=Q$1,areaSAS!$F358/(INDEX(maxArea_perResidue!$B$2:$B$21,MATCH($B363,maxArea_perResidue!$A$2:$A$21,0)))&gt;0),areaSAS!$F358/(INDEX(maxArea_perResidue!$B$2:$B$21,MATCH($B363,maxArea_perResidue!$A$2:$A$21,0))),"")</f>
        <v/>
      </c>
      <c r="R358" t="str">
        <f>IF(AND($B363=R$1,areaSAS!$F358/(INDEX(maxArea_perResidue!$B$2:$B$21,MATCH($B363,maxArea_perResidue!$A$2:$A$21,0)))&gt;0),areaSAS!$F358/(INDEX(maxArea_perResidue!$B$2:$B$21,MATCH($B363,maxArea_perResidue!$A$2:$A$21,0))),"")</f>
        <v/>
      </c>
      <c r="S358" t="str">
        <f>IF(AND($B363=S$1,areaSAS!$F358/(INDEX(maxArea_perResidue!$B$2:$B$21,MATCH($B363,maxArea_perResidue!$A$2:$A$21,0)))&gt;0),areaSAS!$F358/(INDEX(maxArea_perResidue!$B$2:$B$21,MATCH($B363,maxArea_perResidue!$A$2:$A$21,0))),"")</f>
        <v/>
      </c>
      <c r="T358" t="str">
        <f>IF(AND($B363=T$1,areaSAS!$F358/(INDEX(maxArea_perResidue!$B$2:$B$21,MATCH($B363,maxArea_perResidue!$A$2:$A$21,0)))&gt;0),areaSAS!$F358/(INDEX(maxArea_perResidue!$B$2:$B$21,MATCH($B363,maxArea_perResidue!$A$2:$A$21,0))),"")</f>
        <v/>
      </c>
      <c r="U358" t="str">
        <f>IF(AND($B363=U$1,areaSAS!$F358/(INDEX(maxArea_perResidue!$B$2:$B$21,MATCH($B363,maxArea_perResidue!$A$2:$A$21,0)))&gt;0),areaSAS!$F358/(INDEX(maxArea_perResidue!$B$2:$B$21,MATCH($B363,maxArea_perResidue!$A$2:$A$21,0))),"")</f>
        <v/>
      </c>
      <c r="V358" t="str">
        <f>IF(AND($B363=V$1,areaSAS!$F358/(INDEX(maxArea_perResidue!$B$2:$B$21,MATCH($B363,maxArea_perResidue!$A$2:$A$21,0)))&gt;0),areaSAS!$F358/(INDEX(maxArea_perResidue!$B$2:$B$21,MATCH($B363,maxArea_perResidue!$A$2:$A$21,0))),"")</f>
        <v/>
      </c>
      <c r="W358" t="str">
        <f>IF(AND($B363=W$1,areaSAS!$F358/(INDEX(maxArea_perResidue!$B$2:$B$21,MATCH($B363,maxArea_perResidue!$A$2:$A$21,0)))&gt;0),areaSAS!$F358/(INDEX(maxArea_perResidue!$B$2:$B$21,MATCH($B363,maxArea_perResidue!$A$2:$A$21,0))),"")</f>
        <v/>
      </c>
      <c r="X358" t="str">
        <f>IF(AND($B363=X$1,areaSAS!$F358/(INDEX(maxArea_perResidue!$B$2:$B$21,MATCH($B363,maxArea_perResidue!$A$2:$A$21,0)))&gt;0),areaSAS!$F358/(INDEX(maxArea_perResidue!$B$2:$B$21,MATCH($B363,maxArea_perResidue!$A$2:$A$21,0))),"")</f>
        <v/>
      </c>
      <c r="Y358" t="str">
        <f>IF(AND($B363=Y$1,areaSAS!$F358/(INDEX(maxArea_perResidue!$B$2:$B$21,MATCH($B363,maxArea_perResidue!$A$2:$A$21,0)))&gt;0),areaSAS!$F358/(INDEX(maxArea_perResidue!$B$2:$B$21,MATCH($B363,maxArea_perResidue!$A$2:$A$21,0))),"")</f>
        <v/>
      </c>
      <c r="Z358" t="str">
        <f>IF(AND($B363=Z$1,areaSAS!$F358/(INDEX(maxArea_perResidue!$B$2:$B$21,MATCH($B363,maxArea_perResidue!$A$2:$A$21,0)))&gt;0),areaSAS!$F358/(INDEX(maxArea_perResidue!$B$2:$B$21,MATCH($B363,maxArea_perResidue!$A$2:$A$21,0))),"")</f>
        <v/>
      </c>
      <c r="AA358" t="str">
        <f>IF(AND($B363=AA$1,areaSAS!$F358/(INDEX(maxArea_perResidue!$B$2:$B$21,MATCH($B363,maxArea_perResidue!$A$2:$A$21,0)))&gt;0),areaSAS!$F358/(INDEX(maxArea_perResidue!$B$2:$B$21,MATCH($B363,maxArea_perResidue!$A$2:$A$21,0))),"")</f>
        <v/>
      </c>
      <c r="AB358" t="str">
        <f>IF(AND($B363=AB$1,areaSAS!$F358/(INDEX(maxArea_perResidue!$B$2:$B$21,MATCH($B363,maxArea_perResidue!$A$2:$A$21,0)))&gt;0),areaSAS!$F358/(INDEX(maxArea_perResidue!$B$2:$B$21,MATCH($B363,maxArea_perResidue!$A$2:$A$21,0))),"")</f>
        <v/>
      </c>
      <c r="AC358" t="str">
        <f>IF(AND($B363=AC$1,areaSAS!$F358/(INDEX(maxArea_perResidue!$B$2:$B$21,MATCH($B363,maxArea_perResidue!$A$2:$A$21,0)))&gt;0),areaSAS!$F358/(INDEX(maxArea_perResidue!$B$2:$B$21,MATCH($B363,maxArea_perResidue!$A$2:$A$21,0))),"")</f>
        <v/>
      </c>
      <c r="AD358" t="str">
        <f>IF(AND($B363=AD$1,areaSAS!$F358/(INDEX(maxArea_perResidue!$B$2:$B$21,MATCH($B363,maxArea_perResidue!$A$2:$A$21,0)))&gt;0),areaSAS!$F358/(INDEX(maxArea_perResidue!$B$2:$B$21,MATCH($B363,maxArea_perResidue!$A$2:$A$21,0))),"")</f>
        <v/>
      </c>
      <c r="AE358" s="5" t="str">
        <f>IF(AND($B363=AE$1,areaSAS!$F358/(INDEX(maxArea_perResidue!$B$2:$B$21,MATCH($B363,maxArea_perResidue!$A$2:$A$21,0)))&gt;0),areaSAS!$F358/(INDEX(maxArea_perResidue!$B$2:$B$21,MATCH($B363,maxArea_perResidue!$A$2:$A$21,0))),"")</f>
        <v/>
      </c>
    </row>
    <row r="359" spans="1:31" x14ac:dyDescent="0.3">
      <c r="A359">
        <v>358</v>
      </c>
      <c r="B359" t="s">
        <v>526</v>
      </c>
      <c r="C359" t="s">
        <v>352</v>
      </c>
      <c r="D359">
        <v>75.316873461037105</v>
      </c>
      <c r="F359" s="1">
        <f t="shared" si="20"/>
        <v>75.316873461037105</v>
      </c>
      <c r="H359" s="2">
        <f t="shared" si="21"/>
        <v>0.4593165424555477</v>
      </c>
      <c r="I359" s="2">
        <f t="shared" si="22"/>
        <v>1</v>
      </c>
      <c r="J359" s="2">
        <f t="shared" si="23"/>
        <v>13</v>
      </c>
      <c r="L359" t="str">
        <f>IF(AND($B364=L$1,areaSAS!$F359/(INDEX(maxArea_perResidue!$B$2:$B$21,MATCH($B364,maxArea_perResidue!$A$2:$A$21,0)))&gt;0),areaSAS!$F359/(INDEX(maxArea_perResidue!$B$2:$B$21,MATCH($B364,maxArea_perResidue!$A$2:$A$21,0))),"")</f>
        <v/>
      </c>
      <c r="M359" t="str">
        <f>IF(AND($B364=M$1,areaSAS!$F359/(INDEX(maxArea_perResidue!$B$2:$B$21,MATCH($B364,maxArea_perResidue!$A$2:$A$21,0)))&gt;0),areaSAS!$F359/(INDEX(maxArea_perResidue!$B$2:$B$21,MATCH($B364,maxArea_perResidue!$A$2:$A$21,0))),"")</f>
        <v/>
      </c>
      <c r="N359" t="str">
        <f>IF(AND($B364=N$1,areaSAS!$F359/(INDEX(maxArea_perResidue!$B$2:$B$21,MATCH($B364,maxArea_perResidue!$A$2:$A$21,0)))&gt;0),areaSAS!$F359/(INDEX(maxArea_perResidue!$B$2:$B$21,MATCH($B364,maxArea_perResidue!$A$2:$A$21,0))),"")</f>
        <v/>
      </c>
      <c r="O359" t="str">
        <f>IF(AND($B364=O$1,areaSAS!$F359/(INDEX(maxArea_perResidue!$B$2:$B$21,MATCH($B364,maxArea_perResidue!$A$2:$A$21,0)))&gt;0),areaSAS!$F359/(INDEX(maxArea_perResidue!$B$2:$B$21,MATCH($B364,maxArea_perResidue!$A$2:$A$21,0))),"")</f>
        <v/>
      </c>
      <c r="P359" t="str">
        <f>IF(AND($B364=P$1,areaSAS!$F359/(INDEX(maxArea_perResidue!$B$2:$B$21,MATCH($B364,maxArea_perResidue!$A$2:$A$21,0)))&gt;0),areaSAS!$F359/(INDEX(maxArea_perResidue!$B$2:$B$21,MATCH($B364,maxArea_perResidue!$A$2:$A$21,0))),"")</f>
        <v/>
      </c>
      <c r="Q359" t="str">
        <f>IF(AND($B364=Q$1,areaSAS!$F359/(INDEX(maxArea_perResidue!$B$2:$B$21,MATCH($B364,maxArea_perResidue!$A$2:$A$21,0)))&gt;0),areaSAS!$F359/(INDEX(maxArea_perResidue!$B$2:$B$21,MATCH($B364,maxArea_perResidue!$A$2:$A$21,0))),"")</f>
        <v/>
      </c>
      <c r="R359" t="str">
        <f>IF(AND($B364=R$1,areaSAS!$F359/(INDEX(maxArea_perResidue!$B$2:$B$21,MATCH($B364,maxArea_perResidue!$A$2:$A$21,0)))&gt;0),areaSAS!$F359/(INDEX(maxArea_perResidue!$B$2:$B$21,MATCH($B364,maxArea_perResidue!$A$2:$A$21,0))),"")</f>
        <v/>
      </c>
      <c r="S359" t="str">
        <f>IF(AND($B364=S$1,areaSAS!$F359/(INDEX(maxArea_perResidue!$B$2:$B$21,MATCH($B364,maxArea_perResidue!$A$2:$A$21,0)))&gt;0),areaSAS!$F359/(INDEX(maxArea_perResidue!$B$2:$B$21,MATCH($B364,maxArea_perResidue!$A$2:$A$21,0))),"")</f>
        <v/>
      </c>
      <c r="T359" t="str">
        <f>IF(AND($B364=T$1,areaSAS!$F359/(INDEX(maxArea_perResidue!$B$2:$B$21,MATCH($B364,maxArea_perResidue!$A$2:$A$21,0)))&gt;0),areaSAS!$F359/(INDEX(maxArea_perResidue!$B$2:$B$21,MATCH($B364,maxArea_perResidue!$A$2:$A$21,0))),"")</f>
        <v/>
      </c>
      <c r="U359" t="str">
        <f>IF(AND($B364=U$1,areaSAS!$F359/(INDEX(maxArea_perResidue!$B$2:$B$21,MATCH($B364,maxArea_perResidue!$A$2:$A$21,0)))&gt;0),areaSAS!$F359/(INDEX(maxArea_perResidue!$B$2:$B$21,MATCH($B364,maxArea_perResidue!$A$2:$A$21,0))),"")</f>
        <v/>
      </c>
      <c r="V359" t="str">
        <f>IF(AND($B364=V$1,areaSAS!$F359/(INDEX(maxArea_perResidue!$B$2:$B$21,MATCH($B364,maxArea_perResidue!$A$2:$A$21,0)))&gt;0),areaSAS!$F359/(INDEX(maxArea_perResidue!$B$2:$B$21,MATCH($B364,maxArea_perResidue!$A$2:$A$21,0))),"")</f>
        <v/>
      </c>
      <c r="W359" t="str">
        <f>IF(AND($B364=W$1,areaSAS!$F359/(INDEX(maxArea_perResidue!$B$2:$B$21,MATCH($B364,maxArea_perResidue!$A$2:$A$21,0)))&gt;0),areaSAS!$F359/(INDEX(maxArea_perResidue!$B$2:$B$21,MATCH($B364,maxArea_perResidue!$A$2:$A$21,0))),"")</f>
        <v/>
      </c>
      <c r="X359" t="str">
        <f>IF(AND($B364=X$1,areaSAS!$F359/(INDEX(maxArea_perResidue!$B$2:$B$21,MATCH($B364,maxArea_perResidue!$A$2:$A$21,0)))&gt;0),areaSAS!$F359/(INDEX(maxArea_perResidue!$B$2:$B$21,MATCH($B364,maxArea_perResidue!$A$2:$A$21,0))),"")</f>
        <v/>
      </c>
      <c r="Y359" t="str">
        <f>IF(AND($B364=Y$1,areaSAS!$F359/(INDEX(maxArea_perResidue!$B$2:$B$21,MATCH($B364,maxArea_perResidue!$A$2:$A$21,0)))&gt;0),areaSAS!$F359/(INDEX(maxArea_perResidue!$B$2:$B$21,MATCH($B364,maxArea_perResidue!$A$2:$A$21,0))),"")</f>
        <v/>
      </c>
      <c r="Z359" t="str">
        <f>IF(AND($B364=Z$1,areaSAS!$F359/(INDEX(maxArea_perResidue!$B$2:$B$21,MATCH($B364,maxArea_perResidue!$A$2:$A$21,0)))&gt;0),areaSAS!$F359/(INDEX(maxArea_perResidue!$B$2:$B$21,MATCH($B364,maxArea_perResidue!$A$2:$A$21,0))),"")</f>
        <v/>
      </c>
      <c r="AA359">
        <f>IF(AND($B364=AA$1,areaSAS!$F359/(INDEX(maxArea_perResidue!$B$2:$B$21,MATCH($B364,maxArea_perResidue!$A$2:$A$21,0)))&gt;0),areaSAS!$F359/(INDEX(maxArea_perResidue!$B$2:$B$21,MATCH($B364,maxArea_perResidue!$A$2:$A$21,0))),"")</f>
        <v>0.39432918042427806</v>
      </c>
      <c r="AB359" t="str">
        <f>IF(AND($B364=AB$1,areaSAS!$F359/(INDEX(maxArea_perResidue!$B$2:$B$21,MATCH($B364,maxArea_perResidue!$A$2:$A$21,0)))&gt;0),areaSAS!$F359/(INDEX(maxArea_perResidue!$B$2:$B$21,MATCH($B364,maxArea_perResidue!$A$2:$A$21,0))),"")</f>
        <v/>
      </c>
      <c r="AC359" t="str">
        <f>IF(AND($B364=AC$1,areaSAS!$F359/(INDEX(maxArea_perResidue!$B$2:$B$21,MATCH($B364,maxArea_perResidue!$A$2:$A$21,0)))&gt;0),areaSAS!$F359/(INDEX(maxArea_perResidue!$B$2:$B$21,MATCH($B364,maxArea_perResidue!$A$2:$A$21,0))),"")</f>
        <v/>
      </c>
      <c r="AD359" t="str">
        <f>IF(AND($B364=AD$1,areaSAS!$F359/(INDEX(maxArea_perResidue!$B$2:$B$21,MATCH($B364,maxArea_perResidue!$A$2:$A$21,0)))&gt;0),areaSAS!$F359/(INDEX(maxArea_perResidue!$B$2:$B$21,MATCH($B364,maxArea_perResidue!$A$2:$A$21,0))),"")</f>
        <v/>
      </c>
      <c r="AE359" s="5" t="str">
        <f>IF(AND($B364=AE$1,areaSAS!$F359/(INDEX(maxArea_perResidue!$B$2:$B$21,MATCH($B364,maxArea_perResidue!$A$2:$A$21,0)))&gt;0),areaSAS!$F359/(INDEX(maxArea_perResidue!$B$2:$B$21,MATCH($B364,maxArea_perResidue!$A$2:$A$21,0))),"")</f>
        <v/>
      </c>
    </row>
    <row r="360" spans="1:31" x14ac:dyDescent="0.3">
      <c r="A360">
        <v>359</v>
      </c>
      <c r="B360" t="s">
        <v>533</v>
      </c>
      <c r="C360" t="s">
        <v>353</v>
      </c>
      <c r="D360">
        <v>113.48669272661201</v>
      </c>
      <c r="F360" s="1">
        <f t="shared" si="20"/>
        <v>113.48669272661201</v>
      </c>
      <c r="H360" s="2">
        <f t="shared" si="21"/>
        <v>0.69209345691797131</v>
      </c>
      <c r="I360" s="2">
        <f t="shared" si="22"/>
        <v>1</v>
      </c>
      <c r="J360" s="2">
        <f t="shared" si="23"/>
        <v>13</v>
      </c>
      <c r="L360" t="str">
        <f>IF(AND($B365=L$1,areaSAS!$F360/(INDEX(maxArea_perResidue!$B$2:$B$21,MATCH($B365,maxArea_perResidue!$A$2:$A$21,0)))&gt;0),areaSAS!$F360/(INDEX(maxArea_perResidue!$B$2:$B$21,MATCH($B365,maxArea_perResidue!$A$2:$A$21,0))),"")</f>
        <v/>
      </c>
      <c r="M360" t="str">
        <f>IF(AND($B365=M$1,areaSAS!$F360/(INDEX(maxArea_perResidue!$B$2:$B$21,MATCH($B365,maxArea_perResidue!$A$2:$A$21,0)))&gt;0),areaSAS!$F360/(INDEX(maxArea_perResidue!$B$2:$B$21,MATCH($B365,maxArea_perResidue!$A$2:$A$21,0))),"")</f>
        <v/>
      </c>
      <c r="N360" t="str">
        <f>IF(AND($B365=N$1,areaSAS!$F360/(INDEX(maxArea_perResidue!$B$2:$B$21,MATCH($B365,maxArea_perResidue!$A$2:$A$21,0)))&gt;0),areaSAS!$F360/(INDEX(maxArea_perResidue!$B$2:$B$21,MATCH($B365,maxArea_perResidue!$A$2:$A$21,0))),"")</f>
        <v/>
      </c>
      <c r="O360" t="str">
        <f>IF(AND($B365=O$1,areaSAS!$F360/(INDEX(maxArea_perResidue!$B$2:$B$21,MATCH($B365,maxArea_perResidue!$A$2:$A$21,0)))&gt;0),areaSAS!$F360/(INDEX(maxArea_perResidue!$B$2:$B$21,MATCH($B365,maxArea_perResidue!$A$2:$A$21,0))),"")</f>
        <v/>
      </c>
      <c r="P360" t="str">
        <f>IF(AND($B365=P$1,areaSAS!$F360/(INDEX(maxArea_perResidue!$B$2:$B$21,MATCH($B365,maxArea_perResidue!$A$2:$A$21,0)))&gt;0),areaSAS!$F360/(INDEX(maxArea_perResidue!$B$2:$B$21,MATCH($B365,maxArea_perResidue!$A$2:$A$21,0))),"")</f>
        <v/>
      </c>
      <c r="Q360" t="str">
        <f>IF(AND($B365=Q$1,areaSAS!$F360/(INDEX(maxArea_perResidue!$B$2:$B$21,MATCH($B365,maxArea_perResidue!$A$2:$A$21,0)))&gt;0),areaSAS!$F360/(INDEX(maxArea_perResidue!$B$2:$B$21,MATCH($B365,maxArea_perResidue!$A$2:$A$21,0))),"")</f>
        <v/>
      </c>
      <c r="R360" t="str">
        <f>IF(AND($B365=R$1,areaSAS!$F360/(INDEX(maxArea_perResidue!$B$2:$B$21,MATCH($B365,maxArea_perResidue!$A$2:$A$21,0)))&gt;0),areaSAS!$F360/(INDEX(maxArea_perResidue!$B$2:$B$21,MATCH($B365,maxArea_perResidue!$A$2:$A$21,0))),"")</f>
        <v/>
      </c>
      <c r="S360" t="str">
        <f>IF(AND($B365=S$1,areaSAS!$F360/(INDEX(maxArea_perResidue!$B$2:$B$21,MATCH($B365,maxArea_perResidue!$A$2:$A$21,0)))&gt;0),areaSAS!$F360/(INDEX(maxArea_perResidue!$B$2:$B$21,MATCH($B365,maxArea_perResidue!$A$2:$A$21,0))),"")</f>
        <v/>
      </c>
      <c r="T360" t="str">
        <f>IF(AND($B365=T$1,areaSAS!$F360/(INDEX(maxArea_perResidue!$B$2:$B$21,MATCH($B365,maxArea_perResidue!$A$2:$A$21,0)))&gt;0),areaSAS!$F360/(INDEX(maxArea_perResidue!$B$2:$B$21,MATCH($B365,maxArea_perResidue!$A$2:$A$21,0))),"")</f>
        <v/>
      </c>
      <c r="U360" t="str">
        <f>IF(AND($B365=U$1,areaSAS!$F360/(INDEX(maxArea_perResidue!$B$2:$B$21,MATCH($B365,maxArea_perResidue!$A$2:$A$21,0)))&gt;0),areaSAS!$F360/(INDEX(maxArea_perResidue!$B$2:$B$21,MATCH($B365,maxArea_perResidue!$A$2:$A$21,0))),"")</f>
        <v/>
      </c>
      <c r="V360" t="str">
        <f>IF(AND($B365=V$1,areaSAS!$F360/(INDEX(maxArea_perResidue!$B$2:$B$21,MATCH($B365,maxArea_perResidue!$A$2:$A$21,0)))&gt;0),areaSAS!$F360/(INDEX(maxArea_perResidue!$B$2:$B$21,MATCH($B365,maxArea_perResidue!$A$2:$A$21,0))),"")</f>
        <v/>
      </c>
      <c r="W360" t="str">
        <f>IF(AND($B365=W$1,areaSAS!$F360/(INDEX(maxArea_perResidue!$B$2:$B$21,MATCH($B365,maxArea_perResidue!$A$2:$A$21,0)))&gt;0),areaSAS!$F360/(INDEX(maxArea_perResidue!$B$2:$B$21,MATCH($B365,maxArea_perResidue!$A$2:$A$21,0))),"")</f>
        <v/>
      </c>
      <c r="X360" t="str">
        <f>IF(AND($B365=X$1,areaSAS!$F360/(INDEX(maxArea_perResidue!$B$2:$B$21,MATCH($B365,maxArea_perResidue!$A$2:$A$21,0)))&gt;0),areaSAS!$F360/(INDEX(maxArea_perResidue!$B$2:$B$21,MATCH($B365,maxArea_perResidue!$A$2:$A$21,0))),"")</f>
        <v/>
      </c>
      <c r="Y360" t="str">
        <f>IF(AND($B365=Y$1,areaSAS!$F360/(INDEX(maxArea_perResidue!$B$2:$B$21,MATCH($B365,maxArea_perResidue!$A$2:$A$21,0)))&gt;0),areaSAS!$F360/(INDEX(maxArea_perResidue!$B$2:$B$21,MATCH($B365,maxArea_perResidue!$A$2:$A$21,0))),"")</f>
        <v/>
      </c>
      <c r="Z360">
        <f>IF(AND($B365=Z$1,areaSAS!$F360/(INDEX(maxArea_perResidue!$B$2:$B$21,MATCH($B365,maxArea_perResidue!$A$2:$A$21,0)))&gt;0),areaSAS!$F360/(INDEX(maxArea_perResidue!$B$2:$B$21,MATCH($B365,maxArea_perResidue!$A$2:$A$21,0))),"")</f>
        <v>0.58198303962365128</v>
      </c>
      <c r="AA360" t="str">
        <f>IF(AND($B365=AA$1,areaSAS!$F360/(INDEX(maxArea_perResidue!$B$2:$B$21,MATCH($B365,maxArea_perResidue!$A$2:$A$21,0)))&gt;0),areaSAS!$F360/(INDEX(maxArea_perResidue!$B$2:$B$21,MATCH($B365,maxArea_perResidue!$A$2:$A$21,0))),"")</f>
        <v/>
      </c>
      <c r="AB360" t="str">
        <f>IF(AND($B365=AB$1,areaSAS!$F360/(INDEX(maxArea_perResidue!$B$2:$B$21,MATCH($B365,maxArea_perResidue!$A$2:$A$21,0)))&gt;0),areaSAS!$F360/(INDEX(maxArea_perResidue!$B$2:$B$21,MATCH($B365,maxArea_perResidue!$A$2:$A$21,0))),"")</f>
        <v/>
      </c>
      <c r="AC360" t="str">
        <f>IF(AND($B365=AC$1,areaSAS!$F360/(INDEX(maxArea_perResidue!$B$2:$B$21,MATCH($B365,maxArea_perResidue!$A$2:$A$21,0)))&gt;0),areaSAS!$F360/(INDEX(maxArea_perResidue!$B$2:$B$21,MATCH($B365,maxArea_perResidue!$A$2:$A$21,0))),"")</f>
        <v/>
      </c>
      <c r="AD360" t="str">
        <f>IF(AND($B365=AD$1,areaSAS!$F360/(INDEX(maxArea_perResidue!$B$2:$B$21,MATCH($B365,maxArea_perResidue!$A$2:$A$21,0)))&gt;0),areaSAS!$F360/(INDEX(maxArea_perResidue!$B$2:$B$21,MATCH($B365,maxArea_perResidue!$A$2:$A$21,0))),"")</f>
        <v/>
      </c>
      <c r="AE360" s="5" t="str">
        <f>IF(AND($B365=AE$1,areaSAS!$F360/(INDEX(maxArea_perResidue!$B$2:$B$21,MATCH($B365,maxArea_perResidue!$A$2:$A$21,0)))&gt;0),areaSAS!$F360/(INDEX(maxArea_perResidue!$B$2:$B$21,MATCH($B365,maxArea_perResidue!$A$2:$A$21,0))),"")</f>
        <v/>
      </c>
    </row>
    <row r="361" spans="1:31" x14ac:dyDescent="0.3">
      <c r="A361">
        <v>360</v>
      </c>
      <c r="B361" t="s">
        <v>519</v>
      </c>
      <c r="C361" t="s">
        <v>354</v>
      </c>
      <c r="D361">
        <v>18.645775293931301</v>
      </c>
      <c r="F361" s="1">
        <f t="shared" si="20"/>
        <v>18.645775293931301</v>
      </c>
      <c r="H361" s="2">
        <f t="shared" si="21"/>
        <v>0.11371041634969202</v>
      </c>
      <c r="I361" s="2">
        <f t="shared" si="22"/>
        <v>1</v>
      </c>
      <c r="J361" s="2">
        <f t="shared" si="23"/>
        <v>13</v>
      </c>
      <c r="L361" t="str">
        <f>IF(AND($B366=L$1,areaSAS!$F361/(INDEX(maxArea_perResidue!$B$2:$B$21,MATCH($B366,maxArea_perResidue!$A$2:$A$21,0)))&gt;0),areaSAS!$F361/(INDEX(maxArea_perResidue!$B$2:$B$21,MATCH($B366,maxArea_perResidue!$A$2:$A$21,0))),"")</f>
        <v/>
      </c>
      <c r="M361" t="str">
        <f>IF(AND($B366=M$1,areaSAS!$F361/(INDEX(maxArea_perResidue!$B$2:$B$21,MATCH($B366,maxArea_perResidue!$A$2:$A$21,0)))&gt;0),areaSAS!$F361/(INDEX(maxArea_perResidue!$B$2:$B$21,MATCH($B366,maxArea_perResidue!$A$2:$A$21,0))),"")</f>
        <v/>
      </c>
      <c r="N361" t="str">
        <f>IF(AND($B366=N$1,areaSAS!$F361/(INDEX(maxArea_perResidue!$B$2:$B$21,MATCH($B366,maxArea_perResidue!$A$2:$A$21,0)))&gt;0),areaSAS!$F361/(INDEX(maxArea_perResidue!$B$2:$B$21,MATCH($B366,maxArea_perResidue!$A$2:$A$21,0))),"")</f>
        <v/>
      </c>
      <c r="O361" t="str">
        <f>IF(AND($B366=O$1,areaSAS!$F361/(INDEX(maxArea_perResidue!$B$2:$B$21,MATCH($B366,maxArea_perResidue!$A$2:$A$21,0)))&gt;0),areaSAS!$F361/(INDEX(maxArea_perResidue!$B$2:$B$21,MATCH($B366,maxArea_perResidue!$A$2:$A$21,0))),"")</f>
        <v/>
      </c>
      <c r="P361" t="str">
        <f>IF(AND($B366=P$1,areaSAS!$F361/(INDEX(maxArea_perResidue!$B$2:$B$21,MATCH($B366,maxArea_perResidue!$A$2:$A$21,0)))&gt;0),areaSAS!$F361/(INDEX(maxArea_perResidue!$B$2:$B$21,MATCH($B366,maxArea_perResidue!$A$2:$A$21,0))),"")</f>
        <v/>
      </c>
      <c r="Q361" t="str">
        <f>IF(AND($B366=Q$1,areaSAS!$F361/(INDEX(maxArea_perResidue!$B$2:$B$21,MATCH($B366,maxArea_perResidue!$A$2:$A$21,0)))&gt;0),areaSAS!$F361/(INDEX(maxArea_perResidue!$B$2:$B$21,MATCH($B366,maxArea_perResidue!$A$2:$A$21,0))),"")</f>
        <v/>
      </c>
      <c r="R361" t="str">
        <f>IF(AND($B366=R$1,areaSAS!$F361/(INDEX(maxArea_perResidue!$B$2:$B$21,MATCH($B366,maxArea_perResidue!$A$2:$A$21,0)))&gt;0),areaSAS!$F361/(INDEX(maxArea_perResidue!$B$2:$B$21,MATCH($B366,maxArea_perResidue!$A$2:$A$21,0))),"")</f>
        <v/>
      </c>
      <c r="S361" t="str">
        <f>IF(AND($B366=S$1,areaSAS!$F361/(INDEX(maxArea_perResidue!$B$2:$B$21,MATCH($B366,maxArea_perResidue!$A$2:$A$21,0)))&gt;0),areaSAS!$F361/(INDEX(maxArea_perResidue!$B$2:$B$21,MATCH($B366,maxArea_perResidue!$A$2:$A$21,0))),"")</f>
        <v/>
      </c>
      <c r="T361" t="str">
        <f>IF(AND($B366=T$1,areaSAS!$F361/(INDEX(maxArea_perResidue!$B$2:$B$21,MATCH($B366,maxArea_perResidue!$A$2:$A$21,0)))&gt;0),areaSAS!$F361/(INDEX(maxArea_perResidue!$B$2:$B$21,MATCH($B366,maxArea_perResidue!$A$2:$A$21,0))),"")</f>
        <v/>
      </c>
      <c r="U361" t="str">
        <f>IF(AND($B366=U$1,areaSAS!$F361/(INDEX(maxArea_perResidue!$B$2:$B$21,MATCH($B366,maxArea_perResidue!$A$2:$A$21,0)))&gt;0),areaSAS!$F361/(INDEX(maxArea_perResidue!$B$2:$B$21,MATCH($B366,maxArea_perResidue!$A$2:$A$21,0))),"")</f>
        <v/>
      </c>
      <c r="V361">
        <f>IF(AND($B366=V$1,areaSAS!$F361/(INDEX(maxArea_perResidue!$B$2:$B$21,MATCH($B366,maxArea_perResidue!$A$2:$A$21,0)))&gt;0),areaSAS!$F361/(INDEX(maxArea_perResidue!$B$2:$B$21,MATCH($B366,maxArea_perResidue!$A$2:$A$21,0))),"")</f>
        <v>0.11439125947197117</v>
      </c>
      <c r="W361" t="str">
        <f>IF(AND($B366=W$1,areaSAS!$F361/(INDEX(maxArea_perResidue!$B$2:$B$21,MATCH($B366,maxArea_perResidue!$A$2:$A$21,0)))&gt;0),areaSAS!$F361/(INDEX(maxArea_perResidue!$B$2:$B$21,MATCH($B366,maxArea_perResidue!$A$2:$A$21,0))),"")</f>
        <v/>
      </c>
      <c r="X361" t="str">
        <f>IF(AND($B366=X$1,areaSAS!$F361/(INDEX(maxArea_perResidue!$B$2:$B$21,MATCH($B366,maxArea_perResidue!$A$2:$A$21,0)))&gt;0),areaSAS!$F361/(INDEX(maxArea_perResidue!$B$2:$B$21,MATCH($B366,maxArea_perResidue!$A$2:$A$21,0))),"")</f>
        <v/>
      </c>
      <c r="Y361" t="str">
        <f>IF(AND($B366=Y$1,areaSAS!$F361/(INDEX(maxArea_perResidue!$B$2:$B$21,MATCH($B366,maxArea_perResidue!$A$2:$A$21,0)))&gt;0),areaSAS!$F361/(INDEX(maxArea_perResidue!$B$2:$B$21,MATCH($B366,maxArea_perResidue!$A$2:$A$21,0))),"")</f>
        <v/>
      </c>
      <c r="Z361" t="str">
        <f>IF(AND($B366=Z$1,areaSAS!$F361/(INDEX(maxArea_perResidue!$B$2:$B$21,MATCH($B366,maxArea_perResidue!$A$2:$A$21,0)))&gt;0),areaSAS!$F361/(INDEX(maxArea_perResidue!$B$2:$B$21,MATCH($B366,maxArea_perResidue!$A$2:$A$21,0))),"")</f>
        <v/>
      </c>
      <c r="AA361" t="str">
        <f>IF(AND($B366=AA$1,areaSAS!$F361/(INDEX(maxArea_perResidue!$B$2:$B$21,MATCH($B366,maxArea_perResidue!$A$2:$A$21,0)))&gt;0),areaSAS!$F361/(INDEX(maxArea_perResidue!$B$2:$B$21,MATCH($B366,maxArea_perResidue!$A$2:$A$21,0))),"")</f>
        <v/>
      </c>
      <c r="AB361" t="str">
        <f>IF(AND($B366=AB$1,areaSAS!$F361/(INDEX(maxArea_perResidue!$B$2:$B$21,MATCH($B366,maxArea_perResidue!$A$2:$A$21,0)))&gt;0),areaSAS!$F361/(INDEX(maxArea_perResidue!$B$2:$B$21,MATCH($B366,maxArea_perResidue!$A$2:$A$21,0))),"")</f>
        <v/>
      </c>
      <c r="AC361" t="str">
        <f>IF(AND($B366=AC$1,areaSAS!$F361/(INDEX(maxArea_perResidue!$B$2:$B$21,MATCH($B366,maxArea_perResidue!$A$2:$A$21,0)))&gt;0),areaSAS!$F361/(INDEX(maxArea_perResidue!$B$2:$B$21,MATCH($B366,maxArea_perResidue!$A$2:$A$21,0))),"")</f>
        <v/>
      </c>
      <c r="AD361" t="str">
        <f>IF(AND($B366=AD$1,areaSAS!$F361/(INDEX(maxArea_perResidue!$B$2:$B$21,MATCH($B366,maxArea_perResidue!$A$2:$A$21,0)))&gt;0),areaSAS!$F361/(INDEX(maxArea_perResidue!$B$2:$B$21,MATCH($B366,maxArea_perResidue!$A$2:$A$21,0))),"")</f>
        <v/>
      </c>
      <c r="AE361" s="5" t="str">
        <f>IF(AND($B366=AE$1,areaSAS!$F361/(INDEX(maxArea_perResidue!$B$2:$B$21,MATCH($B366,maxArea_perResidue!$A$2:$A$21,0)))&gt;0),areaSAS!$F361/(INDEX(maxArea_perResidue!$B$2:$B$21,MATCH($B366,maxArea_perResidue!$A$2:$A$21,0))),"")</f>
        <v/>
      </c>
    </row>
    <row r="362" spans="1:31" x14ac:dyDescent="0.3">
      <c r="A362">
        <v>361</v>
      </c>
      <c r="B362" t="s">
        <v>518</v>
      </c>
      <c r="C362" t="s">
        <v>355</v>
      </c>
      <c r="D362">
        <v>51.268123149871798</v>
      </c>
      <c r="F362" s="1">
        <f t="shared" si="20"/>
        <v>51.268123149871798</v>
      </c>
      <c r="H362" s="2">
        <f t="shared" si="21"/>
        <v>0.31265632760985934</v>
      </c>
      <c r="I362" s="2">
        <f t="shared" si="22"/>
        <v>1</v>
      </c>
      <c r="J362" s="2">
        <f t="shared" si="23"/>
        <v>13</v>
      </c>
      <c r="L362">
        <f>IF(AND($B367=L$1,areaSAS!$F362/(INDEX(maxArea_perResidue!$B$2:$B$21,MATCH($B367,maxArea_perResidue!$A$2:$A$21,0)))&gt;0),areaSAS!$F362/(INDEX(maxArea_perResidue!$B$2:$B$21,MATCH($B367,maxArea_perResidue!$A$2:$A$21,0))),"")</f>
        <v>0.4237034971063785</v>
      </c>
      <c r="M362" t="str">
        <f>IF(AND($B367=M$1,areaSAS!$F362/(INDEX(maxArea_perResidue!$B$2:$B$21,MATCH($B367,maxArea_perResidue!$A$2:$A$21,0)))&gt;0),areaSAS!$F362/(INDEX(maxArea_perResidue!$B$2:$B$21,MATCH($B367,maxArea_perResidue!$A$2:$A$21,0))),"")</f>
        <v/>
      </c>
      <c r="N362" t="str">
        <f>IF(AND($B367=N$1,areaSAS!$F362/(INDEX(maxArea_perResidue!$B$2:$B$21,MATCH($B367,maxArea_perResidue!$A$2:$A$21,0)))&gt;0),areaSAS!$F362/(INDEX(maxArea_perResidue!$B$2:$B$21,MATCH($B367,maxArea_perResidue!$A$2:$A$21,0))),"")</f>
        <v/>
      </c>
      <c r="O362" t="str">
        <f>IF(AND($B367=O$1,areaSAS!$F362/(INDEX(maxArea_perResidue!$B$2:$B$21,MATCH($B367,maxArea_perResidue!$A$2:$A$21,0)))&gt;0),areaSAS!$F362/(INDEX(maxArea_perResidue!$B$2:$B$21,MATCH($B367,maxArea_perResidue!$A$2:$A$21,0))),"")</f>
        <v/>
      </c>
      <c r="P362" t="str">
        <f>IF(AND($B367=P$1,areaSAS!$F362/(INDEX(maxArea_perResidue!$B$2:$B$21,MATCH($B367,maxArea_perResidue!$A$2:$A$21,0)))&gt;0),areaSAS!$F362/(INDEX(maxArea_perResidue!$B$2:$B$21,MATCH($B367,maxArea_perResidue!$A$2:$A$21,0))),"")</f>
        <v/>
      </c>
      <c r="Q362" t="str">
        <f>IF(AND($B367=Q$1,areaSAS!$F362/(INDEX(maxArea_perResidue!$B$2:$B$21,MATCH($B367,maxArea_perResidue!$A$2:$A$21,0)))&gt;0),areaSAS!$F362/(INDEX(maxArea_perResidue!$B$2:$B$21,MATCH($B367,maxArea_perResidue!$A$2:$A$21,0))),"")</f>
        <v/>
      </c>
      <c r="R362" t="str">
        <f>IF(AND($B367=R$1,areaSAS!$F362/(INDEX(maxArea_perResidue!$B$2:$B$21,MATCH($B367,maxArea_perResidue!$A$2:$A$21,0)))&gt;0),areaSAS!$F362/(INDEX(maxArea_perResidue!$B$2:$B$21,MATCH($B367,maxArea_perResidue!$A$2:$A$21,0))),"")</f>
        <v/>
      </c>
      <c r="S362" t="str">
        <f>IF(AND($B367=S$1,areaSAS!$F362/(INDEX(maxArea_perResidue!$B$2:$B$21,MATCH($B367,maxArea_perResidue!$A$2:$A$21,0)))&gt;0),areaSAS!$F362/(INDEX(maxArea_perResidue!$B$2:$B$21,MATCH($B367,maxArea_perResidue!$A$2:$A$21,0))),"")</f>
        <v/>
      </c>
      <c r="T362" t="str">
        <f>IF(AND($B367=T$1,areaSAS!$F362/(INDEX(maxArea_perResidue!$B$2:$B$21,MATCH($B367,maxArea_perResidue!$A$2:$A$21,0)))&gt;0),areaSAS!$F362/(INDEX(maxArea_perResidue!$B$2:$B$21,MATCH($B367,maxArea_perResidue!$A$2:$A$21,0))),"")</f>
        <v/>
      </c>
      <c r="U362" t="str">
        <f>IF(AND($B367=U$1,areaSAS!$F362/(INDEX(maxArea_perResidue!$B$2:$B$21,MATCH($B367,maxArea_perResidue!$A$2:$A$21,0)))&gt;0),areaSAS!$F362/(INDEX(maxArea_perResidue!$B$2:$B$21,MATCH($B367,maxArea_perResidue!$A$2:$A$21,0))),"")</f>
        <v/>
      </c>
      <c r="V362" t="str">
        <f>IF(AND($B367=V$1,areaSAS!$F362/(INDEX(maxArea_perResidue!$B$2:$B$21,MATCH($B367,maxArea_perResidue!$A$2:$A$21,0)))&gt;0),areaSAS!$F362/(INDEX(maxArea_perResidue!$B$2:$B$21,MATCH($B367,maxArea_perResidue!$A$2:$A$21,0))),"")</f>
        <v/>
      </c>
      <c r="W362" t="str">
        <f>IF(AND($B367=W$1,areaSAS!$F362/(INDEX(maxArea_perResidue!$B$2:$B$21,MATCH($B367,maxArea_perResidue!$A$2:$A$21,0)))&gt;0),areaSAS!$F362/(INDEX(maxArea_perResidue!$B$2:$B$21,MATCH($B367,maxArea_perResidue!$A$2:$A$21,0))),"")</f>
        <v/>
      </c>
      <c r="X362" t="str">
        <f>IF(AND($B367=X$1,areaSAS!$F362/(INDEX(maxArea_perResidue!$B$2:$B$21,MATCH($B367,maxArea_perResidue!$A$2:$A$21,0)))&gt;0),areaSAS!$F362/(INDEX(maxArea_perResidue!$B$2:$B$21,MATCH($B367,maxArea_perResidue!$A$2:$A$21,0))),"")</f>
        <v/>
      </c>
      <c r="Y362" t="str">
        <f>IF(AND($B367=Y$1,areaSAS!$F362/(INDEX(maxArea_perResidue!$B$2:$B$21,MATCH($B367,maxArea_perResidue!$A$2:$A$21,0)))&gt;0),areaSAS!$F362/(INDEX(maxArea_perResidue!$B$2:$B$21,MATCH($B367,maxArea_perResidue!$A$2:$A$21,0))),"")</f>
        <v/>
      </c>
      <c r="Z362" t="str">
        <f>IF(AND($B367=Z$1,areaSAS!$F362/(INDEX(maxArea_perResidue!$B$2:$B$21,MATCH($B367,maxArea_perResidue!$A$2:$A$21,0)))&gt;0),areaSAS!$F362/(INDEX(maxArea_perResidue!$B$2:$B$21,MATCH($B367,maxArea_perResidue!$A$2:$A$21,0))),"")</f>
        <v/>
      </c>
      <c r="AA362" t="str">
        <f>IF(AND($B367=AA$1,areaSAS!$F362/(INDEX(maxArea_perResidue!$B$2:$B$21,MATCH($B367,maxArea_perResidue!$A$2:$A$21,0)))&gt;0),areaSAS!$F362/(INDEX(maxArea_perResidue!$B$2:$B$21,MATCH($B367,maxArea_perResidue!$A$2:$A$21,0))),"")</f>
        <v/>
      </c>
      <c r="AB362" t="str">
        <f>IF(AND($B367=AB$1,areaSAS!$F362/(INDEX(maxArea_perResidue!$B$2:$B$21,MATCH($B367,maxArea_perResidue!$A$2:$A$21,0)))&gt;0),areaSAS!$F362/(INDEX(maxArea_perResidue!$B$2:$B$21,MATCH($B367,maxArea_perResidue!$A$2:$A$21,0))),"")</f>
        <v/>
      </c>
      <c r="AC362" t="str">
        <f>IF(AND($B367=AC$1,areaSAS!$F362/(INDEX(maxArea_perResidue!$B$2:$B$21,MATCH($B367,maxArea_perResidue!$A$2:$A$21,0)))&gt;0),areaSAS!$F362/(INDEX(maxArea_perResidue!$B$2:$B$21,MATCH($B367,maxArea_perResidue!$A$2:$A$21,0))),"")</f>
        <v/>
      </c>
      <c r="AD362" t="str">
        <f>IF(AND($B367=AD$1,areaSAS!$F362/(INDEX(maxArea_perResidue!$B$2:$B$21,MATCH($B367,maxArea_perResidue!$A$2:$A$21,0)))&gt;0),areaSAS!$F362/(INDEX(maxArea_perResidue!$B$2:$B$21,MATCH($B367,maxArea_perResidue!$A$2:$A$21,0))),"")</f>
        <v/>
      </c>
      <c r="AE362" s="5" t="str">
        <f>IF(AND($B367=AE$1,areaSAS!$F362/(INDEX(maxArea_perResidue!$B$2:$B$21,MATCH($B367,maxArea_perResidue!$A$2:$A$21,0)))&gt;0),areaSAS!$F362/(INDEX(maxArea_perResidue!$B$2:$B$21,MATCH($B367,maxArea_perResidue!$A$2:$A$21,0))),"")</f>
        <v/>
      </c>
    </row>
    <row r="363" spans="1:31" x14ac:dyDescent="0.3">
      <c r="A363">
        <v>362</v>
      </c>
      <c r="B363" t="s">
        <v>516</v>
      </c>
      <c r="C363" t="s">
        <v>356</v>
      </c>
      <c r="D363">
        <v>62.414134502410803</v>
      </c>
      <c r="F363" s="1">
        <f t="shared" si="20"/>
        <v>62.414134502410803</v>
      </c>
      <c r="H363" s="2">
        <f t="shared" si="21"/>
        <v>0.38062977315213797</v>
      </c>
      <c r="I363" s="2">
        <f t="shared" si="22"/>
        <v>1</v>
      </c>
      <c r="J363" s="2">
        <f t="shared" si="23"/>
        <v>13</v>
      </c>
      <c r="L363" t="str">
        <f>IF(AND($B368=L$1,areaSAS!$F363/(INDEX(maxArea_perResidue!$B$2:$B$21,MATCH($B368,maxArea_perResidue!$A$2:$A$21,0)))&gt;0),areaSAS!$F363/(INDEX(maxArea_perResidue!$B$2:$B$21,MATCH($B368,maxArea_perResidue!$A$2:$A$21,0))),"")</f>
        <v/>
      </c>
      <c r="M363" t="str">
        <f>IF(AND($B368=M$1,areaSAS!$F363/(INDEX(maxArea_perResidue!$B$2:$B$21,MATCH($B368,maxArea_perResidue!$A$2:$A$21,0)))&gt;0),areaSAS!$F363/(INDEX(maxArea_perResidue!$B$2:$B$21,MATCH($B368,maxArea_perResidue!$A$2:$A$21,0))),"")</f>
        <v/>
      </c>
      <c r="N363">
        <f>IF(AND($B368=N$1,areaSAS!$F363/(INDEX(maxArea_perResidue!$B$2:$B$21,MATCH($B368,maxArea_perResidue!$A$2:$A$21,0)))&gt;0),areaSAS!$F363/(INDEX(maxArea_perResidue!$B$2:$B$21,MATCH($B368,maxArea_perResidue!$A$2:$A$21,0))),"")</f>
        <v>0.33376542514658186</v>
      </c>
      <c r="O363" t="str">
        <f>IF(AND($B368=O$1,areaSAS!$F363/(INDEX(maxArea_perResidue!$B$2:$B$21,MATCH($B368,maxArea_perResidue!$A$2:$A$21,0)))&gt;0),areaSAS!$F363/(INDEX(maxArea_perResidue!$B$2:$B$21,MATCH($B368,maxArea_perResidue!$A$2:$A$21,0))),"")</f>
        <v/>
      </c>
      <c r="P363" t="str">
        <f>IF(AND($B368=P$1,areaSAS!$F363/(INDEX(maxArea_perResidue!$B$2:$B$21,MATCH($B368,maxArea_perResidue!$A$2:$A$21,0)))&gt;0),areaSAS!$F363/(INDEX(maxArea_perResidue!$B$2:$B$21,MATCH($B368,maxArea_perResidue!$A$2:$A$21,0))),"")</f>
        <v/>
      </c>
      <c r="Q363" t="str">
        <f>IF(AND($B368=Q$1,areaSAS!$F363/(INDEX(maxArea_perResidue!$B$2:$B$21,MATCH($B368,maxArea_perResidue!$A$2:$A$21,0)))&gt;0),areaSAS!$F363/(INDEX(maxArea_perResidue!$B$2:$B$21,MATCH($B368,maxArea_perResidue!$A$2:$A$21,0))),"")</f>
        <v/>
      </c>
      <c r="R363" t="str">
        <f>IF(AND($B368=R$1,areaSAS!$F363/(INDEX(maxArea_perResidue!$B$2:$B$21,MATCH($B368,maxArea_perResidue!$A$2:$A$21,0)))&gt;0),areaSAS!$F363/(INDEX(maxArea_perResidue!$B$2:$B$21,MATCH($B368,maxArea_perResidue!$A$2:$A$21,0))),"")</f>
        <v/>
      </c>
      <c r="S363" t="str">
        <f>IF(AND($B368=S$1,areaSAS!$F363/(INDEX(maxArea_perResidue!$B$2:$B$21,MATCH($B368,maxArea_perResidue!$A$2:$A$21,0)))&gt;0),areaSAS!$F363/(INDEX(maxArea_perResidue!$B$2:$B$21,MATCH($B368,maxArea_perResidue!$A$2:$A$21,0))),"")</f>
        <v/>
      </c>
      <c r="T363" t="str">
        <f>IF(AND($B368=T$1,areaSAS!$F363/(INDEX(maxArea_perResidue!$B$2:$B$21,MATCH($B368,maxArea_perResidue!$A$2:$A$21,0)))&gt;0),areaSAS!$F363/(INDEX(maxArea_perResidue!$B$2:$B$21,MATCH($B368,maxArea_perResidue!$A$2:$A$21,0))),"")</f>
        <v/>
      </c>
      <c r="U363" t="str">
        <f>IF(AND($B368=U$1,areaSAS!$F363/(INDEX(maxArea_perResidue!$B$2:$B$21,MATCH($B368,maxArea_perResidue!$A$2:$A$21,0)))&gt;0),areaSAS!$F363/(INDEX(maxArea_perResidue!$B$2:$B$21,MATCH($B368,maxArea_perResidue!$A$2:$A$21,0))),"")</f>
        <v/>
      </c>
      <c r="V363" t="str">
        <f>IF(AND($B368=V$1,areaSAS!$F363/(INDEX(maxArea_perResidue!$B$2:$B$21,MATCH($B368,maxArea_perResidue!$A$2:$A$21,0)))&gt;0),areaSAS!$F363/(INDEX(maxArea_perResidue!$B$2:$B$21,MATCH($B368,maxArea_perResidue!$A$2:$A$21,0))),"")</f>
        <v/>
      </c>
      <c r="W363" t="str">
        <f>IF(AND($B368=W$1,areaSAS!$F363/(INDEX(maxArea_perResidue!$B$2:$B$21,MATCH($B368,maxArea_perResidue!$A$2:$A$21,0)))&gt;0),areaSAS!$F363/(INDEX(maxArea_perResidue!$B$2:$B$21,MATCH($B368,maxArea_perResidue!$A$2:$A$21,0))),"")</f>
        <v/>
      </c>
      <c r="X363" t="str">
        <f>IF(AND($B368=X$1,areaSAS!$F363/(INDEX(maxArea_perResidue!$B$2:$B$21,MATCH($B368,maxArea_perResidue!$A$2:$A$21,0)))&gt;0),areaSAS!$F363/(INDEX(maxArea_perResidue!$B$2:$B$21,MATCH($B368,maxArea_perResidue!$A$2:$A$21,0))),"")</f>
        <v/>
      </c>
      <c r="Y363" t="str">
        <f>IF(AND($B368=Y$1,areaSAS!$F363/(INDEX(maxArea_perResidue!$B$2:$B$21,MATCH($B368,maxArea_perResidue!$A$2:$A$21,0)))&gt;0),areaSAS!$F363/(INDEX(maxArea_perResidue!$B$2:$B$21,MATCH($B368,maxArea_perResidue!$A$2:$A$21,0))),"")</f>
        <v/>
      </c>
      <c r="Z363" t="str">
        <f>IF(AND($B368=Z$1,areaSAS!$F363/(INDEX(maxArea_perResidue!$B$2:$B$21,MATCH($B368,maxArea_perResidue!$A$2:$A$21,0)))&gt;0),areaSAS!$F363/(INDEX(maxArea_perResidue!$B$2:$B$21,MATCH($B368,maxArea_perResidue!$A$2:$A$21,0))),"")</f>
        <v/>
      </c>
      <c r="AA363" t="str">
        <f>IF(AND($B368=AA$1,areaSAS!$F363/(INDEX(maxArea_perResidue!$B$2:$B$21,MATCH($B368,maxArea_perResidue!$A$2:$A$21,0)))&gt;0),areaSAS!$F363/(INDEX(maxArea_perResidue!$B$2:$B$21,MATCH($B368,maxArea_perResidue!$A$2:$A$21,0))),"")</f>
        <v/>
      </c>
      <c r="AB363" t="str">
        <f>IF(AND($B368=AB$1,areaSAS!$F363/(INDEX(maxArea_perResidue!$B$2:$B$21,MATCH($B368,maxArea_perResidue!$A$2:$A$21,0)))&gt;0),areaSAS!$F363/(INDEX(maxArea_perResidue!$B$2:$B$21,MATCH($B368,maxArea_perResidue!$A$2:$A$21,0))),"")</f>
        <v/>
      </c>
      <c r="AC363" t="str">
        <f>IF(AND($B368=AC$1,areaSAS!$F363/(INDEX(maxArea_perResidue!$B$2:$B$21,MATCH($B368,maxArea_perResidue!$A$2:$A$21,0)))&gt;0),areaSAS!$F363/(INDEX(maxArea_perResidue!$B$2:$B$21,MATCH($B368,maxArea_perResidue!$A$2:$A$21,0))),"")</f>
        <v/>
      </c>
      <c r="AD363" t="str">
        <f>IF(AND($B368=AD$1,areaSAS!$F363/(INDEX(maxArea_perResidue!$B$2:$B$21,MATCH($B368,maxArea_perResidue!$A$2:$A$21,0)))&gt;0),areaSAS!$F363/(INDEX(maxArea_perResidue!$B$2:$B$21,MATCH($B368,maxArea_perResidue!$A$2:$A$21,0))),"")</f>
        <v/>
      </c>
      <c r="AE363" s="5" t="str">
        <f>IF(AND($B368=AE$1,areaSAS!$F363/(INDEX(maxArea_perResidue!$B$2:$B$21,MATCH($B368,maxArea_perResidue!$A$2:$A$21,0)))&gt;0),areaSAS!$F363/(INDEX(maxArea_perResidue!$B$2:$B$21,MATCH($B368,maxArea_perResidue!$A$2:$A$21,0))),"")</f>
        <v/>
      </c>
    </row>
    <row r="364" spans="1:31" x14ac:dyDescent="0.3">
      <c r="A364">
        <v>363</v>
      </c>
      <c r="B364" t="s">
        <v>528</v>
      </c>
      <c r="C364" t="s">
        <v>357</v>
      </c>
      <c r="D364">
        <v>63.1305063219042</v>
      </c>
      <c r="F364" s="1">
        <f t="shared" si="20"/>
        <v>63.1305063219042</v>
      </c>
      <c r="H364" s="2">
        <f t="shared" si="21"/>
        <v>0.38499853425601621</v>
      </c>
      <c r="I364" s="2">
        <f t="shared" si="22"/>
        <v>1</v>
      </c>
      <c r="J364" s="2">
        <f t="shared" si="23"/>
        <v>13</v>
      </c>
      <c r="L364" t="str">
        <f>IF(AND($B369=L$1,areaSAS!$F364/(INDEX(maxArea_perResidue!$B$2:$B$21,MATCH($B369,maxArea_perResidue!$A$2:$A$21,0)))&gt;0),areaSAS!$F364/(INDEX(maxArea_perResidue!$B$2:$B$21,MATCH($B369,maxArea_perResidue!$A$2:$A$21,0))),"")</f>
        <v/>
      </c>
      <c r="M364" t="str">
        <f>IF(AND($B369=M$1,areaSAS!$F364/(INDEX(maxArea_perResidue!$B$2:$B$21,MATCH($B369,maxArea_perResidue!$A$2:$A$21,0)))&gt;0),areaSAS!$F364/(INDEX(maxArea_perResidue!$B$2:$B$21,MATCH($B369,maxArea_perResidue!$A$2:$A$21,0))),"")</f>
        <v/>
      </c>
      <c r="N364" t="str">
        <f>IF(AND($B369=N$1,areaSAS!$F364/(INDEX(maxArea_perResidue!$B$2:$B$21,MATCH($B369,maxArea_perResidue!$A$2:$A$21,0)))&gt;0),areaSAS!$F364/(INDEX(maxArea_perResidue!$B$2:$B$21,MATCH($B369,maxArea_perResidue!$A$2:$A$21,0))),"")</f>
        <v/>
      </c>
      <c r="O364" t="str">
        <f>IF(AND($B369=O$1,areaSAS!$F364/(INDEX(maxArea_perResidue!$B$2:$B$21,MATCH($B369,maxArea_perResidue!$A$2:$A$21,0)))&gt;0),areaSAS!$F364/(INDEX(maxArea_perResidue!$B$2:$B$21,MATCH($B369,maxArea_perResidue!$A$2:$A$21,0))),"")</f>
        <v/>
      </c>
      <c r="P364" t="str">
        <f>IF(AND($B369=P$1,areaSAS!$F364/(INDEX(maxArea_perResidue!$B$2:$B$21,MATCH($B369,maxArea_perResidue!$A$2:$A$21,0)))&gt;0),areaSAS!$F364/(INDEX(maxArea_perResidue!$B$2:$B$21,MATCH($B369,maxArea_perResidue!$A$2:$A$21,0))),"")</f>
        <v/>
      </c>
      <c r="Q364" t="str">
        <f>IF(AND($B369=Q$1,areaSAS!$F364/(INDEX(maxArea_perResidue!$B$2:$B$21,MATCH($B369,maxArea_perResidue!$A$2:$A$21,0)))&gt;0),areaSAS!$F364/(INDEX(maxArea_perResidue!$B$2:$B$21,MATCH($B369,maxArea_perResidue!$A$2:$A$21,0))),"")</f>
        <v/>
      </c>
      <c r="R364" t="str">
        <f>IF(AND($B369=R$1,areaSAS!$F364/(INDEX(maxArea_perResidue!$B$2:$B$21,MATCH($B369,maxArea_perResidue!$A$2:$A$21,0)))&gt;0),areaSAS!$F364/(INDEX(maxArea_perResidue!$B$2:$B$21,MATCH($B369,maxArea_perResidue!$A$2:$A$21,0))),"")</f>
        <v/>
      </c>
      <c r="S364" t="str">
        <f>IF(AND($B369=S$1,areaSAS!$F364/(INDEX(maxArea_perResidue!$B$2:$B$21,MATCH($B369,maxArea_perResidue!$A$2:$A$21,0)))&gt;0),areaSAS!$F364/(INDEX(maxArea_perResidue!$B$2:$B$21,MATCH($B369,maxArea_perResidue!$A$2:$A$21,0))),"")</f>
        <v/>
      </c>
      <c r="T364">
        <f>IF(AND($B369=T$1,areaSAS!$F364/(INDEX(maxArea_perResidue!$B$2:$B$21,MATCH($B369,maxArea_perResidue!$A$2:$A$21,0)))&gt;0),areaSAS!$F364/(INDEX(maxArea_perResidue!$B$2:$B$21,MATCH($B369,maxArea_perResidue!$A$2:$A$21,0))),"")</f>
        <v>0.40993835273963763</v>
      </c>
      <c r="U364" t="str">
        <f>IF(AND($B369=U$1,areaSAS!$F364/(INDEX(maxArea_perResidue!$B$2:$B$21,MATCH($B369,maxArea_perResidue!$A$2:$A$21,0)))&gt;0),areaSAS!$F364/(INDEX(maxArea_perResidue!$B$2:$B$21,MATCH($B369,maxArea_perResidue!$A$2:$A$21,0))),"")</f>
        <v/>
      </c>
      <c r="V364" t="str">
        <f>IF(AND($B369=V$1,areaSAS!$F364/(INDEX(maxArea_perResidue!$B$2:$B$21,MATCH($B369,maxArea_perResidue!$A$2:$A$21,0)))&gt;0),areaSAS!$F364/(INDEX(maxArea_perResidue!$B$2:$B$21,MATCH($B369,maxArea_perResidue!$A$2:$A$21,0))),"")</f>
        <v/>
      </c>
      <c r="W364" t="str">
        <f>IF(AND($B369=W$1,areaSAS!$F364/(INDEX(maxArea_perResidue!$B$2:$B$21,MATCH($B369,maxArea_perResidue!$A$2:$A$21,0)))&gt;0),areaSAS!$F364/(INDEX(maxArea_perResidue!$B$2:$B$21,MATCH($B369,maxArea_perResidue!$A$2:$A$21,0))),"")</f>
        <v/>
      </c>
      <c r="X364" t="str">
        <f>IF(AND($B369=X$1,areaSAS!$F364/(INDEX(maxArea_perResidue!$B$2:$B$21,MATCH($B369,maxArea_perResidue!$A$2:$A$21,0)))&gt;0),areaSAS!$F364/(INDEX(maxArea_perResidue!$B$2:$B$21,MATCH($B369,maxArea_perResidue!$A$2:$A$21,0))),"")</f>
        <v/>
      </c>
      <c r="Y364" t="str">
        <f>IF(AND($B369=Y$1,areaSAS!$F364/(INDEX(maxArea_perResidue!$B$2:$B$21,MATCH($B369,maxArea_perResidue!$A$2:$A$21,0)))&gt;0),areaSAS!$F364/(INDEX(maxArea_perResidue!$B$2:$B$21,MATCH($B369,maxArea_perResidue!$A$2:$A$21,0))),"")</f>
        <v/>
      </c>
      <c r="Z364" t="str">
        <f>IF(AND($B369=Z$1,areaSAS!$F364/(INDEX(maxArea_perResidue!$B$2:$B$21,MATCH($B369,maxArea_perResidue!$A$2:$A$21,0)))&gt;0),areaSAS!$F364/(INDEX(maxArea_perResidue!$B$2:$B$21,MATCH($B369,maxArea_perResidue!$A$2:$A$21,0))),"")</f>
        <v/>
      </c>
      <c r="AA364" t="str">
        <f>IF(AND($B369=AA$1,areaSAS!$F364/(INDEX(maxArea_perResidue!$B$2:$B$21,MATCH($B369,maxArea_perResidue!$A$2:$A$21,0)))&gt;0),areaSAS!$F364/(INDEX(maxArea_perResidue!$B$2:$B$21,MATCH($B369,maxArea_perResidue!$A$2:$A$21,0))),"")</f>
        <v/>
      </c>
      <c r="AB364" t="str">
        <f>IF(AND($B369=AB$1,areaSAS!$F364/(INDEX(maxArea_perResidue!$B$2:$B$21,MATCH($B369,maxArea_perResidue!$A$2:$A$21,0)))&gt;0),areaSAS!$F364/(INDEX(maxArea_perResidue!$B$2:$B$21,MATCH($B369,maxArea_perResidue!$A$2:$A$21,0))),"")</f>
        <v/>
      </c>
      <c r="AC364" t="str">
        <f>IF(AND($B369=AC$1,areaSAS!$F364/(INDEX(maxArea_perResidue!$B$2:$B$21,MATCH($B369,maxArea_perResidue!$A$2:$A$21,0)))&gt;0),areaSAS!$F364/(INDEX(maxArea_perResidue!$B$2:$B$21,MATCH($B369,maxArea_perResidue!$A$2:$A$21,0))),"")</f>
        <v/>
      </c>
      <c r="AD364" t="str">
        <f>IF(AND($B369=AD$1,areaSAS!$F364/(INDEX(maxArea_perResidue!$B$2:$B$21,MATCH($B369,maxArea_perResidue!$A$2:$A$21,0)))&gt;0),areaSAS!$F364/(INDEX(maxArea_perResidue!$B$2:$B$21,MATCH($B369,maxArea_perResidue!$A$2:$A$21,0))),"")</f>
        <v/>
      </c>
      <c r="AE364" s="5" t="str">
        <f>IF(AND($B369=AE$1,areaSAS!$F364/(INDEX(maxArea_perResidue!$B$2:$B$21,MATCH($B369,maxArea_perResidue!$A$2:$A$21,0)))&gt;0),areaSAS!$F364/(INDEX(maxArea_perResidue!$B$2:$B$21,MATCH($B369,maxArea_perResidue!$A$2:$A$21,0))),"")</f>
        <v/>
      </c>
    </row>
    <row r="365" spans="1:31" x14ac:dyDescent="0.3">
      <c r="A365">
        <v>364</v>
      </c>
      <c r="B365" t="s">
        <v>515</v>
      </c>
      <c r="C365" t="s">
        <v>358</v>
      </c>
      <c r="D365">
        <v>39.670912921428602</v>
      </c>
      <c r="F365" s="1">
        <f t="shared" si="20"/>
        <v>39.670912921428602</v>
      </c>
      <c r="H365" s="2">
        <f t="shared" si="21"/>
        <v>0.24193126615315541</v>
      </c>
      <c r="I365" s="2">
        <f t="shared" si="22"/>
        <v>1</v>
      </c>
      <c r="J365" s="2">
        <f t="shared" si="23"/>
        <v>13</v>
      </c>
      <c r="L365" t="str">
        <f>IF(AND($B370=L$1,areaSAS!$F365/(INDEX(maxArea_perResidue!$B$2:$B$21,MATCH($B370,maxArea_perResidue!$A$2:$A$21,0)))&gt;0),areaSAS!$F365/(INDEX(maxArea_perResidue!$B$2:$B$21,MATCH($B370,maxArea_perResidue!$A$2:$A$21,0))),"")</f>
        <v/>
      </c>
      <c r="M365" t="str">
        <f>IF(AND($B370=M$1,areaSAS!$F365/(INDEX(maxArea_perResidue!$B$2:$B$21,MATCH($B370,maxArea_perResidue!$A$2:$A$21,0)))&gt;0),areaSAS!$F365/(INDEX(maxArea_perResidue!$B$2:$B$21,MATCH($B370,maxArea_perResidue!$A$2:$A$21,0))),"")</f>
        <v/>
      </c>
      <c r="N365" t="str">
        <f>IF(AND($B370=N$1,areaSAS!$F365/(INDEX(maxArea_perResidue!$B$2:$B$21,MATCH($B370,maxArea_perResidue!$A$2:$A$21,0)))&gt;0),areaSAS!$F365/(INDEX(maxArea_perResidue!$B$2:$B$21,MATCH($B370,maxArea_perResidue!$A$2:$A$21,0))),"")</f>
        <v/>
      </c>
      <c r="O365" t="str">
        <f>IF(AND($B370=O$1,areaSAS!$F365/(INDEX(maxArea_perResidue!$B$2:$B$21,MATCH($B370,maxArea_perResidue!$A$2:$A$21,0)))&gt;0),areaSAS!$F365/(INDEX(maxArea_perResidue!$B$2:$B$21,MATCH($B370,maxArea_perResidue!$A$2:$A$21,0))),"")</f>
        <v/>
      </c>
      <c r="P365" t="str">
        <f>IF(AND($B370=P$1,areaSAS!$F365/(INDEX(maxArea_perResidue!$B$2:$B$21,MATCH($B370,maxArea_perResidue!$A$2:$A$21,0)))&gt;0),areaSAS!$F365/(INDEX(maxArea_perResidue!$B$2:$B$21,MATCH($B370,maxArea_perResidue!$A$2:$A$21,0))),"")</f>
        <v/>
      </c>
      <c r="Q365" t="str">
        <f>IF(AND($B370=Q$1,areaSAS!$F365/(INDEX(maxArea_perResidue!$B$2:$B$21,MATCH($B370,maxArea_perResidue!$A$2:$A$21,0)))&gt;0),areaSAS!$F365/(INDEX(maxArea_perResidue!$B$2:$B$21,MATCH($B370,maxArea_perResidue!$A$2:$A$21,0))),"")</f>
        <v/>
      </c>
      <c r="R365" t="str">
        <f>IF(AND($B370=R$1,areaSAS!$F365/(INDEX(maxArea_perResidue!$B$2:$B$21,MATCH($B370,maxArea_perResidue!$A$2:$A$21,0)))&gt;0),areaSAS!$F365/(INDEX(maxArea_perResidue!$B$2:$B$21,MATCH($B370,maxArea_perResidue!$A$2:$A$21,0))),"")</f>
        <v/>
      </c>
      <c r="S365" t="str">
        <f>IF(AND($B370=S$1,areaSAS!$F365/(INDEX(maxArea_perResidue!$B$2:$B$21,MATCH($B370,maxArea_perResidue!$A$2:$A$21,0)))&gt;0),areaSAS!$F365/(INDEX(maxArea_perResidue!$B$2:$B$21,MATCH($B370,maxArea_perResidue!$A$2:$A$21,0))),"")</f>
        <v/>
      </c>
      <c r="T365" t="str">
        <f>IF(AND($B370=T$1,areaSAS!$F365/(INDEX(maxArea_perResidue!$B$2:$B$21,MATCH($B370,maxArea_perResidue!$A$2:$A$21,0)))&gt;0),areaSAS!$F365/(INDEX(maxArea_perResidue!$B$2:$B$21,MATCH($B370,maxArea_perResidue!$A$2:$A$21,0))),"")</f>
        <v/>
      </c>
      <c r="U365" t="str">
        <f>IF(AND($B370=U$1,areaSAS!$F365/(INDEX(maxArea_perResidue!$B$2:$B$21,MATCH($B370,maxArea_perResidue!$A$2:$A$21,0)))&gt;0),areaSAS!$F365/(INDEX(maxArea_perResidue!$B$2:$B$21,MATCH($B370,maxArea_perResidue!$A$2:$A$21,0))),"")</f>
        <v/>
      </c>
      <c r="V365" t="str">
        <f>IF(AND($B370=V$1,areaSAS!$F365/(INDEX(maxArea_perResidue!$B$2:$B$21,MATCH($B370,maxArea_perResidue!$A$2:$A$21,0)))&gt;0),areaSAS!$F365/(INDEX(maxArea_perResidue!$B$2:$B$21,MATCH($B370,maxArea_perResidue!$A$2:$A$21,0))),"")</f>
        <v/>
      </c>
      <c r="W365">
        <f>IF(AND($B370=W$1,areaSAS!$F365/(INDEX(maxArea_perResidue!$B$2:$B$21,MATCH($B370,maxArea_perResidue!$A$2:$A$21,0)))&gt;0),areaSAS!$F365/(INDEX(maxArea_perResidue!$B$2:$B$21,MATCH($B370,maxArea_perResidue!$A$2:$A$21,0))),"")</f>
        <v>0.24042977528138545</v>
      </c>
      <c r="X365" t="str">
        <f>IF(AND($B370=X$1,areaSAS!$F365/(INDEX(maxArea_perResidue!$B$2:$B$21,MATCH($B370,maxArea_perResidue!$A$2:$A$21,0)))&gt;0),areaSAS!$F365/(INDEX(maxArea_perResidue!$B$2:$B$21,MATCH($B370,maxArea_perResidue!$A$2:$A$21,0))),"")</f>
        <v/>
      </c>
      <c r="Y365" t="str">
        <f>IF(AND($B370=Y$1,areaSAS!$F365/(INDEX(maxArea_perResidue!$B$2:$B$21,MATCH($B370,maxArea_perResidue!$A$2:$A$21,0)))&gt;0),areaSAS!$F365/(INDEX(maxArea_perResidue!$B$2:$B$21,MATCH($B370,maxArea_perResidue!$A$2:$A$21,0))),"")</f>
        <v/>
      </c>
      <c r="Z365" t="str">
        <f>IF(AND($B370=Z$1,areaSAS!$F365/(INDEX(maxArea_perResidue!$B$2:$B$21,MATCH($B370,maxArea_perResidue!$A$2:$A$21,0)))&gt;0),areaSAS!$F365/(INDEX(maxArea_perResidue!$B$2:$B$21,MATCH($B370,maxArea_perResidue!$A$2:$A$21,0))),"")</f>
        <v/>
      </c>
      <c r="AA365" t="str">
        <f>IF(AND($B370=AA$1,areaSAS!$F365/(INDEX(maxArea_perResidue!$B$2:$B$21,MATCH($B370,maxArea_perResidue!$A$2:$A$21,0)))&gt;0),areaSAS!$F365/(INDEX(maxArea_perResidue!$B$2:$B$21,MATCH($B370,maxArea_perResidue!$A$2:$A$21,0))),"")</f>
        <v/>
      </c>
      <c r="AB365" t="str">
        <f>IF(AND($B370=AB$1,areaSAS!$F365/(INDEX(maxArea_perResidue!$B$2:$B$21,MATCH($B370,maxArea_perResidue!$A$2:$A$21,0)))&gt;0),areaSAS!$F365/(INDEX(maxArea_perResidue!$B$2:$B$21,MATCH($B370,maxArea_perResidue!$A$2:$A$21,0))),"")</f>
        <v/>
      </c>
      <c r="AC365" t="str">
        <f>IF(AND($B370=AC$1,areaSAS!$F365/(INDEX(maxArea_perResidue!$B$2:$B$21,MATCH($B370,maxArea_perResidue!$A$2:$A$21,0)))&gt;0),areaSAS!$F365/(INDEX(maxArea_perResidue!$B$2:$B$21,MATCH($B370,maxArea_perResidue!$A$2:$A$21,0))),"")</f>
        <v/>
      </c>
      <c r="AD365" t="str">
        <f>IF(AND($B370=AD$1,areaSAS!$F365/(INDEX(maxArea_perResidue!$B$2:$B$21,MATCH($B370,maxArea_perResidue!$A$2:$A$21,0)))&gt;0),areaSAS!$F365/(INDEX(maxArea_perResidue!$B$2:$B$21,MATCH($B370,maxArea_perResidue!$A$2:$A$21,0))),"")</f>
        <v/>
      </c>
      <c r="AE365" s="5" t="str">
        <f>IF(AND($B370=AE$1,areaSAS!$F365/(INDEX(maxArea_perResidue!$B$2:$B$21,MATCH($B370,maxArea_perResidue!$A$2:$A$21,0)))&gt;0),areaSAS!$F365/(INDEX(maxArea_perResidue!$B$2:$B$21,MATCH($B370,maxArea_perResidue!$A$2:$A$21,0))),"")</f>
        <v/>
      </c>
    </row>
    <row r="366" spans="1:31" x14ac:dyDescent="0.3">
      <c r="A366">
        <v>365</v>
      </c>
      <c r="B366" t="s">
        <v>526</v>
      </c>
      <c r="C366" t="s">
        <v>359</v>
      </c>
      <c r="D366">
        <v>0.514463925734162</v>
      </c>
      <c r="F366" s="1">
        <f t="shared" si="20"/>
        <v>0.514463925734162</v>
      </c>
      <c r="H366" s="2">
        <f t="shared" si="21"/>
        <v>3.1374349561730879E-3</v>
      </c>
      <c r="I366" s="2">
        <f t="shared" si="22"/>
        <v>0</v>
      </c>
      <c r="J366" s="2">
        <f t="shared" si="23"/>
        <v>12</v>
      </c>
      <c r="L366" t="str">
        <f>IF(AND($B371=L$1,areaSAS!$F366/(INDEX(maxArea_perResidue!$B$2:$B$21,MATCH($B371,maxArea_perResidue!$A$2:$A$21,0)))&gt;0),areaSAS!$F366/(INDEX(maxArea_perResidue!$B$2:$B$21,MATCH($B371,maxArea_perResidue!$A$2:$A$21,0))),"")</f>
        <v/>
      </c>
      <c r="M366" t="str">
        <f>IF(AND($B371=M$1,areaSAS!$F366/(INDEX(maxArea_perResidue!$B$2:$B$21,MATCH($B371,maxArea_perResidue!$A$2:$A$21,0)))&gt;0),areaSAS!$F366/(INDEX(maxArea_perResidue!$B$2:$B$21,MATCH($B371,maxArea_perResidue!$A$2:$A$21,0))),"")</f>
        <v/>
      </c>
      <c r="N366" t="str">
        <f>IF(AND($B371=N$1,areaSAS!$F366/(INDEX(maxArea_perResidue!$B$2:$B$21,MATCH($B371,maxArea_perResidue!$A$2:$A$21,0)))&gt;0),areaSAS!$F366/(INDEX(maxArea_perResidue!$B$2:$B$21,MATCH($B371,maxArea_perResidue!$A$2:$A$21,0))),"")</f>
        <v/>
      </c>
      <c r="O366" t="str">
        <f>IF(AND($B371=O$1,areaSAS!$F366/(INDEX(maxArea_perResidue!$B$2:$B$21,MATCH($B371,maxArea_perResidue!$A$2:$A$21,0)))&gt;0),areaSAS!$F366/(INDEX(maxArea_perResidue!$B$2:$B$21,MATCH($B371,maxArea_perResidue!$A$2:$A$21,0))),"")</f>
        <v/>
      </c>
      <c r="P366" t="str">
        <f>IF(AND($B371=P$1,areaSAS!$F366/(INDEX(maxArea_perResidue!$B$2:$B$21,MATCH($B371,maxArea_perResidue!$A$2:$A$21,0)))&gt;0),areaSAS!$F366/(INDEX(maxArea_perResidue!$B$2:$B$21,MATCH($B371,maxArea_perResidue!$A$2:$A$21,0))),"")</f>
        <v/>
      </c>
      <c r="Q366" t="str">
        <f>IF(AND($B371=Q$1,areaSAS!$F366/(INDEX(maxArea_perResidue!$B$2:$B$21,MATCH($B371,maxArea_perResidue!$A$2:$A$21,0)))&gt;0),areaSAS!$F366/(INDEX(maxArea_perResidue!$B$2:$B$21,MATCH($B371,maxArea_perResidue!$A$2:$A$21,0))),"")</f>
        <v/>
      </c>
      <c r="R366" t="str">
        <f>IF(AND($B371=R$1,areaSAS!$F366/(INDEX(maxArea_perResidue!$B$2:$B$21,MATCH($B371,maxArea_perResidue!$A$2:$A$21,0)))&gt;0),areaSAS!$F366/(INDEX(maxArea_perResidue!$B$2:$B$21,MATCH($B371,maxArea_perResidue!$A$2:$A$21,0))),"")</f>
        <v/>
      </c>
      <c r="S366" t="str">
        <f>IF(AND($B371=S$1,areaSAS!$F366/(INDEX(maxArea_perResidue!$B$2:$B$21,MATCH($B371,maxArea_perResidue!$A$2:$A$21,0)))&gt;0),areaSAS!$F366/(INDEX(maxArea_perResidue!$B$2:$B$21,MATCH($B371,maxArea_perResidue!$A$2:$A$21,0))),"")</f>
        <v/>
      </c>
      <c r="T366" t="str">
        <f>IF(AND($B371=T$1,areaSAS!$F366/(INDEX(maxArea_perResidue!$B$2:$B$21,MATCH($B371,maxArea_perResidue!$A$2:$A$21,0)))&gt;0),areaSAS!$F366/(INDEX(maxArea_perResidue!$B$2:$B$21,MATCH($B371,maxArea_perResidue!$A$2:$A$21,0))),"")</f>
        <v/>
      </c>
      <c r="U366" t="str">
        <f>IF(AND($B371=U$1,areaSAS!$F366/(INDEX(maxArea_perResidue!$B$2:$B$21,MATCH($B371,maxArea_perResidue!$A$2:$A$21,0)))&gt;0),areaSAS!$F366/(INDEX(maxArea_perResidue!$B$2:$B$21,MATCH($B371,maxArea_perResidue!$A$2:$A$21,0))),"")</f>
        <v/>
      </c>
      <c r="V366" t="str">
        <f>IF(AND($B371=V$1,areaSAS!$F366/(INDEX(maxArea_perResidue!$B$2:$B$21,MATCH($B371,maxArea_perResidue!$A$2:$A$21,0)))&gt;0),areaSAS!$F366/(INDEX(maxArea_perResidue!$B$2:$B$21,MATCH($B371,maxArea_perResidue!$A$2:$A$21,0))),"")</f>
        <v/>
      </c>
      <c r="W366" t="str">
        <f>IF(AND($B371=W$1,areaSAS!$F366/(INDEX(maxArea_perResidue!$B$2:$B$21,MATCH($B371,maxArea_perResidue!$A$2:$A$21,0)))&gt;0),areaSAS!$F366/(INDEX(maxArea_perResidue!$B$2:$B$21,MATCH($B371,maxArea_perResidue!$A$2:$A$21,0))),"")</f>
        <v/>
      </c>
      <c r="X366" t="str">
        <f>IF(AND($B371=X$1,areaSAS!$F366/(INDEX(maxArea_perResidue!$B$2:$B$21,MATCH($B371,maxArea_perResidue!$A$2:$A$21,0)))&gt;0),areaSAS!$F366/(INDEX(maxArea_perResidue!$B$2:$B$21,MATCH($B371,maxArea_perResidue!$A$2:$A$21,0))),"")</f>
        <v/>
      </c>
      <c r="Y366" t="str">
        <f>IF(AND($B371=Y$1,areaSAS!$F366/(INDEX(maxArea_perResidue!$B$2:$B$21,MATCH($B371,maxArea_perResidue!$A$2:$A$21,0)))&gt;0),areaSAS!$F366/(INDEX(maxArea_perResidue!$B$2:$B$21,MATCH($B371,maxArea_perResidue!$A$2:$A$21,0))),"")</f>
        <v/>
      </c>
      <c r="Z366">
        <f>IF(AND($B371=Z$1,areaSAS!$F366/(INDEX(maxArea_perResidue!$B$2:$B$21,MATCH($B371,maxArea_perResidue!$A$2:$A$21,0)))&gt;0),areaSAS!$F366/(INDEX(maxArea_perResidue!$B$2:$B$21,MATCH($B371,maxArea_perResidue!$A$2:$A$21,0))),"")</f>
        <v>2.6382765422264718E-3</v>
      </c>
      <c r="AA366" t="str">
        <f>IF(AND($B371=AA$1,areaSAS!$F366/(INDEX(maxArea_perResidue!$B$2:$B$21,MATCH($B371,maxArea_perResidue!$A$2:$A$21,0)))&gt;0),areaSAS!$F366/(INDEX(maxArea_perResidue!$B$2:$B$21,MATCH($B371,maxArea_perResidue!$A$2:$A$21,0))),"")</f>
        <v/>
      </c>
      <c r="AB366" t="str">
        <f>IF(AND($B371=AB$1,areaSAS!$F366/(INDEX(maxArea_perResidue!$B$2:$B$21,MATCH($B371,maxArea_perResidue!$A$2:$A$21,0)))&gt;0),areaSAS!$F366/(INDEX(maxArea_perResidue!$B$2:$B$21,MATCH($B371,maxArea_perResidue!$A$2:$A$21,0))),"")</f>
        <v/>
      </c>
      <c r="AC366" t="str">
        <f>IF(AND($B371=AC$1,areaSAS!$F366/(INDEX(maxArea_perResidue!$B$2:$B$21,MATCH($B371,maxArea_perResidue!$A$2:$A$21,0)))&gt;0),areaSAS!$F366/(INDEX(maxArea_perResidue!$B$2:$B$21,MATCH($B371,maxArea_perResidue!$A$2:$A$21,0))),"")</f>
        <v/>
      </c>
      <c r="AD366" t="str">
        <f>IF(AND($B371=AD$1,areaSAS!$F366/(INDEX(maxArea_perResidue!$B$2:$B$21,MATCH($B371,maxArea_perResidue!$A$2:$A$21,0)))&gt;0),areaSAS!$F366/(INDEX(maxArea_perResidue!$B$2:$B$21,MATCH($B371,maxArea_perResidue!$A$2:$A$21,0))),"")</f>
        <v/>
      </c>
      <c r="AE366" s="5" t="str">
        <f>IF(AND($B371=AE$1,areaSAS!$F366/(INDEX(maxArea_perResidue!$B$2:$B$21,MATCH($B371,maxArea_perResidue!$A$2:$A$21,0)))&gt;0),areaSAS!$F366/(INDEX(maxArea_perResidue!$B$2:$B$21,MATCH($B371,maxArea_perResidue!$A$2:$A$21,0))),"")</f>
        <v/>
      </c>
    </row>
    <row r="367" spans="1:31" x14ac:dyDescent="0.3">
      <c r="A367">
        <v>366</v>
      </c>
      <c r="B367" t="s">
        <v>530</v>
      </c>
      <c r="C367" t="s">
        <v>360</v>
      </c>
      <c r="D367">
        <v>26.2222769260406</v>
      </c>
      <c r="F367" s="1">
        <f t="shared" si="20"/>
        <v>26.2222769260406</v>
      </c>
      <c r="H367" s="2">
        <f t="shared" si="21"/>
        <v>0.15991536848926186</v>
      </c>
      <c r="I367" s="2">
        <f t="shared" si="22"/>
        <v>1</v>
      </c>
      <c r="J367" s="2">
        <f t="shared" si="23"/>
        <v>13</v>
      </c>
      <c r="L367" t="str">
        <f>IF(AND($B372=L$1,areaSAS!$F367/(INDEX(maxArea_perResidue!$B$2:$B$21,MATCH($B372,maxArea_perResidue!$A$2:$A$21,0)))&gt;0),areaSAS!$F367/(INDEX(maxArea_perResidue!$B$2:$B$21,MATCH($B372,maxArea_perResidue!$A$2:$A$21,0))),"")</f>
        <v/>
      </c>
      <c r="M367" t="str">
        <f>IF(AND($B372=M$1,areaSAS!$F367/(INDEX(maxArea_perResidue!$B$2:$B$21,MATCH($B372,maxArea_perResidue!$A$2:$A$21,0)))&gt;0),areaSAS!$F367/(INDEX(maxArea_perResidue!$B$2:$B$21,MATCH($B372,maxArea_perResidue!$A$2:$A$21,0))),"")</f>
        <v/>
      </c>
      <c r="N367" t="str">
        <f>IF(AND($B372=N$1,areaSAS!$F367/(INDEX(maxArea_perResidue!$B$2:$B$21,MATCH($B372,maxArea_perResidue!$A$2:$A$21,0)))&gt;0),areaSAS!$F367/(INDEX(maxArea_perResidue!$B$2:$B$21,MATCH($B372,maxArea_perResidue!$A$2:$A$21,0))),"")</f>
        <v/>
      </c>
      <c r="O367" t="str">
        <f>IF(AND($B372=O$1,areaSAS!$F367/(INDEX(maxArea_perResidue!$B$2:$B$21,MATCH($B372,maxArea_perResidue!$A$2:$A$21,0)))&gt;0),areaSAS!$F367/(INDEX(maxArea_perResidue!$B$2:$B$21,MATCH($B372,maxArea_perResidue!$A$2:$A$21,0))),"")</f>
        <v/>
      </c>
      <c r="P367" t="str">
        <f>IF(AND($B372=P$1,areaSAS!$F367/(INDEX(maxArea_perResidue!$B$2:$B$21,MATCH($B372,maxArea_perResidue!$A$2:$A$21,0)))&gt;0),areaSAS!$F367/(INDEX(maxArea_perResidue!$B$2:$B$21,MATCH($B372,maxArea_perResidue!$A$2:$A$21,0))),"")</f>
        <v/>
      </c>
      <c r="Q367" t="str">
        <f>IF(AND($B372=Q$1,areaSAS!$F367/(INDEX(maxArea_perResidue!$B$2:$B$21,MATCH($B372,maxArea_perResidue!$A$2:$A$21,0)))&gt;0),areaSAS!$F367/(INDEX(maxArea_perResidue!$B$2:$B$21,MATCH($B372,maxArea_perResidue!$A$2:$A$21,0))),"")</f>
        <v/>
      </c>
      <c r="R367" t="str">
        <f>IF(AND($B372=R$1,areaSAS!$F367/(INDEX(maxArea_perResidue!$B$2:$B$21,MATCH($B372,maxArea_perResidue!$A$2:$A$21,0)))&gt;0),areaSAS!$F367/(INDEX(maxArea_perResidue!$B$2:$B$21,MATCH($B372,maxArea_perResidue!$A$2:$A$21,0))),"")</f>
        <v/>
      </c>
      <c r="S367" t="str">
        <f>IF(AND($B372=S$1,areaSAS!$F367/(INDEX(maxArea_perResidue!$B$2:$B$21,MATCH($B372,maxArea_perResidue!$A$2:$A$21,0)))&gt;0),areaSAS!$F367/(INDEX(maxArea_perResidue!$B$2:$B$21,MATCH($B372,maxArea_perResidue!$A$2:$A$21,0))),"")</f>
        <v/>
      </c>
      <c r="T367" t="str">
        <f>IF(AND($B372=T$1,areaSAS!$F367/(INDEX(maxArea_perResidue!$B$2:$B$21,MATCH($B372,maxArea_perResidue!$A$2:$A$21,0)))&gt;0),areaSAS!$F367/(INDEX(maxArea_perResidue!$B$2:$B$21,MATCH($B372,maxArea_perResidue!$A$2:$A$21,0))),"")</f>
        <v/>
      </c>
      <c r="U367" t="str">
        <f>IF(AND($B372=U$1,areaSAS!$F367/(INDEX(maxArea_perResidue!$B$2:$B$21,MATCH($B372,maxArea_perResidue!$A$2:$A$21,0)))&gt;0),areaSAS!$F367/(INDEX(maxArea_perResidue!$B$2:$B$21,MATCH($B372,maxArea_perResidue!$A$2:$A$21,0))),"")</f>
        <v/>
      </c>
      <c r="V367">
        <f>IF(AND($B372=V$1,areaSAS!$F367/(INDEX(maxArea_perResidue!$B$2:$B$21,MATCH($B372,maxArea_perResidue!$A$2:$A$21,0)))&gt;0),areaSAS!$F367/(INDEX(maxArea_perResidue!$B$2:$B$21,MATCH($B372,maxArea_perResidue!$A$2:$A$21,0))),"")</f>
        <v>0.1608728645769362</v>
      </c>
      <c r="W367" t="str">
        <f>IF(AND($B372=W$1,areaSAS!$F367/(INDEX(maxArea_perResidue!$B$2:$B$21,MATCH($B372,maxArea_perResidue!$A$2:$A$21,0)))&gt;0),areaSAS!$F367/(INDEX(maxArea_perResidue!$B$2:$B$21,MATCH($B372,maxArea_perResidue!$A$2:$A$21,0))),"")</f>
        <v/>
      </c>
      <c r="X367" t="str">
        <f>IF(AND($B372=X$1,areaSAS!$F367/(INDEX(maxArea_perResidue!$B$2:$B$21,MATCH($B372,maxArea_perResidue!$A$2:$A$21,0)))&gt;0),areaSAS!$F367/(INDEX(maxArea_perResidue!$B$2:$B$21,MATCH($B372,maxArea_perResidue!$A$2:$A$21,0))),"")</f>
        <v/>
      </c>
      <c r="Y367" t="str">
        <f>IF(AND($B372=Y$1,areaSAS!$F367/(INDEX(maxArea_perResidue!$B$2:$B$21,MATCH($B372,maxArea_perResidue!$A$2:$A$21,0)))&gt;0),areaSAS!$F367/(INDEX(maxArea_perResidue!$B$2:$B$21,MATCH($B372,maxArea_perResidue!$A$2:$A$21,0))),"")</f>
        <v/>
      </c>
      <c r="Z367" t="str">
        <f>IF(AND($B372=Z$1,areaSAS!$F367/(INDEX(maxArea_perResidue!$B$2:$B$21,MATCH($B372,maxArea_perResidue!$A$2:$A$21,0)))&gt;0),areaSAS!$F367/(INDEX(maxArea_perResidue!$B$2:$B$21,MATCH($B372,maxArea_perResidue!$A$2:$A$21,0))),"")</f>
        <v/>
      </c>
      <c r="AA367" t="str">
        <f>IF(AND($B372=AA$1,areaSAS!$F367/(INDEX(maxArea_perResidue!$B$2:$B$21,MATCH($B372,maxArea_perResidue!$A$2:$A$21,0)))&gt;0),areaSAS!$F367/(INDEX(maxArea_perResidue!$B$2:$B$21,MATCH($B372,maxArea_perResidue!$A$2:$A$21,0))),"")</f>
        <v/>
      </c>
      <c r="AB367" t="str">
        <f>IF(AND($B372=AB$1,areaSAS!$F367/(INDEX(maxArea_perResidue!$B$2:$B$21,MATCH($B372,maxArea_perResidue!$A$2:$A$21,0)))&gt;0),areaSAS!$F367/(INDEX(maxArea_perResidue!$B$2:$B$21,MATCH($B372,maxArea_perResidue!$A$2:$A$21,0))),"")</f>
        <v/>
      </c>
      <c r="AC367" t="str">
        <f>IF(AND($B372=AC$1,areaSAS!$F367/(INDEX(maxArea_perResidue!$B$2:$B$21,MATCH($B372,maxArea_perResidue!$A$2:$A$21,0)))&gt;0),areaSAS!$F367/(INDEX(maxArea_perResidue!$B$2:$B$21,MATCH($B372,maxArea_perResidue!$A$2:$A$21,0))),"")</f>
        <v/>
      </c>
      <c r="AD367" t="str">
        <f>IF(AND($B372=AD$1,areaSAS!$F367/(INDEX(maxArea_perResidue!$B$2:$B$21,MATCH($B372,maxArea_perResidue!$A$2:$A$21,0)))&gt;0),areaSAS!$F367/(INDEX(maxArea_perResidue!$B$2:$B$21,MATCH($B372,maxArea_perResidue!$A$2:$A$21,0))),"")</f>
        <v/>
      </c>
      <c r="AE367" s="5" t="str">
        <f>IF(AND($B372=AE$1,areaSAS!$F367/(INDEX(maxArea_perResidue!$B$2:$B$21,MATCH($B372,maxArea_perResidue!$A$2:$A$21,0)))&gt;0),areaSAS!$F367/(INDEX(maxArea_perResidue!$B$2:$B$21,MATCH($B372,maxArea_perResidue!$A$2:$A$21,0))),"")</f>
        <v/>
      </c>
    </row>
    <row r="368" spans="1:31" x14ac:dyDescent="0.3">
      <c r="A368">
        <v>367</v>
      </c>
      <c r="B368" t="s">
        <v>521</v>
      </c>
      <c r="C368" t="s">
        <v>361</v>
      </c>
      <c r="D368">
        <v>25.7852716445922</v>
      </c>
      <c r="F368" s="1">
        <f t="shared" si="20"/>
        <v>25.7852716445922</v>
      </c>
      <c r="H368" s="2">
        <f t="shared" si="21"/>
        <v>0.15725031156793956</v>
      </c>
      <c r="I368" s="2">
        <f t="shared" si="22"/>
        <v>1</v>
      </c>
      <c r="J368" s="2">
        <f t="shared" si="23"/>
        <v>12</v>
      </c>
      <c r="L368" t="str">
        <f>IF(AND($B373=L$1,areaSAS!$F368/(INDEX(maxArea_perResidue!$B$2:$B$21,MATCH($B373,maxArea_perResidue!$A$2:$A$21,0)))&gt;0),areaSAS!$F368/(INDEX(maxArea_perResidue!$B$2:$B$21,MATCH($B373,maxArea_perResidue!$A$2:$A$21,0))),"")</f>
        <v/>
      </c>
      <c r="M368" t="str">
        <f>IF(AND($B373=M$1,areaSAS!$F368/(INDEX(maxArea_perResidue!$B$2:$B$21,MATCH($B373,maxArea_perResidue!$A$2:$A$21,0)))&gt;0),areaSAS!$F368/(INDEX(maxArea_perResidue!$B$2:$B$21,MATCH($B373,maxArea_perResidue!$A$2:$A$21,0))),"")</f>
        <v/>
      </c>
      <c r="N368" t="str">
        <f>IF(AND($B373=N$1,areaSAS!$F368/(INDEX(maxArea_perResidue!$B$2:$B$21,MATCH($B373,maxArea_perResidue!$A$2:$A$21,0)))&gt;0),areaSAS!$F368/(INDEX(maxArea_perResidue!$B$2:$B$21,MATCH($B373,maxArea_perResidue!$A$2:$A$21,0))),"")</f>
        <v/>
      </c>
      <c r="O368" t="str">
        <f>IF(AND($B373=O$1,areaSAS!$F368/(INDEX(maxArea_perResidue!$B$2:$B$21,MATCH($B373,maxArea_perResidue!$A$2:$A$21,0)))&gt;0),areaSAS!$F368/(INDEX(maxArea_perResidue!$B$2:$B$21,MATCH($B373,maxArea_perResidue!$A$2:$A$21,0))),"")</f>
        <v/>
      </c>
      <c r="P368">
        <f>IF(AND($B373=P$1,areaSAS!$F368/(INDEX(maxArea_perResidue!$B$2:$B$21,MATCH($B373,maxArea_perResidue!$A$2:$A$21,0)))&gt;0),areaSAS!$F368/(INDEX(maxArea_perResidue!$B$2:$B$21,MATCH($B373,maxArea_perResidue!$A$2:$A$21,0))),"")</f>
        <v>0.12049192357286075</v>
      </c>
      <c r="Q368" t="str">
        <f>IF(AND($B373=Q$1,areaSAS!$F368/(INDEX(maxArea_perResidue!$B$2:$B$21,MATCH($B373,maxArea_perResidue!$A$2:$A$21,0)))&gt;0),areaSAS!$F368/(INDEX(maxArea_perResidue!$B$2:$B$21,MATCH($B373,maxArea_perResidue!$A$2:$A$21,0))),"")</f>
        <v/>
      </c>
      <c r="R368" t="str">
        <f>IF(AND($B373=R$1,areaSAS!$F368/(INDEX(maxArea_perResidue!$B$2:$B$21,MATCH($B373,maxArea_perResidue!$A$2:$A$21,0)))&gt;0),areaSAS!$F368/(INDEX(maxArea_perResidue!$B$2:$B$21,MATCH($B373,maxArea_perResidue!$A$2:$A$21,0))),"")</f>
        <v/>
      </c>
      <c r="S368" t="str">
        <f>IF(AND($B373=S$1,areaSAS!$F368/(INDEX(maxArea_perResidue!$B$2:$B$21,MATCH($B373,maxArea_perResidue!$A$2:$A$21,0)))&gt;0),areaSAS!$F368/(INDEX(maxArea_perResidue!$B$2:$B$21,MATCH($B373,maxArea_perResidue!$A$2:$A$21,0))),"")</f>
        <v/>
      </c>
      <c r="T368" t="str">
        <f>IF(AND($B373=T$1,areaSAS!$F368/(INDEX(maxArea_perResidue!$B$2:$B$21,MATCH($B373,maxArea_perResidue!$A$2:$A$21,0)))&gt;0),areaSAS!$F368/(INDEX(maxArea_perResidue!$B$2:$B$21,MATCH($B373,maxArea_perResidue!$A$2:$A$21,0))),"")</f>
        <v/>
      </c>
      <c r="U368" t="str">
        <f>IF(AND($B373=U$1,areaSAS!$F368/(INDEX(maxArea_perResidue!$B$2:$B$21,MATCH($B373,maxArea_perResidue!$A$2:$A$21,0)))&gt;0),areaSAS!$F368/(INDEX(maxArea_perResidue!$B$2:$B$21,MATCH($B373,maxArea_perResidue!$A$2:$A$21,0))),"")</f>
        <v/>
      </c>
      <c r="V368" t="str">
        <f>IF(AND($B373=V$1,areaSAS!$F368/(INDEX(maxArea_perResidue!$B$2:$B$21,MATCH($B373,maxArea_perResidue!$A$2:$A$21,0)))&gt;0),areaSAS!$F368/(INDEX(maxArea_perResidue!$B$2:$B$21,MATCH($B373,maxArea_perResidue!$A$2:$A$21,0))),"")</f>
        <v/>
      </c>
      <c r="W368" t="str">
        <f>IF(AND($B373=W$1,areaSAS!$F368/(INDEX(maxArea_perResidue!$B$2:$B$21,MATCH($B373,maxArea_perResidue!$A$2:$A$21,0)))&gt;0),areaSAS!$F368/(INDEX(maxArea_perResidue!$B$2:$B$21,MATCH($B373,maxArea_perResidue!$A$2:$A$21,0))),"")</f>
        <v/>
      </c>
      <c r="X368" t="str">
        <f>IF(AND($B373=X$1,areaSAS!$F368/(INDEX(maxArea_perResidue!$B$2:$B$21,MATCH($B373,maxArea_perResidue!$A$2:$A$21,0)))&gt;0),areaSAS!$F368/(INDEX(maxArea_perResidue!$B$2:$B$21,MATCH($B373,maxArea_perResidue!$A$2:$A$21,0))),"")</f>
        <v/>
      </c>
      <c r="Y368" t="str">
        <f>IF(AND($B373=Y$1,areaSAS!$F368/(INDEX(maxArea_perResidue!$B$2:$B$21,MATCH($B373,maxArea_perResidue!$A$2:$A$21,0)))&gt;0),areaSAS!$F368/(INDEX(maxArea_perResidue!$B$2:$B$21,MATCH($B373,maxArea_perResidue!$A$2:$A$21,0))),"")</f>
        <v/>
      </c>
      <c r="Z368" t="str">
        <f>IF(AND($B373=Z$1,areaSAS!$F368/(INDEX(maxArea_perResidue!$B$2:$B$21,MATCH($B373,maxArea_perResidue!$A$2:$A$21,0)))&gt;0),areaSAS!$F368/(INDEX(maxArea_perResidue!$B$2:$B$21,MATCH($B373,maxArea_perResidue!$A$2:$A$21,0))),"")</f>
        <v/>
      </c>
      <c r="AA368" t="str">
        <f>IF(AND($B373=AA$1,areaSAS!$F368/(INDEX(maxArea_perResidue!$B$2:$B$21,MATCH($B373,maxArea_perResidue!$A$2:$A$21,0)))&gt;0),areaSAS!$F368/(INDEX(maxArea_perResidue!$B$2:$B$21,MATCH($B373,maxArea_perResidue!$A$2:$A$21,0))),"")</f>
        <v/>
      </c>
      <c r="AB368" t="str">
        <f>IF(AND($B373=AB$1,areaSAS!$F368/(INDEX(maxArea_perResidue!$B$2:$B$21,MATCH($B373,maxArea_perResidue!$A$2:$A$21,0)))&gt;0),areaSAS!$F368/(INDEX(maxArea_perResidue!$B$2:$B$21,MATCH($B373,maxArea_perResidue!$A$2:$A$21,0))),"")</f>
        <v/>
      </c>
      <c r="AC368" t="str">
        <f>IF(AND($B373=AC$1,areaSAS!$F368/(INDEX(maxArea_perResidue!$B$2:$B$21,MATCH($B373,maxArea_perResidue!$A$2:$A$21,0)))&gt;0),areaSAS!$F368/(INDEX(maxArea_perResidue!$B$2:$B$21,MATCH($B373,maxArea_perResidue!$A$2:$A$21,0))),"")</f>
        <v/>
      </c>
      <c r="AD368" t="str">
        <f>IF(AND($B373=AD$1,areaSAS!$F368/(INDEX(maxArea_perResidue!$B$2:$B$21,MATCH($B373,maxArea_perResidue!$A$2:$A$21,0)))&gt;0),areaSAS!$F368/(INDEX(maxArea_perResidue!$B$2:$B$21,MATCH($B373,maxArea_perResidue!$A$2:$A$21,0))),"")</f>
        <v/>
      </c>
      <c r="AE368" s="5" t="str">
        <f>IF(AND($B373=AE$1,areaSAS!$F368/(INDEX(maxArea_perResidue!$B$2:$B$21,MATCH($B373,maxArea_perResidue!$A$2:$A$21,0)))&gt;0),areaSAS!$F368/(INDEX(maxArea_perResidue!$B$2:$B$21,MATCH($B373,maxArea_perResidue!$A$2:$A$21,0))),"")</f>
        <v/>
      </c>
    </row>
    <row r="369" spans="1:31" x14ac:dyDescent="0.3">
      <c r="A369">
        <v>368</v>
      </c>
      <c r="B369" t="s">
        <v>533</v>
      </c>
      <c r="C369" t="s">
        <v>362</v>
      </c>
      <c r="D369">
        <v>4.0875570851494496</v>
      </c>
      <c r="F369" s="1">
        <f t="shared" si="20"/>
        <v>4.0875570851494496</v>
      </c>
      <c r="H369" s="2">
        <f t="shared" si="21"/>
        <v>2.4927781799277429E-2</v>
      </c>
      <c r="I369" s="2">
        <f t="shared" si="22"/>
        <v>0</v>
      </c>
      <c r="J369" s="2">
        <f t="shared" si="23"/>
        <v>12</v>
      </c>
      <c r="L369" t="str">
        <f>IF(AND($B374=L$1,areaSAS!$F369/(INDEX(maxArea_perResidue!$B$2:$B$21,MATCH($B374,maxArea_perResidue!$A$2:$A$21,0)))&gt;0),areaSAS!$F369/(INDEX(maxArea_perResidue!$B$2:$B$21,MATCH($B374,maxArea_perResidue!$A$2:$A$21,0))),"")</f>
        <v/>
      </c>
      <c r="M369" t="str">
        <f>IF(AND($B374=M$1,areaSAS!$F369/(INDEX(maxArea_perResidue!$B$2:$B$21,MATCH($B374,maxArea_perResidue!$A$2:$A$21,0)))&gt;0),areaSAS!$F369/(INDEX(maxArea_perResidue!$B$2:$B$21,MATCH($B374,maxArea_perResidue!$A$2:$A$21,0))),"")</f>
        <v/>
      </c>
      <c r="N369" t="str">
        <f>IF(AND($B374=N$1,areaSAS!$F369/(INDEX(maxArea_perResidue!$B$2:$B$21,MATCH($B374,maxArea_perResidue!$A$2:$A$21,0)))&gt;0),areaSAS!$F369/(INDEX(maxArea_perResidue!$B$2:$B$21,MATCH($B374,maxArea_perResidue!$A$2:$A$21,0))),"")</f>
        <v/>
      </c>
      <c r="O369" t="str">
        <f>IF(AND($B374=O$1,areaSAS!$F369/(INDEX(maxArea_perResidue!$B$2:$B$21,MATCH($B374,maxArea_perResidue!$A$2:$A$21,0)))&gt;0),areaSAS!$F369/(INDEX(maxArea_perResidue!$B$2:$B$21,MATCH($B374,maxArea_perResidue!$A$2:$A$21,0))),"")</f>
        <v/>
      </c>
      <c r="P369" t="str">
        <f>IF(AND($B374=P$1,areaSAS!$F369/(INDEX(maxArea_perResidue!$B$2:$B$21,MATCH($B374,maxArea_perResidue!$A$2:$A$21,0)))&gt;0),areaSAS!$F369/(INDEX(maxArea_perResidue!$B$2:$B$21,MATCH($B374,maxArea_perResidue!$A$2:$A$21,0))),"")</f>
        <v/>
      </c>
      <c r="Q369" t="str">
        <f>IF(AND($B374=Q$1,areaSAS!$F369/(INDEX(maxArea_perResidue!$B$2:$B$21,MATCH($B374,maxArea_perResidue!$A$2:$A$21,0)))&gt;0),areaSAS!$F369/(INDEX(maxArea_perResidue!$B$2:$B$21,MATCH($B374,maxArea_perResidue!$A$2:$A$21,0))),"")</f>
        <v/>
      </c>
      <c r="R369" t="str">
        <f>IF(AND($B374=R$1,areaSAS!$F369/(INDEX(maxArea_perResidue!$B$2:$B$21,MATCH($B374,maxArea_perResidue!$A$2:$A$21,0)))&gt;0),areaSAS!$F369/(INDEX(maxArea_perResidue!$B$2:$B$21,MATCH($B374,maxArea_perResidue!$A$2:$A$21,0))),"")</f>
        <v/>
      </c>
      <c r="S369" t="str">
        <f>IF(AND($B374=S$1,areaSAS!$F369/(INDEX(maxArea_perResidue!$B$2:$B$21,MATCH($B374,maxArea_perResidue!$A$2:$A$21,0)))&gt;0),areaSAS!$F369/(INDEX(maxArea_perResidue!$B$2:$B$21,MATCH($B374,maxArea_perResidue!$A$2:$A$21,0))),"")</f>
        <v/>
      </c>
      <c r="T369" t="str">
        <f>IF(AND($B374=T$1,areaSAS!$F369/(INDEX(maxArea_perResidue!$B$2:$B$21,MATCH($B374,maxArea_perResidue!$A$2:$A$21,0)))&gt;0),areaSAS!$F369/(INDEX(maxArea_perResidue!$B$2:$B$21,MATCH($B374,maxArea_perResidue!$A$2:$A$21,0))),"")</f>
        <v/>
      </c>
      <c r="U369">
        <f>IF(AND($B374=U$1,areaSAS!$F369/(INDEX(maxArea_perResidue!$B$2:$B$21,MATCH($B374,maxArea_perResidue!$A$2:$A$21,0)))&gt;0),areaSAS!$F369/(INDEX(maxArea_perResidue!$B$2:$B$21,MATCH($B374,maxArea_perResidue!$A$2:$A$21,0))),"")</f>
        <v>2.8584315280765382E-2</v>
      </c>
      <c r="V369" t="str">
        <f>IF(AND($B374=V$1,areaSAS!$F369/(INDEX(maxArea_perResidue!$B$2:$B$21,MATCH($B374,maxArea_perResidue!$A$2:$A$21,0)))&gt;0),areaSAS!$F369/(INDEX(maxArea_perResidue!$B$2:$B$21,MATCH($B374,maxArea_perResidue!$A$2:$A$21,0))),"")</f>
        <v/>
      </c>
      <c r="W369" t="str">
        <f>IF(AND($B374=W$1,areaSAS!$F369/(INDEX(maxArea_perResidue!$B$2:$B$21,MATCH($B374,maxArea_perResidue!$A$2:$A$21,0)))&gt;0),areaSAS!$F369/(INDEX(maxArea_perResidue!$B$2:$B$21,MATCH($B374,maxArea_perResidue!$A$2:$A$21,0))),"")</f>
        <v/>
      </c>
      <c r="X369" t="str">
        <f>IF(AND($B374=X$1,areaSAS!$F369/(INDEX(maxArea_perResidue!$B$2:$B$21,MATCH($B374,maxArea_perResidue!$A$2:$A$21,0)))&gt;0),areaSAS!$F369/(INDEX(maxArea_perResidue!$B$2:$B$21,MATCH($B374,maxArea_perResidue!$A$2:$A$21,0))),"")</f>
        <v/>
      </c>
      <c r="Y369" t="str">
        <f>IF(AND($B374=Y$1,areaSAS!$F369/(INDEX(maxArea_perResidue!$B$2:$B$21,MATCH($B374,maxArea_perResidue!$A$2:$A$21,0)))&gt;0),areaSAS!$F369/(INDEX(maxArea_perResidue!$B$2:$B$21,MATCH($B374,maxArea_perResidue!$A$2:$A$21,0))),"")</f>
        <v/>
      </c>
      <c r="Z369" t="str">
        <f>IF(AND($B374=Z$1,areaSAS!$F369/(INDEX(maxArea_perResidue!$B$2:$B$21,MATCH($B374,maxArea_perResidue!$A$2:$A$21,0)))&gt;0),areaSAS!$F369/(INDEX(maxArea_perResidue!$B$2:$B$21,MATCH($B374,maxArea_perResidue!$A$2:$A$21,0))),"")</f>
        <v/>
      </c>
      <c r="AA369" t="str">
        <f>IF(AND($B374=AA$1,areaSAS!$F369/(INDEX(maxArea_perResidue!$B$2:$B$21,MATCH($B374,maxArea_perResidue!$A$2:$A$21,0)))&gt;0),areaSAS!$F369/(INDEX(maxArea_perResidue!$B$2:$B$21,MATCH($B374,maxArea_perResidue!$A$2:$A$21,0))),"")</f>
        <v/>
      </c>
      <c r="AB369" t="str">
        <f>IF(AND($B374=AB$1,areaSAS!$F369/(INDEX(maxArea_perResidue!$B$2:$B$21,MATCH($B374,maxArea_perResidue!$A$2:$A$21,0)))&gt;0),areaSAS!$F369/(INDEX(maxArea_perResidue!$B$2:$B$21,MATCH($B374,maxArea_perResidue!$A$2:$A$21,0))),"")</f>
        <v/>
      </c>
      <c r="AC369" t="str">
        <f>IF(AND($B374=AC$1,areaSAS!$F369/(INDEX(maxArea_perResidue!$B$2:$B$21,MATCH($B374,maxArea_perResidue!$A$2:$A$21,0)))&gt;0),areaSAS!$F369/(INDEX(maxArea_perResidue!$B$2:$B$21,MATCH($B374,maxArea_perResidue!$A$2:$A$21,0))),"")</f>
        <v/>
      </c>
      <c r="AD369" t="str">
        <f>IF(AND($B374=AD$1,areaSAS!$F369/(INDEX(maxArea_perResidue!$B$2:$B$21,MATCH($B374,maxArea_perResidue!$A$2:$A$21,0)))&gt;0),areaSAS!$F369/(INDEX(maxArea_perResidue!$B$2:$B$21,MATCH($B374,maxArea_perResidue!$A$2:$A$21,0))),"")</f>
        <v/>
      </c>
      <c r="AE369" s="5" t="str">
        <f>IF(AND($B374=AE$1,areaSAS!$F369/(INDEX(maxArea_perResidue!$B$2:$B$21,MATCH($B374,maxArea_perResidue!$A$2:$A$21,0)))&gt;0),areaSAS!$F369/(INDEX(maxArea_perResidue!$B$2:$B$21,MATCH($B374,maxArea_perResidue!$A$2:$A$21,0))),"")</f>
        <v/>
      </c>
    </row>
    <row r="370" spans="1:31" x14ac:dyDescent="0.3">
      <c r="A370">
        <v>369</v>
      </c>
      <c r="B370" t="s">
        <v>519</v>
      </c>
      <c r="C370" t="s">
        <v>363</v>
      </c>
      <c r="D370">
        <v>22.075495243072499</v>
      </c>
      <c r="F370" s="1">
        <f t="shared" si="20"/>
        <v>22.075495243072499</v>
      </c>
      <c r="H370" s="2">
        <f t="shared" si="21"/>
        <v>0.13462640816187604</v>
      </c>
      <c r="I370" s="2">
        <f t="shared" si="22"/>
        <v>1</v>
      </c>
      <c r="J370" s="2">
        <f t="shared" si="23"/>
        <v>12</v>
      </c>
      <c r="L370" t="str">
        <f>IF(AND($B375=L$1,areaSAS!$F370/(INDEX(maxArea_perResidue!$B$2:$B$21,MATCH($B375,maxArea_perResidue!$A$2:$A$21,0)))&gt;0),areaSAS!$F370/(INDEX(maxArea_perResidue!$B$2:$B$21,MATCH($B375,maxArea_perResidue!$A$2:$A$21,0))),"")</f>
        <v/>
      </c>
      <c r="M370" t="str">
        <f>IF(AND($B375=M$1,areaSAS!$F370/(INDEX(maxArea_perResidue!$B$2:$B$21,MATCH($B375,maxArea_perResidue!$A$2:$A$21,0)))&gt;0),areaSAS!$F370/(INDEX(maxArea_perResidue!$B$2:$B$21,MATCH($B375,maxArea_perResidue!$A$2:$A$21,0))),"")</f>
        <v/>
      </c>
      <c r="N370" t="str">
        <f>IF(AND($B375=N$1,areaSAS!$F370/(INDEX(maxArea_perResidue!$B$2:$B$21,MATCH($B375,maxArea_perResidue!$A$2:$A$21,0)))&gt;0),areaSAS!$F370/(INDEX(maxArea_perResidue!$B$2:$B$21,MATCH($B375,maxArea_perResidue!$A$2:$A$21,0))),"")</f>
        <v/>
      </c>
      <c r="O370" t="str">
        <f>IF(AND($B375=O$1,areaSAS!$F370/(INDEX(maxArea_perResidue!$B$2:$B$21,MATCH($B375,maxArea_perResidue!$A$2:$A$21,0)))&gt;0),areaSAS!$F370/(INDEX(maxArea_perResidue!$B$2:$B$21,MATCH($B375,maxArea_perResidue!$A$2:$A$21,0))),"")</f>
        <v/>
      </c>
      <c r="P370" t="str">
        <f>IF(AND($B375=P$1,areaSAS!$F370/(INDEX(maxArea_perResidue!$B$2:$B$21,MATCH($B375,maxArea_perResidue!$A$2:$A$21,0)))&gt;0),areaSAS!$F370/(INDEX(maxArea_perResidue!$B$2:$B$21,MATCH($B375,maxArea_perResidue!$A$2:$A$21,0))),"")</f>
        <v/>
      </c>
      <c r="Q370" t="str">
        <f>IF(AND($B375=Q$1,areaSAS!$F370/(INDEX(maxArea_perResidue!$B$2:$B$21,MATCH($B375,maxArea_perResidue!$A$2:$A$21,0)))&gt;0),areaSAS!$F370/(INDEX(maxArea_perResidue!$B$2:$B$21,MATCH($B375,maxArea_perResidue!$A$2:$A$21,0))),"")</f>
        <v/>
      </c>
      <c r="R370" t="str">
        <f>IF(AND($B375=R$1,areaSAS!$F370/(INDEX(maxArea_perResidue!$B$2:$B$21,MATCH($B375,maxArea_perResidue!$A$2:$A$21,0)))&gt;0),areaSAS!$F370/(INDEX(maxArea_perResidue!$B$2:$B$21,MATCH($B375,maxArea_perResidue!$A$2:$A$21,0))),"")</f>
        <v/>
      </c>
      <c r="S370" t="str">
        <f>IF(AND($B375=S$1,areaSAS!$F370/(INDEX(maxArea_perResidue!$B$2:$B$21,MATCH($B375,maxArea_perResidue!$A$2:$A$21,0)))&gt;0),areaSAS!$F370/(INDEX(maxArea_perResidue!$B$2:$B$21,MATCH($B375,maxArea_perResidue!$A$2:$A$21,0))),"")</f>
        <v/>
      </c>
      <c r="T370" t="str">
        <f>IF(AND($B375=T$1,areaSAS!$F370/(INDEX(maxArea_perResidue!$B$2:$B$21,MATCH($B375,maxArea_perResidue!$A$2:$A$21,0)))&gt;0),areaSAS!$F370/(INDEX(maxArea_perResidue!$B$2:$B$21,MATCH($B375,maxArea_perResidue!$A$2:$A$21,0))),"")</f>
        <v/>
      </c>
      <c r="U370" t="str">
        <f>IF(AND($B375=U$1,areaSAS!$F370/(INDEX(maxArea_perResidue!$B$2:$B$21,MATCH($B375,maxArea_perResidue!$A$2:$A$21,0)))&gt;0),areaSAS!$F370/(INDEX(maxArea_perResidue!$B$2:$B$21,MATCH($B375,maxArea_perResidue!$A$2:$A$21,0))),"")</f>
        <v/>
      </c>
      <c r="V370">
        <f>IF(AND($B375=V$1,areaSAS!$F370/(INDEX(maxArea_perResidue!$B$2:$B$21,MATCH($B375,maxArea_perResidue!$A$2:$A$21,0)))&gt;0),areaSAS!$F370/(INDEX(maxArea_perResidue!$B$2:$B$21,MATCH($B375,maxArea_perResidue!$A$2:$A$21,0))),"")</f>
        <v>0.135432486153819</v>
      </c>
      <c r="W370" t="str">
        <f>IF(AND($B375=W$1,areaSAS!$F370/(INDEX(maxArea_perResidue!$B$2:$B$21,MATCH($B375,maxArea_perResidue!$A$2:$A$21,0)))&gt;0),areaSAS!$F370/(INDEX(maxArea_perResidue!$B$2:$B$21,MATCH($B375,maxArea_perResidue!$A$2:$A$21,0))),"")</f>
        <v/>
      </c>
      <c r="X370" t="str">
        <f>IF(AND($B375=X$1,areaSAS!$F370/(INDEX(maxArea_perResidue!$B$2:$B$21,MATCH($B375,maxArea_perResidue!$A$2:$A$21,0)))&gt;0),areaSAS!$F370/(INDEX(maxArea_perResidue!$B$2:$B$21,MATCH($B375,maxArea_perResidue!$A$2:$A$21,0))),"")</f>
        <v/>
      </c>
      <c r="Y370" t="str">
        <f>IF(AND($B375=Y$1,areaSAS!$F370/(INDEX(maxArea_perResidue!$B$2:$B$21,MATCH($B375,maxArea_perResidue!$A$2:$A$21,0)))&gt;0),areaSAS!$F370/(INDEX(maxArea_perResidue!$B$2:$B$21,MATCH($B375,maxArea_perResidue!$A$2:$A$21,0))),"")</f>
        <v/>
      </c>
      <c r="Z370" t="str">
        <f>IF(AND($B375=Z$1,areaSAS!$F370/(INDEX(maxArea_perResidue!$B$2:$B$21,MATCH($B375,maxArea_perResidue!$A$2:$A$21,0)))&gt;0),areaSAS!$F370/(INDEX(maxArea_perResidue!$B$2:$B$21,MATCH($B375,maxArea_perResidue!$A$2:$A$21,0))),"")</f>
        <v/>
      </c>
      <c r="AA370" t="str">
        <f>IF(AND($B375=AA$1,areaSAS!$F370/(INDEX(maxArea_perResidue!$B$2:$B$21,MATCH($B375,maxArea_perResidue!$A$2:$A$21,0)))&gt;0),areaSAS!$F370/(INDEX(maxArea_perResidue!$B$2:$B$21,MATCH($B375,maxArea_perResidue!$A$2:$A$21,0))),"")</f>
        <v/>
      </c>
      <c r="AB370" t="str">
        <f>IF(AND($B375=AB$1,areaSAS!$F370/(INDEX(maxArea_perResidue!$B$2:$B$21,MATCH($B375,maxArea_perResidue!$A$2:$A$21,0)))&gt;0),areaSAS!$F370/(INDEX(maxArea_perResidue!$B$2:$B$21,MATCH($B375,maxArea_perResidue!$A$2:$A$21,0))),"")</f>
        <v/>
      </c>
      <c r="AC370" t="str">
        <f>IF(AND($B375=AC$1,areaSAS!$F370/(INDEX(maxArea_perResidue!$B$2:$B$21,MATCH($B375,maxArea_perResidue!$A$2:$A$21,0)))&gt;0),areaSAS!$F370/(INDEX(maxArea_perResidue!$B$2:$B$21,MATCH($B375,maxArea_perResidue!$A$2:$A$21,0))),"")</f>
        <v/>
      </c>
      <c r="AD370" t="str">
        <f>IF(AND($B375=AD$1,areaSAS!$F370/(INDEX(maxArea_perResidue!$B$2:$B$21,MATCH($B375,maxArea_perResidue!$A$2:$A$21,0)))&gt;0),areaSAS!$F370/(INDEX(maxArea_perResidue!$B$2:$B$21,MATCH($B375,maxArea_perResidue!$A$2:$A$21,0))),"")</f>
        <v/>
      </c>
      <c r="AE370" s="5" t="str">
        <f>IF(AND($B375=AE$1,areaSAS!$F370/(INDEX(maxArea_perResidue!$B$2:$B$21,MATCH($B375,maxArea_perResidue!$A$2:$A$21,0)))&gt;0),areaSAS!$F370/(INDEX(maxArea_perResidue!$B$2:$B$21,MATCH($B375,maxArea_perResidue!$A$2:$A$21,0))),"")</f>
        <v/>
      </c>
    </row>
    <row r="371" spans="1:31" x14ac:dyDescent="0.3">
      <c r="A371">
        <v>370</v>
      </c>
      <c r="B371" t="s">
        <v>515</v>
      </c>
      <c r="C371" t="s">
        <v>364</v>
      </c>
      <c r="D371">
        <v>12.8564712035004</v>
      </c>
      <c r="F371" s="1">
        <f t="shared" si="20"/>
        <v>12.8564712035004</v>
      </c>
      <c r="H371" s="2">
        <f t="shared" si="21"/>
        <v>7.8404607493777451E-2</v>
      </c>
      <c r="I371" s="2">
        <f t="shared" si="22"/>
        <v>1</v>
      </c>
      <c r="J371" s="2">
        <f t="shared" si="23"/>
        <v>12</v>
      </c>
      <c r="L371" t="str">
        <f>IF(AND($B376=L$1,areaSAS!$F371/(INDEX(maxArea_perResidue!$B$2:$B$21,MATCH($B376,maxArea_perResidue!$A$2:$A$21,0)))&gt;0),areaSAS!$F371/(INDEX(maxArea_perResidue!$B$2:$B$21,MATCH($B376,maxArea_perResidue!$A$2:$A$21,0))),"")</f>
        <v/>
      </c>
      <c r="M371" t="str">
        <f>IF(AND($B376=M$1,areaSAS!$F371/(INDEX(maxArea_perResidue!$B$2:$B$21,MATCH($B376,maxArea_perResidue!$A$2:$A$21,0)))&gt;0),areaSAS!$F371/(INDEX(maxArea_perResidue!$B$2:$B$21,MATCH($B376,maxArea_perResidue!$A$2:$A$21,0))),"")</f>
        <v/>
      </c>
      <c r="N371" t="str">
        <f>IF(AND($B376=N$1,areaSAS!$F371/(INDEX(maxArea_perResidue!$B$2:$B$21,MATCH($B376,maxArea_perResidue!$A$2:$A$21,0)))&gt;0),areaSAS!$F371/(INDEX(maxArea_perResidue!$B$2:$B$21,MATCH($B376,maxArea_perResidue!$A$2:$A$21,0))),"")</f>
        <v/>
      </c>
      <c r="O371" t="str">
        <f>IF(AND($B376=O$1,areaSAS!$F371/(INDEX(maxArea_perResidue!$B$2:$B$21,MATCH($B376,maxArea_perResidue!$A$2:$A$21,0)))&gt;0),areaSAS!$F371/(INDEX(maxArea_perResidue!$B$2:$B$21,MATCH($B376,maxArea_perResidue!$A$2:$A$21,0))),"")</f>
        <v/>
      </c>
      <c r="P371">
        <f>IF(AND($B376=P$1,areaSAS!$F371/(INDEX(maxArea_perResidue!$B$2:$B$21,MATCH($B376,maxArea_perResidue!$A$2:$A$21,0)))&gt;0),areaSAS!$F371/(INDEX(maxArea_perResidue!$B$2:$B$21,MATCH($B376,maxArea_perResidue!$A$2:$A$21,0))),"")</f>
        <v>6.0076968240656073E-2</v>
      </c>
      <c r="Q371" t="str">
        <f>IF(AND($B376=Q$1,areaSAS!$F371/(INDEX(maxArea_perResidue!$B$2:$B$21,MATCH($B376,maxArea_perResidue!$A$2:$A$21,0)))&gt;0),areaSAS!$F371/(INDEX(maxArea_perResidue!$B$2:$B$21,MATCH($B376,maxArea_perResidue!$A$2:$A$21,0))),"")</f>
        <v/>
      </c>
      <c r="R371" t="str">
        <f>IF(AND($B376=R$1,areaSAS!$F371/(INDEX(maxArea_perResidue!$B$2:$B$21,MATCH($B376,maxArea_perResidue!$A$2:$A$21,0)))&gt;0),areaSAS!$F371/(INDEX(maxArea_perResidue!$B$2:$B$21,MATCH($B376,maxArea_perResidue!$A$2:$A$21,0))),"")</f>
        <v/>
      </c>
      <c r="S371" t="str">
        <f>IF(AND($B376=S$1,areaSAS!$F371/(INDEX(maxArea_perResidue!$B$2:$B$21,MATCH($B376,maxArea_perResidue!$A$2:$A$21,0)))&gt;0),areaSAS!$F371/(INDEX(maxArea_perResidue!$B$2:$B$21,MATCH($B376,maxArea_perResidue!$A$2:$A$21,0))),"")</f>
        <v/>
      </c>
      <c r="T371" t="str">
        <f>IF(AND($B376=T$1,areaSAS!$F371/(INDEX(maxArea_perResidue!$B$2:$B$21,MATCH($B376,maxArea_perResidue!$A$2:$A$21,0)))&gt;0),areaSAS!$F371/(INDEX(maxArea_perResidue!$B$2:$B$21,MATCH($B376,maxArea_perResidue!$A$2:$A$21,0))),"")</f>
        <v/>
      </c>
      <c r="U371" t="str">
        <f>IF(AND($B376=U$1,areaSAS!$F371/(INDEX(maxArea_perResidue!$B$2:$B$21,MATCH($B376,maxArea_perResidue!$A$2:$A$21,0)))&gt;0),areaSAS!$F371/(INDEX(maxArea_perResidue!$B$2:$B$21,MATCH($B376,maxArea_perResidue!$A$2:$A$21,0))),"")</f>
        <v/>
      </c>
      <c r="V371" t="str">
        <f>IF(AND($B376=V$1,areaSAS!$F371/(INDEX(maxArea_perResidue!$B$2:$B$21,MATCH($B376,maxArea_perResidue!$A$2:$A$21,0)))&gt;0),areaSAS!$F371/(INDEX(maxArea_perResidue!$B$2:$B$21,MATCH($B376,maxArea_perResidue!$A$2:$A$21,0))),"")</f>
        <v/>
      </c>
      <c r="W371" t="str">
        <f>IF(AND($B376=W$1,areaSAS!$F371/(INDEX(maxArea_perResidue!$B$2:$B$21,MATCH($B376,maxArea_perResidue!$A$2:$A$21,0)))&gt;0),areaSAS!$F371/(INDEX(maxArea_perResidue!$B$2:$B$21,MATCH($B376,maxArea_perResidue!$A$2:$A$21,0))),"")</f>
        <v/>
      </c>
      <c r="X371" t="str">
        <f>IF(AND($B376=X$1,areaSAS!$F371/(INDEX(maxArea_perResidue!$B$2:$B$21,MATCH($B376,maxArea_perResidue!$A$2:$A$21,0)))&gt;0),areaSAS!$F371/(INDEX(maxArea_perResidue!$B$2:$B$21,MATCH($B376,maxArea_perResidue!$A$2:$A$21,0))),"")</f>
        <v/>
      </c>
      <c r="Y371" t="str">
        <f>IF(AND($B376=Y$1,areaSAS!$F371/(INDEX(maxArea_perResidue!$B$2:$B$21,MATCH($B376,maxArea_perResidue!$A$2:$A$21,0)))&gt;0),areaSAS!$F371/(INDEX(maxArea_perResidue!$B$2:$B$21,MATCH($B376,maxArea_perResidue!$A$2:$A$21,0))),"")</f>
        <v/>
      </c>
      <c r="Z371" t="str">
        <f>IF(AND($B376=Z$1,areaSAS!$F371/(INDEX(maxArea_perResidue!$B$2:$B$21,MATCH($B376,maxArea_perResidue!$A$2:$A$21,0)))&gt;0),areaSAS!$F371/(INDEX(maxArea_perResidue!$B$2:$B$21,MATCH($B376,maxArea_perResidue!$A$2:$A$21,0))),"")</f>
        <v/>
      </c>
      <c r="AA371" t="str">
        <f>IF(AND($B376=AA$1,areaSAS!$F371/(INDEX(maxArea_perResidue!$B$2:$B$21,MATCH($B376,maxArea_perResidue!$A$2:$A$21,0)))&gt;0),areaSAS!$F371/(INDEX(maxArea_perResidue!$B$2:$B$21,MATCH($B376,maxArea_perResidue!$A$2:$A$21,0))),"")</f>
        <v/>
      </c>
      <c r="AB371" t="str">
        <f>IF(AND($B376=AB$1,areaSAS!$F371/(INDEX(maxArea_perResidue!$B$2:$B$21,MATCH($B376,maxArea_perResidue!$A$2:$A$21,0)))&gt;0),areaSAS!$F371/(INDEX(maxArea_perResidue!$B$2:$B$21,MATCH($B376,maxArea_perResidue!$A$2:$A$21,0))),"")</f>
        <v/>
      </c>
      <c r="AC371" t="str">
        <f>IF(AND($B376=AC$1,areaSAS!$F371/(INDEX(maxArea_perResidue!$B$2:$B$21,MATCH($B376,maxArea_perResidue!$A$2:$A$21,0)))&gt;0),areaSAS!$F371/(INDEX(maxArea_perResidue!$B$2:$B$21,MATCH($B376,maxArea_perResidue!$A$2:$A$21,0))),"")</f>
        <v/>
      </c>
      <c r="AD371" t="str">
        <f>IF(AND($B376=AD$1,areaSAS!$F371/(INDEX(maxArea_perResidue!$B$2:$B$21,MATCH($B376,maxArea_perResidue!$A$2:$A$21,0)))&gt;0),areaSAS!$F371/(INDEX(maxArea_perResidue!$B$2:$B$21,MATCH($B376,maxArea_perResidue!$A$2:$A$21,0))),"")</f>
        <v/>
      </c>
      <c r="AE371" s="5" t="str">
        <f>IF(AND($B376=AE$1,areaSAS!$F371/(INDEX(maxArea_perResidue!$B$2:$B$21,MATCH($B376,maxArea_perResidue!$A$2:$A$21,0)))&gt;0),areaSAS!$F371/(INDEX(maxArea_perResidue!$B$2:$B$21,MATCH($B376,maxArea_perResidue!$A$2:$A$21,0))),"")</f>
        <v/>
      </c>
    </row>
    <row r="372" spans="1:31" x14ac:dyDescent="0.3">
      <c r="A372">
        <v>371</v>
      </c>
      <c r="B372" t="s">
        <v>526</v>
      </c>
      <c r="C372" t="s">
        <v>365</v>
      </c>
      <c r="D372">
        <v>84.075916157365995</v>
      </c>
      <c r="F372" s="1">
        <f t="shared" si="20"/>
        <v>84.075916157365995</v>
      </c>
      <c r="H372" s="2">
        <f t="shared" si="21"/>
        <v>0.51273316772982402</v>
      </c>
      <c r="I372" s="2">
        <f t="shared" si="22"/>
        <v>1</v>
      </c>
      <c r="J372" s="2">
        <f t="shared" si="23"/>
        <v>12</v>
      </c>
      <c r="L372" t="str">
        <f>IF(AND($B377=L$1,areaSAS!$F372/(INDEX(maxArea_perResidue!$B$2:$B$21,MATCH($B377,maxArea_perResidue!$A$2:$A$21,0)))&gt;0),areaSAS!$F372/(INDEX(maxArea_perResidue!$B$2:$B$21,MATCH($B377,maxArea_perResidue!$A$2:$A$21,0))),"")</f>
        <v/>
      </c>
      <c r="M372" t="str">
        <f>IF(AND($B377=M$1,areaSAS!$F372/(INDEX(maxArea_perResidue!$B$2:$B$21,MATCH($B377,maxArea_perResidue!$A$2:$A$21,0)))&gt;0),areaSAS!$F372/(INDEX(maxArea_perResidue!$B$2:$B$21,MATCH($B377,maxArea_perResidue!$A$2:$A$21,0))),"")</f>
        <v/>
      </c>
      <c r="N372">
        <f>IF(AND($B377=N$1,areaSAS!$F372/(INDEX(maxArea_perResidue!$B$2:$B$21,MATCH($B377,maxArea_perResidue!$A$2:$A$21,0)))&gt;0),areaSAS!$F372/(INDEX(maxArea_perResidue!$B$2:$B$21,MATCH($B377,maxArea_perResidue!$A$2:$A$21,0))),"")</f>
        <v>0.44960382971853474</v>
      </c>
      <c r="O372" t="str">
        <f>IF(AND($B377=O$1,areaSAS!$F372/(INDEX(maxArea_perResidue!$B$2:$B$21,MATCH($B377,maxArea_perResidue!$A$2:$A$21,0)))&gt;0),areaSAS!$F372/(INDEX(maxArea_perResidue!$B$2:$B$21,MATCH($B377,maxArea_perResidue!$A$2:$A$21,0))),"")</f>
        <v/>
      </c>
      <c r="P372" t="str">
        <f>IF(AND($B377=P$1,areaSAS!$F372/(INDEX(maxArea_perResidue!$B$2:$B$21,MATCH($B377,maxArea_perResidue!$A$2:$A$21,0)))&gt;0),areaSAS!$F372/(INDEX(maxArea_perResidue!$B$2:$B$21,MATCH($B377,maxArea_perResidue!$A$2:$A$21,0))),"")</f>
        <v/>
      </c>
      <c r="Q372" t="str">
        <f>IF(AND($B377=Q$1,areaSAS!$F372/(INDEX(maxArea_perResidue!$B$2:$B$21,MATCH($B377,maxArea_perResidue!$A$2:$A$21,0)))&gt;0),areaSAS!$F372/(INDEX(maxArea_perResidue!$B$2:$B$21,MATCH($B377,maxArea_perResidue!$A$2:$A$21,0))),"")</f>
        <v/>
      </c>
      <c r="R372" t="str">
        <f>IF(AND($B377=R$1,areaSAS!$F372/(INDEX(maxArea_perResidue!$B$2:$B$21,MATCH($B377,maxArea_perResidue!$A$2:$A$21,0)))&gt;0),areaSAS!$F372/(INDEX(maxArea_perResidue!$B$2:$B$21,MATCH($B377,maxArea_perResidue!$A$2:$A$21,0))),"")</f>
        <v/>
      </c>
      <c r="S372" t="str">
        <f>IF(AND($B377=S$1,areaSAS!$F372/(INDEX(maxArea_perResidue!$B$2:$B$21,MATCH($B377,maxArea_perResidue!$A$2:$A$21,0)))&gt;0),areaSAS!$F372/(INDEX(maxArea_perResidue!$B$2:$B$21,MATCH($B377,maxArea_perResidue!$A$2:$A$21,0))),"")</f>
        <v/>
      </c>
      <c r="T372" t="str">
        <f>IF(AND($B377=T$1,areaSAS!$F372/(INDEX(maxArea_perResidue!$B$2:$B$21,MATCH($B377,maxArea_perResidue!$A$2:$A$21,0)))&gt;0),areaSAS!$F372/(INDEX(maxArea_perResidue!$B$2:$B$21,MATCH($B377,maxArea_perResidue!$A$2:$A$21,0))),"")</f>
        <v/>
      </c>
      <c r="U372" t="str">
        <f>IF(AND($B377=U$1,areaSAS!$F372/(INDEX(maxArea_perResidue!$B$2:$B$21,MATCH($B377,maxArea_perResidue!$A$2:$A$21,0)))&gt;0),areaSAS!$F372/(INDEX(maxArea_perResidue!$B$2:$B$21,MATCH($B377,maxArea_perResidue!$A$2:$A$21,0))),"")</f>
        <v/>
      </c>
      <c r="V372" t="str">
        <f>IF(AND($B377=V$1,areaSAS!$F372/(INDEX(maxArea_perResidue!$B$2:$B$21,MATCH($B377,maxArea_perResidue!$A$2:$A$21,0)))&gt;0),areaSAS!$F372/(INDEX(maxArea_perResidue!$B$2:$B$21,MATCH($B377,maxArea_perResidue!$A$2:$A$21,0))),"")</f>
        <v/>
      </c>
      <c r="W372" t="str">
        <f>IF(AND($B377=W$1,areaSAS!$F372/(INDEX(maxArea_perResidue!$B$2:$B$21,MATCH($B377,maxArea_perResidue!$A$2:$A$21,0)))&gt;0),areaSAS!$F372/(INDEX(maxArea_perResidue!$B$2:$B$21,MATCH($B377,maxArea_perResidue!$A$2:$A$21,0))),"")</f>
        <v/>
      </c>
      <c r="X372" t="str">
        <f>IF(AND($B377=X$1,areaSAS!$F372/(INDEX(maxArea_perResidue!$B$2:$B$21,MATCH($B377,maxArea_perResidue!$A$2:$A$21,0)))&gt;0),areaSAS!$F372/(INDEX(maxArea_perResidue!$B$2:$B$21,MATCH($B377,maxArea_perResidue!$A$2:$A$21,0))),"")</f>
        <v/>
      </c>
      <c r="Y372" t="str">
        <f>IF(AND($B377=Y$1,areaSAS!$F372/(INDEX(maxArea_perResidue!$B$2:$B$21,MATCH($B377,maxArea_perResidue!$A$2:$A$21,0)))&gt;0),areaSAS!$F372/(INDEX(maxArea_perResidue!$B$2:$B$21,MATCH($B377,maxArea_perResidue!$A$2:$A$21,0))),"")</f>
        <v/>
      </c>
      <c r="Z372" t="str">
        <f>IF(AND($B377=Z$1,areaSAS!$F372/(INDEX(maxArea_perResidue!$B$2:$B$21,MATCH($B377,maxArea_perResidue!$A$2:$A$21,0)))&gt;0),areaSAS!$F372/(INDEX(maxArea_perResidue!$B$2:$B$21,MATCH($B377,maxArea_perResidue!$A$2:$A$21,0))),"")</f>
        <v/>
      </c>
      <c r="AA372" t="str">
        <f>IF(AND($B377=AA$1,areaSAS!$F372/(INDEX(maxArea_perResidue!$B$2:$B$21,MATCH($B377,maxArea_perResidue!$A$2:$A$21,0)))&gt;0),areaSAS!$F372/(INDEX(maxArea_perResidue!$B$2:$B$21,MATCH($B377,maxArea_perResidue!$A$2:$A$21,0))),"")</f>
        <v/>
      </c>
      <c r="AB372" t="str">
        <f>IF(AND($B377=AB$1,areaSAS!$F372/(INDEX(maxArea_perResidue!$B$2:$B$21,MATCH($B377,maxArea_perResidue!$A$2:$A$21,0)))&gt;0),areaSAS!$F372/(INDEX(maxArea_perResidue!$B$2:$B$21,MATCH($B377,maxArea_perResidue!$A$2:$A$21,0))),"")</f>
        <v/>
      </c>
      <c r="AC372" t="str">
        <f>IF(AND($B377=AC$1,areaSAS!$F372/(INDEX(maxArea_perResidue!$B$2:$B$21,MATCH($B377,maxArea_perResidue!$A$2:$A$21,0)))&gt;0),areaSAS!$F372/(INDEX(maxArea_perResidue!$B$2:$B$21,MATCH($B377,maxArea_perResidue!$A$2:$A$21,0))),"")</f>
        <v/>
      </c>
      <c r="AD372" t="str">
        <f>IF(AND($B377=AD$1,areaSAS!$F372/(INDEX(maxArea_perResidue!$B$2:$B$21,MATCH($B377,maxArea_perResidue!$A$2:$A$21,0)))&gt;0),areaSAS!$F372/(INDEX(maxArea_perResidue!$B$2:$B$21,MATCH($B377,maxArea_perResidue!$A$2:$A$21,0))),"")</f>
        <v/>
      </c>
      <c r="AE372" s="5" t="str">
        <f>IF(AND($B377=AE$1,areaSAS!$F372/(INDEX(maxArea_perResidue!$B$2:$B$21,MATCH($B377,maxArea_perResidue!$A$2:$A$21,0)))&gt;0),areaSAS!$F372/(INDEX(maxArea_perResidue!$B$2:$B$21,MATCH($B377,maxArea_perResidue!$A$2:$A$21,0))),"")</f>
        <v/>
      </c>
    </row>
    <row r="373" spans="1:31" x14ac:dyDescent="0.3">
      <c r="A373">
        <v>372</v>
      </c>
      <c r="B373" t="s">
        <v>524</v>
      </c>
      <c r="C373" t="s">
        <v>366</v>
      </c>
      <c r="D373">
        <v>36.4820604404958</v>
      </c>
      <c r="F373" s="1">
        <f t="shared" si="20"/>
        <v>36.4820604404958</v>
      </c>
      <c r="H373" s="2">
        <f t="shared" si="21"/>
        <v>0.22248419368936595</v>
      </c>
      <c r="I373" s="2">
        <f t="shared" si="22"/>
        <v>1</v>
      </c>
      <c r="J373" s="2">
        <f t="shared" si="23"/>
        <v>12</v>
      </c>
      <c r="L373" t="str">
        <f>IF(AND($B378=L$1,areaSAS!$F373/(INDEX(maxArea_perResidue!$B$2:$B$21,MATCH($B378,maxArea_perResidue!$A$2:$A$21,0)))&gt;0),areaSAS!$F373/(INDEX(maxArea_perResidue!$B$2:$B$21,MATCH($B378,maxArea_perResidue!$A$2:$A$21,0))),"")</f>
        <v/>
      </c>
      <c r="M373" t="str">
        <f>IF(AND($B378=M$1,areaSAS!$F373/(INDEX(maxArea_perResidue!$B$2:$B$21,MATCH($B378,maxArea_perResidue!$A$2:$A$21,0)))&gt;0),areaSAS!$F373/(INDEX(maxArea_perResidue!$B$2:$B$21,MATCH($B378,maxArea_perResidue!$A$2:$A$21,0))),"")</f>
        <v/>
      </c>
      <c r="N373" t="str">
        <f>IF(AND($B378=N$1,areaSAS!$F373/(INDEX(maxArea_perResidue!$B$2:$B$21,MATCH($B378,maxArea_perResidue!$A$2:$A$21,0)))&gt;0),areaSAS!$F373/(INDEX(maxArea_perResidue!$B$2:$B$21,MATCH($B378,maxArea_perResidue!$A$2:$A$21,0))),"")</f>
        <v/>
      </c>
      <c r="O373" t="str">
        <f>IF(AND($B378=O$1,areaSAS!$F373/(INDEX(maxArea_perResidue!$B$2:$B$21,MATCH($B378,maxArea_perResidue!$A$2:$A$21,0)))&gt;0),areaSAS!$F373/(INDEX(maxArea_perResidue!$B$2:$B$21,MATCH($B378,maxArea_perResidue!$A$2:$A$21,0))),"")</f>
        <v/>
      </c>
      <c r="P373" t="str">
        <f>IF(AND($B378=P$1,areaSAS!$F373/(INDEX(maxArea_perResidue!$B$2:$B$21,MATCH($B378,maxArea_perResidue!$A$2:$A$21,0)))&gt;0),areaSAS!$F373/(INDEX(maxArea_perResidue!$B$2:$B$21,MATCH($B378,maxArea_perResidue!$A$2:$A$21,0))),"")</f>
        <v/>
      </c>
      <c r="Q373" t="str">
        <f>IF(AND($B378=Q$1,areaSAS!$F373/(INDEX(maxArea_perResidue!$B$2:$B$21,MATCH($B378,maxArea_perResidue!$A$2:$A$21,0)))&gt;0),areaSAS!$F373/(INDEX(maxArea_perResidue!$B$2:$B$21,MATCH($B378,maxArea_perResidue!$A$2:$A$21,0))),"")</f>
        <v/>
      </c>
      <c r="R373" t="str">
        <f>IF(AND($B378=R$1,areaSAS!$F373/(INDEX(maxArea_perResidue!$B$2:$B$21,MATCH($B378,maxArea_perResidue!$A$2:$A$21,0)))&gt;0),areaSAS!$F373/(INDEX(maxArea_perResidue!$B$2:$B$21,MATCH($B378,maxArea_perResidue!$A$2:$A$21,0))),"")</f>
        <v/>
      </c>
      <c r="S373" t="str">
        <f>IF(AND($B378=S$1,areaSAS!$F373/(INDEX(maxArea_perResidue!$B$2:$B$21,MATCH($B378,maxArea_perResidue!$A$2:$A$21,0)))&gt;0),areaSAS!$F373/(INDEX(maxArea_perResidue!$B$2:$B$21,MATCH($B378,maxArea_perResidue!$A$2:$A$21,0))),"")</f>
        <v/>
      </c>
      <c r="T373" t="str">
        <f>IF(AND($B378=T$1,areaSAS!$F373/(INDEX(maxArea_perResidue!$B$2:$B$21,MATCH($B378,maxArea_perResidue!$A$2:$A$21,0)))&gt;0),areaSAS!$F373/(INDEX(maxArea_perResidue!$B$2:$B$21,MATCH($B378,maxArea_perResidue!$A$2:$A$21,0))),"")</f>
        <v/>
      </c>
      <c r="U373">
        <f>IF(AND($B378=U$1,areaSAS!$F373/(INDEX(maxArea_perResidue!$B$2:$B$21,MATCH($B378,maxArea_perResidue!$A$2:$A$21,0)))&gt;0),areaSAS!$F373/(INDEX(maxArea_perResidue!$B$2:$B$21,MATCH($B378,maxArea_perResidue!$A$2:$A$21,0))),"")</f>
        <v>0.25511930377969089</v>
      </c>
      <c r="V373" t="str">
        <f>IF(AND($B378=V$1,areaSAS!$F373/(INDEX(maxArea_perResidue!$B$2:$B$21,MATCH($B378,maxArea_perResidue!$A$2:$A$21,0)))&gt;0),areaSAS!$F373/(INDEX(maxArea_perResidue!$B$2:$B$21,MATCH($B378,maxArea_perResidue!$A$2:$A$21,0))),"")</f>
        <v/>
      </c>
      <c r="W373" t="str">
        <f>IF(AND($B378=W$1,areaSAS!$F373/(INDEX(maxArea_perResidue!$B$2:$B$21,MATCH($B378,maxArea_perResidue!$A$2:$A$21,0)))&gt;0),areaSAS!$F373/(INDEX(maxArea_perResidue!$B$2:$B$21,MATCH($B378,maxArea_perResidue!$A$2:$A$21,0))),"")</f>
        <v/>
      </c>
      <c r="X373" t="str">
        <f>IF(AND($B378=X$1,areaSAS!$F373/(INDEX(maxArea_perResidue!$B$2:$B$21,MATCH($B378,maxArea_perResidue!$A$2:$A$21,0)))&gt;0),areaSAS!$F373/(INDEX(maxArea_perResidue!$B$2:$B$21,MATCH($B378,maxArea_perResidue!$A$2:$A$21,0))),"")</f>
        <v/>
      </c>
      <c r="Y373" t="str">
        <f>IF(AND($B378=Y$1,areaSAS!$F373/(INDEX(maxArea_perResidue!$B$2:$B$21,MATCH($B378,maxArea_perResidue!$A$2:$A$21,0)))&gt;0),areaSAS!$F373/(INDEX(maxArea_perResidue!$B$2:$B$21,MATCH($B378,maxArea_perResidue!$A$2:$A$21,0))),"")</f>
        <v/>
      </c>
      <c r="Z373" t="str">
        <f>IF(AND($B378=Z$1,areaSAS!$F373/(INDEX(maxArea_perResidue!$B$2:$B$21,MATCH($B378,maxArea_perResidue!$A$2:$A$21,0)))&gt;0),areaSAS!$F373/(INDEX(maxArea_perResidue!$B$2:$B$21,MATCH($B378,maxArea_perResidue!$A$2:$A$21,0))),"")</f>
        <v/>
      </c>
      <c r="AA373" t="str">
        <f>IF(AND($B378=AA$1,areaSAS!$F373/(INDEX(maxArea_perResidue!$B$2:$B$21,MATCH($B378,maxArea_perResidue!$A$2:$A$21,0)))&gt;0),areaSAS!$F373/(INDEX(maxArea_perResidue!$B$2:$B$21,MATCH($B378,maxArea_perResidue!$A$2:$A$21,0))),"")</f>
        <v/>
      </c>
      <c r="AB373" t="str">
        <f>IF(AND($B378=AB$1,areaSAS!$F373/(INDEX(maxArea_perResidue!$B$2:$B$21,MATCH($B378,maxArea_perResidue!$A$2:$A$21,0)))&gt;0),areaSAS!$F373/(INDEX(maxArea_perResidue!$B$2:$B$21,MATCH($B378,maxArea_perResidue!$A$2:$A$21,0))),"")</f>
        <v/>
      </c>
      <c r="AC373" t="str">
        <f>IF(AND($B378=AC$1,areaSAS!$F373/(INDEX(maxArea_perResidue!$B$2:$B$21,MATCH($B378,maxArea_perResidue!$A$2:$A$21,0)))&gt;0),areaSAS!$F373/(INDEX(maxArea_perResidue!$B$2:$B$21,MATCH($B378,maxArea_perResidue!$A$2:$A$21,0))),"")</f>
        <v/>
      </c>
      <c r="AD373" t="str">
        <f>IF(AND($B378=AD$1,areaSAS!$F373/(INDEX(maxArea_perResidue!$B$2:$B$21,MATCH($B378,maxArea_perResidue!$A$2:$A$21,0)))&gt;0),areaSAS!$F373/(INDEX(maxArea_perResidue!$B$2:$B$21,MATCH($B378,maxArea_perResidue!$A$2:$A$21,0))),"")</f>
        <v/>
      </c>
      <c r="AE373" s="5" t="str">
        <f>IF(AND($B378=AE$1,areaSAS!$F373/(INDEX(maxArea_perResidue!$B$2:$B$21,MATCH($B378,maxArea_perResidue!$A$2:$A$21,0)))&gt;0),areaSAS!$F373/(INDEX(maxArea_perResidue!$B$2:$B$21,MATCH($B378,maxArea_perResidue!$A$2:$A$21,0))),"")</f>
        <v/>
      </c>
    </row>
    <row r="374" spans="1:31" x14ac:dyDescent="0.3">
      <c r="A374">
        <v>373</v>
      </c>
      <c r="B374" t="s">
        <v>520</v>
      </c>
      <c r="C374" t="s">
        <v>367</v>
      </c>
      <c r="D374">
        <v>92.050769343972206</v>
      </c>
      <c r="F374" s="1">
        <f t="shared" si="20"/>
        <v>92.050769343972206</v>
      </c>
      <c r="H374" s="2">
        <f t="shared" si="21"/>
        <v>0.56136744878714251</v>
      </c>
      <c r="I374" s="2">
        <f t="shared" si="22"/>
        <v>1</v>
      </c>
      <c r="J374" s="2">
        <f t="shared" si="23"/>
        <v>12</v>
      </c>
      <c r="L374" t="str">
        <f>IF(AND($B379=L$1,areaSAS!$F374/(INDEX(maxArea_perResidue!$B$2:$B$21,MATCH($B379,maxArea_perResidue!$A$2:$A$21,0)))&gt;0),areaSAS!$F374/(INDEX(maxArea_perResidue!$B$2:$B$21,MATCH($B379,maxArea_perResidue!$A$2:$A$21,0))),"")</f>
        <v/>
      </c>
      <c r="M374" t="str">
        <f>IF(AND($B379=M$1,areaSAS!$F374/(INDEX(maxArea_perResidue!$B$2:$B$21,MATCH($B379,maxArea_perResidue!$A$2:$A$21,0)))&gt;0),areaSAS!$F374/(INDEX(maxArea_perResidue!$B$2:$B$21,MATCH($B379,maxArea_perResidue!$A$2:$A$21,0))),"")</f>
        <v/>
      </c>
      <c r="N374" t="str">
        <f>IF(AND($B379=N$1,areaSAS!$F374/(INDEX(maxArea_perResidue!$B$2:$B$21,MATCH($B379,maxArea_perResidue!$A$2:$A$21,0)))&gt;0),areaSAS!$F374/(INDEX(maxArea_perResidue!$B$2:$B$21,MATCH($B379,maxArea_perResidue!$A$2:$A$21,0))),"")</f>
        <v/>
      </c>
      <c r="O374" t="str">
        <f>IF(AND($B379=O$1,areaSAS!$F374/(INDEX(maxArea_perResidue!$B$2:$B$21,MATCH($B379,maxArea_perResidue!$A$2:$A$21,0)))&gt;0),areaSAS!$F374/(INDEX(maxArea_perResidue!$B$2:$B$21,MATCH($B379,maxArea_perResidue!$A$2:$A$21,0))),"")</f>
        <v/>
      </c>
      <c r="P374" t="str">
        <f>IF(AND($B379=P$1,areaSAS!$F374/(INDEX(maxArea_perResidue!$B$2:$B$21,MATCH($B379,maxArea_perResidue!$A$2:$A$21,0)))&gt;0),areaSAS!$F374/(INDEX(maxArea_perResidue!$B$2:$B$21,MATCH($B379,maxArea_perResidue!$A$2:$A$21,0))),"")</f>
        <v/>
      </c>
      <c r="Q374" t="str">
        <f>IF(AND($B379=Q$1,areaSAS!$F374/(INDEX(maxArea_perResidue!$B$2:$B$21,MATCH($B379,maxArea_perResidue!$A$2:$A$21,0)))&gt;0),areaSAS!$F374/(INDEX(maxArea_perResidue!$B$2:$B$21,MATCH($B379,maxArea_perResidue!$A$2:$A$21,0))),"")</f>
        <v/>
      </c>
      <c r="R374" t="str">
        <f>IF(AND($B379=R$1,areaSAS!$F374/(INDEX(maxArea_perResidue!$B$2:$B$21,MATCH($B379,maxArea_perResidue!$A$2:$A$21,0)))&gt;0),areaSAS!$F374/(INDEX(maxArea_perResidue!$B$2:$B$21,MATCH($B379,maxArea_perResidue!$A$2:$A$21,0))),"")</f>
        <v/>
      </c>
      <c r="S374">
        <f>IF(AND($B379=S$1,areaSAS!$F374/(INDEX(maxArea_perResidue!$B$2:$B$21,MATCH($B379,maxArea_perResidue!$A$2:$A$21,0)))&gt;0),areaSAS!$F374/(INDEX(maxArea_perResidue!$B$2:$B$21,MATCH($B379,maxArea_perResidue!$A$2:$A$21,0))),"")</f>
        <v>0.40022073627814003</v>
      </c>
      <c r="T374" t="str">
        <f>IF(AND($B379=T$1,areaSAS!$F374/(INDEX(maxArea_perResidue!$B$2:$B$21,MATCH($B379,maxArea_perResidue!$A$2:$A$21,0)))&gt;0),areaSAS!$F374/(INDEX(maxArea_perResidue!$B$2:$B$21,MATCH($B379,maxArea_perResidue!$A$2:$A$21,0))),"")</f>
        <v/>
      </c>
      <c r="U374" t="str">
        <f>IF(AND($B379=U$1,areaSAS!$F374/(INDEX(maxArea_perResidue!$B$2:$B$21,MATCH($B379,maxArea_perResidue!$A$2:$A$21,0)))&gt;0),areaSAS!$F374/(INDEX(maxArea_perResidue!$B$2:$B$21,MATCH($B379,maxArea_perResidue!$A$2:$A$21,0))),"")</f>
        <v/>
      </c>
      <c r="V374" t="str">
        <f>IF(AND($B379=V$1,areaSAS!$F374/(INDEX(maxArea_perResidue!$B$2:$B$21,MATCH($B379,maxArea_perResidue!$A$2:$A$21,0)))&gt;0),areaSAS!$F374/(INDEX(maxArea_perResidue!$B$2:$B$21,MATCH($B379,maxArea_perResidue!$A$2:$A$21,0))),"")</f>
        <v/>
      </c>
      <c r="W374" t="str">
        <f>IF(AND($B379=W$1,areaSAS!$F374/(INDEX(maxArea_perResidue!$B$2:$B$21,MATCH($B379,maxArea_perResidue!$A$2:$A$21,0)))&gt;0),areaSAS!$F374/(INDEX(maxArea_perResidue!$B$2:$B$21,MATCH($B379,maxArea_perResidue!$A$2:$A$21,0))),"")</f>
        <v/>
      </c>
      <c r="X374" t="str">
        <f>IF(AND($B379=X$1,areaSAS!$F374/(INDEX(maxArea_perResidue!$B$2:$B$21,MATCH($B379,maxArea_perResidue!$A$2:$A$21,0)))&gt;0),areaSAS!$F374/(INDEX(maxArea_perResidue!$B$2:$B$21,MATCH($B379,maxArea_perResidue!$A$2:$A$21,0))),"")</f>
        <v/>
      </c>
      <c r="Y374" t="str">
        <f>IF(AND($B379=Y$1,areaSAS!$F374/(INDEX(maxArea_perResidue!$B$2:$B$21,MATCH($B379,maxArea_perResidue!$A$2:$A$21,0)))&gt;0),areaSAS!$F374/(INDEX(maxArea_perResidue!$B$2:$B$21,MATCH($B379,maxArea_perResidue!$A$2:$A$21,0))),"")</f>
        <v/>
      </c>
      <c r="Z374" t="str">
        <f>IF(AND($B379=Z$1,areaSAS!$F374/(INDEX(maxArea_perResidue!$B$2:$B$21,MATCH($B379,maxArea_perResidue!$A$2:$A$21,0)))&gt;0),areaSAS!$F374/(INDEX(maxArea_perResidue!$B$2:$B$21,MATCH($B379,maxArea_perResidue!$A$2:$A$21,0))),"")</f>
        <v/>
      </c>
      <c r="AA374" t="str">
        <f>IF(AND($B379=AA$1,areaSAS!$F374/(INDEX(maxArea_perResidue!$B$2:$B$21,MATCH($B379,maxArea_perResidue!$A$2:$A$21,0)))&gt;0),areaSAS!$F374/(INDEX(maxArea_perResidue!$B$2:$B$21,MATCH($B379,maxArea_perResidue!$A$2:$A$21,0))),"")</f>
        <v/>
      </c>
      <c r="AB374" t="str">
        <f>IF(AND($B379=AB$1,areaSAS!$F374/(INDEX(maxArea_perResidue!$B$2:$B$21,MATCH($B379,maxArea_perResidue!$A$2:$A$21,0)))&gt;0),areaSAS!$F374/(INDEX(maxArea_perResidue!$B$2:$B$21,MATCH($B379,maxArea_perResidue!$A$2:$A$21,0))),"")</f>
        <v/>
      </c>
      <c r="AC374" t="str">
        <f>IF(AND($B379=AC$1,areaSAS!$F374/(INDEX(maxArea_perResidue!$B$2:$B$21,MATCH($B379,maxArea_perResidue!$A$2:$A$21,0)))&gt;0),areaSAS!$F374/(INDEX(maxArea_perResidue!$B$2:$B$21,MATCH($B379,maxArea_perResidue!$A$2:$A$21,0))),"")</f>
        <v/>
      </c>
      <c r="AD374" t="str">
        <f>IF(AND($B379=AD$1,areaSAS!$F374/(INDEX(maxArea_perResidue!$B$2:$B$21,MATCH($B379,maxArea_perResidue!$A$2:$A$21,0)))&gt;0),areaSAS!$F374/(INDEX(maxArea_perResidue!$B$2:$B$21,MATCH($B379,maxArea_perResidue!$A$2:$A$21,0))),"")</f>
        <v/>
      </c>
      <c r="AE374" s="5" t="str">
        <f>IF(AND($B379=AE$1,areaSAS!$F374/(INDEX(maxArea_perResidue!$B$2:$B$21,MATCH($B379,maxArea_perResidue!$A$2:$A$21,0)))&gt;0),areaSAS!$F374/(INDEX(maxArea_perResidue!$B$2:$B$21,MATCH($B379,maxArea_perResidue!$A$2:$A$21,0))),"")</f>
        <v/>
      </c>
    </row>
    <row r="375" spans="1:31" x14ac:dyDescent="0.3">
      <c r="A375">
        <v>374</v>
      </c>
      <c r="B375" t="s">
        <v>526</v>
      </c>
      <c r="C375" t="s">
        <v>368</v>
      </c>
      <c r="D375">
        <v>75.247996598482104</v>
      </c>
      <c r="F375" s="1">
        <f t="shared" si="20"/>
        <v>75.247996598482104</v>
      </c>
      <c r="H375" s="2">
        <f t="shared" si="21"/>
        <v>0.45889650002799903</v>
      </c>
      <c r="I375" s="2">
        <f t="shared" si="22"/>
        <v>1</v>
      </c>
      <c r="J375" s="2">
        <f t="shared" si="23"/>
        <v>12</v>
      </c>
      <c r="L375" t="str">
        <f>IF(AND($B380=L$1,areaSAS!$F375/(INDEX(maxArea_perResidue!$B$2:$B$21,MATCH($B380,maxArea_perResidue!$A$2:$A$21,0)))&gt;0),areaSAS!$F375/(INDEX(maxArea_perResidue!$B$2:$B$21,MATCH($B380,maxArea_perResidue!$A$2:$A$21,0))),"")</f>
        <v/>
      </c>
      <c r="M375" t="str">
        <f>IF(AND($B380=M$1,areaSAS!$F375/(INDEX(maxArea_perResidue!$B$2:$B$21,MATCH($B380,maxArea_perResidue!$A$2:$A$21,0)))&gt;0),areaSAS!$F375/(INDEX(maxArea_perResidue!$B$2:$B$21,MATCH($B380,maxArea_perResidue!$A$2:$A$21,0))),"")</f>
        <v/>
      </c>
      <c r="N375" t="str">
        <f>IF(AND($B380=N$1,areaSAS!$F375/(INDEX(maxArea_perResidue!$B$2:$B$21,MATCH($B380,maxArea_perResidue!$A$2:$A$21,0)))&gt;0),areaSAS!$F375/(INDEX(maxArea_perResidue!$B$2:$B$21,MATCH($B380,maxArea_perResidue!$A$2:$A$21,0))),"")</f>
        <v/>
      </c>
      <c r="O375" t="str">
        <f>IF(AND($B380=O$1,areaSAS!$F375/(INDEX(maxArea_perResidue!$B$2:$B$21,MATCH($B380,maxArea_perResidue!$A$2:$A$21,0)))&gt;0),areaSAS!$F375/(INDEX(maxArea_perResidue!$B$2:$B$21,MATCH($B380,maxArea_perResidue!$A$2:$A$21,0))),"")</f>
        <v/>
      </c>
      <c r="P375" t="str">
        <f>IF(AND($B380=P$1,areaSAS!$F375/(INDEX(maxArea_perResidue!$B$2:$B$21,MATCH($B380,maxArea_perResidue!$A$2:$A$21,0)))&gt;0),areaSAS!$F375/(INDEX(maxArea_perResidue!$B$2:$B$21,MATCH($B380,maxArea_perResidue!$A$2:$A$21,0))),"")</f>
        <v/>
      </c>
      <c r="Q375" t="str">
        <f>IF(AND($B380=Q$1,areaSAS!$F375/(INDEX(maxArea_perResidue!$B$2:$B$21,MATCH($B380,maxArea_perResidue!$A$2:$A$21,0)))&gt;0),areaSAS!$F375/(INDEX(maxArea_perResidue!$B$2:$B$21,MATCH($B380,maxArea_perResidue!$A$2:$A$21,0))),"")</f>
        <v/>
      </c>
      <c r="R375" t="str">
        <f>IF(AND($B380=R$1,areaSAS!$F375/(INDEX(maxArea_perResidue!$B$2:$B$21,MATCH($B380,maxArea_perResidue!$A$2:$A$21,0)))&gt;0),areaSAS!$F375/(INDEX(maxArea_perResidue!$B$2:$B$21,MATCH($B380,maxArea_perResidue!$A$2:$A$21,0))),"")</f>
        <v/>
      </c>
      <c r="S375" t="str">
        <f>IF(AND($B380=S$1,areaSAS!$F375/(INDEX(maxArea_perResidue!$B$2:$B$21,MATCH($B380,maxArea_perResidue!$A$2:$A$21,0)))&gt;0),areaSAS!$F375/(INDEX(maxArea_perResidue!$B$2:$B$21,MATCH($B380,maxArea_perResidue!$A$2:$A$21,0))),"")</f>
        <v/>
      </c>
      <c r="T375" t="str">
        <f>IF(AND($B380=T$1,areaSAS!$F375/(INDEX(maxArea_perResidue!$B$2:$B$21,MATCH($B380,maxArea_perResidue!$A$2:$A$21,0)))&gt;0),areaSAS!$F375/(INDEX(maxArea_perResidue!$B$2:$B$21,MATCH($B380,maxArea_perResidue!$A$2:$A$21,0))),"")</f>
        <v/>
      </c>
      <c r="U375" t="str">
        <f>IF(AND($B380=U$1,areaSAS!$F375/(INDEX(maxArea_perResidue!$B$2:$B$21,MATCH($B380,maxArea_perResidue!$A$2:$A$21,0)))&gt;0),areaSAS!$F375/(INDEX(maxArea_perResidue!$B$2:$B$21,MATCH($B380,maxArea_perResidue!$A$2:$A$21,0))),"")</f>
        <v/>
      </c>
      <c r="V375" t="str">
        <f>IF(AND($B380=V$1,areaSAS!$F375/(INDEX(maxArea_perResidue!$B$2:$B$21,MATCH($B380,maxArea_perResidue!$A$2:$A$21,0)))&gt;0),areaSAS!$F375/(INDEX(maxArea_perResidue!$B$2:$B$21,MATCH($B380,maxArea_perResidue!$A$2:$A$21,0))),"")</f>
        <v/>
      </c>
      <c r="W375" t="str">
        <f>IF(AND($B380=W$1,areaSAS!$F375/(INDEX(maxArea_perResidue!$B$2:$B$21,MATCH($B380,maxArea_perResidue!$A$2:$A$21,0)))&gt;0),areaSAS!$F375/(INDEX(maxArea_perResidue!$B$2:$B$21,MATCH($B380,maxArea_perResidue!$A$2:$A$21,0))),"")</f>
        <v/>
      </c>
      <c r="X375" t="str">
        <f>IF(AND($B380=X$1,areaSAS!$F375/(INDEX(maxArea_perResidue!$B$2:$B$21,MATCH($B380,maxArea_perResidue!$A$2:$A$21,0)))&gt;0),areaSAS!$F375/(INDEX(maxArea_perResidue!$B$2:$B$21,MATCH($B380,maxArea_perResidue!$A$2:$A$21,0))),"")</f>
        <v/>
      </c>
      <c r="Y375" t="str">
        <f>IF(AND($B380=Y$1,areaSAS!$F375/(INDEX(maxArea_perResidue!$B$2:$B$21,MATCH($B380,maxArea_perResidue!$A$2:$A$21,0)))&gt;0),areaSAS!$F375/(INDEX(maxArea_perResidue!$B$2:$B$21,MATCH($B380,maxArea_perResidue!$A$2:$A$21,0))),"")</f>
        <v/>
      </c>
      <c r="Z375" t="str">
        <f>IF(AND($B380=Z$1,areaSAS!$F375/(INDEX(maxArea_perResidue!$B$2:$B$21,MATCH($B380,maxArea_perResidue!$A$2:$A$21,0)))&gt;0),areaSAS!$F375/(INDEX(maxArea_perResidue!$B$2:$B$21,MATCH($B380,maxArea_perResidue!$A$2:$A$21,0))),"")</f>
        <v/>
      </c>
      <c r="AA375" t="str">
        <f>IF(AND($B380=AA$1,areaSAS!$F375/(INDEX(maxArea_perResidue!$B$2:$B$21,MATCH($B380,maxArea_perResidue!$A$2:$A$21,0)))&gt;0),areaSAS!$F375/(INDEX(maxArea_perResidue!$B$2:$B$21,MATCH($B380,maxArea_perResidue!$A$2:$A$21,0))),"")</f>
        <v/>
      </c>
      <c r="AB375">
        <f>IF(AND($B380=AB$1,areaSAS!$F375/(INDEX(maxArea_perResidue!$B$2:$B$21,MATCH($B380,maxArea_perResidue!$A$2:$A$21,0)))&gt;0),areaSAS!$F375/(INDEX(maxArea_perResidue!$B$2:$B$21,MATCH($B380,maxArea_perResidue!$A$2:$A$21,0))),"")</f>
        <v>0.37067978619941921</v>
      </c>
      <c r="AC375" t="str">
        <f>IF(AND($B380=AC$1,areaSAS!$F375/(INDEX(maxArea_perResidue!$B$2:$B$21,MATCH($B380,maxArea_perResidue!$A$2:$A$21,0)))&gt;0),areaSAS!$F375/(INDEX(maxArea_perResidue!$B$2:$B$21,MATCH($B380,maxArea_perResidue!$A$2:$A$21,0))),"")</f>
        <v/>
      </c>
      <c r="AD375" t="str">
        <f>IF(AND($B380=AD$1,areaSAS!$F375/(INDEX(maxArea_perResidue!$B$2:$B$21,MATCH($B380,maxArea_perResidue!$A$2:$A$21,0)))&gt;0),areaSAS!$F375/(INDEX(maxArea_perResidue!$B$2:$B$21,MATCH($B380,maxArea_perResidue!$A$2:$A$21,0))),"")</f>
        <v/>
      </c>
      <c r="AE375" s="5" t="str">
        <f>IF(AND($B380=AE$1,areaSAS!$F375/(INDEX(maxArea_perResidue!$B$2:$B$21,MATCH($B380,maxArea_perResidue!$A$2:$A$21,0)))&gt;0),areaSAS!$F375/(INDEX(maxArea_perResidue!$B$2:$B$21,MATCH($B380,maxArea_perResidue!$A$2:$A$21,0))),"")</f>
        <v/>
      </c>
    </row>
    <row r="376" spans="1:31" x14ac:dyDescent="0.3">
      <c r="A376">
        <v>375</v>
      </c>
      <c r="B376" t="s">
        <v>524</v>
      </c>
      <c r="C376" t="s">
        <v>369</v>
      </c>
      <c r="D376">
        <v>44.996961146593002</v>
      </c>
      <c r="F376" s="1">
        <f t="shared" si="20"/>
        <v>44.996961146593002</v>
      </c>
      <c r="H376" s="2">
        <f t="shared" si="21"/>
        <v>0.27441193009095893</v>
      </c>
      <c r="I376" s="2">
        <f t="shared" si="22"/>
        <v>1</v>
      </c>
      <c r="J376" s="2">
        <f t="shared" si="23"/>
        <v>12</v>
      </c>
      <c r="L376" t="str">
        <f>IF(AND($B381=L$1,areaSAS!$F376/(INDEX(maxArea_perResidue!$B$2:$B$21,MATCH($B381,maxArea_perResidue!$A$2:$A$21,0)))&gt;0),areaSAS!$F376/(INDEX(maxArea_perResidue!$B$2:$B$21,MATCH($B381,maxArea_perResidue!$A$2:$A$21,0))),"")</f>
        <v/>
      </c>
      <c r="M376" t="str">
        <f>IF(AND($B381=M$1,areaSAS!$F376/(INDEX(maxArea_perResidue!$B$2:$B$21,MATCH($B381,maxArea_perResidue!$A$2:$A$21,0)))&gt;0),areaSAS!$F376/(INDEX(maxArea_perResidue!$B$2:$B$21,MATCH($B381,maxArea_perResidue!$A$2:$A$21,0))),"")</f>
        <v/>
      </c>
      <c r="N376" t="str">
        <f>IF(AND($B381=N$1,areaSAS!$F376/(INDEX(maxArea_perResidue!$B$2:$B$21,MATCH($B381,maxArea_perResidue!$A$2:$A$21,0)))&gt;0),areaSAS!$F376/(INDEX(maxArea_perResidue!$B$2:$B$21,MATCH($B381,maxArea_perResidue!$A$2:$A$21,0))),"")</f>
        <v/>
      </c>
      <c r="O376" t="str">
        <f>IF(AND($B381=O$1,areaSAS!$F376/(INDEX(maxArea_perResidue!$B$2:$B$21,MATCH($B381,maxArea_perResidue!$A$2:$A$21,0)))&gt;0),areaSAS!$F376/(INDEX(maxArea_perResidue!$B$2:$B$21,MATCH($B381,maxArea_perResidue!$A$2:$A$21,0))),"")</f>
        <v/>
      </c>
      <c r="P376" t="str">
        <f>IF(AND($B381=P$1,areaSAS!$F376/(INDEX(maxArea_perResidue!$B$2:$B$21,MATCH($B381,maxArea_perResidue!$A$2:$A$21,0)))&gt;0),areaSAS!$F376/(INDEX(maxArea_perResidue!$B$2:$B$21,MATCH($B381,maxArea_perResidue!$A$2:$A$21,0))),"")</f>
        <v/>
      </c>
      <c r="Q376" t="str">
        <f>IF(AND($B381=Q$1,areaSAS!$F376/(INDEX(maxArea_perResidue!$B$2:$B$21,MATCH($B381,maxArea_perResidue!$A$2:$A$21,0)))&gt;0),areaSAS!$F376/(INDEX(maxArea_perResidue!$B$2:$B$21,MATCH($B381,maxArea_perResidue!$A$2:$A$21,0))),"")</f>
        <v/>
      </c>
      <c r="R376" t="str">
        <f>IF(AND($B381=R$1,areaSAS!$F376/(INDEX(maxArea_perResidue!$B$2:$B$21,MATCH($B381,maxArea_perResidue!$A$2:$A$21,0)))&gt;0),areaSAS!$F376/(INDEX(maxArea_perResidue!$B$2:$B$21,MATCH($B381,maxArea_perResidue!$A$2:$A$21,0))),"")</f>
        <v/>
      </c>
      <c r="S376" t="str">
        <f>IF(AND($B381=S$1,areaSAS!$F376/(INDEX(maxArea_perResidue!$B$2:$B$21,MATCH($B381,maxArea_perResidue!$A$2:$A$21,0)))&gt;0),areaSAS!$F376/(INDEX(maxArea_perResidue!$B$2:$B$21,MATCH($B381,maxArea_perResidue!$A$2:$A$21,0))),"")</f>
        <v/>
      </c>
      <c r="T376" t="str">
        <f>IF(AND($B381=T$1,areaSAS!$F376/(INDEX(maxArea_perResidue!$B$2:$B$21,MATCH($B381,maxArea_perResidue!$A$2:$A$21,0)))&gt;0),areaSAS!$F376/(INDEX(maxArea_perResidue!$B$2:$B$21,MATCH($B381,maxArea_perResidue!$A$2:$A$21,0))),"")</f>
        <v/>
      </c>
      <c r="U376" t="str">
        <f>IF(AND($B381=U$1,areaSAS!$F376/(INDEX(maxArea_perResidue!$B$2:$B$21,MATCH($B381,maxArea_perResidue!$A$2:$A$21,0)))&gt;0),areaSAS!$F376/(INDEX(maxArea_perResidue!$B$2:$B$21,MATCH($B381,maxArea_perResidue!$A$2:$A$21,0))),"")</f>
        <v/>
      </c>
      <c r="V376" t="str">
        <f>IF(AND($B381=V$1,areaSAS!$F376/(INDEX(maxArea_perResidue!$B$2:$B$21,MATCH($B381,maxArea_perResidue!$A$2:$A$21,0)))&gt;0),areaSAS!$F376/(INDEX(maxArea_perResidue!$B$2:$B$21,MATCH($B381,maxArea_perResidue!$A$2:$A$21,0))),"")</f>
        <v/>
      </c>
      <c r="W376" t="str">
        <f>IF(AND($B381=W$1,areaSAS!$F376/(INDEX(maxArea_perResidue!$B$2:$B$21,MATCH($B381,maxArea_perResidue!$A$2:$A$21,0)))&gt;0),areaSAS!$F376/(INDEX(maxArea_perResidue!$B$2:$B$21,MATCH($B381,maxArea_perResidue!$A$2:$A$21,0))),"")</f>
        <v/>
      </c>
      <c r="X376" t="str">
        <f>IF(AND($B381=X$1,areaSAS!$F376/(INDEX(maxArea_perResidue!$B$2:$B$21,MATCH($B381,maxArea_perResidue!$A$2:$A$21,0)))&gt;0),areaSAS!$F376/(INDEX(maxArea_perResidue!$B$2:$B$21,MATCH($B381,maxArea_perResidue!$A$2:$A$21,0))),"")</f>
        <v/>
      </c>
      <c r="Y376" t="str">
        <f>IF(AND($B381=Y$1,areaSAS!$F376/(INDEX(maxArea_perResidue!$B$2:$B$21,MATCH($B381,maxArea_perResidue!$A$2:$A$21,0)))&gt;0),areaSAS!$F376/(INDEX(maxArea_perResidue!$B$2:$B$21,MATCH($B381,maxArea_perResidue!$A$2:$A$21,0))),"")</f>
        <v/>
      </c>
      <c r="Z376" t="str">
        <f>IF(AND($B381=Z$1,areaSAS!$F376/(INDEX(maxArea_perResidue!$B$2:$B$21,MATCH($B381,maxArea_perResidue!$A$2:$A$21,0)))&gt;0),areaSAS!$F376/(INDEX(maxArea_perResidue!$B$2:$B$21,MATCH($B381,maxArea_perResidue!$A$2:$A$21,0))),"")</f>
        <v/>
      </c>
      <c r="AA376" t="str">
        <f>IF(AND($B381=AA$1,areaSAS!$F376/(INDEX(maxArea_perResidue!$B$2:$B$21,MATCH($B381,maxArea_perResidue!$A$2:$A$21,0)))&gt;0),areaSAS!$F376/(INDEX(maxArea_perResidue!$B$2:$B$21,MATCH($B381,maxArea_perResidue!$A$2:$A$21,0))),"")</f>
        <v/>
      </c>
      <c r="AB376">
        <f>IF(AND($B381=AB$1,areaSAS!$F376/(INDEX(maxArea_perResidue!$B$2:$B$21,MATCH($B381,maxArea_perResidue!$A$2:$A$21,0)))&gt;0),areaSAS!$F376/(INDEX(maxArea_perResidue!$B$2:$B$21,MATCH($B381,maxArea_perResidue!$A$2:$A$21,0))),"")</f>
        <v>0.22165990712607389</v>
      </c>
      <c r="AC376" t="str">
        <f>IF(AND($B381=AC$1,areaSAS!$F376/(INDEX(maxArea_perResidue!$B$2:$B$21,MATCH($B381,maxArea_perResidue!$A$2:$A$21,0)))&gt;0),areaSAS!$F376/(INDEX(maxArea_perResidue!$B$2:$B$21,MATCH($B381,maxArea_perResidue!$A$2:$A$21,0))),"")</f>
        <v/>
      </c>
      <c r="AD376" t="str">
        <f>IF(AND($B381=AD$1,areaSAS!$F376/(INDEX(maxArea_perResidue!$B$2:$B$21,MATCH($B381,maxArea_perResidue!$A$2:$A$21,0)))&gt;0),areaSAS!$F376/(INDEX(maxArea_perResidue!$B$2:$B$21,MATCH($B381,maxArea_perResidue!$A$2:$A$21,0))),"")</f>
        <v/>
      </c>
      <c r="AE376" s="5" t="str">
        <f>IF(AND($B381=AE$1,areaSAS!$F376/(INDEX(maxArea_perResidue!$B$2:$B$21,MATCH($B381,maxArea_perResidue!$A$2:$A$21,0)))&gt;0),areaSAS!$F376/(INDEX(maxArea_perResidue!$B$2:$B$21,MATCH($B381,maxArea_perResidue!$A$2:$A$21,0))),"")</f>
        <v/>
      </c>
    </row>
    <row r="377" spans="1:31" x14ac:dyDescent="0.3">
      <c r="A377">
        <v>376</v>
      </c>
      <c r="B377" t="s">
        <v>521</v>
      </c>
      <c r="C377" t="s">
        <v>370</v>
      </c>
      <c r="D377">
        <v>106.46623325441</v>
      </c>
      <c r="F377" s="1">
        <f t="shared" si="20"/>
        <v>106.46623325441</v>
      </c>
      <c r="H377" s="2">
        <f t="shared" si="21"/>
        <v>0.64927950271301771</v>
      </c>
      <c r="I377" s="2">
        <f t="shared" si="22"/>
        <v>1</v>
      </c>
      <c r="J377" s="2">
        <f t="shared" si="23"/>
        <v>11</v>
      </c>
      <c r="L377" t="str">
        <f>IF(AND($B382=L$1,areaSAS!$F377/(INDEX(maxArea_perResidue!$B$2:$B$21,MATCH($B382,maxArea_perResidue!$A$2:$A$21,0)))&gt;0),areaSAS!$F377/(INDEX(maxArea_perResidue!$B$2:$B$21,MATCH($B382,maxArea_perResidue!$A$2:$A$21,0))),"")</f>
        <v/>
      </c>
      <c r="M377" t="str">
        <f>IF(AND($B382=M$1,areaSAS!$F377/(INDEX(maxArea_perResidue!$B$2:$B$21,MATCH($B382,maxArea_perResidue!$A$2:$A$21,0)))&gt;0),areaSAS!$F377/(INDEX(maxArea_perResidue!$B$2:$B$21,MATCH($B382,maxArea_perResidue!$A$2:$A$21,0))),"")</f>
        <v/>
      </c>
      <c r="N377" t="str">
        <f>IF(AND($B382=N$1,areaSAS!$F377/(INDEX(maxArea_perResidue!$B$2:$B$21,MATCH($B382,maxArea_perResidue!$A$2:$A$21,0)))&gt;0),areaSAS!$F377/(INDEX(maxArea_perResidue!$B$2:$B$21,MATCH($B382,maxArea_perResidue!$A$2:$A$21,0))),"")</f>
        <v/>
      </c>
      <c r="O377" t="str">
        <f>IF(AND($B382=O$1,areaSAS!$F377/(INDEX(maxArea_perResidue!$B$2:$B$21,MATCH($B382,maxArea_perResidue!$A$2:$A$21,0)))&gt;0),areaSAS!$F377/(INDEX(maxArea_perResidue!$B$2:$B$21,MATCH($B382,maxArea_perResidue!$A$2:$A$21,0))),"")</f>
        <v/>
      </c>
      <c r="P377" t="str">
        <f>IF(AND($B382=P$1,areaSAS!$F377/(INDEX(maxArea_perResidue!$B$2:$B$21,MATCH($B382,maxArea_perResidue!$A$2:$A$21,0)))&gt;0),areaSAS!$F377/(INDEX(maxArea_perResidue!$B$2:$B$21,MATCH($B382,maxArea_perResidue!$A$2:$A$21,0))),"")</f>
        <v/>
      </c>
      <c r="Q377" t="str">
        <f>IF(AND($B382=Q$1,areaSAS!$F377/(INDEX(maxArea_perResidue!$B$2:$B$21,MATCH($B382,maxArea_perResidue!$A$2:$A$21,0)))&gt;0),areaSAS!$F377/(INDEX(maxArea_perResidue!$B$2:$B$21,MATCH($B382,maxArea_perResidue!$A$2:$A$21,0))),"")</f>
        <v/>
      </c>
      <c r="R377" t="str">
        <f>IF(AND($B382=R$1,areaSAS!$F377/(INDEX(maxArea_perResidue!$B$2:$B$21,MATCH($B382,maxArea_perResidue!$A$2:$A$21,0)))&gt;0),areaSAS!$F377/(INDEX(maxArea_perResidue!$B$2:$B$21,MATCH($B382,maxArea_perResidue!$A$2:$A$21,0))),"")</f>
        <v/>
      </c>
      <c r="S377" t="str">
        <f>IF(AND($B382=S$1,areaSAS!$F377/(INDEX(maxArea_perResidue!$B$2:$B$21,MATCH($B382,maxArea_perResidue!$A$2:$A$21,0)))&gt;0),areaSAS!$F377/(INDEX(maxArea_perResidue!$B$2:$B$21,MATCH($B382,maxArea_perResidue!$A$2:$A$21,0))),"")</f>
        <v/>
      </c>
      <c r="T377" t="str">
        <f>IF(AND($B382=T$1,areaSAS!$F377/(INDEX(maxArea_perResidue!$B$2:$B$21,MATCH($B382,maxArea_perResidue!$A$2:$A$21,0)))&gt;0),areaSAS!$F377/(INDEX(maxArea_perResidue!$B$2:$B$21,MATCH($B382,maxArea_perResidue!$A$2:$A$21,0))),"")</f>
        <v/>
      </c>
      <c r="U377" t="str">
        <f>IF(AND($B382=U$1,areaSAS!$F377/(INDEX(maxArea_perResidue!$B$2:$B$21,MATCH($B382,maxArea_perResidue!$A$2:$A$21,0)))&gt;0),areaSAS!$F377/(INDEX(maxArea_perResidue!$B$2:$B$21,MATCH($B382,maxArea_perResidue!$A$2:$A$21,0))),"")</f>
        <v/>
      </c>
      <c r="V377" t="str">
        <f>IF(AND($B382=V$1,areaSAS!$F377/(INDEX(maxArea_perResidue!$B$2:$B$21,MATCH($B382,maxArea_perResidue!$A$2:$A$21,0)))&gt;0),areaSAS!$F377/(INDEX(maxArea_perResidue!$B$2:$B$21,MATCH($B382,maxArea_perResidue!$A$2:$A$21,0))),"")</f>
        <v/>
      </c>
      <c r="W377" t="str">
        <f>IF(AND($B382=W$1,areaSAS!$F377/(INDEX(maxArea_perResidue!$B$2:$B$21,MATCH($B382,maxArea_perResidue!$A$2:$A$21,0)))&gt;0),areaSAS!$F377/(INDEX(maxArea_perResidue!$B$2:$B$21,MATCH($B382,maxArea_perResidue!$A$2:$A$21,0))),"")</f>
        <v/>
      </c>
      <c r="X377" t="str">
        <f>IF(AND($B382=X$1,areaSAS!$F377/(INDEX(maxArea_perResidue!$B$2:$B$21,MATCH($B382,maxArea_perResidue!$A$2:$A$21,0)))&gt;0),areaSAS!$F377/(INDEX(maxArea_perResidue!$B$2:$B$21,MATCH($B382,maxArea_perResidue!$A$2:$A$21,0))),"")</f>
        <v/>
      </c>
      <c r="Y377" t="str">
        <f>IF(AND($B382=Y$1,areaSAS!$F377/(INDEX(maxArea_perResidue!$B$2:$B$21,MATCH($B382,maxArea_perResidue!$A$2:$A$21,0)))&gt;0),areaSAS!$F377/(INDEX(maxArea_perResidue!$B$2:$B$21,MATCH($B382,maxArea_perResidue!$A$2:$A$21,0))),"")</f>
        <v/>
      </c>
      <c r="Z377" t="str">
        <f>IF(AND($B382=Z$1,areaSAS!$F377/(INDEX(maxArea_perResidue!$B$2:$B$21,MATCH($B382,maxArea_perResidue!$A$2:$A$21,0)))&gt;0),areaSAS!$F377/(INDEX(maxArea_perResidue!$B$2:$B$21,MATCH($B382,maxArea_perResidue!$A$2:$A$21,0))),"")</f>
        <v/>
      </c>
      <c r="AA377">
        <f>IF(AND($B382=AA$1,areaSAS!$F377/(INDEX(maxArea_perResidue!$B$2:$B$21,MATCH($B382,maxArea_perResidue!$A$2:$A$21,0)))&gt;0),areaSAS!$F377/(INDEX(maxArea_perResidue!$B$2:$B$21,MATCH($B382,maxArea_perResidue!$A$2:$A$21,0))),"")</f>
        <v>0.5574148337927225</v>
      </c>
      <c r="AB377" t="str">
        <f>IF(AND($B382=AB$1,areaSAS!$F377/(INDEX(maxArea_perResidue!$B$2:$B$21,MATCH($B382,maxArea_perResidue!$A$2:$A$21,0)))&gt;0),areaSAS!$F377/(INDEX(maxArea_perResidue!$B$2:$B$21,MATCH($B382,maxArea_perResidue!$A$2:$A$21,0))),"")</f>
        <v/>
      </c>
      <c r="AC377" t="str">
        <f>IF(AND($B382=AC$1,areaSAS!$F377/(INDEX(maxArea_perResidue!$B$2:$B$21,MATCH($B382,maxArea_perResidue!$A$2:$A$21,0)))&gt;0),areaSAS!$F377/(INDEX(maxArea_perResidue!$B$2:$B$21,MATCH($B382,maxArea_perResidue!$A$2:$A$21,0))),"")</f>
        <v/>
      </c>
      <c r="AD377" t="str">
        <f>IF(AND($B382=AD$1,areaSAS!$F377/(INDEX(maxArea_perResidue!$B$2:$B$21,MATCH($B382,maxArea_perResidue!$A$2:$A$21,0)))&gt;0),areaSAS!$F377/(INDEX(maxArea_perResidue!$B$2:$B$21,MATCH($B382,maxArea_perResidue!$A$2:$A$21,0))),"")</f>
        <v/>
      </c>
      <c r="AE377" s="5" t="str">
        <f>IF(AND($B382=AE$1,areaSAS!$F377/(INDEX(maxArea_perResidue!$B$2:$B$21,MATCH($B382,maxArea_perResidue!$A$2:$A$21,0)))&gt;0),areaSAS!$F377/(INDEX(maxArea_perResidue!$B$2:$B$21,MATCH($B382,maxArea_perResidue!$A$2:$A$21,0))),"")</f>
        <v/>
      </c>
    </row>
    <row r="378" spans="1:31" x14ac:dyDescent="0.3">
      <c r="A378">
        <v>377</v>
      </c>
      <c r="B378" t="s">
        <v>520</v>
      </c>
      <c r="C378" t="s">
        <v>371</v>
      </c>
      <c r="D378">
        <v>19.623916089534699</v>
      </c>
      <c r="F378" s="1">
        <f t="shared" si="20"/>
        <v>19.623916089534699</v>
      </c>
      <c r="H378" s="2">
        <f t="shared" si="21"/>
        <v>0.11967556370148286</v>
      </c>
      <c r="I378" s="2">
        <f t="shared" si="22"/>
        <v>1</v>
      </c>
      <c r="J378" s="2">
        <f t="shared" si="23"/>
        <v>11</v>
      </c>
      <c r="L378" t="str">
        <f>IF(AND($B383=L$1,areaSAS!$F378/(INDEX(maxArea_perResidue!$B$2:$B$21,MATCH($B383,maxArea_perResidue!$A$2:$A$21,0)))&gt;0),areaSAS!$F378/(INDEX(maxArea_perResidue!$B$2:$B$21,MATCH($B383,maxArea_perResidue!$A$2:$A$21,0))),"")</f>
        <v/>
      </c>
      <c r="M378" t="str">
        <f>IF(AND($B383=M$1,areaSAS!$F378/(INDEX(maxArea_perResidue!$B$2:$B$21,MATCH($B383,maxArea_perResidue!$A$2:$A$21,0)))&gt;0),areaSAS!$F378/(INDEX(maxArea_perResidue!$B$2:$B$21,MATCH($B383,maxArea_perResidue!$A$2:$A$21,0))),"")</f>
        <v/>
      </c>
      <c r="N378" t="str">
        <f>IF(AND($B383=N$1,areaSAS!$F378/(INDEX(maxArea_perResidue!$B$2:$B$21,MATCH($B383,maxArea_perResidue!$A$2:$A$21,0)))&gt;0),areaSAS!$F378/(INDEX(maxArea_perResidue!$B$2:$B$21,MATCH($B383,maxArea_perResidue!$A$2:$A$21,0))),"")</f>
        <v/>
      </c>
      <c r="O378" t="str">
        <f>IF(AND($B383=O$1,areaSAS!$F378/(INDEX(maxArea_perResidue!$B$2:$B$21,MATCH($B383,maxArea_perResidue!$A$2:$A$21,0)))&gt;0),areaSAS!$F378/(INDEX(maxArea_perResidue!$B$2:$B$21,MATCH($B383,maxArea_perResidue!$A$2:$A$21,0))),"")</f>
        <v/>
      </c>
      <c r="P378">
        <f>IF(AND($B383=P$1,areaSAS!$F378/(INDEX(maxArea_perResidue!$B$2:$B$21,MATCH($B383,maxArea_perResidue!$A$2:$A$21,0)))&gt;0),areaSAS!$F378/(INDEX(maxArea_perResidue!$B$2:$B$21,MATCH($B383,maxArea_perResidue!$A$2:$A$21,0))),"")</f>
        <v>9.1700542474461216E-2</v>
      </c>
      <c r="Q378" t="str">
        <f>IF(AND($B383=Q$1,areaSAS!$F378/(INDEX(maxArea_perResidue!$B$2:$B$21,MATCH($B383,maxArea_perResidue!$A$2:$A$21,0)))&gt;0),areaSAS!$F378/(INDEX(maxArea_perResidue!$B$2:$B$21,MATCH($B383,maxArea_perResidue!$A$2:$A$21,0))),"")</f>
        <v/>
      </c>
      <c r="R378" t="str">
        <f>IF(AND($B383=R$1,areaSAS!$F378/(INDEX(maxArea_perResidue!$B$2:$B$21,MATCH($B383,maxArea_perResidue!$A$2:$A$21,0)))&gt;0),areaSAS!$F378/(INDEX(maxArea_perResidue!$B$2:$B$21,MATCH($B383,maxArea_perResidue!$A$2:$A$21,0))),"")</f>
        <v/>
      </c>
      <c r="S378" t="str">
        <f>IF(AND($B383=S$1,areaSAS!$F378/(INDEX(maxArea_perResidue!$B$2:$B$21,MATCH($B383,maxArea_perResidue!$A$2:$A$21,0)))&gt;0),areaSAS!$F378/(INDEX(maxArea_perResidue!$B$2:$B$21,MATCH($B383,maxArea_perResidue!$A$2:$A$21,0))),"")</f>
        <v/>
      </c>
      <c r="T378" t="str">
        <f>IF(AND($B383=T$1,areaSAS!$F378/(INDEX(maxArea_perResidue!$B$2:$B$21,MATCH($B383,maxArea_perResidue!$A$2:$A$21,0)))&gt;0),areaSAS!$F378/(INDEX(maxArea_perResidue!$B$2:$B$21,MATCH($B383,maxArea_perResidue!$A$2:$A$21,0))),"")</f>
        <v/>
      </c>
      <c r="U378" t="str">
        <f>IF(AND($B383=U$1,areaSAS!$F378/(INDEX(maxArea_perResidue!$B$2:$B$21,MATCH($B383,maxArea_perResidue!$A$2:$A$21,0)))&gt;0),areaSAS!$F378/(INDEX(maxArea_perResidue!$B$2:$B$21,MATCH($B383,maxArea_perResidue!$A$2:$A$21,0))),"")</f>
        <v/>
      </c>
      <c r="V378" t="str">
        <f>IF(AND($B383=V$1,areaSAS!$F378/(INDEX(maxArea_perResidue!$B$2:$B$21,MATCH($B383,maxArea_perResidue!$A$2:$A$21,0)))&gt;0),areaSAS!$F378/(INDEX(maxArea_perResidue!$B$2:$B$21,MATCH($B383,maxArea_perResidue!$A$2:$A$21,0))),"")</f>
        <v/>
      </c>
      <c r="W378" t="str">
        <f>IF(AND($B383=W$1,areaSAS!$F378/(INDEX(maxArea_perResidue!$B$2:$B$21,MATCH($B383,maxArea_perResidue!$A$2:$A$21,0)))&gt;0),areaSAS!$F378/(INDEX(maxArea_perResidue!$B$2:$B$21,MATCH($B383,maxArea_perResidue!$A$2:$A$21,0))),"")</f>
        <v/>
      </c>
      <c r="X378" t="str">
        <f>IF(AND($B383=X$1,areaSAS!$F378/(INDEX(maxArea_perResidue!$B$2:$B$21,MATCH($B383,maxArea_perResidue!$A$2:$A$21,0)))&gt;0),areaSAS!$F378/(INDEX(maxArea_perResidue!$B$2:$B$21,MATCH($B383,maxArea_perResidue!$A$2:$A$21,0))),"")</f>
        <v/>
      </c>
      <c r="Y378" t="str">
        <f>IF(AND($B383=Y$1,areaSAS!$F378/(INDEX(maxArea_perResidue!$B$2:$B$21,MATCH($B383,maxArea_perResidue!$A$2:$A$21,0)))&gt;0),areaSAS!$F378/(INDEX(maxArea_perResidue!$B$2:$B$21,MATCH($B383,maxArea_perResidue!$A$2:$A$21,0))),"")</f>
        <v/>
      </c>
      <c r="Z378" t="str">
        <f>IF(AND($B383=Z$1,areaSAS!$F378/(INDEX(maxArea_perResidue!$B$2:$B$21,MATCH($B383,maxArea_perResidue!$A$2:$A$21,0)))&gt;0),areaSAS!$F378/(INDEX(maxArea_perResidue!$B$2:$B$21,MATCH($B383,maxArea_perResidue!$A$2:$A$21,0))),"")</f>
        <v/>
      </c>
      <c r="AA378" t="str">
        <f>IF(AND($B383=AA$1,areaSAS!$F378/(INDEX(maxArea_perResidue!$B$2:$B$21,MATCH($B383,maxArea_perResidue!$A$2:$A$21,0)))&gt;0),areaSAS!$F378/(INDEX(maxArea_perResidue!$B$2:$B$21,MATCH($B383,maxArea_perResidue!$A$2:$A$21,0))),"")</f>
        <v/>
      </c>
      <c r="AB378" t="str">
        <f>IF(AND($B383=AB$1,areaSAS!$F378/(INDEX(maxArea_perResidue!$B$2:$B$21,MATCH($B383,maxArea_perResidue!$A$2:$A$21,0)))&gt;0),areaSAS!$F378/(INDEX(maxArea_perResidue!$B$2:$B$21,MATCH($B383,maxArea_perResidue!$A$2:$A$21,0))),"")</f>
        <v/>
      </c>
      <c r="AC378" t="str">
        <f>IF(AND($B383=AC$1,areaSAS!$F378/(INDEX(maxArea_perResidue!$B$2:$B$21,MATCH($B383,maxArea_perResidue!$A$2:$A$21,0)))&gt;0),areaSAS!$F378/(INDEX(maxArea_perResidue!$B$2:$B$21,MATCH($B383,maxArea_perResidue!$A$2:$A$21,0))),"")</f>
        <v/>
      </c>
      <c r="AD378" t="str">
        <f>IF(AND($B383=AD$1,areaSAS!$F378/(INDEX(maxArea_perResidue!$B$2:$B$21,MATCH($B383,maxArea_perResidue!$A$2:$A$21,0)))&gt;0),areaSAS!$F378/(INDEX(maxArea_perResidue!$B$2:$B$21,MATCH($B383,maxArea_perResidue!$A$2:$A$21,0))),"")</f>
        <v/>
      </c>
      <c r="AE378" s="5" t="str">
        <f>IF(AND($B383=AE$1,areaSAS!$F378/(INDEX(maxArea_perResidue!$B$2:$B$21,MATCH($B383,maxArea_perResidue!$A$2:$A$21,0)))&gt;0),areaSAS!$F378/(INDEX(maxArea_perResidue!$B$2:$B$21,MATCH($B383,maxArea_perResidue!$A$2:$A$21,0))),"")</f>
        <v/>
      </c>
    </row>
    <row r="379" spans="1:31" x14ac:dyDescent="0.3">
      <c r="A379">
        <v>378</v>
      </c>
      <c r="B379" t="s">
        <v>532</v>
      </c>
      <c r="C379" t="s">
        <v>372</v>
      </c>
      <c r="D379">
        <v>50.934086553752401</v>
      </c>
      <c r="F379" s="1">
        <f t="shared" si="20"/>
        <v>50.934086553752401</v>
      </c>
      <c r="H379" s="2">
        <f t="shared" si="21"/>
        <v>0.31061922055359587</v>
      </c>
      <c r="I379" s="2">
        <f t="shared" si="22"/>
        <v>1</v>
      </c>
      <c r="J379" s="2">
        <f t="shared" si="23"/>
        <v>10</v>
      </c>
      <c r="L379" t="str">
        <f>IF(AND($B384=L$1,areaSAS!$F379/(INDEX(maxArea_perResidue!$B$2:$B$21,MATCH($B384,maxArea_perResidue!$A$2:$A$21,0)))&gt;0),areaSAS!$F379/(INDEX(maxArea_perResidue!$B$2:$B$21,MATCH($B384,maxArea_perResidue!$A$2:$A$21,0))),"")</f>
        <v/>
      </c>
      <c r="M379" t="str">
        <f>IF(AND($B384=M$1,areaSAS!$F379/(INDEX(maxArea_perResidue!$B$2:$B$21,MATCH($B384,maxArea_perResidue!$A$2:$A$21,0)))&gt;0),areaSAS!$F379/(INDEX(maxArea_perResidue!$B$2:$B$21,MATCH($B384,maxArea_perResidue!$A$2:$A$21,0))),"")</f>
        <v/>
      </c>
      <c r="N379" t="str">
        <f>IF(AND($B384=N$1,areaSAS!$F379/(INDEX(maxArea_perResidue!$B$2:$B$21,MATCH($B384,maxArea_perResidue!$A$2:$A$21,0)))&gt;0),areaSAS!$F379/(INDEX(maxArea_perResidue!$B$2:$B$21,MATCH($B384,maxArea_perResidue!$A$2:$A$21,0))),"")</f>
        <v/>
      </c>
      <c r="O379" t="str">
        <f>IF(AND($B384=O$1,areaSAS!$F379/(INDEX(maxArea_perResidue!$B$2:$B$21,MATCH($B384,maxArea_perResidue!$A$2:$A$21,0)))&gt;0),areaSAS!$F379/(INDEX(maxArea_perResidue!$B$2:$B$21,MATCH($B384,maxArea_perResidue!$A$2:$A$21,0))),"")</f>
        <v/>
      </c>
      <c r="P379" t="str">
        <f>IF(AND($B384=P$1,areaSAS!$F379/(INDEX(maxArea_perResidue!$B$2:$B$21,MATCH($B384,maxArea_perResidue!$A$2:$A$21,0)))&gt;0),areaSAS!$F379/(INDEX(maxArea_perResidue!$B$2:$B$21,MATCH($B384,maxArea_perResidue!$A$2:$A$21,0))),"")</f>
        <v/>
      </c>
      <c r="Q379" t="str">
        <f>IF(AND($B384=Q$1,areaSAS!$F379/(INDEX(maxArea_perResidue!$B$2:$B$21,MATCH($B384,maxArea_perResidue!$A$2:$A$21,0)))&gt;0),areaSAS!$F379/(INDEX(maxArea_perResidue!$B$2:$B$21,MATCH($B384,maxArea_perResidue!$A$2:$A$21,0))),"")</f>
        <v/>
      </c>
      <c r="R379" t="str">
        <f>IF(AND($B384=R$1,areaSAS!$F379/(INDEX(maxArea_perResidue!$B$2:$B$21,MATCH($B384,maxArea_perResidue!$A$2:$A$21,0)))&gt;0),areaSAS!$F379/(INDEX(maxArea_perResidue!$B$2:$B$21,MATCH($B384,maxArea_perResidue!$A$2:$A$21,0))),"")</f>
        <v/>
      </c>
      <c r="S379" t="str">
        <f>IF(AND($B384=S$1,areaSAS!$F379/(INDEX(maxArea_perResidue!$B$2:$B$21,MATCH($B384,maxArea_perResidue!$A$2:$A$21,0)))&gt;0),areaSAS!$F379/(INDEX(maxArea_perResidue!$B$2:$B$21,MATCH($B384,maxArea_perResidue!$A$2:$A$21,0))),"")</f>
        <v/>
      </c>
      <c r="T379" t="str">
        <f>IF(AND($B384=T$1,areaSAS!$F379/(INDEX(maxArea_perResidue!$B$2:$B$21,MATCH($B384,maxArea_perResidue!$A$2:$A$21,0)))&gt;0),areaSAS!$F379/(INDEX(maxArea_perResidue!$B$2:$B$21,MATCH($B384,maxArea_perResidue!$A$2:$A$21,0))),"")</f>
        <v/>
      </c>
      <c r="U379" t="str">
        <f>IF(AND($B384=U$1,areaSAS!$F379/(INDEX(maxArea_perResidue!$B$2:$B$21,MATCH($B384,maxArea_perResidue!$A$2:$A$21,0)))&gt;0),areaSAS!$F379/(INDEX(maxArea_perResidue!$B$2:$B$21,MATCH($B384,maxArea_perResidue!$A$2:$A$21,0))),"")</f>
        <v/>
      </c>
      <c r="V379" t="str">
        <f>IF(AND($B384=V$1,areaSAS!$F379/(INDEX(maxArea_perResidue!$B$2:$B$21,MATCH($B384,maxArea_perResidue!$A$2:$A$21,0)))&gt;0),areaSAS!$F379/(INDEX(maxArea_perResidue!$B$2:$B$21,MATCH($B384,maxArea_perResidue!$A$2:$A$21,0))),"")</f>
        <v/>
      </c>
      <c r="W379" t="str">
        <f>IF(AND($B384=W$1,areaSAS!$F379/(INDEX(maxArea_perResidue!$B$2:$B$21,MATCH($B384,maxArea_perResidue!$A$2:$A$21,0)))&gt;0),areaSAS!$F379/(INDEX(maxArea_perResidue!$B$2:$B$21,MATCH($B384,maxArea_perResidue!$A$2:$A$21,0))),"")</f>
        <v/>
      </c>
      <c r="X379" t="str">
        <f>IF(AND($B384=X$1,areaSAS!$F379/(INDEX(maxArea_perResidue!$B$2:$B$21,MATCH($B384,maxArea_perResidue!$A$2:$A$21,0)))&gt;0),areaSAS!$F379/(INDEX(maxArea_perResidue!$B$2:$B$21,MATCH($B384,maxArea_perResidue!$A$2:$A$21,0))),"")</f>
        <v/>
      </c>
      <c r="Y379" t="str">
        <f>IF(AND($B384=Y$1,areaSAS!$F379/(INDEX(maxArea_perResidue!$B$2:$B$21,MATCH($B384,maxArea_perResidue!$A$2:$A$21,0)))&gt;0),areaSAS!$F379/(INDEX(maxArea_perResidue!$B$2:$B$21,MATCH($B384,maxArea_perResidue!$A$2:$A$21,0))),"")</f>
        <v/>
      </c>
      <c r="Z379" t="str">
        <f>IF(AND($B384=Z$1,areaSAS!$F379/(INDEX(maxArea_perResidue!$B$2:$B$21,MATCH($B384,maxArea_perResidue!$A$2:$A$21,0)))&gt;0),areaSAS!$F379/(INDEX(maxArea_perResidue!$B$2:$B$21,MATCH($B384,maxArea_perResidue!$A$2:$A$21,0))),"")</f>
        <v/>
      </c>
      <c r="AA379">
        <f>IF(AND($B384=AA$1,areaSAS!$F379/(INDEX(maxArea_perResidue!$B$2:$B$21,MATCH($B384,maxArea_perResidue!$A$2:$A$21,0)))&gt;0),areaSAS!$F379/(INDEX(maxArea_perResidue!$B$2:$B$21,MATCH($B384,maxArea_perResidue!$A$2:$A$21,0))),"")</f>
        <v>0.26667061022907018</v>
      </c>
      <c r="AB379" t="str">
        <f>IF(AND($B384=AB$1,areaSAS!$F379/(INDEX(maxArea_perResidue!$B$2:$B$21,MATCH($B384,maxArea_perResidue!$A$2:$A$21,0)))&gt;0),areaSAS!$F379/(INDEX(maxArea_perResidue!$B$2:$B$21,MATCH($B384,maxArea_perResidue!$A$2:$A$21,0))),"")</f>
        <v/>
      </c>
      <c r="AC379" t="str">
        <f>IF(AND($B384=AC$1,areaSAS!$F379/(INDEX(maxArea_perResidue!$B$2:$B$21,MATCH($B384,maxArea_perResidue!$A$2:$A$21,0)))&gt;0),areaSAS!$F379/(INDEX(maxArea_perResidue!$B$2:$B$21,MATCH($B384,maxArea_perResidue!$A$2:$A$21,0))),"")</f>
        <v/>
      </c>
      <c r="AD379" t="str">
        <f>IF(AND($B384=AD$1,areaSAS!$F379/(INDEX(maxArea_perResidue!$B$2:$B$21,MATCH($B384,maxArea_perResidue!$A$2:$A$21,0)))&gt;0),areaSAS!$F379/(INDEX(maxArea_perResidue!$B$2:$B$21,MATCH($B384,maxArea_perResidue!$A$2:$A$21,0))),"")</f>
        <v/>
      </c>
      <c r="AE379" s="5" t="str">
        <f>IF(AND($B384=AE$1,areaSAS!$F379/(INDEX(maxArea_perResidue!$B$2:$B$21,MATCH($B384,maxArea_perResidue!$A$2:$A$21,0)))&gt;0),areaSAS!$F379/(INDEX(maxArea_perResidue!$B$2:$B$21,MATCH($B384,maxArea_perResidue!$A$2:$A$21,0))),"")</f>
        <v/>
      </c>
    </row>
    <row r="380" spans="1:31" x14ac:dyDescent="0.3">
      <c r="A380">
        <v>379</v>
      </c>
      <c r="B380" t="s">
        <v>525</v>
      </c>
      <c r="C380" t="s">
        <v>373</v>
      </c>
      <c r="D380">
        <v>2.46211238854448</v>
      </c>
      <c r="F380" s="1">
        <f t="shared" si="20"/>
        <v>2.46211238854448</v>
      </c>
      <c r="H380" s="2">
        <f t="shared" si="21"/>
        <v>1.5015080917136736E-2</v>
      </c>
      <c r="I380" s="2">
        <f t="shared" si="22"/>
        <v>0</v>
      </c>
      <c r="J380" s="2">
        <f t="shared" si="23"/>
        <v>10</v>
      </c>
      <c r="L380" t="str">
        <f>IF(AND($B385=L$1,areaSAS!$F380/(INDEX(maxArea_perResidue!$B$2:$B$21,MATCH($B385,maxArea_perResidue!$A$2:$A$21,0)))&gt;0),areaSAS!$F380/(INDEX(maxArea_perResidue!$B$2:$B$21,MATCH($B385,maxArea_perResidue!$A$2:$A$21,0))),"")</f>
        <v/>
      </c>
      <c r="M380" t="str">
        <f>IF(AND($B385=M$1,areaSAS!$F380/(INDEX(maxArea_perResidue!$B$2:$B$21,MATCH($B385,maxArea_perResidue!$A$2:$A$21,0)))&gt;0),areaSAS!$F380/(INDEX(maxArea_perResidue!$B$2:$B$21,MATCH($B385,maxArea_perResidue!$A$2:$A$21,0))),"")</f>
        <v/>
      </c>
      <c r="N380" t="str">
        <f>IF(AND($B385=N$1,areaSAS!$F380/(INDEX(maxArea_perResidue!$B$2:$B$21,MATCH($B385,maxArea_perResidue!$A$2:$A$21,0)))&gt;0),areaSAS!$F380/(INDEX(maxArea_perResidue!$B$2:$B$21,MATCH($B385,maxArea_perResidue!$A$2:$A$21,0))),"")</f>
        <v/>
      </c>
      <c r="O380">
        <f>IF(AND($B385=O$1,areaSAS!$F380/(INDEX(maxArea_perResidue!$B$2:$B$21,MATCH($B385,maxArea_perResidue!$A$2:$A$21,0)))&gt;0),areaSAS!$F380/(INDEX(maxArea_perResidue!$B$2:$B$21,MATCH($B385,maxArea_perResidue!$A$2:$A$21,0))),"")</f>
        <v>1.3166376409328769E-2</v>
      </c>
      <c r="P380" t="str">
        <f>IF(AND($B385=P$1,areaSAS!$F380/(INDEX(maxArea_perResidue!$B$2:$B$21,MATCH($B385,maxArea_perResidue!$A$2:$A$21,0)))&gt;0),areaSAS!$F380/(INDEX(maxArea_perResidue!$B$2:$B$21,MATCH($B385,maxArea_perResidue!$A$2:$A$21,0))),"")</f>
        <v/>
      </c>
      <c r="Q380" t="str">
        <f>IF(AND($B385=Q$1,areaSAS!$F380/(INDEX(maxArea_perResidue!$B$2:$B$21,MATCH($B385,maxArea_perResidue!$A$2:$A$21,0)))&gt;0),areaSAS!$F380/(INDEX(maxArea_perResidue!$B$2:$B$21,MATCH($B385,maxArea_perResidue!$A$2:$A$21,0))),"")</f>
        <v/>
      </c>
      <c r="R380" t="str">
        <f>IF(AND($B385=R$1,areaSAS!$F380/(INDEX(maxArea_perResidue!$B$2:$B$21,MATCH($B385,maxArea_perResidue!$A$2:$A$21,0)))&gt;0),areaSAS!$F380/(INDEX(maxArea_perResidue!$B$2:$B$21,MATCH($B385,maxArea_perResidue!$A$2:$A$21,0))),"")</f>
        <v/>
      </c>
      <c r="S380" t="str">
        <f>IF(AND($B385=S$1,areaSAS!$F380/(INDEX(maxArea_perResidue!$B$2:$B$21,MATCH($B385,maxArea_perResidue!$A$2:$A$21,0)))&gt;0),areaSAS!$F380/(INDEX(maxArea_perResidue!$B$2:$B$21,MATCH($B385,maxArea_perResidue!$A$2:$A$21,0))),"")</f>
        <v/>
      </c>
      <c r="T380" t="str">
        <f>IF(AND($B385=T$1,areaSAS!$F380/(INDEX(maxArea_perResidue!$B$2:$B$21,MATCH($B385,maxArea_perResidue!$A$2:$A$21,0)))&gt;0),areaSAS!$F380/(INDEX(maxArea_perResidue!$B$2:$B$21,MATCH($B385,maxArea_perResidue!$A$2:$A$21,0))),"")</f>
        <v/>
      </c>
      <c r="U380" t="str">
        <f>IF(AND($B385=U$1,areaSAS!$F380/(INDEX(maxArea_perResidue!$B$2:$B$21,MATCH($B385,maxArea_perResidue!$A$2:$A$21,0)))&gt;0),areaSAS!$F380/(INDEX(maxArea_perResidue!$B$2:$B$21,MATCH($B385,maxArea_perResidue!$A$2:$A$21,0))),"")</f>
        <v/>
      </c>
      <c r="V380" t="str">
        <f>IF(AND($B385=V$1,areaSAS!$F380/(INDEX(maxArea_perResidue!$B$2:$B$21,MATCH($B385,maxArea_perResidue!$A$2:$A$21,0)))&gt;0),areaSAS!$F380/(INDEX(maxArea_perResidue!$B$2:$B$21,MATCH($B385,maxArea_perResidue!$A$2:$A$21,0))),"")</f>
        <v/>
      </c>
      <c r="W380" t="str">
        <f>IF(AND($B385=W$1,areaSAS!$F380/(INDEX(maxArea_perResidue!$B$2:$B$21,MATCH($B385,maxArea_perResidue!$A$2:$A$21,0)))&gt;0),areaSAS!$F380/(INDEX(maxArea_perResidue!$B$2:$B$21,MATCH($B385,maxArea_perResidue!$A$2:$A$21,0))),"")</f>
        <v/>
      </c>
      <c r="X380" t="str">
        <f>IF(AND($B385=X$1,areaSAS!$F380/(INDEX(maxArea_perResidue!$B$2:$B$21,MATCH($B385,maxArea_perResidue!$A$2:$A$21,0)))&gt;0),areaSAS!$F380/(INDEX(maxArea_perResidue!$B$2:$B$21,MATCH($B385,maxArea_perResidue!$A$2:$A$21,0))),"")</f>
        <v/>
      </c>
      <c r="Y380" t="str">
        <f>IF(AND($B385=Y$1,areaSAS!$F380/(INDEX(maxArea_perResidue!$B$2:$B$21,MATCH($B385,maxArea_perResidue!$A$2:$A$21,0)))&gt;0),areaSAS!$F380/(INDEX(maxArea_perResidue!$B$2:$B$21,MATCH($B385,maxArea_perResidue!$A$2:$A$21,0))),"")</f>
        <v/>
      </c>
      <c r="Z380" t="str">
        <f>IF(AND($B385=Z$1,areaSAS!$F380/(INDEX(maxArea_perResidue!$B$2:$B$21,MATCH($B385,maxArea_perResidue!$A$2:$A$21,0)))&gt;0),areaSAS!$F380/(INDEX(maxArea_perResidue!$B$2:$B$21,MATCH($B385,maxArea_perResidue!$A$2:$A$21,0))),"")</f>
        <v/>
      </c>
      <c r="AA380" t="str">
        <f>IF(AND($B385=AA$1,areaSAS!$F380/(INDEX(maxArea_perResidue!$B$2:$B$21,MATCH($B385,maxArea_perResidue!$A$2:$A$21,0)))&gt;0),areaSAS!$F380/(INDEX(maxArea_perResidue!$B$2:$B$21,MATCH($B385,maxArea_perResidue!$A$2:$A$21,0))),"")</f>
        <v/>
      </c>
      <c r="AB380" t="str">
        <f>IF(AND($B385=AB$1,areaSAS!$F380/(INDEX(maxArea_perResidue!$B$2:$B$21,MATCH($B385,maxArea_perResidue!$A$2:$A$21,0)))&gt;0),areaSAS!$F380/(INDEX(maxArea_perResidue!$B$2:$B$21,MATCH($B385,maxArea_perResidue!$A$2:$A$21,0))),"")</f>
        <v/>
      </c>
      <c r="AC380" t="str">
        <f>IF(AND($B385=AC$1,areaSAS!$F380/(INDEX(maxArea_perResidue!$B$2:$B$21,MATCH($B385,maxArea_perResidue!$A$2:$A$21,0)))&gt;0),areaSAS!$F380/(INDEX(maxArea_perResidue!$B$2:$B$21,MATCH($B385,maxArea_perResidue!$A$2:$A$21,0))),"")</f>
        <v/>
      </c>
      <c r="AD380" t="str">
        <f>IF(AND($B385=AD$1,areaSAS!$F380/(INDEX(maxArea_perResidue!$B$2:$B$21,MATCH($B385,maxArea_perResidue!$A$2:$A$21,0)))&gt;0),areaSAS!$F380/(INDEX(maxArea_perResidue!$B$2:$B$21,MATCH($B385,maxArea_perResidue!$A$2:$A$21,0))),"")</f>
        <v/>
      </c>
      <c r="AE380" s="5" t="str">
        <f>IF(AND($B385=AE$1,areaSAS!$F380/(INDEX(maxArea_perResidue!$B$2:$B$21,MATCH($B385,maxArea_perResidue!$A$2:$A$21,0)))&gt;0),areaSAS!$F380/(INDEX(maxArea_perResidue!$B$2:$B$21,MATCH($B385,maxArea_perResidue!$A$2:$A$21,0))),"")</f>
        <v/>
      </c>
    </row>
    <row r="381" spans="1:31" x14ac:dyDescent="0.3">
      <c r="A381">
        <v>380</v>
      </c>
      <c r="B381" t="s">
        <v>525</v>
      </c>
      <c r="C381" t="s">
        <v>374</v>
      </c>
      <c r="D381">
        <v>12.0419082082808</v>
      </c>
      <c r="F381" s="1">
        <f t="shared" si="20"/>
        <v>12.0419082082808</v>
      </c>
      <c r="H381" s="2">
        <f t="shared" si="21"/>
        <v>7.3437031950827542E-2</v>
      </c>
      <c r="I381" s="2">
        <f t="shared" si="22"/>
        <v>1</v>
      </c>
      <c r="J381" s="2">
        <f t="shared" si="23"/>
        <v>10</v>
      </c>
      <c r="L381" t="str">
        <f>IF(AND($B386=L$1,areaSAS!$F381/(INDEX(maxArea_perResidue!$B$2:$B$21,MATCH($B386,maxArea_perResidue!$A$2:$A$21,0)))&gt;0),areaSAS!$F381/(INDEX(maxArea_perResidue!$B$2:$B$21,MATCH($B386,maxArea_perResidue!$A$2:$A$21,0))),"")</f>
        <v/>
      </c>
      <c r="M381" t="str">
        <f>IF(AND($B386=M$1,areaSAS!$F381/(INDEX(maxArea_perResidue!$B$2:$B$21,MATCH($B386,maxArea_perResidue!$A$2:$A$21,0)))&gt;0),areaSAS!$F381/(INDEX(maxArea_perResidue!$B$2:$B$21,MATCH($B386,maxArea_perResidue!$A$2:$A$21,0))),"")</f>
        <v/>
      </c>
      <c r="N381" t="str">
        <f>IF(AND($B386=N$1,areaSAS!$F381/(INDEX(maxArea_perResidue!$B$2:$B$21,MATCH($B386,maxArea_perResidue!$A$2:$A$21,0)))&gt;0),areaSAS!$F381/(INDEX(maxArea_perResidue!$B$2:$B$21,MATCH($B386,maxArea_perResidue!$A$2:$A$21,0))),"")</f>
        <v/>
      </c>
      <c r="O381" t="str">
        <f>IF(AND($B386=O$1,areaSAS!$F381/(INDEX(maxArea_perResidue!$B$2:$B$21,MATCH($B386,maxArea_perResidue!$A$2:$A$21,0)))&gt;0),areaSAS!$F381/(INDEX(maxArea_perResidue!$B$2:$B$21,MATCH($B386,maxArea_perResidue!$A$2:$A$21,0))),"")</f>
        <v/>
      </c>
      <c r="P381" t="str">
        <f>IF(AND($B386=P$1,areaSAS!$F381/(INDEX(maxArea_perResidue!$B$2:$B$21,MATCH($B386,maxArea_perResidue!$A$2:$A$21,0)))&gt;0),areaSAS!$F381/(INDEX(maxArea_perResidue!$B$2:$B$21,MATCH($B386,maxArea_perResidue!$A$2:$A$21,0))),"")</f>
        <v/>
      </c>
      <c r="Q381" t="str">
        <f>IF(AND($B386=Q$1,areaSAS!$F381/(INDEX(maxArea_perResidue!$B$2:$B$21,MATCH($B386,maxArea_perResidue!$A$2:$A$21,0)))&gt;0),areaSAS!$F381/(INDEX(maxArea_perResidue!$B$2:$B$21,MATCH($B386,maxArea_perResidue!$A$2:$A$21,0))),"")</f>
        <v/>
      </c>
      <c r="R381" t="str">
        <f>IF(AND($B386=R$1,areaSAS!$F381/(INDEX(maxArea_perResidue!$B$2:$B$21,MATCH($B386,maxArea_perResidue!$A$2:$A$21,0)))&gt;0),areaSAS!$F381/(INDEX(maxArea_perResidue!$B$2:$B$21,MATCH($B386,maxArea_perResidue!$A$2:$A$21,0))),"")</f>
        <v/>
      </c>
      <c r="S381" t="str">
        <f>IF(AND($B386=S$1,areaSAS!$F381/(INDEX(maxArea_perResidue!$B$2:$B$21,MATCH($B386,maxArea_perResidue!$A$2:$A$21,0)))&gt;0),areaSAS!$F381/(INDEX(maxArea_perResidue!$B$2:$B$21,MATCH($B386,maxArea_perResidue!$A$2:$A$21,0))),"")</f>
        <v/>
      </c>
      <c r="T381">
        <f>IF(AND($B386=T$1,areaSAS!$F381/(INDEX(maxArea_perResidue!$B$2:$B$21,MATCH($B386,maxArea_perResidue!$A$2:$A$21,0)))&gt;0),areaSAS!$F381/(INDEX(maxArea_perResidue!$B$2:$B$21,MATCH($B386,maxArea_perResidue!$A$2:$A$21,0))),"")</f>
        <v>7.8194209144680518E-2</v>
      </c>
      <c r="U381" t="str">
        <f>IF(AND($B386=U$1,areaSAS!$F381/(INDEX(maxArea_perResidue!$B$2:$B$21,MATCH($B386,maxArea_perResidue!$A$2:$A$21,0)))&gt;0),areaSAS!$F381/(INDEX(maxArea_perResidue!$B$2:$B$21,MATCH($B386,maxArea_perResidue!$A$2:$A$21,0))),"")</f>
        <v/>
      </c>
      <c r="V381" t="str">
        <f>IF(AND($B386=V$1,areaSAS!$F381/(INDEX(maxArea_perResidue!$B$2:$B$21,MATCH($B386,maxArea_perResidue!$A$2:$A$21,0)))&gt;0),areaSAS!$F381/(INDEX(maxArea_perResidue!$B$2:$B$21,MATCH($B386,maxArea_perResidue!$A$2:$A$21,0))),"")</f>
        <v/>
      </c>
      <c r="W381" t="str">
        <f>IF(AND($B386=W$1,areaSAS!$F381/(INDEX(maxArea_perResidue!$B$2:$B$21,MATCH($B386,maxArea_perResidue!$A$2:$A$21,0)))&gt;0),areaSAS!$F381/(INDEX(maxArea_perResidue!$B$2:$B$21,MATCH($B386,maxArea_perResidue!$A$2:$A$21,0))),"")</f>
        <v/>
      </c>
      <c r="X381" t="str">
        <f>IF(AND($B386=X$1,areaSAS!$F381/(INDEX(maxArea_perResidue!$B$2:$B$21,MATCH($B386,maxArea_perResidue!$A$2:$A$21,0)))&gt;0),areaSAS!$F381/(INDEX(maxArea_perResidue!$B$2:$B$21,MATCH($B386,maxArea_perResidue!$A$2:$A$21,0))),"")</f>
        <v/>
      </c>
      <c r="Y381" t="str">
        <f>IF(AND($B386=Y$1,areaSAS!$F381/(INDEX(maxArea_perResidue!$B$2:$B$21,MATCH($B386,maxArea_perResidue!$A$2:$A$21,0)))&gt;0),areaSAS!$F381/(INDEX(maxArea_perResidue!$B$2:$B$21,MATCH($B386,maxArea_perResidue!$A$2:$A$21,0))),"")</f>
        <v/>
      </c>
      <c r="Z381" t="str">
        <f>IF(AND($B386=Z$1,areaSAS!$F381/(INDEX(maxArea_perResidue!$B$2:$B$21,MATCH($B386,maxArea_perResidue!$A$2:$A$21,0)))&gt;0),areaSAS!$F381/(INDEX(maxArea_perResidue!$B$2:$B$21,MATCH($B386,maxArea_perResidue!$A$2:$A$21,0))),"")</f>
        <v/>
      </c>
      <c r="AA381" t="str">
        <f>IF(AND($B386=AA$1,areaSAS!$F381/(INDEX(maxArea_perResidue!$B$2:$B$21,MATCH($B386,maxArea_perResidue!$A$2:$A$21,0)))&gt;0),areaSAS!$F381/(INDEX(maxArea_perResidue!$B$2:$B$21,MATCH($B386,maxArea_perResidue!$A$2:$A$21,0))),"")</f>
        <v/>
      </c>
      <c r="AB381" t="str">
        <f>IF(AND($B386=AB$1,areaSAS!$F381/(INDEX(maxArea_perResidue!$B$2:$B$21,MATCH($B386,maxArea_perResidue!$A$2:$A$21,0)))&gt;0),areaSAS!$F381/(INDEX(maxArea_perResidue!$B$2:$B$21,MATCH($B386,maxArea_perResidue!$A$2:$A$21,0))),"")</f>
        <v/>
      </c>
      <c r="AC381" t="str">
        <f>IF(AND($B386=AC$1,areaSAS!$F381/(INDEX(maxArea_perResidue!$B$2:$B$21,MATCH($B386,maxArea_perResidue!$A$2:$A$21,0)))&gt;0),areaSAS!$F381/(INDEX(maxArea_perResidue!$B$2:$B$21,MATCH($B386,maxArea_perResidue!$A$2:$A$21,0))),"")</f>
        <v/>
      </c>
      <c r="AD381" t="str">
        <f>IF(AND($B386=AD$1,areaSAS!$F381/(INDEX(maxArea_perResidue!$B$2:$B$21,MATCH($B386,maxArea_perResidue!$A$2:$A$21,0)))&gt;0),areaSAS!$F381/(INDEX(maxArea_perResidue!$B$2:$B$21,MATCH($B386,maxArea_perResidue!$A$2:$A$21,0))),"")</f>
        <v/>
      </c>
      <c r="AE381" s="5" t="str">
        <f>IF(AND($B386=AE$1,areaSAS!$F381/(INDEX(maxArea_perResidue!$B$2:$B$21,MATCH($B386,maxArea_perResidue!$A$2:$A$21,0)))&gt;0),areaSAS!$F381/(INDEX(maxArea_perResidue!$B$2:$B$21,MATCH($B386,maxArea_perResidue!$A$2:$A$21,0))),"")</f>
        <v/>
      </c>
    </row>
    <row r="382" spans="1:31" x14ac:dyDescent="0.3">
      <c r="A382">
        <v>381</v>
      </c>
      <c r="B382" t="s">
        <v>528</v>
      </c>
      <c r="C382" t="s">
        <v>375</v>
      </c>
      <c r="D382">
        <v>0.991262803407153</v>
      </c>
      <c r="F382" s="1">
        <f t="shared" si="20"/>
        <v>0.991262803407153</v>
      </c>
      <c r="H382" s="2">
        <f t="shared" si="21"/>
        <v>6.0451713222177787E-3</v>
      </c>
      <c r="I382" s="2">
        <f t="shared" si="22"/>
        <v>0</v>
      </c>
      <c r="J382" s="2">
        <f t="shared" si="23"/>
        <v>10</v>
      </c>
      <c r="L382" t="str">
        <f>IF(AND($B387=L$1,areaSAS!$F382/(INDEX(maxArea_perResidue!$B$2:$B$21,MATCH($B387,maxArea_perResidue!$A$2:$A$21,0)))&gt;0),areaSAS!$F382/(INDEX(maxArea_perResidue!$B$2:$B$21,MATCH($B387,maxArea_perResidue!$A$2:$A$21,0))),"")</f>
        <v/>
      </c>
      <c r="M382" t="str">
        <f>IF(AND($B387=M$1,areaSAS!$F382/(INDEX(maxArea_perResidue!$B$2:$B$21,MATCH($B387,maxArea_perResidue!$A$2:$A$21,0)))&gt;0),areaSAS!$F382/(INDEX(maxArea_perResidue!$B$2:$B$21,MATCH($B387,maxArea_perResidue!$A$2:$A$21,0))),"")</f>
        <v/>
      </c>
      <c r="N382" t="str">
        <f>IF(AND($B387=N$1,areaSAS!$F382/(INDEX(maxArea_perResidue!$B$2:$B$21,MATCH($B387,maxArea_perResidue!$A$2:$A$21,0)))&gt;0),areaSAS!$F382/(INDEX(maxArea_perResidue!$B$2:$B$21,MATCH($B387,maxArea_perResidue!$A$2:$A$21,0))),"")</f>
        <v/>
      </c>
      <c r="O382" t="str">
        <f>IF(AND($B387=O$1,areaSAS!$F382/(INDEX(maxArea_perResidue!$B$2:$B$21,MATCH($B387,maxArea_perResidue!$A$2:$A$21,0)))&gt;0),areaSAS!$F382/(INDEX(maxArea_perResidue!$B$2:$B$21,MATCH($B387,maxArea_perResidue!$A$2:$A$21,0))),"")</f>
        <v/>
      </c>
      <c r="P382" t="str">
        <f>IF(AND($B387=P$1,areaSAS!$F382/(INDEX(maxArea_perResidue!$B$2:$B$21,MATCH($B387,maxArea_perResidue!$A$2:$A$21,0)))&gt;0),areaSAS!$F382/(INDEX(maxArea_perResidue!$B$2:$B$21,MATCH($B387,maxArea_perResidue!$A$2:$A$21,0))),"")</f>
        <v/>
      </c>
      <c r="Q382" t="str">
        <f>IF(AND($B387=Q$1,areaSAS!$F382/(INDEX(maxArea_perResidue!$B$2:$B$21,MATCH($B387,maxArea_perResidue!$A$2:$A$21,0)))&gt;0),areaSAS!$F382/(INDEX(maxArea_perResidue!$B$2:$B$21,MATCH($B387,maxArea_perResidue!$A$2:$A$21,0))),"")</f>
        <v/>
      </c>
      <c r="R382" t="str">
        <f>IF(AND($B387=R$1,areaSAS!$F382/(INDEX(maxArea_perResidue!$B$2:$B$21,MATCH($B387,maxArea_perResidue!$A$2:$A$21,0)))&gt;0),areaSAS!$F382/(INDEX(maxArea_perResidue!$B$2:$B$21,MATCH($B387,maxArea_perResidue!$A$2:$A$21,0))),"")</f>
        <v/>
      </c>
      <c r="S382" t="str">
        <f>IF(AND($B387=S$1,areaSAS!$F382/(INDEX(maxArea_perResidue!$B$2:$B$21,MATCH($B387,maxArea_perResidue!$A$2:$A$21,0)))&gt;0),areaSAS!$F382/(INDEX(maxArea_perResidue!$B$2:$B$21,MATCH($B387,maxArea_perResidue!$A$2:$A$21,0))),"")</f>
        <v/>
      </c>
      <c r="T382">
        <f>IF(AND($B387=T$1,areaSAS!$F382/(INDEX(maxArea_perResidue!$B$2:$B$21,MATCH($B387,maxArea_perResidue!$A$2:$A$21,0)))&gt;0),areaSAS!$F382/(INDEX(maxArea_perResidue!$B$2:$B$21,MATCH($B387,maxArea_perResidue!$A$2:$A$21,0))),"")</f>
        <v>6.4367714506957984E-3</v>
      </c>
      <c r="U382" t="str">
        <f>IF(AND($B387=U$1,areaSAS!$F382/(INDEX(maxArea_perResidue!$B$2:$B$21,MATCH($B387,maxArea_perResidue!$A$2:$A$21,0)))&gt;0),areaSAS!$F382/(INDEX(maxArea_perResidue!$B$2:$B$21,MATCH($B387,maxArea_perResidue!$A$2:$A$21,0))),"")</f>
        <v/>
      </c>
      <c r="V382" t="str">
        <f>IF(AND($B387=V$1,areaSAS!$F382/(INDEX(maxArea_perResidue!$B$2:$B$21,MATCH($B387,maxArea_perResidue!$A$2:$A$21,0)))&gt;0),areaSAS!$F382/(INDEX(maxArea_perResidue!$B$2:$B$21,MATCH($B387,maxArea_perResidue!$A$2:$A$21,0))),"")</f>
        <v/>
      </c>
      <c r="W382" t="str">
        <f>IF(AND($B387=W$1,areaSAS!$F382/(INDEX(maxArea_perResidue!$B$2:$B$21,MATCH($B387,maxArea_perResidue!$A$2:$A$21,0)))&gt;0),areaSAS!$F382/(INDEX(maxArea_perResidue!$B$2:$B$21,MATCH($B387,maxArea_perResidue!$A$2:$A$21,0))),"")</f>
        <v/>
      </c>
      <c r="X382" t="str">
        <f>IF(AND($B387=X$1,areaSAS!$F382/(INDEX(maxArea_perResidue!$B$2:$B$21,MATCH($B387,maxArea_perResidue!$A$2:$A$21,0)))&gt;0),areaSAS!$F382/(INDEX(maxArea_perResidue!$B$2:$B$21,MATCH($B387,maxArea_perResidue!$A$2:$A$21,0))),"")</f>
        <v/>
      </c>
      <c r="Y382" t="str">
        <f>IF(AND($B387=Y$1,areaSAS!$F382/(INDEX(maxArea_perResidue!$B$2:$B$21,MATCH($B387,maxArea_perResidue!$A$2:$A$21,0)))&gt;0),areaSAS!$F382/(INDEX(maxArea_perResidue!$B$2:$B$21,MATCH($B387,maxArea_perResidue!$A$2:$A$21,0))),"")</f>
        <v/>
      </c>
      <c r="Z382" t="str">
        <f>IF(AND($B387=Z$1,areaSAS!$F382/(INDEX(maxArea_perResidue!$B$2:$B$21,MATCH($B387,maxArea_perResidue!$A$2:$A$21,0)))&gt;0),areaSAS!$F382/(INDEX(maxArea_perResidue!$B$2:$B$21,MATCH($B387,maxArea_perResidue!$A$2:$A$21,0))),"")</f>
        <v/>
      </c>
      <c r="AA382" t="str">
        <f>IF(AND($B387=AA$1,areaSAS!$F382/(INDEX(maxArea_perResidue!$B$2:$B$21,MATCH($B387,maxArea_perResidue!$A$2:$A$21,0)))&gt;0),areaSAS!$F382/(INDEX(maxArea_perResidue!$B$2:$B$21,MATCH($B387,maxArea_perResidue!$A$2:$A$21,0))),"")</f>
        <v/>
      </c>
      <c r="AB382" t="str">
        <f>IF(AND($B387=AB$1,areaSAS!$F382/(INDEX(maxArea_perResidue!$B$2:$B$21,MATCH($B387,maxArea_perResidue!$A$2:$A$21,0)))&gt;0),areaSAS!$F382/(INDEX(maxArea_perResidue!$B$2:$B$21,MATCH($B387,maxArea_perResidue!$A$2:$A$21,0))),"")</f>
        <v/>
      </c>
      <c r="AC382" t="str">
        <f>IF(AND($B387=AC$1,areaSAS!$F382/(INDEX(maxArea_perResidue!$B$2:$B$21,MATCH($B387,maxArea_perResidue!$A$2:$A$21,0)))&gt;0),areaSAS!$F382/(INDEX(maxArea_perResidue!$B$2:$B$21,MATCH($B387,maxArea_perResidue!$A$2:$A$21,0))),"")</f>
        <v/>
      </c>
      <c r="AD382" t="str">
        <f>IF(AND($B387=AD$1,areaSAS!$F382/(INDEX(maxArea_perResidue!$B$2:$B$21,MATCH($B387,maxArea_perResidue!$A$2:$A$21,0)))&gt;0),areaSAS!$F382/(INDEX(maxArea_perResidue!$B$2:$B$21,MATCH($B387,maxArea_perResidue!$A$2:$A$21,0))),"")</f>
        <v/>
      </c>
      <c r="AE382" s="5" t="str">
        <f>IF(AND($B387=AE$1,areaSAS!$F382/(INDEX(maxArea_perResidue!$B$2:$B$21,MATCH($B387,maxArea_perResidue!$A$2:$A$21,0)))&gt;0),areaSAS!$F382/(INDEX(maxArea_perResidue!$B$2:$B$21,MATCH($B387,maxArea_perResidue!$A$2:$A$21,0))),"")</f>
        <v/>
      </c>
    </row>
    <row r="383" spans="1:31" x14ac:dyDescent="0.3">
      <c r="A383">
        <v>382</v>
      </c>
      <c r="B383" t="s">
        <v>524</v>
      </c>
      <c r="C383" t="s">
        <v>376</v>
      </c>
      <c r="D383">
        <v>22.319961309432902</v>
      </c>
      <c r="F383" s="1">
        <f t="shared" si="20"/>
        <v>22.319961309432902</v>
      </c>
      <c r="H383" s="2">
        <f t="shared" si="21"/>
        <v>0.13611727339815616</v>
      </c>
      <c r="I383" s="2">
        <f t="shared" si="22"/>
        <v>1</v>
      </c>
      <c r="J383" s="2">
        <f t="shared" si="23"/>
        <v>11</v>
      </c>
      <c r="L383" t="str">
        <f>IF(AND($B388=L$1,areaSAS!$F383/(INDEX(maxArea_perResidue!$B$2:$B$21,MATCH($B388,maxArea_perResidue!$A$2:$A$21,0)))&gt;0),areaSAS!$F383/(INDEX(maxArea_perResidue!$B$2:$B$21,MATCH($B388,maxArea_perResidue!$A$2:$A$21,0))),"")</f>
        <v/>
      </c>
      <c r="M383" t="str">
        <f>IF(AND($B388=M$1,areaSAS!$F383/(INDEX(maxArea_perResidue!$B$2:$B$21,MATCH($B388,maxArea_perResidue!$A$2:$A$21,0)))&gt;0),areaSAS!$F383/(INDEX(maxArea_perResidue!$B$2:$B$21,MATCH($B388,maxArea_perResidue!$A$2:$A$21,0))),"")</f>
        <v/>
      </c>
      <c r="N383" t="str">
        <f>IF(AND($B388=N$1,areaSAS!$F383/(INDEX(maxArea_perResidue!$B$2:$B$21,MATCH($B388,maxArea_perResidue!$A$2:$A$21,0)))&gt;0),areaSAS!$F383/(INDEX(maxArea_perResidue!$B$2:$B$21,MATCH($B388,maxArea_perResidue!$A$2:$A$21,0))),"")</f>
        <v/>
      </c>
      <c r="O383" t="str">
        <f>IF(AND($B388=O$1,areaSAS!$F383/(INDEX(maxArea_perResidue!$B$2:$B$21,MATCH($B388,maxArea_perResidue!$A$2:$A$21,0)))&gt;0),areaSAS!$F383/(INDEX(maxArea_perResidue!$B$2:$B$21,MATCH($B388,maxArea_perResidue!$A$2:$A$21,0))),"")</f>
        <v/>
      </c>
      <c r="P383" t="str">
        <f>IF(AND($B388=P$1,areaSAS!$F383/(INDEX(maxArea_perResidue!$B$2:$B$21,MATCH($B388,maxArea_perResidue!$A$2:$A$21,0)))&gt;0),areaSAS!$F383/(INDEX(maxArea_perResidue!$B$2:$B$21,MATCH($B388,maxArea_perResidue!$A$2:$A$21,0))),"")</f>
        <v/>
      </c>
      <c r="Q383" t="str">
        <f>IF(AND($B388=Q$1,areaSAS!$F383/(INDEX(maxArea_perResidue!$B$2:$B$21,MATCH($B388,maxArea_perResidue!$A$2:$A$21,0)))&gt;0),areaSAS!$F383/(INDEX(maxArea_perResidue!$B$2:$B$21,MATCH($B388,maxArea_perResidue!$A$2:$A$21,0))),"")</f>
        <v/>
      </c>
      <c r="R383" t="str">
        <f>IF(AND($B388=R$1,areaSAS!$F383/(INDEX(maxArea_perResidue!$B$2:$B$21,MATCH($B388,maxArea_perResidue!$A$2:$A$21,0)))&gt;0),areaSAS!$F383/(INDEX(maxArea_perResidue!$B$2:$B$21,MATCH($B388,maxArea_perResidue!$A$2:$A$21,0))),"")</f>
        <v/>
      </c>
      <c r="S383" t="str">
        <f>IF(AND($B388=S$1,areaSAS!$F383/(INDEX(maxArea_perResidue!$B$2:$B$21,MATCH($B388,maxArea_perResidue!$A$2:$A$21,0)))&gt;0),areaSAS!$F383/(INDEX(maxArea_perResidue!$B$2:$B$21,MATCH($B388,maxArea_perResidue!$A$2:$A$21,0))),"")</f>
        <v/>
      </c>
      <c r="T383" t="str">
        <f>IF(AND($B388=T$1,areaSAS!$F383/(INDEX(maxArea_perResidue!$B$2:$B$21,MATCH($B388,maxArea_perResidue!$A$2:$A$21,0)))&gt;0),areaSAS!$F383/(INDEX(maxArea_perResidue!$B$2:$B$21,MATCH($B388,maxArea_perResidue!$A$2:$A$21,0))),"")</f>
        <v/>
      </c>
      <c r="U383" t="str">
        <f>IF(AND($B388=U$1,areaSAS!$F383/(INDEX(maxArea_perResidue!$B$2:$B$21,MATCH($B388,maxArea_perResidue!$A$2:$A$21,0)))&gt;0),areaSAS!$F383/(INDEX(maxArea_perResidue!$B$2:$B$21,MATCH($B388,maxArea_perResidue!$A$2:$A$21,0))),"")</f>
        <v/>
      </c>
      <c r="V383" t="str">
        <f>IF(AND($B388=V$1,areaSAS!$F383/(INDEX(maxArea_perResidue!$B$2:$B$21,MATCH($B388,maxArea_perResidue!$A$2:$A$21,0)))&gt;0),areaSAS!$F383/(INDEX(maxArea_perResidue!$B$2:$B$21,MATCH($B388,maxArea_perResidue!$A$2:$A$21,0))),"")</f>
        <v/>
      </c>
      <c r="W383" t="str">
        <f>IF(AND($B388=W$1,areaSAS!$F383/(INDEX(maxArea_perResidue!$B$2:$B$21,MATCH($B388,maxArea_perResidue!$A$2:$A$21,0)))&gt;0),areaSAS!$F383/(INDEX(maxArea_perResidue!$B$2:$B$21,MATCH($B388,maxArea_perResidue!$A$2:$A$21,0))),"")</f>
        <v/>
      </c>
      <c r="X383" t="str">
        <f>IF(AND($B388=X$1,areaSAS!$F383/(INDEX(maxArea_perResidue!$B$2:$B$21,MATCH($B388,maxArea_perResidue!$A$2:$A$21,0)))&gt;0),areaSAS!$F383/(INDEX(maxArea_perResidue!$B$2:$B$21,MATCH($B388,maxArea_perResidue!$A$2:$A$21,0))),"")</f>
        <v/>
      </c>
      <c r="Y383" t="str">
        <f>IF(AND($B388=Y$1,areaSAS!$F383/(INDEX(maxArea_perResidue!$B$2:$B$21,MATCH($B388,maxArea_perResidue!$A$2:$A$21,0)))&gt;0),areaSAS!$F383/(INDEX(maxArea_perResidue!$B$2:$B$21,MATCH($B388,maxArea_perResidue!$A$2:$A$21,0))),"")</f>
        <v/>
      </c>
      <c r="Z383" t="str">
        <f>IF(AND($B388=Z$1,areaSAS!$F383/(INDEX(maxArea_perResidue!$B$2:$B$21,MATCH($B388,maxArea_perResidue!$A$2:$A$21,0)))&gt;0),areaSAS!$F383/(INDEX(maxArea_perResidue!$B$2:$B$21,MATCH($B388,maxArea_perResidue!$A$2:$A$21,0))),"")</f>
        <v/>
      </c>
      <c r="AA383" t="str">
        <f>IF(AND($B388=AA$1,areaSAS!$F383/(INDEX(maxArea_perResidue!$B$2:$B$21,MATCH($B388,maxArea_perResidue!$A$2:$A$21,0)))&gt;0),areaSAS!$F383/(INDEX(maxArea_perResidue!$B$2:$B$21,MATCH($B388,maxArea_perResidue!$A$2:$A$21,0))),"")</f>
        <v/>
      </c>
      <c r="AB383" t="str">
        <f>IF(AND($B388=AB$1,areaSAS!$F383/(INDEX(maxArea_perResidue!$B$2:$B$21,MATCH($B388,maxArea_perResidue!$A$2:$A$21,0)))&gt;0),areaSAS!$F383/(INDEX(maxArea_perResidue!$B$2:$B$21,MATCH($B388,maxArea_perResidue!$A$2:$A$21,0))),"")</f>
        <v/>
      </c>
      <c r="AC383">
        <f>IF(AND($B388=AC$1,areaSAS!$F383/(INDEX(maxArea_perResidue!$B$2:$B$21,MATCH($B388,maxArea_perResidue!$A$2:$A$21,0)))&gt;0),areaSAS!$F383/(INDEX(maxArea_perResidue!$B$2:$B$21,MATCH($B388,maxArea_perResidue!$A$2:$A$21,0))),"")</f>
        <v>9.7894567146635539E-2</v>
      </c>
      <c r="AD383" t="str">
        <f>IF(AND($B388=AD$1,areaSAS!$F383/(INDEX(maxArea_perResidue!$B$2:$B$21,MATCH($B388,maxArea_perResidue!$A$2:$A$21,0)))&gt;0),areaSAS!$F383/(INDEX(maxArea_perResidue!$B$2:$B$21,MATCH($B388,maxArea_perResidue!$A$2:$A$21,0))),"")</f>
        <v/>
      </c>
      <c r="AE383" s="5" t="str">
        <f>IF(AND($B388=AE$1,areaSAS!$F383/(INDEX(maxArea_perResidue!$B$2:$B$21,MATCH($B388,maxArea_perResidue!$A$2:$A$21,0)))&gt;0),areaSAS!$F383/(INDEX(maxArea_perResidue!$B$2:$B$21,MATCH($B388,maxArea_perResidue!$A$2:$A$21,0))),"")</f>
        <v/>
      </c>
    </row>
    <row r="384" spans="1:31" x14ac:dyDescent="0.3">
      <c r="A384">
        <v>383</v>
      </c>
      <c r="B384" t="s">
        <v>528</v>
      </c>
      <c r="C384" t="s">
        <v>377</v>
      </c>
      <c r="D384">
        <v>0.460577426943928</v>
      </c>
      <c r="F384" s="1">
        <f t="shared" si="20"/>
        <v>0.460577426943928</v>
      </c>
      <c r="H384" s="2">
        <f t="shared" si="21"/>
        <v>2.8088105832804783E-3</v>
      </c>
      <c r="I384" s="2">
        <f t="shared" si="22"/>
        <v>0</v>
      </c>
      <c r="J384" s="2">
        <f t="shared" si="23"/>
        <v>11</v>
      </c>
      <c r="L384" t="str">
        <f>IF(AND($B389=L$1,areaSAS!$F384/(INDEX(maxArea_perResidue!$B$2:$B$21,MATCH($B389,maxArea_perResidue!$A$2:$A$21,0)))&gt;0),areaSAS!$F384/(INDEX(maxArea_perResidue!$B$2:$B$21,MATCH($B389,maxArea_perResidue!$A$2:$A$21,0))),"")</f>
        <v/>
      </c>
      <c r="M384" t="str">
        <f>IF(AND($B389=M$1,areaSAS!$F384/(INDEX(maxArea_perResidue!$B$2:$B$21,MATCH($B389,maxArea_perResidue!$A$2:$A$21,0)))&gt;0),areaSAS!$F384/(INDEX(maxArea_perResidue!$B$2:$B$21,MATCH($B389,maxArea_perResidue!$A$2:$A$21,0))),"")</f>
        <v/>
      </c>
      <c r="N384" t="str">
        <f>IF(AND($B389=N$1,areaSAS!$F384/(INDEX(maxArea_perResidue!$B$2:$B$21,MATCH($B389,maxArea_perResidue!$A$2:$A$21,0)))&gt;0),areaSAS!$F384/(INDEX(maxArea_perResidue!$B$2:$B$21,MATCH($B389,maxArea_perResidue!$A$2:$A$21,0))),"")</f>
        <v/>
      </c>
      <c r="O384" t="str">
        <f>IF(AND($B389=O$1,areaSAS!$F384/(INDEX(maxArea_perResidue!$B$2:$B$21,MATCH($B389,maxArea_perResidue!$A$2:$A$21,0)))&gt;0),areaSAS!$F384/(INDEX(maxArea_perResidue!$B$2:$B$21,MATCH($B389,maxArea_perResidue!$A$2:$A$21,0))),"")</f>
        <v/>
      </c>
      <c r="P384" t="str">
        <f>IF(AND($B389=P$1,areaSAS!$F384/(INDEX(maxArea_perResidue!$B$2:$B$21,MATCH($B389,maxArea_perResidue!$A$2:$A$21,0)))&gt;0),areaSAS!$F384/(INDEX(maxArea_perResidue!$B$2:$B$21,MATCH($B389,maxArea_perResidue!$A$2:$A$21,0))),"")</f>
        <v/>
      </c>
      <c r="Q384" t="str">
        <f>IF(AND($B389=Q$1,areaSAS!$F384/(INDEX(maxArea_perResidue!$B$2:$B$21,MATCH($B389,maxArea_perResidue!$A$2:$A$21,0)))&gt;0),areaSAS!$F384/(INDEX(maxArea_perResidue!$B$2:$B$21,MATCH($B389,maxArea_perResidue!$A$2:$A$21,0))),"")</f>
        <v/>
      </c>
      <c r="R384" t="str">
        <f>IF(AND($B389=R$1,areaSAS!$F384/(INDEX(maxArea_perResidue!$B$2:$B$21,MATCH($B389,maxArea_perResidue!$A$2:$A$21,0)))&gt;0),areaSAS!$F384/(INDEX(maxArea_perResidue!$B$2:$B$21,MATCH($B389,maxArea_perResidue!$A$2:$A$21,0))),"")</f>
        <v/>
      </c>
      <c r="S384" t="str">
        <f>IF(AND($B389=S$1,areaSAS!$F384/(INDEX(maxArea_perResidue!$B$2:$B$21,MATCH($B389,maxArea_perResidue!$A$2:$A$21,0)))&gt;0),areaSAS!$F384/(INDEX(maxArea_perResidue!$B$2:$B$21,MATCH($B389,maxArea_perResidue!$A$2:$A$21,0))),"")</f>
        <v/>
      </c>
      <c r="T384" t="str">
        <f>IF(AND($B389=T$1,areaSAS!$F384/(INDEX(maxArea_perResidue!$B$2:$B$21,MATCH($B389,maxArea_perResidue!$A$2:$A$21,0)))&gt;0),areaSAS!$F384/(INDEX(maxArea_perResidue!$B$2:$B$21,MATCH($B389,maxArea_perResidue!$A$2:$A$21,0))),"")</f>
        <v/>
      </c>
      <c r="U384" t="str">
        <f>IF(AND($B389=U$1,areaSAS!$F384/(INDEX(maxArea_perResidue!$B$2:$B$21,MATCH($B389,maxArea_perResidue!$A$2:$A$21,0)))&gt;0),areaSAS!$F384/(INDEX(maxArea_perResidue!$B$2:$B$21,MATCH($B389,maxArea_perResidue!$A$2:$A$21,0))),"")</f>
        <v/>
      </c>
      <c r="V384" t="str">
        <f>IF(AND($B389=V$1,areaSAS!$F384/(INDEX(maxArea_perResidue!$B$2:$B$21,MATCH($B389,maxArea_perResidue!$A$2:$A$21,0)))&gt;0),areaSAS!$F384/(INDEX(maxArea_perResidue!$B$2:$B$21,MATCH($B389,maxArea_perResidue!$A$2:$A$21,0))),"")</f>
        <v/>
      </c>
      <c r="W384" t="str">
        <f>IF(AND($B389=W$1,areaSAS!$F384/(INDEX(maxArea_perResidue!$B$2:$B$21,MATCH($B389,maxArea_perResidue!$A$2:$A$21,0)))&gt;0),areaSAS!$F384/(INDEX(maxArea_perResidue!$B$2:$B$21,MATCH($B389,maxArea_perResidue!$A$2:$A$21,0))),"")</f>
        <v/>
      </c>
      <c r="X384">
        <f>IF(AND($B389=X$1,areaSAS!$F384/(INDEX(maxArea_perResidue!$B$2:$B$21,MATCH($B389,maxArea_perResidue!$A$2:$A$21,0)))&gt;0),areaSAS!$F384/(INDEX(maxArea_perResidue!$B$2:$B$21,MATCH($B389,maxArea_perResidue!$A$2:$A$21,0))),"")</f>
        <v>4.748220896329155E-3</v>
      </c>
      <c r="Y384" t="str">
        <f>IF(AND($B389=Y$1,areaSAS!$F384/(INDEX(maxArea_perResidue!$B$2:$B$21,MATCH($B389,maxArea_perResidue!$A$2:$A$21,0)))&gt;0),areaSAS!$F384/(INDEX(maxArea_perResidue!$B$2:$B$21,MATCH($B389,maxArea_perResidue!$A$2:$A$21,0))),"")</f>
        <v/>
      </c>
      <c r="Z384" t="str">
        <f>IF(AND($B389=Z$1,areaSAS!$F384/(INDEX(maxArea_perResidue!$B$2:$B$21,MATCH($B389,maxArea_perResidue!$A$2:$A$21,0)))&gt;0),areaSAS!$F384/(INDEX(maxArea_perResidue!$B$2:$B$21,MATCH($B389,maxArea_perResidue!$A$2:$A$21,0))),"")</f>
        <v/>
      </c>
      <c r="AA384" t="str">
        <f>IF(AND($B389=AA$1,areaSAS!$F384/(INDEX(maxArea_perResidue!$B$2:$B$21,MATCH($B389,maxArea_perResidue!$A$2:$A$21,0)))&gt;0),areaSAS!$F384/(INDEX(maxArea_perResidue!$B$2:$B$21,MATCH($B389,maxArea_perResidue!$A$2:$A$21,0))),"")</f>
        <v/>
      </c>
      <c r="AB384" t="str">
        <f>IF(AND($B389=AB$1,areaSAS!$F384/(INDEX(maxArea_perResidue!$B$2:$B$21,MATCH($B389,maxArea_perResidue!$A$2:$A$21,0)))&gt;0),areaSAS!$F384/(INDEX(maxArea_perResidue!$B$2:$B$21,MATCH($B389,maxArea_perResidue!$A$2:$A$21,0))),"")</f>
        <v/>
      </c>
      <c r="AC384" t="str">
        <f>IF(AND($B389=AC$1,areaSAS!$F384/(INDEX(maxArea_perResidue!$B$2:$B$21,MATCH($B389,maxArea_perResidue!$A$2:$A$21,0)))&gt;0),areaSAS!$F384/(INDEX(maxArea_perResidue!$B$2:$B$21,MATCH($B389,maxArea_perResidue!$A$2:$A$21,0))),"")</f>
        <v/>
      </c>
      <c r="AD384" t="str">
        <f>IF(AND($B389=AD$1,areaSAS!$F384/(INDEX(maxArea_perResidue!$B$2:$B$21,MATCH($B389,maxArea_perResidue!$A$2:$A$21,0)))&gt;0),areaSAS!$F384/(INDEX(maxArea_perResidue!$B$2:$B$21,MATCH($B389,maxArea_perResidue!$A$2:$A$21,0))),"")</f>
        <v/>
      </c>
      <c r="AE384" s="5" t="str">
        <f>IF(AND($B389=AE$1,areaSAS!$F384/(INDEX(maxArea_perResidue!$B$2:$B$21,MATCH($B389,maxArea_perResidue!$A$2:$A$21,0)))&gt;0),areaSAS!$F384/(INDEX(maxArea_perResidue!$B$2:$B$21,MATCH($B389,maxArea_perResidue!$A$2:$A$21,0))),"")</f>
        <v/>
      </c>
    </row>
    <row r="385" spans="1:31" x14ac:dyDescent="0.3">
      <c r="A385">
        <v>384</v>
      </c>
      <c r="B385" t="s">
        <v>522</v>
      </c>
      <c r="C385" t="s">
        <v>378</v>
      </c>
      <c r="D385">
        <v>31.2027844712138</v>
      </c>
      <c r="F385" s="1">
        <f t="shared" si="20"/>
        <v>31.2027844712138</v>
      </c>
      <c r="H385" s="2">
        <f t="shared" si="21"/>
        <v>0.19028876823621441</v>
      </c>
      <c r="I385" s="2">
        <f t="shared" si="22"/>
        <v>1</v>
      </c>
      <c r="J385" s="2">
        <f t="shared" si="23"/>
        <v>12</v>
      </c>
      <c r="L385" t="str">
        <f>IF(AND($B390=L$1,areaSAS!$F385/(INDEX(maxArea_perResidue!$B$2:$B$21,MATCH($B390,maxArea_perResidue!$A$2:$A$21,0)))&gt;0),areaSAS!$F385/(INDEX(maxArea_perResidue!$B$2:$B$21,MATCH($B390,maxArea_perResidue!$A$2:$A$21,0))),"")</f>
        <v/>
      </c>
      <c r="M385" t="str">
        <f>IF(AND($B390=M$1,areaSAS!$F385/(INDEX(maxArea_perResidue!$B$2:$B$21,MATCH($B390,maxArea_perResidue!$A$2:$A$21,0)))&gt;0),areaSAS!$F385/(INDEX(maxArea_perResidue!$B$2:$B$21,MATCH($B390,maxArea_perResidue!$A$2:$A$21,0))),"")</f>
        <v/>
      </c>
      <c r="N385" t="str">
        <f>IF(AND($B390=N$1,areaSAS!$F385/(INDEX(maxArea_perResidue!$B$2:$B$21,MATCH($B390,maxArea_perResidue!$A$2:$A$21,0)))&gt;0),areaSAS!$F385/(INDEX(maxArea_perResidue!$B$2:$B$21,MATCH($B390,maxArea_perResidue!$A$2:$A$21,0))),"")</f>
        <v/>
      </c>
      <c r="O385">
        <f>IF(AND($B390=O$1,areaSAS!$F385/(INDEX(maxArea_perResidue!$B$2:$B$21,MATCH($B390,maxArea_perResidue!$A$2:$A$21,0)))&gt;0),areaSAS!$F385/(INDEX(maxArea_perResidue!$B$2:$B$21,MATCH($B390,maxArea_perResidue!$A$2:$A$21,0))),"")</f>
        <v>0.16685981000649092</v>
      </c>
      <c r="P385" t="str">
        <f>IF(AND($B390=P$1,areaSAS!$F385/(INDEX(maxArea_perResidue!$B$2:$B$21,MATCH($B390,maxArea_perResidue!$A$2:$A$21,0)))&gt;0),areaSAS!$F385/(INDEX(maxArea_perResidue!$B$2:$B$21,MATCH($B390,maxArea_perResidue!$A$2:$A$21,0))),"")</f>
        <v/>
      </c>
      <c r="Q385" t="str">
        <f>IF(AND($B390=Q$1,areaSAS!$F385/(INDEX(maxArea_perResidue!$B$2:$B$21,MATCH($B390,maxArea_perResidue!$A$2:$A$21,0)))&gt;0),areaSAS!$F385/(INDEX(maxArea_perResidue!$B$2:$B$21,MATCH($B390,maxArea_perResidue!$A$2:$A$21,0))),"")</f>
        <v/>
      </c>
      <c r="R385" t="str">
        <f>IF(AND($B390=R$1,areaSAS!$F385/(INDEX(maxArea_perResidue!$B$2:$B$21,MATCH($B390,maxArea_perResidue!$A$2:$A$21,0)))&gt;0),areaSAS!$F385/(INDEX(maxArea_perResidue!$B$2:$B$21,MATCH($B390,maxArea_perResidue!$A$2:$A$21,0))),"")</f>
        <v/>
      </c>
      <c r="S385" t="str">
        <f>IF(AND($B390=S$1,areaSAS!$F385/(INDEX(maxArea_perResidue!$B$2:$B$21,MATCH($B390,maxArea_perResidue!$A$2:$A$21,0)))&gt;0),areaSAS!$F385/(INDEX(maxArea_perResidue!$B$2:$B$21,MATCH($B390,maxArea_perResidue!$A$2:$A$21,0))),"")</f>
        <v/>
      </c>
      <c r="T385" t="str">
        <f>IF(AND($B390=T$1,areaSAS!$F385/(INDEX(maxArea_perResidue!$B$2:$B$21,MATCH($B390,maxArea_perResidue!$A$2:$A$21,0)))&gt;0),areaSAS!$F385/(INDEX(maxArea_perResidue!$B$2:$B$21,MATCH($B390,maxArea_perResidue!$A$2:$A$21,0))),"")</f>
        <v/>
      </c>
      <c r="U385" t="str">
        <f>IF(AND($B390=U$1,areaSAS!$F385/(INDEX(maxArea_perResidue!$B$2:$B$21,MATCH($B390,maxArea_perResidue!$A$2:$A$21,0)))&gt;0),areaSAS!$F385/(INDEX(maxArea_perResidue!$B$2:$B$21,MATCH($B390,maxArea_perResidue!$A$2:$A$21,0))),"")</f>
        <v/>
      </c>
      <c r="V385" t="str">
        <f>IF(AND($B390=V$1,areaSAS!$F385/(INDEX(maxArea_perResidue!$B$2:$B$21,MATCH($B390,maxArea_perResidue!$A$2:$A$21,0)))&gt;0),areaSAS!$F385/(INDEX(maxArea_perResidue!$B$2:$B$21,MATCH($B390,maxArea_perResidue!$A$2:$A$21,0))),"")</f>
        <v/>
      </c>
      <c r="W385" t="str">
        <f>IF(AND($B390=W$1,areaSAS!$F385/(INDEX(maxArea_perResidue!$B$2:$B$21,MATCH($B390,maxArea_perResidue!$A$2:$A$21,0)))&gt;0),areaSAS!$F385/(INDEX(maxArea_perResidue!$B$2:$B$21,MATCH($B390,maxArea_perResidue!$A$2:$A$21,0))),"")</f>
        <v/>
      </c>
      <c r="X385" t="str">
        <f>IF(AND($B390=X$1,areaSAS!$F385/(INDEX(maxArea_perResidue!$B$2:$B$21,MATCH($B390,maxArea_perResidue!$A$2:$A$21,0)))&gt;0),areaSAS!$F385/(INDEX(maxArea_perResidue!$B$2:$B$21,MATCH($B390,maxArea_perResidue!$A$2:$A$21,0))),"")</f>
        <v/>
      </c>
      <c r="Y385" t="str">
        <f>IF(AND($B390=Y$1,areaSAS!$F385/(INDEX(maxArea_perResidue!$B$2:$B$21,MATCH($B390,maxArea_perResidue!$A$2:$A$21,0)))&gt;0),areaSAS!$F385/(INDEX(maxArea_perResidue!$B$2:$B$21,MATCH($B390,maxArea_perResidue!$A$2:$A$21,0))),"")</f>
        <v/>
      </c>
      <c r="Z385" t="str">
        <f>IF(AND($B390=Z$1,areaSAS!$F385/(INDEX(maxArea_perResidue!$B$2:$B$21,MATCH($B390,maxArea_perResidue!$A$2:$A$21,0)))&gt;0),areaSAS!$F385/(INDEX(maxArea_perResidue!$B$2:$B$21,MATCH($B390,maxArea_perResidue!$A$2:$A$21,0))),"")</f>
        <v/>
      </c>
      <c r="AA385" t="str">
        <f>IF(AND($B390=AA$1,areaSAS!$F385/(INDEX(maxArea_perResidue!$B$2:$B$21,MATCH($B390,maxArea_perResidue!$A$2:$A$21,0)))&gt;0),areaSAS!$F385/(INDEX(maxArea_perResidue!$B$2:$B$21,MATCH($B390,maxArea_perResidue!$A$2:$A$21,0))),"")</f>
        <v/>
      </c>
      <c r="AB385" t="str">
        <f>IF(AND($B390=AB$1,areaSAS!$F385/(INDEX(maxArea_perResidue!$B$2:$B$21,MATCH($B390,maxArea_perResidue!$A$2:$A$21,0)))&gt;0),areaSAS!$F385/(INDEX(maxArea_perResidue!$B$2:$B$21,MATCH($B390,maxArea_perResidue!$A$2:$A$21,0))),"")</f>
        <v/>
      </c>
      <c r="AC385" t="str">
        <f>IF(AND($B390=AC$1,areaSAS!$F385/(INDEX(maxArea_perResidue!$B$2:$B$21,MATCH($B390,maxArea_perResidue!$A$2:$A$21,0)))&gt;0),areaSAS!$F385/(INDEX(maxArea_perResidue!$B$2:$B$21,MATCH($B390,maxArea_perResidue!$A$2:$A$21,0))),"")</f>
        <v/>
      </c>
      <c r="AD385" t="str">
        <f>IF(AND($B390=AD$1,areaSAS!$F385/(INDEX(maxArea_perResidue!$B$2:$B$21,MATCH($B390,maxArea_perResidue!$A$2:$A$21,0)))&gt;0),areaSAS!$F385/(INDEX(maxArea_perResidue!$B$2:$B$21,MATCH($B390,maxArea_perResidue!$A$2:$A$21,0))),"")</f>
        <v/>
      </c>
      <c r="AE385" s="5" t="str">
        <f>IF(AND($B390=AE$1,areaSAS!$F385/(INDEX(maxArea_perResidue!$B$2:$B$21,MATCH($B390,maxArea_perResidue!$A$2:$A$21,0)))&gt;0),areaSAS!$F385/(INDEX(maxArea_perResidue!$B$2:$B$21,MATCH($B390,maxArea_perResidue!$A$2:$A$21,0))),"")</f>
        <v/>
      </c>
    </row>
    <row r="386" spans="1:31" x14ac:dyDescent="0.3">
      <c r="A386">
        <v>385</v>
      </c>
      <c r="B386" t="s">
        <v>533</v>
      </c>
      <c r="C386" t="s">
        <v>379</v>
      </c>
      <c r="D386">
        <v>20.318540461361401</v>
      </c>
      <c r="F386" s="1">
        <f t="shared" si="20"/>
        <v>20.318540461361401</v>
      </c>
      <c r="H386" s="2">
        <f t="shared" si="21"/>
        <v>0.12391169898048976</v>
      </c>
      <c r="I386" s="2">
        <f t="shared" si="22"/>
        <v>1</v>
      </c>
      <c r="J386" s="2">
        <f t="shared" si="23"/>
        <v>12</v>
      </c>
      <c r="L386" t="str">
        <f>IF(AND($B391=L$1,areaSAS!$F386/(INDEX(maxArea_perResidue!$B$2:$B$21,MATCH($B391,maxArea_perResidue!$A$2:$A$21,0)))&gt;0),areaSAS!$F386/(INDEX(maxArea_perResidue!$B$2:$B$21,MATCH($B391,maxArea_perResidue!$A$2:$A$21,0))),"")</f>
        <v/>
      </c>
      <c r="M386" t="str">
        <f>IF(AND($B391=M$1,areaSAS!$F386/(INDEX(maxArea_perResidue!$B$2:$B$21,MATCH($B391,maxArea_perResidue!$A$2:$A$21,0)))&gt;0),areaSAS!$F386/(INDEX(maxArea_perResidue!$B$2:$B$21,MATCH($B391,maxArea_perResidue!$A$2:$A$21,0))),"")</f>
        <v/>
      </c>
      <c r="N386" t="str">
        <f>IF(AND($B391=N$1,areaSAS!$F386/(INDEX(maxArea_perResidue!$B$2:$B$21,MATCH($B391,maxArea_perResidue!$A$2:$A$21,0)))&gt;0),areaSAS!$F386/(INDEX(maxArea_perResidue!$B$2:$B$21,MATCH($B391,maxArea_perResidue!$A$2:$A$21,0))),"")</f>
        <v/>
      </c>
      <c r="O386" t="str">
        <f>IF(AND($B391=O$1,areaSAS!$F386/(INDEX(maxArea_perResidue!$B$2:$B$21,MATCH($B391,maxArea_perResidue!$A$2:$A$21,0)))&gt;0),areaSAS!$F386/(INDEX(maxArea_perResidue!$B$2:$B$21,MATCH($B391,maxArea_perResidue!$A$2:$A$21,0))),"")</f>
        <v/>
      </c>
      <c r="P386" t="str">
        <f>IF(AND($B391=P$1,areaSAS!$F386/(INDEX(maxArea_perResidue!$B$2:$B$21,MATCH($B391,maxArea_perResidue!$A$2:$A$21,0)))&gt;0),areaSAS!$F386/(INDEX(maxArea_perResidue!$B$2:$B$21,MATCH($B391,maxArea_perResidue!$A$2:$A$21,0))),"")</f>
        <v/>
      </c>
      <c r="Q386" t="str">
        <f>IF(AND($B391=Q$1,areaSAS!$F386/(INDEX(maxArea_perResidue!$B$2:$B$21,MATCH($B391,maxArea_perResidue!$A$2:$A$21,0)))&gt;0),areaSAS!$F386/(INDEX(maxArea_perResidue!$B$2:$B$21,MATCH($B391,maxArea_perResidue!$A$2:$A$21,0))),"")</f>
        <v/>
      </c>
      <c r="R386" t="str">
        <f>IF(AND($B391=R$1,areaSAS!$F386/(INDEX(maxArea_perResidue!$B$2:$B$21,MATCH($B391,maxArea_perResidue!$A$2:$A$21,0)))&gt;0),areaSAS!$F386/(INDEX(maxArea_perResidue!$B$2:$B$21,MATCH($B391,maxArea_perResidue!$A$2:$A$21,0))),"")</f>
        <v/>
      </c>
      <c r="S386" t="str">
        <f>IF(AND($B391=S$1,areaSAS!$F386/(INDEX(maxArea_perResidue!$B$2:$B$21,MATCH($B391,maxArea_perResidue!$A$2:$A$21,0)))&gt;0),areaSAS!$F386/(INDEX(maxArea_perResidue!$B$2:$B$21,MATCH($B391,maxArea_perResidue!$A$2:$A$21,0))),"")</f>
        <v/>
      </c>
      <c r="T386" t="str">
        <f>IF(AND($B391=T$1,areaSAS!$F386/(INDEX(maxArea_perResidue!$B$2:$B$21,MATCH($B391,maxArea_perResidue!$A$2:$A$21,0)))&gt;0),areaSAS!$F386/(INDEX(maxArea_perResidue!$B$2:$B$21,MATCH($B391,maxArea_perResidue!$A$2:$A$21,0))),"")</f>
        <v/>
      </c>
      <c r="U386">
        <f>IF(AND($B391=U$1,areaSAS!$F386/(INDEX(maxArea_perResidue!$B$2:$B$21,MATCH($B391,maxArea_perResidue!$A$2:$A$21,0)))&gt;0),areaSAS!$F386/(INDEX(maxArea_perResidue!$B$2:$B$21,MATCH($B391,maxArea_perResidue!$A$2:$A$21,0))),"")</f>
        <v>0.14208769553399581</v>
      </c>
      <c r="V386" t="str">
        <f>IF(AND($B391=V$1,areaSAS!$F386/(INDEX(maxArea_perResidue!$B$2:$B$21,MATCH($B391,maxArea_perResidue!$A$2:$A$21,0)))&gt;0),areaSAS!$F386/(INDEX(maxArea_perResidue!$B$2:$B$21,MATCH($B391,maxArea_perResidue!$A$2:$A$21,0))),"")</f>
        <v/>
      </c>
      <c r="W386" t="str">
        <f>IF(AND($B391=W$1,areaSAS!$F386/(INDEX(maxArea_perResidue!$B$2:$B$21,MATCH($B391,maxArea_perResidue!$A$2:$A$21,0)))&gt;0),areaSAS!$F386/(INDEX(maxArea_perResidue!$B$2:$B$21,MATCH($B391,maxArea_perResidue!$A$2:$A$21,0))),"")</f>
        <v/>
      </c>
      <c r="X386" t="str">
        <f>IF(AND($B391=X$1,areaSAS!$F386/(INDEX(maxArea_perResidue!$B$2:$B$21,MATCH($B391,maxArea_perResidue!$A$2:$A$21,0)))&gt;0),areaSAS!$F386/(INDEX(maxArea_perResidue!$B$2:$B$21,MATCH($B391,maxArea_perResidue!$A$2:$A$21,0))),"")</f>
        <v/>
      </c>
      <c r="Y386" t="str">
        <f>IF(AND($B391=Y$1,areaSAS!$F386/(INDEX(maxArea_perResidue!$B$2:$B$21,MATCH($B391,maxArea_perResidue!$A$2:$A$21,0)))&gt;0),areaSAS!$F386/(INDEX(maxArea_perResidue!$B$2:$B$21,MATCH($B391,maxArea_perResidue!$A$2:$A$21,0))),"")</f>
        <v/>
      </c>
      <c r="Z386" t="str">
        <f>IF(AND($B391=Z$1,areaSAS!$F386/(INDEX(maxArea_perResidue!$B$2:$B$21,MATCH($B391,maxArea_perResidue!$A$2:$A$21,0)))&gt;0),areaSAS!$F386/(INDEX(maxArea_perResidue!$B$2:$B$21,MATCH($B391,maxArea_perResidue!$A$2:$A$21,0))),"")</f>
        <v/>
      </c>
      <c r="AA386" t="str">
        <f>IF(AND($B391=AA$1,areaSAS!$F386/(INDEX(maxArea_perResidue!$B$2:$B$21,MATCH($B391,maxArea_perResidue!$A$2:$A$21,0)))&gt;0),areaSAS!$F386/(INDEX(maxArea_perResidue!$B$2:$B$21,MATCH($B391,maxArea_perResidue!$A$2:$A$21,0))),"")</f>
        <v/>
      </c>
      <c r="AB386" t="str">
        <f>IF(AND($B391=AB$1,areaSAS!$F386/(INDEX(maxArea_perResidue!$B$2:$B$21,MATCH($B391,maxArea_perResidue!$A$2:$A$21,0)))&gt;0),areaSAS!$F386/(INDEX(maxArea_perResidue!$B$2:$B$21,MATCH($B391,maxArea_perResidue!$A$2:$A$21,0))),"")</f>
        <v/>
      </c>
      <c r="AC386" t="str">
        <f>IF(AND($B391=AC$1,areaSAS!$F386/(INDEX(maxArea_perResidue!$B$2:$B$21,MATCH($B391,maxArea_perResidue!$A$2:$A$21,0)))&gt;0),areaSAS!$F386/(INDEX(maxArea_perResidue!$B$2:$B$21,MATCH($B391,maxArea_perResidue!$A$2:$A$21,0))),"")</f>
        <v/>
      </c>
      <c r="AD386" t="str">
        <f>IF(AND($B391=AD$1,areaSAS!$F386/(INDEX(maxArea_perResidue!$B$2:$B$21,MATCH($B391,maxArea_perResidue!$A$2:$A$21,0)))&gt;0),areaSAS!$F386/(INDEX(maxArea_perResidue!$B$2:$B$21,MATCH($B391,maxArea_perResidue!$A$2:$A$21,0))),"")</f>
        <v/>
      </c>
      <c r="AE386" s="5" t="str">
        <f>IF(AND($B391=AE$1,areaSAS!$F386/(INDEX(maxArea_perResidue!$B$2:$B$21,MATCH($B391,maxArea_perResidue!$A$2:$A$21,0)))&gt;0),areaSAS!$F386/(INDEX(maxArea_perResidue!$B$2:$B$21,MATCH($B391,maxArea_perResidue!$A$2:$A$21,0))),"")</f>
        <v/>
      </c>
    </row>
    <row r="387" spans="1:31" x14ac:dyDescent="0.3">
      <c r="A387">
        <v>386</v>
      </c>
      <c r="B387" t="s">
        <v>533</v>
      </c>
      <c r="C387" t="s">
        <v>380</v>
      </c>
      <c r="D387">
        <v>35.570970654254701</v>
      </c>
      <c r="F387" s="1">
        <f t="shared" ref="F387:F450" si="24">IF(E387,0,D387)</f>
        <v>35.570970654254701</v>
      </c>
      <c r="H387" s="2">
        <f t="shared" ref="H387:H450" si="25">F387/MAX(F:F)</f>
        <v>0.21692795388210268</v>
      </c>
      <c r="I387" s="2">
        <f t="shared" ref="I387:I450" si="26">IF(H387&gt;=0.05,1,0)</f>
        <v>1</v>
      </c>
      <c r="J387" s="2">
        <f t="shared" ref="J387:J450" si="27">SUM(I387:I401)</f>
        <v>12</v>
      </c>
      <c r="L387" t="str">
        <f>IF(AND($B392=L$1,areaSAS!$F387/(INDEX(maxArea_perResidue!$B$2:$B$21,MATCH($B392,maxArea_perResidue!$A$2:$A$21,0)))&gt;0),areaSAS!$F387/(INDEX(maxArea_perResidue!$B$2:$B$21,MATCH($B392,maxArea_perResidue!$A$2:$A$21,0))),"")</f>
        <v/>
      </c>
      <c r="M387" t="str">
        <f>IF(AND($B392=M$1,areaSAS!$F387/(INDEX(maxArea_perResidue!$B$2:$B$21,MATCH($B392,maxArea_perResidue!$A$2:$A$21,0)))&gt;0),areaSAS!$F387/(INDEX(maxArea_perResidue!$B$2:$B$21,MATCH($B392,maxArea_perResidue!$A$2:$A$21,0))),"")</f>
        <v/>
      </c>
      <c r="N387" t="str">
        <f>IF(AND($B392=N$1,areaSAS!$F387/(INDEX(maxArea_perResidue!$B$2:$B$21,MATCH($B392,maxArea_perResidue!$A$2:$A$21,0)))&gt;0),areaSAS!$F387/(INDEX(maxArea_perResidue!$B$2:$B$21,MATCH($B392,maxArea_perResidue!$A$2:$A$21,0))),"")</f>
        <v/>
      </c>
      <c r="O387" t="str">
        <f>IF(AND($B392=O$1,areaSAS!$F387/(INDEX(maxArea_perResidue!$B$2:$B$21,MATCH($B392,maxArea_perResidue!$A$2:$A$21,0)))&gt;0),areaSAS!$F387/(INDEX(maxArea_perResidue!$B$2:$B$21,MATCH($B392,maxArea_perResidue!$A$2:$A$21,0))),"")</f>
        <v/>
      </c>
      <c r="P387" t="str">
        <f>IF(AND($B392=P$1,areaSAS!$F387/(INDEX(maxArea_perResidue!$B$2:$B$21,MATCH($B392,maxArea_perResidue!$A$2:$A$21,0)))&gt;0),areaSAS!$F387/(INDEX(maxArea_perResidue!$B$2:$B$21,MATCH($B392,maxArea_perResidue!$A$2:$A$21,0))),"")</f>
        <v/>
      </c>
      <c r="Q387" t="str">
        <f>IF(AND($B392=Q$1,areaSAS!$F387/(INDEX(maxArea_perResidue!$B$2:$B$21,MATCH($B392,maxArea_perResidue!$A$2:$A$21,0)))&gt;0),areaSAS!$F387/(INDEX(maxArea_perResidue!$B$2:$B$21,MATCH($B392,maxArea_perResidue!$A$2:$A$21,0))),"")</f>
        <v/>
      </c>
      <c r="R387" t="str">
        <f>IF(AND($B392=R$1,areaSAS!$F387/(INDEX(maxArea_perResidue!$B$2:$B$21,MATCH($B392,maxArea_perResidue!$A$2:$A$21,0)))&gt;0),areaSAS!$F387/(INDEX(maxArea_perResidue!$B$2:$B$21,MATCH($B392,maxArea_perResidue!$A$2:$A$21,0))),"")</f>
        <v/>
      </c>
      <c r="S387" t="str">
        <f>IF(AND($B392=S$1,areaSAS!$F387/(INDEX(maxArea_perResidue!$B$2:$B$21,MATCH($B392,maxArea_perResidue!$A$2:$A$21,0)))&gt;0),areaSAS!$F387/(INDEX(maxArea_perResidue!$B$2:$B$21,MATCH($B392,maxArea_perResidue!$A$2:$A$21,0))),"")</f>
        <v/>
      </c>
      <c r="T387" t="str">
        <f>IF(AND($B392=T$1,areaSAS!$F387/(INDEX(maxArea_perResidue!$B$2:$B$21,MATCH($B392,maxArea_perResidue!$A$2:$A$21,0)))&gt;0),areaSAS!$F387/(INDEX(maxArea_perResidue!$B$2:$B$21,MATCH($B392,maxArea_perResidue!$A$2:$A$21,0))),"")</f>
        <v/>
      </c>
      <c r="U387" t="str">
        <f>IF(AND($B392=U$1,areaSAS!$F387/(INDEX(maxArea_perResidue!$B$2:$B$21,MATCH($B392,maxArea_perResidue!$A$2:$A$21,0)))&gt;0),areaSAS!$F387/(INDEX(maxArea_perResidue!$B$2:$B$21,MATCH($B392,maxArea_perResidue!$A$2:$A$21,0))),"")</f>
        <v/>
      </c>
      <c r="V387" t="str">
        <f>IF(AND($B392=V$1,areaSAS!$F387/(INDEX(maxArea_perResidue!$B$2:$B$21,MATCH($B392,maxArea_perResidue!$A$2:$A$21,0)))&gt;0),areaSAS!$F387/(INDEX(maxArea_perResidue!$B$2:$B$21,MATCH($B392,maxArea_perResidue!$A$2:$A$21,0))),"")</f>
        <v/>
      </c>
      <c r="W387" t="str">
        <f>IF(AND($B392=W$1,areaSAS!$F387/(INDEX(maxArea_perResidue!$B$2:$B$21,MATCH($B392,maxArea_perResidue!$A$2:$A$21,0)))&gt;0),areaSAS!$F387/(INDEX(maxArea_perResidue!$B$2:$B$21,MATCH($B392,maxArea_perResidue!$A$2:$A$21,0))),"")</f>
        <v/>
      </c>
      <c r="X387" t="str">
        <f>IF(AND($B392=X$1,areaSAS!$F387/(INDEX(maxArea_perResidue!$B$2:$B$21,MATCH($B392,maxArea_perResidue!$A$2:$A$21,0)))&gt;0),areaSAS!$F387/(INDEX(maxArea_perResidue!$B$2:$B$21,MATCH($B392,maxArea_perResidue!$A$2:$A$21,0))),"")</f>
        <v/>
      </c>
      <c r="Y387" t="str">
        <f>IF(AND($B392=Y$1,areaSAS!$F387/(INDEX(maxArea_perResidue!$B$2:$B$21,MATCH($B392,maxArea_perResidue!$A$2:$A$21,0)))&gt;0),areaSAS!$F387/(INDEX(maxArea_perResidue!$B$2:$B$21,MATCH($B392,maxArea_perResidue!$A$2:$A$21,0))),"")</f>
        <v/>
      </c>
      <c r="Z387" t="str">
        <f>IF(AND($B392=Z$1,areaSAS!$F387/(INDEX(maxArea_perResidue!$B$2:$B$21,MATCH($B392,maxArea_perResidue!$A$2:$A$21,0)))&gt;0),areaSAS!$F387/(INDEX(maxArea_perResidue!$B$2:$B$21,MATCH($B392,maxArea_perResidue!$A$2:$A$21,0))),"")</f>
        <v/>
      </c>
      <c r="AA387" t="str">
        <f>IF(AND($B392=AA$1,areaSAS!$F387/(INDEX(maxArea_perResidue!$B$2:$B$21,MATCH($B392,maxArea_perResidue!$A$2:$A$21,0)))&gt;0),areaSAS!$F387/(INDEX(maxArea_perResidue!$B$2:$B$21,MATCH($B392,maxArea_perResidue!$A$2:$A$21,0))),"")</f>
        <v/>
      </c>
      <c r="AB387" t="str">
        <f>IF(AND($B392=AB$1,areaSAS!$F387/(INDEX(maxArea_perResidue!$B$2:$B$21,MATCH($B392,maxArea_perResidue!$A$2:$A$21,0)))&gt;0),areaSAS!$F387/(INDEX(maxArea_perResidue!$B$2:$B$21,MATCH($B392,maxArea_perResidue!$A$2:$A$21,0))),"")</f>
        <v/>
      </c>
      <c r="AC387" t="str">
        <f>IF(AND($B392=AC$1,areaSAS!$F387/(INDEX(maxArea_perResidue!$B$2:$B$21,MATCH($B392,maxArea_perResidue!$A$2:$A$21,0)))&gt;0),areaSAS!$F387/(INDEX(maxArea_perResidue!$B$2:$B$21,MATCH($B392,maxArea_perResidue!$A$2:$A$21,0))),"")</f>
        <v/>
      </c>
      <c r="AD387" t="str">
        <f>IF(AND($B392=AD$1,areaSAS!$F387/(INDEX(maxArea_perResidue!$B$2:$B$21,MATCH($B392,maxArea_perResidue!$A$2:$A$21,0)))&gt;0),areaSAS!$F387/(INDEX(maxArea_perResidue!$B$2:$B$21,MATCH($B392,maxArea_perResidue!$A$2:$A$21,0))),"")</f>
        <v/>
      </c>
      <c r="AE387" s="5">
        <f>IF(AND($B392=AE$1,areaSAS!$F387/(INDEX(maxArea_perResidue!$B$2:$B$21,MATCH($B392,maxArea_perResidue!$A$2:$A$21,0)))&gt;0),areaSAS!$F387/(INDEX(maxArea_perResidue!$B$2:$B$21,MATCH($B392,maxArea_perResidue!$A$2:$A$21,0))),"")</f>
        <v>0.13949400256570471</v>
      </c>
    </row>
    <row r="388" spans="1:31" x14ac:dyDescent="0.3">
      <c r="A388">
        <v>387</v>
      </c>
      <c r="B388" t="s">
        <v>523</v>
      </c>
      <c r="C388" t="s">
        <v>381</v>
      </c>
      <c r="D388">
        <v>73.1774526555091</v>
      </c>
      <c r="F388" s="1">
        <f t="shared" si="24"/>
        <v>73.1774526555091</v>
      </c>
      <c r="H388" s="2">
        <f t="shared" si="25"/>
        <v>0.44626938154596824</v>
      </c>
      <c r="I388" s="2">
        <f t="shared" si="26"/>
        <v>1</v>
      </c>
      <c r="J388" s="2">
        <f t="shared" si="27"/>
        <v>12</v>
      </c>
      <c r="L388" t="str">
        <f>IF(AND($B393=L$1,areaSAS!$F388/(INDEX(maxArea_perResidue!$B$2:$B$21,MATCH($B393,maxArea_perResidue!$A$2:$A$21,0)))&gt;0),areaSAS!$F388/(INDEX(maxArea_perResidue!$B$2:$B$21,MATCH($B393,maxArea_perResidue!$A$2:$A$21,0))),"")</f>
        <v/>
      </c>
      <c r="M388" t="str">
        <f>IF(AND($B393=M$1,areaSAS!$F388/(INDEX(maxArea_perResidue!$B$2:$B$21,MATCH($B393,maxArea_perResidue!$A$2:$A$21,0)))&gt;0),areaSAS!$F388/(INDEX(maxArea_perResidue!$B$2:$B$21,MATCH($B393,maxArea_perResidue!$A$2:$A$21,0))),"")</f>
        <v/>
      </c>
      <c r="N388" t="str">
        <f>IF(AND($B393=N$1,areaSAS!$F388/(INDEX(maxArea_perResidue!$B$2:$B$21,MATCH($B393,maxArea_perResidue!$A$2:$A$21,0)))&gt;0),areaSAS!$F388/(INDEX(maxArea_perResidue!$B$2:$B$21,MATCH($B393,maxArea_perResidue!$A$2:$A$21,0))),"")</f>
        <v/>
      </c>
      <c r="O388" t="str">
        <f>IF(AND($B393=O$1,areaSAS!$F388/(INDEX(maxArea_perResidue!$B$2:$B$21,MATCH($B393,maxArea_perResidue!$A$2:$A$21,0)))&gt;0),areaSAS!$F388/(INDEX(maxArea_perResidue!$B$2:$B$21,MATCH($B393,maxArea_perResidue!$A$2:$A$21,0))),"")</f>
        <v/>
      </c>
      <c r="P388" t="str">
        <f>IF(AND($B393=P$1,areaSAS!$F388/(INDEX(maxArea_perResidue!$B$2:$B$21,MATCH($B393,maxArea_perResidue!$A$2:$A$21,0)))&gt;0),areaSAS!$F388/(INDEX(maxArea_perResidue!$B$2:$B$21,MATCH($B393,maxArea_perResidue!$A$2:$A$21,0))),"")</f>
        <v/>
      </c>
      <c r="Q388" t="str">
        <f>IF(AND($B393=Q$1,areaSAS!$F388/(INDEX(maxArea_perResidue!$B$2:$B$21,MATCH($B393,maxArea_perResidue!$A$2:$A$21,0)))&gt;0),areaSAS!$F388/(INDEX(maxArea_perResidue!$B$2:$B$21,MATCH($B393,maxArea_perResidue!$A$2:$A$21,0))),"")</f>
        <v/>
      </c>
      <c r="R388" t="str">
        <f>IF(AND($B393=R$1,areaSAS!$F388/(INDEX(maxArea_perResidue!$B$2:$B$21,MATCH($B393,maxArea_perResidue!$A$2:$A$21,0)))&gt;0),areaSAS!$F388/(INDEX(maxArea_perResidue!$B$2:$B$21,MATCH($B393,maxArea_perResidue!$A$2:$A$21,0))),"")</f>
        <v/>
      </c>
      <c r="S388" t="str">
        <f>IF(AND($B393=S$1,areaSAS!$F388/(INDEX(maxArea_perResidue!$B$2:$B$21,MATCH($B393,maxArea_perResidue!$A$2:$A$21,0)))&gt;0),areaSAS!$F388/(INDEX(maxArea_perResidue!$B$2:$B$21,MATCH($B393,maxArea_perResidue!$A$2:$A$21,0))),"")</f>
        <v/>
      </c>
      <c r="T388" t="str">
        <f>IF(AND($B393=T$1,areaSAS!$F388/(INDEX(maxArea_perResidue!$B$2:$B$21,MATCH($B393,maxArea_perResidue!$A$2:$A$21,0)))&gt;0),areaSAS!$F388/(INDEX(maxArea_perResidue!$B$2:$B$21,MATCH($B393,maxArea_perResidue!$A$2:$A$21,0))),"")</f>
        <v/>
      </c>
      <c r="U388" t="str">
        <f>IF(AND($B393=U$1,areaSAS!$F388/(INDEX(maxArea_perResidue!$B$2:$B$21,MATCH($B393,maxArea_perResidue!$A$2:$A$21,0)))&gt;0),areaSAS!$F388/(INDEX(maxArea_perResidue!$B$2:$B$21,MATCH($B393,maxArea_perResidue!$A$2:$A$21,0))),"")</f>
        <v/>
      </c>
      <c r="V388" t="str">
        <f>IF(AND($B393=V$1,areaSAS!$F388/(INDEX(maxArea_perResidue!$B$2:$B$21,MATCH($B393,maxArea_perResidue!$A$2:$A$21,0)))&gt;0),areaSAS!$F388/(INDEX(maxArea_perResidue!$B$2:$B$21,MATCH($B393,maxArea_perResidue!$A$2:$A$21,0))),"")</f>
        <v/>
      </c>
      <c r="W388" t="str">
        <f>IF(AND($B393=W$1,areaSAS!$F388/(INDEX(maxArea_perResidue!$B$2:$B$21,MATCH($B393,maxArea_perResidue!$A$2:$A$21,0)))&gt;0),areaSAS!$F388/(INDEX(maxArea_perResidue!$B$2:$B$21,MATCH($B393,maxArea_perResidue!$A$2:$A$21,0))),"")</f>
        <v/>
      </c>
      <c r="X388" t="str">
        <f>IF(AND($B393=X$1,areaSAS!$F388/(INDEX(maxArea_perResidue!$B$2:$B$21,MATCH($B393,maxArea_perResidue!$A$2:$A$21,0)))&gt;0),areaSAS!$F388/(INDEX(maxArea_perResidue!$B$2:$B$21,MATCH($B393,maxArea_perResidue!$A$2:$A$21,0))),"")</f>
        <v/>
      </c>
      <c r="Y388" t="str">
        <f>IF(AND($B393=Y$1,areaSAS!$F388/(INDEX(maxArea_perResidue!$B$2:$B$21,MATCH($B393,maxArea_perResidue!$A$2:$A$21,0)))&gt;0),areaSAS!$F388/(INDEX(maxArea_perResidue!$B$2:$B$21,MATCH($B393,maxArea_perResidue!$A$2:$A$21,0))),"")</f>
        <v/>
      </c>
      <c r="Z388">
        <f>IF(AND($B393=Z$1,areaSAS!$F388/(INDEX(maxArea_perResidue!$B$2:$B$21,MATCH($B393,maxArea_perResidue!$A$2:$A$21,0)))&gt;0),areaSAS!$F388/(INDEX(maxArea_perResidue!$B$2:$B$21,MATCH($B393,maxArea_perResidue!$A$2:$A$21,0))),"")</f>
        <v>0.37526898797696973</v>
      </c>
      <c r="AA388" t="str">
        <f>IF(AND($B393=AA$1,areaSAS!$F388/(INDEX(maxArea_perResidue!$B$2:$B$21,MATCH($B393,maxArea_perResidue!$A$2:$A$21,0)))&gt;0),areaSAS!$F388/(INDEX(maxArea_perResidue!$B$2:$B$21,MATCH($B393,maxArea_perResidue!$A$2:$A$21,0))),"")</f>
        <v/>
      </c>
      <c r="AB388" t="str">
        <f>IF(AND($B393=AB$1,areaSAS!$F388/(INDEX(maxArea_perResidue!$B$2:$B$21,MATCH($B393,maxArea_perResidue!$A$2:$A$21,0)))&gt;0),areaSAS!$F388/(INDEX(maxArea_perResidue!$B$2:$B$21,MATCH($B393,maxArea_perResidue!$A$2:$A$21,0))),"")</f>
        <v/>
      </c>
      <c r="AC388" t="str">
        <f>IF(AND($B393=AC$1,areaSAS!$F388/(INDEX(maxArea_perResidue!$B$2:$B$21,MATCH($B393,maxArea_perResidue!$A$2:$A$21,0)))&gt;0),areaSAS!$F388/(INDEX(maxArea_perResidue!$B$2:$B$21,MATCH($B393,maxArea_perResidue!$A$2:$A$21,0))),"")</f>
        <v/>
      </c>
      <c r="AD388" t="str">
        <f>IF(AND($B393=AD$1,areaSAS!$F388/(INDEX(maxArea_perResidue!$B$2:$B$21,MATCH($B393,maxArea_perResidue!$A$2:$A$21,0)))&gt;0),areaSAS!$F388/(INDEX(maxArea_perResidue!$B$2:$B$21,MATCH($B393,maxArea_perResidue!$A$2:$A$21,0))),"")</f>
        <v/>
      </c>
      <c r="AE388" s="5" t="str">
        <f>IF(AND($B393=AE$1,areaSAS!$F388/(INDEX(maxArea_perResidue!$B$2:$B$21,MATCH($B393,maxArea_perResidue!$A$2:$A$21,0)))&gt;0),areaSAS!$F388/(INDEX(maxArea_perResidue!$B$2:$B$21,MATCH($B393,maxArea_perResidue!$A$2:$A$21,0))),"")</f>
        <v/>
      </c>
    </row>
    <row r="389" spans="1:31" x14ac:dyDescent="0.3">
      <c r="A389">
        <v>388</v>
      </c>
      <c r="B389" t="s">
        <v>518</v>
      </c>
      <c r="C389" t="s">
        <v>382</v>
      </c>
      <c r="D389">
        <v>43.193434506654697</v>
      </c>
      <c r="F389" s="1">
        <f t="shared" si="24"/>
        <v>43.193434506654697</v>
      </c>
      <c r="H389" s="2">
        <f t="shared" si="25"/>
        <v>0.26341320454094685</v>
      </c>
      <c r="I389" s="2">
        <f t="shared" si="26"/>
        <v>1</v>
      </c>
      <c r="J389" s="2">
        <f t="shared" si="27"/>
        <v>12</v>
      </c>
      <c r="L389" t="str">
        <f>IF(AND($B394=L$1,areaSAS!$F389/(INDEX(maxArea_perResidue!$B$2:$B$21,MATCH($B394,maxArea_perResidue!$A$2:$A$21,0)))&gt;0),areaSAS!$F389/(INDEX(maxArea_perResidue!$B$2:$B$21,MATCH($B394,maxArea_perResidue!$A$2:$A$21,0))),"")</f>
        <v/>
      </c>
      <c r="M389" t="str">
        <f>IF(AND($B394=M$1,areaSAS!$F389/(INDEX(maxArea_perResidue!$B$2:$B$21,MATCH($B394,maxArea_perResidue!$A$2:$A$21,0)))&gt;0),areaSAS!$F389/(INDEX(maxArea_perResidue!$B$2:$B$21,MATCH($B394,maxArea_perResidue!$A$2:$A$21,0))),"")</f>
        <v/>
      </c>
      <c r="N389" t="str">
        <f>IF(AND($B394=N$1,areaSAS!$F389/(INDEX(maxArea_perResidue!$B$2:$B$21,MATCH($B394,maxArea_perResidue!$A$2:$A$21,0)))&gt;0),areaSAS!$F389/(INDEX(maxArea_perResidue!$B$2:$B$21,MATCH($B394,maxArea_perResidue!$A$2:$A$21,0))),"")</f>
        <v/>
      </c>
      <c r="O389" t="str">
        <f>IF(AND($B394=O$1,areaSAS!$F389/(INDEX(maxArea_perResidue!$B$2:$B$21,MATCH($B394,maxArea_perResidue!$A$2:$A$21,0)))&gt;0),areaSAS!$F389/(INDEX(maxArea_perResidue!$B$2:$B$21,MATCH($B394,maxArea_perResidue!$A$2:$A$21,0))),"")</f>
        <v/>
      </c>
      <c r="P389" t="str">
        <f>IF(AND($B394=P$1,areaSAS!$F389/(INDEX(maxArea_perResidue!$B$2:$B$21,MATCH($B394,maxArea_perResidue!$A$2:$A$21,0)))&gt;0),areaSAS!$F389/(INDEX(maxArea_perResidue!$B$2:$B$21,MATCH($B394,maxArea_perResidue!$A$2:$A$21,0))),"")</f>
        <v/>
      </c>
      <c r="Q389" t="str">
        <f>IF(AND($B394=Q$1,areaSAS!$F389/(INDEX(maxArea_perResidue!$B$2:$B$21,MATCH($B394,maxArea_perResidue!$A$2:$A$21,0)))&gt;0),areaSAS!$F389/(INDEX(maxArea_perResidue!$B$2:$B$21,MATCH($B394,maxArea_perResidue!$A$2:$A$21,0))),"")</f>
        <v/>
      </c>
      <c r="R389" t="str">
        <f>IF(AND($B394=R$1,areaSAS!$F389/(INDEX(maxArea_perResidue!$B$2:$B$21,MATCH($B394,maxArea_perResidue!$A$2:$A$21,0)))&gt;0),areaSAS!$F389/(INDEX(maxArea_perResidue!$B$2:$B$21,MATCH($B394,maxArea_perResidue!$A$2:$A$21,0))),"")</f>
        <v/>
      </c>
      <c r="S389" t="str">
        <f>IF(AND($B394=S$1,areaSAS!$F389/(INDEX(maxArea_perResidue!$B$2:$B$21,MATCH($B394,maxArea_perResidue!$A$2:$A$21,0)))&gt;0),areaSAS!$F389/(INDEX(maxArea_perResidue!$B$2:$B$21,MATCH($B394,maxArea_perResidue!$A$2:$A$21,0))),"")</f>
        <v/>
      </c>
      <c r="T389" t="str">
        <f>IF(AND($B394=T$1,areaSAS!$F389/(INDEX(maxArea_perResidue!$B$2:$B$21,MATCH($B394,maxArea_perResidue!$A$2:$A$21,0)))&gt;0),areaSAS!$F389/(INDEX(maxArea_perResidue!$B$2:$B$21,MATCH($B394,maxArea_perResidue!$A$2:$A$21,0))),"")</f>
        <v/>
      </c>
      <c r="U389" t="str">
        <f>IF(AND($B394=U$1,areaSAS!$F389/(INDEX(maxArea_perResidue!$B$2:$B$21,MATCH($B394,maxArea_perResidue!$A$2:$A$21,0)))&gt;0),areaSAS!$F389/(INDEX(maxArea_perResidue!$B$2:$B$21,MATCH($B394,maxArea_perResidue!$A$2:$A$21,0))),"")</f>
        <v/>
      </c>
      <c r="V389" t="str">
        <f>IF(AND($B394=V$1,areaSAS!$F389/(INDEX(maxArea_perResidue!$B$2:$B$21,MATCH($B394,maxArea_perResidue!$A$2:$A$21,0)))&gt;0),areaSAS!$F389/(INDEX(maxArea_perResidue!$B$2:$B$21,MATCH($B394,maxArea_perResidue!$A$2:$A$21,0))),"")</f>
        <v/>
      </c>
      <c r="W389">
        <f>IF(AND($B394=W$1,areaSAS!$F389/(INDEX(maxArea_perResidue!$B$2:$B$21,MATCH($B394,maxArea_perResidue!$A$2:$A$21,0)))&gt;0),areaSAS!$F389/(INDEX(maxArea_perResidue!$B$2:$B$21,MATCH($B394,maxArea_perResidue!$A$2:$A$21,0))),"")</f>
        <v>0.2617783909494224</v>
      </c>
      <c r="X389" t="str">
        <f>IF(AND($B394=X$1,areaSAS!$F389/(INDEX(maxArea_perResidue!$B$2:$B$21,MATCH($B394,maxArea_perResidue!$A$2:$A$21,0)))&gt;0),areaSAS!$F389/(INDEX(maxArea_perResidue!$B$2:$B$21,MATCH($B394,maxArea_perResidue!$A$2:$A$21,0))),"")</f>
        <v/>
      </c>
      <c r="Y389" t="str">
        <f>IF(AND($B394=Y$1,areaSAS!$F389/(INDEX(maxArea_perResidue!$B$2:$B$21,MATCH($B394,maxArea_perResidue!$A$2:$A$21,0)))&gt;0),areaSAS!$F389/(INDEX(maxArea_perResidue!$B$2:$B$21,MATCH($B394,maxArea_perResidue!$A$2:$A$21,0))),"")</f>
        <v/>
      </c>
      <c r="Z389" t="str">
        <f>IF(AND($B394=Z$1,areaSAS!$F389/(INDEX(maxArea_perResidue!$B$2:$B$21,MATCH($B394,maxArea_perResidue!$A$2:$A$21,0)))&gt;0),areaSAS!$F389/(INDEX(maxArea_perResidue!$B$2:$B$21,MATCH($B394,maxArea_perResidue!$A$2:$A$21,0))),"")</f>
        <v/>
      </c>
      <c r="AA389" t="str">
        <f>IF(AND($B394=AA$1,areaSAS!$F389/(INDEX(maxArea_perResidue!$B$2:$B$21,MATCH($B394,maxArea_perResidue!$A$2:$A$21,0)))&gt;0),areaSAS!$F389/(INDEX(maxArea_perResidue!$B$2:$B$21,MATCH($B394,maxArea_perResidue!$A$2:$A$21,0))),"")</f>
        <v/>
      </c>
      <c r="AB389" t="str">
        <f>IF(AND($B394=AB$1,areaSAS!$F389/(INDEX(maxArea_perResidue!$B$2:$B$21,MATCH($B394,maxArea_perResidue!$A$2:$A$21,0)))&gt;0),areaSAS!$F389/(INDEX(maxArea_perResidue!$B$2:$B$21,MATCH($B394,maxArea_perResidue!$A$2:$A$21,0))),"")</f>
        <v/>
      </c>
      <c r="AC389" t="str">
        <f>IF(AND($B394=AC$1,areaSAS!$F389/(INDEX(maxArea_perResidue!$B$2:$B$21,MATCH($B394,maxArea_perResidue!$A$2:$A$21,0)))&gt;0),areaSAS!$F389/(INDEX(maxArea_perResidue!$B$2:$B$21,MATCH($B394,maxArea_perResidue!$A$2:$A$21,0))),"")</f>
        <v/>
      </c>
      <c r="AD389" t="str">
        <f>IF(AND($B394=AD$1,areaSAS!$F389/(INDEX(maxArea_perResidue!$B$2:$B$21,MATCH($B394,maxArea_perResidue!$A$2:$A$21,0)))&gt;0),areaSAS!$F389/(INDEX(maxArea_perResidue!$B$2:$B$21,MATCH($B394,maxArea_perResidue!$A$2:$A$21,0))),"")</f>
        <v/>
      </c>
      <c r="AE389" s="5" t="str">
        <f>IF(AND($B394=AE$1,areaSAS!$F389/(INDEX(maxArea_perResidue!$B$2:$B$21,MATCH($B394,maxArea_perResidue!$A$2:$A$21,0)))&gt;0),areaSAS!$F389/(INDEX(maxArea_perResidue!$B$2:$B$21,MATCH($B394,maxArea_perResidue!$A$2:$A$21,0))),"")</f>
        <v/>
      </c>
    </row>
    <row r="390" spans="1:31" x14ac:dyDescent="0.3">
      <c r="A390">
        <v>389</v>
      </c>
      <c r="B390" t="s">
        <v>522</v>
      </c>
      <c r="C390" t="s">
        <v>383</v>
      </c>
      <c r="D390">
        <v>60.321357727050703</v>
      </c>
      <c r="F390" s="1">
        <f t="shared" si="24"/>
        <v>60.321357727050703</v>
      </c>
      <c r="H390" s="2">
        <f t="shared" si="25"/>
        <v>0.36786706874849673</v>
      </c>
      <c r="I390" s="2">
        <f t="shared" si="26"/>
        <v>1</v>
      </c>
      <c r="J390" s="2">
        <f t="shared" si="27"/>
        <v>12</v>
      </c>
      <c r="L390" t="str">
        <f>IF(AND($B395=L$1,areaSAS!$F390/(INDEX(maxArea_perResidue!$B$2:$B$21,MATCH($B395,maxArea_perResidue!$A$2:$A$21,0)))&gt;0),areaSAS!$F390/(INDEX(maxArea_perResidue!$B$2:$B$21,MATCH($B395,maxArea_perResidue!$A$2:$A$21,0))),"")</f>
        <v/>
      </c>
      <c r="M390" t="str">
        <f>IF(AND($B395=M$1,areaSAS!$F390/(INDEX(maxArea_perResidue!$B$2:$B$21,MATCH($B395,maxArea_perResidue!$A$2:$A$21,0)))&gt;0),areaSAS!$F390/(INDEX(maxArea_perResidue!$B$2:$B$21,MATCH($B395,maxArea_perResidue!$A$2:$A$21,0))),"")</f>
        <v/>
      </c>
      <c r="N390" t="str">
        <f>IF(AND($B395=N$1,areaSAS!$F390/(INDEX(maxArea_perResidue!$B$2:$B$21,MATCH($B395,maxArea_perResidue!$A$2:$A$21,0)))&gt;0),areaSAS!$F390/(INDEX(maxArea_perResidue!$B$2:$B$21,MATCH($B395,maxArea_perResidue!$A$2:$A$21,0))),"")</f>
        <v/>
      </c>
      <c r="O390" t="str">
        <f>IF(AND($B395=O$1,areaSAS!$F390/(INDEX(maxArea_perResidue!$B$2:$B$21,MATCH($B395,maxArea_perResidue!$A$2:$A$21,0)))&gt;0),areaSAS!$F390/(INDEX(maxArea_perResidue!$B$2:$B$21,MATCH($B395,maxArea_perResidue!$A$2:$A$21,0))),"")</f>
        <v/>
      </c>
      <c r="P390" t="str">
        <f>IF(AND($B395=P$1,areaSAS!$F390/(INDEX(maxArea_perResidue!$B$2:$B$21,MATCH($B395,maxArea_perResidue!$A$2:$A$21,0)))&gt;0),areaSAS!$F390/(INDEX(maxArea_perResidue!$B$2:$B$21,MATCH($B395,maxArea_perResidue!$A$2:$A$21,0))),"")</f>
        <v/>
      </c>
      <c r="Q390" t="str">
        <f>IF(AND($B395=Q$1,areaSAS!$F390/(INDEX(maxArea_perResidue!$B$2:$B$21,MATCH($B395,maxArea_perResidue!$A$2:$A$21,0)))&gt;0),areaSAS!$F390/(INDEX(maxArea_perResidue!$B$2:$B$21,MATCH($B395,maxArea_perResidue!$A$2:$A$21,0))),"")</f>
        <v/>
      </c>
      <c r="R390" t="str">
        <f>IF(AND($B395=R$1,areaSAS!$F390/(INDEX(maxArea_perResidue!$B$2:$B$21,MATCH($B395,maxArea_perResidue!$A$2:$A$21,0)))&gt;0),areaSAS!$F390/(INDEX(maxArea_perResidue!$B$2:$B$21,MATCH($B395,maxArea_perResidue!$A$2:$A$21,0))),"")</f>
        <v/>
      </c>
      <c r="S390" t="str">
        <f>IF(AND($B395=S$1,areaSAS!$F390/(INDEX(maxArea_perResidue!$B$2:$B$21,MATCH($B395,maxArea_perResidue!$A$2:$A$21,0)))&gt;0),areaSAS!$F390/(INDEX(maxArea_perResidue!$B$2:$B$21,MATCH($B395,maxArea_perResidue!$A$2:$A$21,0))),"")</f>
        <v/>
      </c>
      <c r="T390" t="str">
        <f>IF(AND($B395=T$1,areaSAS!$F390/(INDEX(maxArea_perResidue!$B$2:$B$21,MATCH($B395,maxArea_perResidue!$A$2:$A$21,0)))&gt;0),areaSAS!$F390/(INDEX(maxArea_perResidue!$B$2:$B$21,MATCH($B395,maxArea_perResidue!$A$2:$A$21,0))),"")</f>
        <v/>
      </c>
      <c r="U390" t="str">
        <f>IF(AND($B395=U$1,areaSAS!$F390/(INDEX(maxArea_perResidue!$B$2:$B$21,MATCH($B395,maxArea_perResidue!$A$2:$A$21,0)))&gt;0),areaSAS!$F390/(INDEX(maxArea_perResidue!$B$2:$B$21,MATCH($B395,maxArea_perResidue!$A$2:$A$21,0))),"")</f>
        <v/>
      </c>
      <c r="V390" t="str">
        <f>IF(AND($B395=V$1,areaSAS!$F390/(INDEX(maxArea_perResidue!$B$2:$B$21,MATCH($B395,maxArea_perResidue!$A$2:$A$21,0)))&gt;0),areaSAS!$F390/(INDEX(maxArea_perResidue!$B$2:$B$21,MATCH($B395,maxArea_perResidue!$A$2:$A$21,0))),"")</f>
        <v/>
      </c>
      <c r="W390" t="str">
        <f>IF(AND($B395=W$1,areaSAS!$F390/(INDEX(maxArea_perResidue!$B$2:$B$21,MATCH($B395,maxArea_perResidue!$A$2:$A$21,0)))&gt;0),areaSAS!$F390/(INDEX(maxArea_perResidue!$B$2:$B$21,MATCH($B395,maxArea_perResidue!$A$2:$A$21,0))),"")</f>
        <v/>
      </c>
      <c r="X390" t="str">
        <f>IF(AND($B395=X$1,areaSAS!$F390/(INDEX(maxArea_perResidue!$B$2:$B$21,MATCH($B395,maxArea_perResidue!$A$2:$A$21,0)))&gt;0),areaSAS!$F390/(INDEX(maxArea_perResidue!$B$2:$B$21,MATCH($B395,maxArea_perResidue!$A$2:$A$21,0))),"")</f>
        <v/>
      </c>
      <c r="Y390" t="str">
        <f>IF(AND($B395=Y$1,areaSAS!$F390/(INDEX(maxArea_perResidue!$B$2:$B$21,MATCH($B395,maxArea_perResidue!$A$2:$A$21,0)))&gt;0),areaSAS!$F390/(INDEX(maxArea_perResidue!$B$2:$B$21,MATCH($B395,maxArea_perResidue!$A$2:$A$21,0))),"")</f>
        <v/>
      </c>
      <c r="Z390">
        <f>IF(AND($B395=Z$1,areaSAS!$F390/(INDEX(maxArea_perResidue!$B$2:$B$21,MATCH($B395,maxArea_perResidue!$A$2:$A$21,0)))&gt;0),areaSAS!$F390/(INDEX(maxArea_perResidue!$B$2:$B$21,MATCH($B395,maxArea_perResidue!$A$2:$A$21,0))),"")</f>
        <v>0.30934029603615742</v>
      </c>
      <c r="AA390" t="str">
        <f>IF(AND($B395=AA$1,areaSAS!$F390/(INDEX(maxArea_perResidue!$B$2:$B$21,MATCH($B395,maxArea_perResidue!$A$2:$A$21,0)))&gt;0),areaSAS!$F390/(INDEX(maxArea_perResidue!$B$2:$B$21,MATCH($B395,maxArea_perResidue!$A$2:$A$21,0))),"")</f>
        <v/>
      </c>
      <c r="AB390" t="str">
        <f>IF(AND($B395=AB$1,areaSAS!$F390/(INDEX(maxArea_perResidue!$B$2:$B$21,MATCH($B395,maxArea_perResidue!$A$2:$A$21,0)))&gt;0),areaSAS!$F390/(INDEX(maxArea_perResidue!$B$2:$B$21,MATCH($B395,maxArea_perResidue!$A$2:$A$21,0))),"")</f>
        <v/>
      </c>
      <c r="AC390" t="str">
        <f>IF(AND($B395=AC$1,areaSAS!$F390/(INDEX(maxArea_perResidue!$B$2:$B$21,MATCH($B395,maxArea_perResidue!$A$2:$A$21,0)))&gt;0),areaSAS!$F390/(INDEX(maxArea_perResidue!$B$2:$B$21,MATCH($B395,maxArea_perResidue!$A$2:$A$21,0))),"")</f>
        <v/>
      </c>
      <c r="AD390" t="str">
        <f>IF(AND($B395=AD$1,areaSAS!$F390/(INDEX(maxArea_perResidue!$B$2:$B$21,MATCH($B395,maxArea_perResidue!$A$2:$A$21,0)))&gt;0),areaSAS!$F390/(INDEX(maxArea_perResidue!$B$2:$B$21,MATCH($B395,maxArea_perResidue!$A$2:$A$21,0))),"")</f>
        <v/>
      </c>
      <c r="AE390" s="5" t="str">
        <f>IF(AND($B395=AE$1,areaSAS!$F390/(INDEX(maxArea_perResidue!$B$2:$B$21,MATCH($B395,maxArea_perResidue!$A$2:$A$21,0)))&gt;0),areaSAS!$F390/(INDEX(maxArea_perResidue!$B$2:$B$21,MATCH($B395,maxArea_perResidue!$A$2:$A$21,0))),"")</f>
        <v/>
      </c>
    </row>
    <row r="391" spans="1:31" x14ac:dyDescent="0.3">
      <c r="A391">
        <v>390</v>
      </c>
      <c r="B391" t="s">
        <v>520</v>
      </c>
      <c r="C391" t="s">
        <v>384</v>
      </c>
      <c r="D391">
        <v>1.1047582551836901</v>
      </c>
      <c r="F391" s="1">
        <f t="shared" si="24"/>
        <v>1.1047582551836901</v>
      </c>
      <c r="H391" s="2">
        <f t="shared" si="25"/>
        <v>6.7373181958051091E-3</v>
      </c>
      <c r="I391" s="2">
        <f t="shared" si="26"/>
        <v>0</v>
      </c>
      <c r="J391" s="2">
        <f t="shared" si="27"/>
        <v>12</v>
      </c>
      <c r="L391" t="str">
        <f>IF(AND($B396=L$1,areaSAS!$F391/(INDEX(maxArea_perResidue!$B$2:$B$21,MATCH($B396,maxArea_perResidue!$A$2:$A$21,0)))&gt;0),areaSAS!$F391/(INDEX(maxArea_perResidue!$B$2:$B$21,MATCH($B396,maxArea_perResidue!$A$2:$A$21,0))),"")</f>
        <v/>
      </c>
      <c r="M391" t="str">
        <f>IF(AND($B396=M$1,areaSAS!$F391/(INDEX(maxArea_perResidue!$B$2:$B$21,MATCH($B396,maxArea_perResidue!$A$2:$A$21,0)))&gt;0),areaSAS!$F391/(INDEX(maxArea_perResidue!$B$2:$B$21,MATCH($B396,maxArea_perResidue!$A$2:$A$21,0))),"")</f>
        <v/>
      </c>
      <c r="N391" t="str">
        <f>IF(AND($B396=N$1,areaSAS!$F391/(INDEX(maxArea_perResidue!$B$2:$B$21,MATCH($B396,maxArea_perResidue!$A$2:$A$21,0)))&gt;0),areaSAS!$F391/(INDEX(maxArea_perResidue!$B$2:$B$21,MATCH($B396,maxArea_perResidue!$A$2:$A$21,0))),"")</f>
        <v/>
      </c>
      <c r="O391" t="str">
        <f>IF(AND($B396=O$1,areaSAS!$F391/(INDEX(maxArea_perResidue!$B$2:$B$21,MATCH($B396,maxArea_perResidue!$A$2:$A$21,0)))&gt;0),areaSAS!$F391/(INDEX(maxArea_perResidue!$B$2:$B$21,MATCH($B396,maxArea_perResidue!$A$2:$A$21,0))),"")</f>
        <v/>
      </c>
      <c r="P391" t="str">
        <f>IF(AND($B396=P$1,areaSAS!$F391/(INDEX(maxArea_perResidue!$B$2:$B$21,MATCH($B396,maxArea_perResidue!$A$2:$A$21,0)))&gt;0),areaSAS!$F391/(INDEX(maxArea_perResidue!$B$2:$B$21,MATCH($B396,maxArea_perResidue!$A$2:$A$21,0))),"")</f>
        <v/>
      </c>
      <c r="Q391" t="str">
        <f>IF(AND($B396=Q$1,areaSAS!$F391/(INDEX(maxArea_perResidue!$B$2:$B$21,MATCH($B396,maxArea_perResidue!$A$2:$A$21,0)))&gt;0),areaSAS!$F391/(INDEX(maxArea_perResidue!$B$2:$B$21,MATCH($B396,maxArea_perResidue!$A$2:$A$21,0))),"")</f>
        <v/>
      </c>
      <c r="R391" t="str">
        <f>IF(AND($B396=R$1,areaSAS!$F391/(INDEX(maxArea_perResidue!$B$2:$B$21,MATCH($B396,maxArea_perResidue!$A$2:$A$21,0)))&gt;0),areaSAS!$F391/(INDEX(maxArea_perResidue!$B$2:$B$21,MATCH($B396,maxArea_perResidue!$A$2:$A$21,0))),"")</f>
        <v/>
      </c>
      <c r="S391" t="str">
        <f>IF(AND($B396=S$1,areaSAS!$F391/(INDEX(maxArea_perResidue!$B$2:$B$21,MATCH($B396,maxArea_perResidue!$A$2:$A$21,0)))&gt;0),areaSAS!$F391/(INDEX(maxArea_perResidue!$B$2:$B$21,MATCH($B396,maxArea_perResidue!$A$2:$A$21,0))),"")</f>
        <v/>
      </c>
      <c r="T391" t="str">
        <f>IF(AND($B396=T$1,areaSAS!$F391/(INDEX(maxArea_perResidue!$B$2:$B$21,MATCH($B396,maxArea_perResidue!$A$2:$A$21,0)))&gt;0),areaSAS!$F391/(INDEX(maxArea_perResidue!$B$2:$B$21,MATCH($B396,maxArea_perResidue!$A$2:$A$21,0))),"")</f>
        <v/>
      </c>
      <c r="U391" t="str">
        <f>IF(AND($B396=U$1,areaSAS!$F391/(INDEX(maxArea_perResidue!$B$2:$B$21,MATCH($B396,maxArea_perResidue!$A$2:$A$21,0)))&gt;0),areaSAS!$F391/(INDEX(maxArea_perResidue!$B$2:$B$21,MATCH($B396,maxArea_perResidue!$A$2:$A$21,0))),"")</f>
        <v/>
      </c>
      <c r="V391" t="str">
        <f>IF(AND($B396=V$1,areaSAS!$F391/(INDEX(maxArea_perResidue!$B$2:$B$21,MATCH($B396,maxArea_perResidue!$A$2:$A$21,0)))&gt;0),areaSAS!$F391/(INDEX(maxArea_perResidue!$B$2:$B$21,MATCH($B396,maxArea_perResidue!$A$2:$A$21,0))),"")</f>
        <v/>
      </c>
      <c r="W391" t="str">
        <f>IF(AND($B396=W$1,areaSAS!$F391/(INDEX(maxArea_perResidue!$B$2:$B$21,MATCH($B396,maxArea_perResidue!$A$2:$A$21,0)))&gt;0),areaSAS!$F391/(INDEX(maxArea_perResidue!$B$2:$B$21,MATCH($B396,maxArea_perResidue!$A$2:$A$21,0))),"")</f>
        <v/>
      </c>
      <c r="X391">
        <f>IF(AND($B396=X$1,areaSAS!$F391/(INDEX(maxArea_perResidue!$B$2:$B$21,MATCH($B396,maxArea_perResidue!$A$2:$A$21,0)))&gt;0),areaSAS!$F391/(INDEX(maxArea_perResidue!$B$2:$B$21,MATCH($B396,maxArea_perResidue!$A$2:$A$21,0))),"")</f>
        <v>1.1389260362718454E-2</v>
      </c>
      <c r="Y391" t="str">
        <f>IF(AND($B396=Y$1,areaSAS!$F391/(INDEX(maxArea_perResidue!$B$2:$B$21,MATCH($B396,maxArea_perResidue!$A$2:$A$21,0)))&gt;0),areaSAS!$F391/(INDEX(maxArea_perResidue!$B$2:$B$21,MATCH($B396,maxArea_perResidue!$A$2:$A$21,0))),"")</f>
        <v/>
      </c>
      <c r="Z391" t="str">
        <f>IF(AND($B396=Z$1,areaSAS!$F391/(INDEX(maxArea_perResidue!$B$2:$B$21,MATCH($B396,maxArea_perResidue!$A$2:$A$21,0)))&gt;0),areaSAS!$F391/(INDEX(maxArea_perResidue!$B$2:$B$21,MATCH($B396,maxArea_perResidue!$A$2:$A$21,0))),"")</f>
        <v/>
      </c>
      <c r="AA391" t="str">
        <f>IF(AND($B396=AA$1,areaSAS!$F391/(INDEX(maxArea_perResidue!$B$2:$B$21,MATCH($B396,maxArea_perResidue!$A$2:$A$21,0)))&gt;0),areaSAS!$F391/(INDEX(maxArea_perResidue!$B$2:$B$21,MATCH($B396,maxArea_perResidue!$A$2:$A$21,0))),"")</f>
        <v/>
      </c>
      <c r="AB391" t="str">
        <f>IF(AND($B396=AB$1,areaSAS!$F391/(INDEX(maxArea_perResidue!$B$2:$B$21,MATCH($B396,maxArea_perResidue!$A$2:$A$21,0)))&gt;0),areaSAS!$F391/(INDEX(maxArea_perResidue!$B$2:$B$21,MATCH($B396,maxArea_perResidue!$A$2:$A$21,0))),"")</f>
        <v/>
      </c>
      <c r="AC391" t="str">
        <f>IF(AND($B396=AC$1,areaSAS!$F391/(INDEX(maxArea_perResidue!$B$2:$B$21,MATCH($B396,maxArea_perResidue!$A$2:$A$21,0)))&gt;0),areaSAS!$F391/(INDEX(maxArea_perResidue!$B$2:$B$21,MATCH($B396,maxArea_perResidue!$A$2:$A$21,0))),"")</f>
        <v/>
      </c>
      <c r="AD391" t="str">
        <f>IF(AND($B396=AD$1,areaSAS!$F391/(INDEX(maxArea_perResidue!$B$2:$B$21,MATCH($B396,maxArea_perResidue!$A$2:$A$21,0)))&gt;0),areaSAS!$F391/(INDEX(maxArea_perResidue!$B$2:$B$21,MATCH($B396,maxArea_perResidue!$A$2:$A$21,0))),"")</f>
        <v/>
      </c>
      <c r="AE391" s="5" t="str">
        <f>IF(AND($B396=AE$1,areaSAS!$F391/(INDEX(maxArea_perResidue!$B$2:$B$21,MATCH($B396,maxArea_perResidue!$A$2:$A$21,0)))&gt;0),areaSAS!$F391/(INDEX(maxArea_perResidue!$B$2:$B$21,MATCH($B396,maxArea_perResidue!$A$2:$A$21,0))),"")</f>
        <v/>
      </c>
    </row>
    <row r="392" spans="1:31" x14ac:dyDescent="0.3">
      <c r="A392">
        <v>391</v>
      </c>
      <c r="B392" t="s">
        <v>534</v>
      </c>
      <c r="C392" t="s">
        <v>385</v>
      </c>
      <c r="D392">
        <v>86.4828573577106</v>
      </c>
      <c r="F392" s="1">
        <f t="shared" si="24"/>
        <v>86.4828573577106</v>
      </c>
      <c r="H392" s="2">
        <f t="shared" si="25"/>
        <v>0.52741178965387414</v>
      </c>
      <c r="I392" s="2">
        <f t="shared" si="26"/>
        <v>1</v>
      </c>
      <c r="J392" s="2">
        <f t="shared" si="27"/>
        <v>13</v>
      </c>
      <c r="L392" t="str">
        <f>IF(AND($B397=L$1,areaSAS!$F392/(INDEX(maxArea_perResidue!$B$2:$B$21,MATCH($B397,maxArea_perResidue!$A$2:$A$21,0)))&gt;0),areaSAS!$F392/(INDEX(maxArea_perResidue!$B$2:$B$21,MATCH($B397,maxArea_perResidue!$A$2:$A$21,0))),"")</f>
        <v/>
      </c>
      <c r="M392" t="str">
        <f>IF(AND($B397=M$1,areaSAS!$F392/(INDEX(maxArea_perResidue!$B$2:$B$21,MATCH($B397,maxArea_perResidue!$A$2:$A$21,0)))&gt;0),areaSAS!$F392/(INDEX(maxArea_perResidue!$B$2:$B$21,MATCH($B397,maxArea_perResidue!$A$2:$A$21,0))),"")</f>
        <v/>
      </c>
      <c r="N392" t="str">
        <f>IF(AND($B397=N$1,areaSAS!$F392/(INDEX(maxArea_perResidue!$B$2:$B$21,MATCH($B397,maxArea_perResidue!$A$2:$A$21,0)))&gt;0),areaSAS!$F392/(INDEX(maxArea_perResidue!$B$2:$B$21,MATCH($B397,maxArea_perResidue!$A$2:$A$21,0))),"")</f>
        <v/>
      </c>
      <c r="O392" t="str">
        <f>IF(AND($B397=O$1,areaSAS!$F392/(INDEX(maxArea_perResidue!$B$2:$B$21,MATCH($B397,maxArea_perResidue!$A$2:$A$21,0)))&gt;0),areaSAS!$F392/(INDEX(maxArea_perResidue!$B$2:$B$21,MATCH($B397,maxArea_perResidue!$A$2:$A$21,0))),"")</f>
        <v/>
      </c>
      <c r="P392" t="str">
        <f>IF(AND($B397=P$1,areaSAS!$F392/(INDEX(maxArea_perResidue!$B$2:$B$21,MATCH($B397,maxArea_perResidue!$A$2:$A$21,0)))&gt;0),areaSAS!$F392/(INDEX(maxArea_perResidue!$B$2:$B$21,MATCH($B397,maxArea_perResidue!$A$2:$A$21,0))),"")</f>
        <v/>
      </c>
      <c r="Q392" t="str">
        <f>IF(AND($B397=Q$1,areaSAS!$F392/(INDEX(maxArea_perResidue!$B$2:$B$21,MATCH($B397,maxArea_perResidue!$A$2:$A$21,0)))&gt;0),areaSAS!$F392/(INDEX(maxArea_perResidue!$B$2:$B$21,MATCH($B397,maxArea_perResidue!$A$2:$A$21,0))),"")</f>
        <v/>
      </c>
      <c r="R392" t="str">
        <f>IF(AND($B397=R$1,areaSAS!$F392/(INDEX(maxArea_perResidue!$B$2:$B$21,MATCH($B397,maxArea_perResidue!$A$2:$A$21,0)))&gt;0),areaSAS!$F392/(INDEX(maxArea_perResidue!$B$2:$B$21,MATCH($B397,maxArea_perResidue!$A$2:$A$21,0))),"")</f>
        <v/>
      </c>
      <c r="S392" t="str">
        <f>IF(AND($B397=S$1,areaSAS!$F392/(INDEX(maxArea_perResidue!$B$2:$B$21,MATCH($B397,maxArea_perResidue!$A$2:$A$21,0)))&gt;0),areaSAS!$F392/(INDEX(maxArea_perResidue!$B$2:$B$21,MATCH($B397,maxArea_perResidue!$A$2:$A$21,0))),"")</f>
        <v/>
      </c>
      <c r="T392" t="str">
        <f>IF(AND($B397=T$1,areaSAS!$F392/(INDEX(maxArea_perResidue!$B$2:$B$21,MATCH($B397,maxArea_perResidue!$A$2:$A$21,0)))&gt;0),areaSAS!$F392/(INDEX(maxArea_perResidue!$B$2:$B$21,MATCH($B397,maxArea_perResidue!$A$2:$A$21,0))),"")</f>
        <v/>
      </c>
      <c r="U392" t="str">
        <f>IF(AND($B397=U$1,areaSAS!$F392/(INDEX(maxArea_perResidue!$B$2:$B$21,MATCH($B397,maxArea_perResidue!$A$2:$A$21,0)))&gt;0),areaSAS!$F392/(INDEX(maxArea_perResidue!$B$2:$B$21,MATCH($B397,maxArea_perResidue!$A$2:$A$21,0))),"")</f>
        <v/>
      </c>
      <c r="V392" t="str">
        <f>IF(AND($B397=V$1,areaSAS!$F392/(INDEX(maxArea_perResidue!$B$2:$B$21,MATCH($B397,maxArea_perResidue!$A$2:$A$21,0)))&gt;0),areaSAS!$F392/(INDEX(maxArea_perResidue!$B$2:$B$21,MATCH($B397,maxArea_perResidue!$A$2:$A$21,0))),"")</f>
        <v/>
      </c>
      <c r="W392">
        <f>IF(AND($B397=W$1,areaSAS!$F392/(INDEX(maxArea_perResidue!$B$2:$B$21,MATCH($B397,maxArea_perResidue!$A$2:$A$21,0)))&gt;0),areaSAS!$F392/(INDEX(maxArea_perResidue!$B$2:$B$21,MATCH($B397,maxArea_perResidue!$A$2:$A$21,0))),"")</f>
        <v>0.5241385294406703</v>
      </c>
      <c r="X392" t="str">
        <f>IF(AND($B397=X$1,areaSAS!$F392/(INDEX(maxArea_perResidue!$B$2:$B$21,MATCH($B397,maxArea_perResidue!$A$2:$A$21,0)))&gt;0),areaSAS!$F392/(INDEX(maxArea_perResidue!$B$2:$B$21,MATCH($B397,maxArea_perResidue!$A$2:$A$21,0))),"")</f>
        <v/>
      </c>
      <c r="Y392" t="str">
        <f>IF(AND($B397=Y$1,areaSAS!$F392/(INDEX(maxArea_perResidue!$B$2:$B$21,MATCH($B397,maxArea_perResidue!$A$2:$A$21,0)))&gt;0),areaSAS!$F392/(INDEX(maxArea_perResidue!$B$2:$B$21,MATCH($B397,maxArea_perResidue!$A$2:$A$21,0))),"")</f>
        <v/>
      </c>
      <c r="Z392" t="str">
        <f>IF(AND($B397=Z$1,areaSAS!$F392/(INDEX(maxArea_perResidue!$B$2:$B$21,MATCH($B397,maxArea_perResidue!$A$2:$A$21,0)))&gt;0),areaSAS!$F392/(INDEX(maxArea_perResidue!$B$2:$B$21,MATCH($B397,maxArea_perResidue!$A$2:$A$21,0))),"")</f>
        <v/>
      </c>
      <c r="AA392" t="str">
        <f>IF(AND($B397=AA$1,areaSAS!$F392/(INDEX(maxArea_perResidue!$B$2:$B$21,MATCH($B397,maxArea_perResidue!$A$2:$A$21,0)))&gt;0),areaSAS!$F392/(INDEX(maxArea_perResidue!$B$2:$B$21,MATCH($B397,maxArea_perResidue!$A$2:$A$21,0))),"")</f>
        <v/>
      </c>
      <c r="AB392" t="str">
        <f>IF(AND($B397=AB$1,areaSAS!$F392/(INDEX(maxArea_perResidue!$B$2:$B$21,MATCH($B397,maxArea_perResidue!$A$2:$A$21,0)))&gt;0),areaSAS!$F392/(INDEX(maxArea_perResidue!$B$2:$B$21,MATCH($B397,maxArea_perResidue!$A$2:$A$21,0))),"")</f>
        <v/>
      </c>
      <c r="AC392" t="str">
        <f>IF(AND($B397=AC$1,areaSAS!$F392/(INDEX(maxArea_perResidue!$B$2:$B$21,MATCH($B397,maxArea_perResidue!$A$2:$A$21,0)))&gt;0),areaSAS!$F392/(INDEX(maxArea_perResidue!$B$2:$B$21,MATCH($B397,maxArea_perResidue!$A$2:$A$21,0))),"")</f>
        <v/>
      </c>
      <c r="AD392" t="str">
        <f>IF(AND($B397=AD$1,areaSAS!$F392/(INDEX(maxArea_perResidue!$B$2:$B$21,MATCH($B397,maxArea_perResidue!$A$2:$A$21,0)))&gt;0),areaSAS!$F392/(INDEX(maxArea_perResidue!$B$2:$B$21,MATCH($B397,maxArea_perResidue!$A$2:$A$21,0))),"")</f>
        <v/>
      </c>
      <c r="AE392" s="5" t="str">
        <f>IF(AND($B397=AE$1,areaSAS!$F392/(INDEX(maxArea_perResidue!$B$2:$B$21,MATCH($B397,maxArea_perResidue!$A$2:$A$21,0)))&gt;0),areaSAS!$F392/(INDEX(maxArea_perResidue!$B$2:$B$21,MATCH($B397,maxArea_perResidue!$A$2:$A$21,0))),"")</f>
        <v/>
      </c>
    </row>
    <row r="393" spans="1:31" x14ac:dyDescent="0.3">
      <c r="A393">
        <v>392</v>
      </c>
      <c r="B393" t="s">
        <v>515</v>
      </c>
      <c r="C393" t="s">
        <v>386</v>
      </c>
      <c r="D393">
        <v>1.1571281422511599</v>
      </c>
      <c r="F393" s="1">
        <f t="shared" si="24"/>
        <v>1.1571281422511599</v>
      </c>
      <c r="H393" s="2">
        <f t="shared" si="25"/>
        <v>7.0566935807785903E-3</v>
      </c>
      <c r="I393" s="2">
        <f t="shared" si="26"/>
        <v>0</v>
      </c>
      <c r="J393" s="2">
        <f t="shared" si="27"/>
        <v>13</v>
      </c>
      <c r="L393" t="str">
        <f>IF(AND($B398=L$1,areaSAS!$F393/(INDEX(maxArea_perResidue!$B$2:$B$21,MATCH($B398,maxArea_perResidue!$A$2:$A$21,0)))&gt;0),areaSAS!$F393/(INDEX(maxArea_perResidue!$B$2:$B$21,MATCH($B398,maxArea_perResidue!$A$2:$A$21,0))),"")</f>
        <v/>
      </c>
      <c r="M393" t="str">
        <f>IF(AND($B398=M$1,areaSAS!$F393/(INDEX(maxArea_perResidue!$B$2:$B$21,MATCH($B398,maxArea_perResidue!$A$2:$A$21,0)))&gt;0),areaSAS!$F393/(INDEX(maxArea_perResidue!$B$2:$B$21,MATCH($B398,maxArea_perResidue!$A$2:$A$21,0))),"")</f>
        <v/>
      </c>
      <c r="N393" t="str">
        <f>IF(AND($B398=N$1,areaSAS!$F393/(INDEX(maxArea_perResidue!$B$2:$B$21,MATCH($B398,maxArea_perResidue!$A$2:$A$21,0)))&gt;0),areaSAS!$F393/(INDEX(maxArea_perResidue!$B$2:$B$21,MATCH($B398,maxArea_perResidue!$A$2:$A$21,0))),"")</f>
        <v/>
      </c>
      <c r="O393" t="str">
        <f>IF(AND($B398=O$1,areaSAS!$F393/(INDEX(maxArea_perResidue!$B$2:$B$21,MATCH($B398,maxArea_perResidue!$A$2:$A$21,0)))&gt;0),areaSAS!$F393/(INDEX(maxArea_perResidue!$B$2:$B$21,MATCH($B398,maxArea_perResidue!$A$2:$A$21,0))),"")</f>
        <v/>
      </c>
      <c r="P393" t="str">
        <f>IF(AND($B398=P$1,areaSAS!$F393/(INDEX(maxArea_perResidue!$B$2:$B$21,MATCH($B398,maxArea_perResidue!$A$2:$A$21,0)))&gt;0),areaSAS!$F393/(INDEX(maxArea_perResidue!$B$2:$B$21,MATCH($B398,maxArea_perResidue!$A$2:$A$21,0))),"")</f>
        <v/>
      </c>
      <c r="Q393" t="str">
        <f>IF(AND($B398=Q$1,areaSAS!$F393/(INDEX(maxArea_perResidue!$B$2:$B$21,MATCH($B398,maxArea_perResidue!$A$2:$A$21,0)))&gt;0),areaSAS!$F393/(INDEX(maxArea_perResidue!$B$2:$B$21,MATCH($B398,maxArea_perResidue!$A$2:$A$21,0))),"")</f>
        <v/>
      </c>
      <c r="R393" t="str">
        <f>IF(AND($B398=R$1,areaSAS!$F393/(INDEX(maxArea_perResidue!$B$2:$B$21,MATCH($B398,maxArea_perResidue!$A$2:$A$21,0)))&gt;0),areaSAS!$F393/(INDEX(maxArea_perResidue!$B$2:$B$21,MATCH($B398,maxArea_perResidue!$A$2:$A$21,0))),"")</f>
        <v/>
      </c>
      <c r="S393" t="str">
        <f>IF(AND($B398=S$1,areaSAS!$F393/(INDEX(maxArea_perResidue!$B$2:$B$21,MATCH($B398,maxArea_perResidue!$A$2:$A$21,0)))&gt;0),areaSAS!$F393/(INDEX(maxArea_perResidue!$B$2:$B$21,MATCH($B398,maxArea_perResidue!$A$2:$A$21,0))),"")</f>
        <v/>
      </c>
      <c r="T393" t="str">
        <f>IF(AND($B398=T$1,areaSAS!$F393/(INDEX(maxArea_perResidue!$B$2:$B$21,MATCH($B398,maxArea_perResidue!$A$2:$A$21,0)))&gt;0),areaSAS!$F393/(INDEX(maxArea_perResidue!$B$2:$B$21,MATCH($B398,maxArea_perResidue!$A$2:$A$21,0))),"")</f>
        <v/>
      </c>
      <c r="U393" t="str">
        <f>IF(AND($B398=U$1,areaSAS!$F393/(INDEX(maxArea_perResidue!$B$2:$B$21,MATCH($B398,maxArea_perResidue!$A$2:$A$21,0)))&gt;0),areaSAS!$F393/(INDEX(maxArea_perResidue!$B$2:$B$21,MATCH($B398,maxArea_perResidue!$A$2:$A$21,0))),"")</f>
        <v/>
      </c>
      <c r="V393" t="str">
        <f>IF(AND($B398=V$1,areaSAS!$F393/(INDEX(maxArea_perResidue!$B$2:$B$21,MATCH($B398,maxArea_perResidue!$A$2:$A$21,0)))&gt;0),areaSAS!$F393/(INDEX(maxArea_perResidue!$B$2:$B$21,MATCH($B398,maxArea_perResidue!$A$2:$A$21,0))),"")</f>
        <v/>
      </c>
      <c r="W393" t="str">
        <f>IF(AND($B398=W$1,areaSAS!$F393/(INDEX(maxArea_perResidue!$B$2:$B$21,MATCH($B398,maxArea_perResidue!$A$2:$A$21,0)))&gt;0),areaSAS!$F393/(INDEX(maxArea_perResidue!$B$2:$B$21,MATCH($B398,maxArea_perResidue!$A$2:$A$21,0))),"")</f>
        <v/>
      </c>
      <c r="X393">
        <f>IF(AND($B398=X$1,areaSAS!$F393/(INDEX(maxArea_perResidue!$B$2:$B$21,MATCH($B398,maxArea_perResidue!$A$2:$A$21,0)))&gt;0),areaSAS!$F393/(INDEX(maxArea_perResidue!$B$2:$B$21,MATCH($B398,maxArea_perResidue!$A$2:$A$21,0))),"")</f>
        <v>1.192915610568206E-2</v>
      </c>
      <c r="Y393" t="str">
        <f>IF(AND($B398=Y$1,areaSAS!$F393/(INDEX(maxArea_perResidue!$B$2:$B$21,MATCH($B398,maxArea_perResidue!$A$2:$A$21,0)))&gt;0),areaSAS!$F393/(INDEX(maxArea_perResidue!$B$2:$B$21,MATCH($B398,maxArea_perResidue!$A$2:$A$21,0))),"")</f>
        <v/>
      </c>
      <c r="Z393" t="str">
        <f>IF(AND($B398=Z$1,areaSAS!$F393/(INDEX(maxArea_perResidue!$B$2:$B$21,MATCH($B398,maxArea_perResidue!$A$2:$A$21,0)))&gt;0),areaSAS!$F393/(INDEX(maxArea_perResidue!$B$2:$B$21,MATCH($B398,maxArea_perResidue!$A$2:$A$21,0))),"")</f>
        <v/>
      </c>
      <c r="AA393" t="str">
        <f>IF(AND($B398=AA$1,areaSAS!$F393/(INDEX(maxArea_perResidue!$B$2:$B$21,MATCH($B398,maxArea_perResidue!$A$2:$A$21,0)))&gt;0),areaSAS!$F393/(INDEX(maxArea_perResidue!$B$2:$B$21,MATCH($B398,maxArea_perResidue!$A$2:$A$21,0))),"")</f>
        <v/>
      </c>
      <c r="AB393" t="str">
        <f>IF(AND($B398=AB$1,areaSAS!$F393/(INDEX(maxArea_perResidue!$B$2:$B$21,MATCH($B398,maxArea_perResidue!$A$2:$A$21,0)))&gt;0),areaSAS!$F393/(INDEX(maxArea_perResidue!$B$2:$B$21,MATCH($B398,maxArea_perResidue!$A$2:$A$21,0))),"")</f>
        <v/>
      </c>
      <c r="AC393" t="str">
        <f>IF(AND($B398=AC$1,areaSAS!$F393/(INDEX(maxArea_perResidue!$B$2:$B$21,MATCH($B398,maxArea_perResidue!$A$2:$A$21,0)))&gt;0),areaSAS!$F393/(INDEX(maxArea_perResidue!$B$2:$B$21,MATCH($B398,maxArea_perResidue!$A$2:$A$21,0))),"")</f>
        <v/>
      </c>
      <c r="AD393" t="str">
        <f>IF(AND($B398=AD$1,areaSAS!$F393/(INDEX(maxArea_perResidue!$B$2:$B$21,MATCH($B398,maxArea_perResidue!$A$2:$A$21,0)))&gt;0),areaSAS!$F393/(INDEX(maxArea_perResidue!$B$2:$B$21,MATCH($B398,maxArea_perResidue!$A$2:$A$21,0))),"")</f>
        <v/>
      </c>
      <c r="AE393" s="5" t="str">
        <f>IF(AND($B398=AE$1,areaSAS!$F393/(INDEX(maxArea_perResidue!$B$2:$B$21,MATCH($B398,maxArea_perResidue!$A$2:$A$21,0)))&gt;0),areaSAS!$F393/(INDEX(maxArea_perResidue!$B$2:$B$21,MATCH($B398,maxArea_perResidue!$A$2:$A$21,0))),"")</f>
        <v/>
      </c>
    </row>
    <row r="394" spans="1:31" x14ac:dyDescent="0.3">
      <c r="A394">
        <v>393</v>
      </c>
      <c r="B394" t="s">
        <v>519</v>
      </c>
      <c r="C394" t="s">
        <v>387</v>
      </c>
      <c r="D394">
        <v>16.8870681845871</v>
      </c>
      <c r="F394" s="1">
        <f t="shared" si="24"/>
        <v>16.8870681845871</v>
      </c>
      <c r="H394" s="2">
        <f t="shared" si="25"/>
        <v>0.10298502067758063</v>
      </c>
      <c r="I394" s="2">
        <f t="shared" si="26"/>
        <v>1</v>
      </c>
      <c r="J394" s="2">
        <f t="shared" si="27"/>
        <v>14</v>
      </c>
      <c r="L394" t="str">
        <f>IF(AND($B399=L$1,areaSAS!$F394/(INDEX(maxArea_perResidue!$B$2:$B$21,MATCH($B399,maxArea_perResidue!$A$2:$A$21,0)))&gt;0),areaSAS!$F394/(INDEX(maxArea_perResidue!$B$2:$B$21,MATCH($B399,maxArea_perResidue!$A$2:$A$21,0))),"")</f>
        <v/>
      </c>
      <c r="M394" t="str">
        <f>IF(AND($B399=M$1,areaSAS!$F394/(INDEX(maxArea_perResidue!$B$2:$B$21,MATCH($B399,maxArea_perResidue!$A$2:$A$21,0)))&gt;0),areaSAS!$F394/(INDEX(maxArea_perResidue!$B$2:$B$21,MATCH($B399,maxArea_perResidue!$A$2:$A$21,0))),"")</f>
        <v/>
      </c>
      <c r="N394" t="str">
        <f>IF(AND($B399=N$1,areaSAS!$F394/(INDEX(maxArea_perResidue!$B$2:$B$21,MATCH($B399,maxArea_perResidue!$A$2:$A$21,0)))&gt;0),areaSAS!$F394/(INDEX(maxArea_perResidue!$B$2:$B$21,MATCH($B399,maxArea_perResidue!$A$2:$A$21,0))),"")</f>
        <v/>
      </c>
      <c r="O394" t="str">
        <f>IF(AND($B399=O$1,areaSAS!$F394/(INDEX(maxArea_perResidue!$B$2:$B$21,MATCH($B399,maxArea_perResidue!$A$2:$A$21,0)))&gt;0),areaSAS!$F394/(INDEX(maxArea_perResidue!$B$2:$B$21,MATCH($B399,maxArea_perResidue!$A$2:$A$21,0))),"")</f>
        <v/>
      </c>
      <c r="P394">
        <f>IF(AND($B399=P$1,areaSAS!$F394/(INDEX(maxArea_perResidue!$B$2:$B$21,MATCH($B399,maxArea_perResidue!$A$2:$A$21,0)))&gt;0),areaSAS!$F394/(INDEX(maxArea_perResidue!$B$2:$B$21,MATCH($B399,maxArea_perResidue!$A$2:$A$21,0))),"")</f>
        <v>7.8911533572836923E-2</v>
      </c>
      <c r="Q394" t="str">
        <f>IF(AND($B399=Q$1,areaSAS!$F394/(INDEX(maxArea_perResidue!$B$2:$B$21,MATCH($B399,maxArea_perResidue!$A$2:$A$21,0)))&gt;0),areaSAS!$F394/(INDEX(maxArea_perResidue!$B$2:$B$21,MATCH($B399,maxArea_perResidue!$A$2:$A$21,0))),"")</f>
        <v/>
      </c>
      <c r="R394" t="str">
        <f>IF(AND($B399=R$1,areaSAS!$F394/(INDEX(maxArea_perResidue!$B$2:$B$21,MATCH($B399,maxArea_perResidue!$A$2:$A$21,0)))&gt;0),areaSAS!$F394/(INDEX(maxArea_perResidue!$B$2:$B$21,MATCH($B399,maxArea_perResidue!$A$2:$A$21,0))),"")</f>
        <v/>
      </c>
      <c r="S394" t="str">
        <f>IF(AND($B399=S$1,areaSAS!$F394/(INDEX(maxArea_perResidue!$B$2:$B$21,MATCH($B399,maxArea_perResidue!$A$2:$A$21,0)))&gt;0),areaSAS!$F394/(INDEX(maxArea_perResidue!$B$2:$B$21,MATCH($B399,maxArea_perResidue!$A$2:$A$21,0))),"")</f>
        <v/>
      </c>
      <c r="T394" t="str">
        <f>IF(AND($B399=T$1,areaSAS!$F394/(INDEX(maxArea_perResidue!$B$2:$B$21,MATCH($B399,maxArea_perResidue!$A$2:$A$21,0)))&gt;0),areaSAS!$F394/(INDEX(maxArea_perResidue!$B$2:$B$21,MATCH($B399,maxArea_perResidue!$A$2:$A$21,0))),"")</f>
        <v/>
      </c>
      <c r="U394" t="str">
        <f>IF(AND($B399=U$1,areaSAS!$F394/(INDEX(maxArea_perResidue!$B$2:$B$21,MATCH($B399,maxArea_perResidue!$A$2:$A$21,0)))&gt;0),areaSAS!$F394/(INDEX(maxArea_perResidue!$B$2:$B$21,MATCH($B399,maxArea_perResidue!$A$2:$A$21,0))),"")</f>
        <v/>
      </c>
      <c r="V394" t="str">
        <f>IF(AND($B399=V$1,areaSAS!$F394/(INDEX(maxArea_perResidue!$B$2:$B$21,MATCH($B399,maxArea_perResidue!$A$2:$A$21,0)))&gt;0),areaSAS!$F394/(INDEX(maxArea_perResidue!$B$2:$B$21,MATCH($B399,maxArea_perResidue!$A$2:$A$21,0))),"")</f>
        <v/>
      </c>
      <c r="W394" t="str">
        <f>IF(AND($B399=W$1,areaSAS!$F394/(INDEX(maxArea_perResidue!$B$2:$B$21,MATCH($B399,maxArea_perResidue!$A$2:$A$21,0)))&gt;0),areaSAS!$F394/(INDEX(maxArea_perResidue!$B$2:$B$21,MATCH($B399,maxArea_perResidue!$A$2:$A$21,0))),"")</f>
        <v/>
      </c>
      <c r="X394" t="str">
        <f>IF(AND($B399=X$1,areaSAS!$F394/(INDEX(maxArea_perResidue!$B$2:$B$21,MATCH($B399,maxArea_perResidue!$A$2:$A$21,0)))&gt;0),areaSAS!$F394/(INDEX(maxArea_perResidue!$B$2:$B$21,MATCH($B399,maxArea_perResidue!$A$2:$A$21,0))),"")</f>
        <v/>
      </c>
      <c r="Y394" t="str">
        <f>IF(AND($B399=Y$1,areaSAS!$F394/(INDEX(maxArea_perResidue!$B$2:$B$21,MATCH($B399,maxArea_perResidue!$A$2:$A$21,0)))&gt;0),areaSAS!$F394/(INDEX(maxArea_perResidue!$B$2:$B$21,MATCH($B399,maxArea_perResidue!$A$2:$A$21,0))),"")</f>
        <v/>
      </c>
      <c r="Z394" t="str">
        <f>IF(AND($B399=Z$1,areaSAS!$F394/(INDEX(maxArea_perResidue!$B$2:$B$21,MATCH($B399,maxArea_perResidue!$A$2:$A$21,0)))&gt;0),areaSAS!$F394/(INDEX(maxArea_perResidue!$B$2:$B$21,MATCH($B399,maxArea_perResidue!$A$2:$A$21,0))),"")</f>
        <v/>
      </c>
      <c r="AA394" t="str">
        <f>IF(AND($B399=AA$1,areaSAS!$F394/(INDEX(maxArea_perResidue!$B$2:$B$21,MATCH($B399,maxArea_perResidue!$A$2:$A$21,0)))&gt;0),areaSAS!$F394/(INDEX(maxArea_perResidue!$B$2:$B$21,MATCH($B399,maxArea_perResidue!$A$2:$A$21,0))),"")</f>
        <v/>
      </c>
      <c r="AB394" t="str">
        <f>IF(AND($B399=AB$1,areaSAS!$F394/(INDEX(maxArea_perResidue!$B$2:$B$21,MATCH($B399,maxArea_perResidue!$A$2:$A$21,0)))&gt;0),areaSAS!$F394/(INDEX(maxArea_perResidue!$B$2:$B$21,MATCH($B399,maxArea_perResidue!$A$2:$A$21,0))),"")</f>
        <v/>
      </c>
      <c r="AC394" t="str">
        <f>IF(AND($B399=AC$1,areaSAS!$F394/(INDEX(maxArea_perResidue!$B$2:$B$21,MATCH($B399,maxArea_perResidue!$A$2:$A$21,0)))&gt;0),areaSAS!$F394/(INDEX(maxArea_perResidue!$B$2:$B$21,MATCH($B399,maxArea_perResidue!$A$2:$A$21,0))),"")</f>
        <v/>
      </c>
      <c r="AD394" t="str">
        <f>IF(AND($B399=AD$1,areaSAS!$F394/(INDEX(maxArea_perResidue!$B$2:$B$21,MATCH($B399,maxArea_perResidue!$A$2:$A$21,0)))&gt;0),areaSAS!$F394/(INDEX(maxArea_perResidue!$B$2:$B$21,MATCH($B399,maxArea_perResidue!$A$2:$A$21,0))),"")</f>
        <v/>
      </c>
      <c r="AE394" s="5" t="str">
        <f>IF(AND($B399=AE$1,areaSAS!$F394/(INDEX(maxArea_perResidue!$B$2:$B$21,MATCH($B399,maxArea_perResidue!$A$2:$A$21,0)))&gt;0),areaSAS!$F394/(INDEX(maxArea_perResidue!$B$2:$B$21,MATCH($B399,maxArea_perResidue!$A$2:$A$21,0))),"")</f>
        <v/>
      </c>
    </row>
    <row r="395" spans="1:31" x14ac:dyDescent="0.3">
      <c r="A395">
        <v>394</v>
      </c>
      <c r="B395" t="s">
        <v>515</v>
      </c>
      <c r="C395" t="s">
        <v>388</v>
      </c>
      <c r="D395">
        <v>0.28840484842657998</v>
      </c>
      <c r="F395" s="1">
        <f t="shared" si="24"/>
        <v>0.28840484842657998</v>
      </c>
      <c r="H395" s="2">
        <f t="shared" si="25"/>
        <v>1.7588239091634876E-3</v>
      </c>
      <c r="I395" s="2">
        <f t="shared" si="26"/>
        <v>0</v>
      </c>
      <c r="J395" s="2">
        <f t="shared" si="27"/>
        <v>14</v>
      </c>
      <c r="L395" t="str">
        <f>IF(AND($B400=L$1,areaSAS!$F395/(INDEX(maxArea_perResidue!$B$2:$B$21,MATCH($B400,maxArea_perResidue!$A$2:$A$21,0)))&gt;0),areaSAS!$F395/(INDEX(maxArea_perResidue!$B$2:$B$21,MATCH($B400,maxArea_perResidue!$A$2:$A$21,0))),"")</f>
        <v/>
      </c>
      <c r="M395" t="str">
        <f>IF(AND($B400=M$1,areaSAS!$F395/(INDEX(maxArea_perResidue!$B$2:$B$21,MATCH($B400,maxArea_perResidue!$A$2:$A$21,0)))&gt;0),areaSAS!$F395/(INDEX(maxArea_perResidue!$B$2:$B$21,MATCH($B400,maxArea_perResidue!$A$2:$A$21,0))),"")</f>
        <v/>
      </c>
      <c r="N395" t="str">
        <f>IF(AND($B400=N$1,areaSAS!$F395/(INDEX(maxArea_perResidue!$B$2:$B$21,MATCH($B400,maxArea_perResidue!$A$2:$A$21,0)))&gt;0),areaSAS!$F395/(INDEX(maxArea_perResidue!$B$2:$B$21,MATCH($B400,maxArea_perResidue!$A$2:$A$21,0))),"")</f>
        <v/>
      </c>
      <c r="O395" t="str">
        <f>IF(AND($B400=O$1,areaSAS!$F395/(INDEX(maxArea_perResidue!$B$2:$B$21,MATCH($B400,maxArea_perResidue!$A$2:$A$21,0)))&gt;0),areaSAS!$F395/(INDEX(maxArea_perResidue!$B$2:$B$21,MATCH($B400,maxArea_perResidue!$A$2:$A$21,0))),"")</f>
        <v/>
      </c>
      <c r="P395" t="str">
        <f>IF(AND($B400=P$1,areaSAS!$F395/(INDEX(maxArea_perResidue!$B$2:$B$21,MATCH($B400,maxArea_perResidue!$A$2:$A$21,0)))&gt;0),areaSAS!$F395/(INDEX(maxArea_perResidue!$B$2:$B$21,MATCH($B400,maxArea_perResidue!$A$2:$A$21,0))),"")</f>
        <v/>
      </c>
      <c r="Q395" t="str">
        <f>IF(AND($B400=Q$1,areaSAS!$F395/(INDEX(maxArea_perResidue!$B$2:$B$21,MATCH($B400,maxArea_perResidue!$A$2:$A$21,0)))&gt;0),areaSAS!$F395/(INDEX(maxArea_perResidue!$B$2:$B$21,MATCH($B400,maxArea_perResidue!$A$2:$A$21,0))),"")</f>
        <v/>
      </c>
      <c r="R395" t="str">
        <f>IF(AND($B400=R$1,areaSAS!$F395/(INDEX(maxArea_perResidue!$B$2:$B$21,MATCH($B400,maxArea_perResidue!$A$2:$A$21,0)))&gt;0),areaSAS!$F395/(INDEX(maxArea_perResidue!$B$2:$B$21,MATCH($B400,maxArea_perResidue!$A$2:$A$21,0))),"")</f>
        <v/>
      </c>
      <c r="S395">
        <f>IF(AND($B400=S$1,areaSAS!$F395/(INDEX(maxArea_perResidue!$B$2:$B$21,MATCH($B400,maxArea_perResidue!$A$2:$A$21,0)))&gt;0),areaSAS!$F395/(INDEX(maxArea_perResidue!$B$2:$B$21,MATCH($B400,maxArea_perResidue!$A$2:$A$21,0))),"")</f>
        <v>1.2539341235938261E-3</v>
      </c>
      <c r="T395" t="str">
        <f>IF(AND($B400=T$1,areaSAS!$F395/(INDEX(maxArea_perResidue!$B$2:$B$21,MATCH($B400,maxArea_perResidue!$A$2:$A$21,0)))&gt;0),areaSAS!$F395/(INDEX(maxArea_perResidue!$B$2:$B$21,MATCH($B400,maxArea_perResidue!$A$2:$A$21,0))),"")</f>
        <v/>
      </c>
      <c r="U395" t="str">
        <f>IF(AND($B400=U$1,areaSAS!$F395/(INDEX(maxArea_perResidue!$B$2:$B$21,MATCH($B400,maxArea_perResidue!$A$2:$A$21,0)))&gt;0),areaSAS!$F395/(INDEX(maxArea_perResidue!$B$2:$B$21,MATCH($B400,maxArea_perResidue!$A$2:$A$21,0))),"")</f>
        <v/>
      </c>
      <c r="V395" t="str">
        <f>IF(AND($B400=V$1,areaSAS!$F395/(INDEX(maxArea_perResidue!$B$2:$B$21,MATCH($B400,maxArea_perResidue!$A$2:$A$21,0)))&gt;0),areaSAS!$F395/(INDEX(maxArea_perResidue!$B$2:$B$21,MATCH($B400,maxArea_perResidue!$A$2:$A$21,0))),"")</f>
        <v/>
      </c>
      <c r="W395" t="str">
        <f>IF(AND($B400=W$1,areaSAS!$F395/(INDEX(maxArea_perResidue!$B$2:$B$21,MATCH($B400,maxArea_perResidue!$A$2:$A$21,0)))&gt;0),areaSAS!$F395/(INDEX(maxArea_perResidue!$B$2:$B$21,MATCH($B400,maxArea_perResidue!$A$2:$A$21,0))),"")</f>
        <v/>
      </c>
      <c r="X395" t="str">
        <f>IF(AND($B400=X$1,areaSAS!$F395/(INDEX(maxArea_perResidue!$B$2:$B$21,MATCH($B400,maxArea_perResidue!$A$2:$A$21,0)))&gt;0),areaSAS!$F395/(INDEX(maxArea_perResidue!$B$2:$B$21,MATCH($B400,maxArea_perResidue!$A$2:$A$21,0))),"")</f>
        <v/>
      </c>
      <c r="Y395" t="str">
        <f>IF(AND($B400=Y$1,areaSAS!$F395/(INDEX(maxArea_perResidue!$B$2:$B$21,MATCH($B400,maxArea_perResidue!$A$2:$A$21,0)))&gt;0),areaSAS!$F395/(INDEX(maxArea_perResidue!$B$2:$B$21,MATCH($B400,maxArea_perResidue!$A$2:$A$21,0))),"")</f>
        <v/>
      </c>
      <c r="Z395" t="str">
        <f>IF(AND($B400=Z$1,areaSAS!$F395/(INDEX(maxArea_perResidue!$B$2:$B$21,MATCH($B400,maxArea_perResidue!$A$2:$A$21,0)))&gt;0),areaSAS!$F395/(INDEX(maxArea_perResidue!$B$2:$B$21,MATCH($B400,maxArea_perResidue!$A$2:$A$21,0))),"")</f>
        <v/>
      </c>
      <c r="AA395" t="str">
        <f>IF(AND($B400=AA$1,areaSAS!$F395/(INDEX(maxArea_perResidue!$B$2:$B$21,MATCH($B400,maxArea_perResidue!$A$2:$A$21,0)))&gt;0),areaSAS!$F395/(INDEX(maxArea_perResidue!$B$2:$B$21,MATCH($B400,maxArea_perResidue!$A$2:$A$21,0))),"")</f>
        <v/>
      </c>
      <c r="AB395" t="str">
        <f>IF(AND($B400=AB$1,areaSAS!$F395/(INDEX(maxArea_perResidue!$B$2:$B$21,MATCH($B400,maxArea_perResidue!$A$2:$A$21,0)))&gt;0),areaSAS!$F395/(INDEX(maxArea_perResidue!$B$2:$B$21,MATCH($B400,maxArea_perResidue!$A$2:$A$21,0))),"")</f>
        <v/>
      </c>
      <c r="AC395" t="str">
        <f>IF(AND($B400=AC$1,areaSAS!$F395/(INDEX(maxArea_perResidue!$B$2:$B$21,MATCH($B400,maxArea_perResidue!$A$2:$A$21,0)))&gt;0),areaSAS!$F395/(INDEX(maxArea_perResidue!$B$2:$B$21,MATCH($B400,maxArea_perResidue!$A$2:$A$21,0))),"")</f>
        <v/>
      </c>
      <c r="AD395" t="str">
        <f>IF(AND($B400=AD$1,areaSAS!$F395/(INDEX(maxArea_perResidue!$B$2:$B$21,MATCH($B400,maxArea_perResidue!$A$2:$A$21,0)))&gt;0),areaSAS!$F395/(INDEX(maxArea_perResidue!$B$2:$B$21,MATCH($B400,maxArea_perResidue!$A$2:$A$21,0))),"")</f>
        <v/>
      </c>
      <c r="AE395" s="5" t="str">
        <f>IF(AND($B400=AE$1,areaSAS!$F395/(INDEX(maxArea_perResidue!$B$2:$B$21,MATCH($B400,maxArea_perResidue!$A$2:$A$21,0)))&gt;0),areaSAS!$F395/(INDEX(maxArea_perResidue!$B$2:$B$21,MATCH($B400,maxArea_perResidue!$A$2:$A$21,0))),"")</f>
        <v/>
      </c>
    </row>
    <row r="396" spans="1:31" x14ac:dyDescent="0.3">
      <c r="A396">
        <v>395</v>
      </c>
      <c r="B396" t="s">
        <v>518</v>
      </c>
      <c r="C396" t="s">
        <v>389</v>
      </c>
      <c r="D396">
        <v>10.6040182709693</v>
      </c>
      <c r="F396" s="1">
        <f t="shared" si="24"/>
        <v>10.6040182709693</v>
      </c>
      <c r="H396" s="2">
        <f t="shared" si="25"/>
        <v>6.4668125275762156E-2</v>
      </c>
      <c r="I396" s="2">
        <f t="shared" si="26"/>
        <v>1</v>
      </c>
      <c r="J396" s="2">
        <f t="shared" si="27"/>
        <v>15</v>
      </c>
      <c r="L396" t="str">
        <f>IF(AND($B401=L$1,areaSAS!$F396/(INDEX(maxArea_perResidue!$B$2:$B$21,MATCH($B401,maxArea_perResidue!$A$2:$A$21,0)))&gt;0),areaSAS!$F396/(INDEX(maxArea_perResidue!$B$2:$B$21,MATCH($B401,maxArea_perResidue!$A$2:$A$21,0))),"")</f>
        <v/>
      </c>
      <c r="M396" t="str">
        <f>IF(AND($B401=M$1,areaSAS!$F396/(INDEX(maxArea_perResidue!$B$2:$B$21,MATCH($B401,maxArea_perResidue!$A$2:$A$21,0)))&gt;0),areaSAS!$F396/(INDEX(maxArea_perResidue!$B$2:$B$21,MATCH($B401,maxArea_perResidue!$A$2:$A$21,0))),"")</f>
        <v/>
      </c>
      <c r="N396" t="str">
        <f>IF(AND($B401=N$1,areaSAS!$F396/(INDEX(maxArea_perResidue!$B$2:$B$21,MATCH($B401,maxArea_perResidue!$A$2:$A$21,0)))&gt;0),areaSAS!$F396/(INDEX(maxArea_perResidue!$B$2:$B$21,MATCH($B401,maxArea_perResidue!$A$2:$A$21,0))),"")</f>
        <v/>
      </c>
      <c r="O396" t="str">
        <f>IF(AND($B401=O$1,areaSAS!$F396/(INDEX(maxArea_perResidue!$B$2:$B$21,MATCH($B401,maxArea_perResidue!$A$2:$A$21,0)))&gt;0),areaSAS!$F396/(INDEX(maxArea_perResidue!$B$2:$B$21,MATCH($B401,maxArea_perResidue!$A$2:$A$21,0))),"")</f>
        <v/>
      </c>
      <c r="P396" t="str">
        <f>IF(AND($B401=P$1,areaSAS!$F396/(INDEX(maxArea_perResidue!$B$2:$B$21,MATCH($B401,maxArea_perResidue!$A$2:$A$21,0)))&gt;0),areaSAS!$F396/(INDEX(maxArea_perResidue!$B$2:$B$21,MATCH($B401,maxArea_perResidue!$A$2:$A$21,0))),"")</f>
        <v/>
      </c>
      <c r="Q396" t="str">
        <f>IF(AND($B401=Q$1,areaSAS!$F396/(INDEX(maxArea_perResidue!$B$2:$B$21,MATCH($B401,maxArea_perResidue!$A$2:$A$21,0)))&gt;0),areaSAS!$F396/(INDEX(maxArea_perResidue!$B$2:$B$21,MATCH($B401,maxArea_perResidue!$A$2:$A$21,0))),"")</f>
        <v/>
      </c>
      <c r="R396" t="str">
        <f>IF(AND($B401=R$1,areaSAS!$F396/(INDEX(maxArea_perResidue!$B$2:$B$21,MATCH($B401,maxArea_perResidue!$A$2:$A$21,0)))&gt;0),areaSAS!$F396/(INDEX(maxArea_perResidue!$B$2:$B$21,MATCH($B401,maxArea_perResidue!$A$2:$A$21,0))),"")</f>
        <v/>
      </c>
      <c r="S396">
        <f>IF(AND($B401=S$1,areaSAS!$F396/(INDEX(maxArea_perResidue!$B$2:$B$21,MATCH($B401,maxArea_perResidue!$A$2:$A$21,0)))&gt;0),areaSAS!$F396/(INDEX(maxArea_perResidue!$B$2:$B$21,MATCH($B401,maxArea_perResidue!$A$2:$A$21,0))),"")</f>
        <v>4.6104427265083917E-2</v>
      </c>
      <c r="T396" t="str">
        <f>IF(AND($B401=T$1,areaSAS!$F396/(INDEX(maxArea_perResidue!$B$2:$B$21,MATCH($B401,maxArea_perResidue!$A$2:$A$21,0)))&gt;0),areaSAS!$F396/(INDEX(maxArea_perResidue!$B$2:$B$21,MATCH($B401,maxArea_perResidue!$A$2:$A$21,0))),"")</f>
        <v/>
      </c>
      <c r="U396" t="str">
        <f>IF(AND($B401=U$1,areaSAS!$F396/(INDEX(maxArea_perResidue!$B$2:$B$21,MATCH($B401,maxArea_perResidue!$A$2:$A$21,0)))&gt;0),areaSAS!$F396/(INDEX(maxArea_perResidue!$B$2:$B$21,MATCH($B401,maxArea_perResidue!$A$2:$A$21,0))),"")</f>
        <v/>
      </c>
      <c r="V396" t="str">
        <f>IF(AND($B401=V$1,areaSAS!$F396/(INDEX(maxArea_perResidue!$B$2:$B$21,MATCH($B401,maxArea_perResidue!$A$2:$A$21,0)))&gt;0),areaSAS!$F396/(INDEX(maxArea_perResidue!$B$2:$B$21,MATCH($B401,maxArea_perResidue!$A$2:$A$21,0))),"")</f>
        <v/>
      </c>
      <c r="W396" t="str">
        <f>IF(AND($B401=W$1,areaSAS!$F396/(INDEX(maxArea_perResidue!$B$2:$B$21,MATCH($B401,maxArea_perResidue!$A$2:$A$21,0)))&gt;0),areaSAS!$F396/(INDEX(maxArea_perResidue!$B$2:$B$21,MATCH($B401,maxArea_perResidue!$A$2:$A$21,0))),"")</f>
        <v/>
      </c>
      <c r="X396" t="str">
        <f>IF(AND($B401=X$1,areaSAS!$F396/(INDEX(maxArea_perResidue!$B$2:$B$21,MATCH($B401,maxArea_perResidue!$A$2:$A$21,0)))&gt;0),areaSAS!$F396/(INDEX(maxArea_perResidue!$B$2:$B$21,MATCH($B401,maxArea_perResidue!$A$2:$A$21,0))),"")</f>
        <v/>
      </c>
      <c r="Y396" t="str">
        <f>IF(AND($B401=Y$1,areaSAS!$F396/(INDEX(maxArea_perResidue!$B$2:$B$21,MATCH($B401,maxArea_perResidue!$A$2:$A$21,0)))&gt;0),areaSAS!$F396/(INDEX(maxArea_perResidue!$B$2:$B$21,MATCH($B401,maxArea_perResidue!$A$2:$A$21,0))),"")</f>
        <v/>
      </c>
      <c r="Z396" t="str">
        <f>IF(AND($B401=Z$1,areaSAS!$F396/(INDEX(maxArea_perResidue!$B$2:$B$21,MATCH($B401,maxArea_perResidue!$A$2:$A$21,0)))&gt;0),areaSAS!$F396/(INDEX(maxArea_perResidue!$B$2:$B$21,MATCH($B401,maxArea_perResidue!$A$2:$A$21,0))),"")</f>
        <v/>
      </c>
      <c r="AA396" t="str">
        <f>IF(AND($B401=AA$1,areaSAS!$F396/(INDEX(maxArea_perResidue!$B$2:$B$21,MATCH($B401,maxArea_perResidue!$A$2:$A$21,0)))&gt;0),areaSAS!$F396/(INDEX(maxArea_perResidue!$B$2:$B$21,MATCH($B401,maxArea_perResidue!$A$2:$A$21,0))),"")</f>
        <v/>
      </c>
      <c r="AB396" t="str">
        <f>IF(AND($B401=AB$1,areaSAS!$F396/(INDEX(maxArea_perResidue!$B$2:$B$21,MATCH($B401,maxArea_perResidue!$A$2:$A$21,0)))&gt;0),areaSAS!$F396/(INDEX(maxArea_perResidue!$B$2:$B$21,MATCH($B401,maxArea_perResidue!$A$2:$A$21,0))),"")</f>
        <v/>
      </c>
      <c r="AC396" t="str">
        <f>IF(AND($B401=AC$1,areaSAS!$F396/(INDEX(maxArea_perResidue!$B$2:$B$21,MATCH($B401,maxArea_perResidue!$A$2:$A$21,0)))&gt;0),areaSAS!$F396/(INDEX(maxArea_perResidue!$B$2:$B$21,MATCH($B401,maxArea_perResidue!$A$2:$A$21,0))),"")</f>
        <v/>
      </c>
      <c r="AD396" t="str">
        <f>IF(AND($B401=AD$1,areaSAS!$F396/(INDEX(maxArea_perResidue!$B$2:$B$21,MATCH($B401,maxArea_perResidue!$A$2:$A$21,0)))&gt;0),areaSAS!$F396/(INDEX(maxArea_perResidue!$B$2:$B$21,MATCH($B401,maxArea_perResidue!$A$2:$A$21,0))),"")</f>
        <v/>
      </c>
      <c r="AE396" s="5" t="str">
        <f>IF(AND($B401=AE$1,areaSAS!$F396/(INDEX(maxArea_perResidue!$B$2:$B$21,MATCH($B401,maxArea_perResidue!$A$2:$A$21,0)))&gt;0),areaSAS!$F396/(INDEX(maxArea_perResidue!$B$2:$B$21,MATCH($B401,maxArea_perResidue!$A$2:$A$21,0))),"")</f>
        <v/>
      </c>
    </row>
    <row r="397" spans="1:31" x14ac:dyDescent="0.3">
      <c r="A397">
        <v>396</v>
      </c>
      <c r="B397" t="s">
        <v>519</v>
      </c>
      <c r="C397" t="s">
        <v>390</v>
      </c>
      <c r="D397">
        <v>95.670786499977098</v>
      </c>
      <c r="F397" s="1">
        <f t="shared" si="24"/>
        <v>95.670786499977098</v>
      </c>
      <c r="H397" s="2">
        <f t="shared" si="25"/>
        <v>0.58344395949873085</v>
      </c>
      <c r="I397" s="2">
        <f t="shared" si="26"/>
        <v>1</v>
      </c>
      <c r="J397" s="2">
        <f t="shared" si="27"/>
        <v>15</v>
      </c>
      <c r="L397" t="str">
        <f>IF(AND($B402=L$1,areaSAS!$F397/(INDEX(maxArea_perResidue!$B$2:$B$21,MATCH($B402,maxArea_perResidue!$A$2:$A$21,0)))&gt;0),areaSAS!$F397/(INDEX(maxArea_perResidue!$B$2:$B$21,MATCH($B402,maxArea_perResidue!$A$2:$A$21,0))),"")</f>
        <v/>
      </c>
      <c r="M397" t="str">
        <f>IF(AND($B402=M$1,areaSAS!$F397/(INDEX(maxArea_perResidue!$B$2:$B$21,MATCH($B402,maxArea_perResidue!$A$2:$A$21,0)))&gt;0),areaSAS!$F397/(INDEX(maxArea_perResidue!$B$2:$B$21,MATCH($B402,maxArea_perResidue!$A$2:$A$21,0))),"")</f>
        <v/>
      </c>
      <c r="N397" t="str">
        <f>IF(AND($B402=N$1,areaSAS!$F397/(INDEX(maxArea_perResidue!$B$2:$B$21,MATCH($B402,maxArea_perResidue!$A$2:$A$21,0)))&gt;0),areaSAS!$F397/(INDEX(maxArea_perResidue!$B$2:$B$21,MATCH($B402,maxArea_perResidue!$A$2:$A$21,0))),"")</f>
        <v/>
      </c>
      <c r="O397" t="str">
        <f>IF(AND($B402=O$1,areaSAS!$F397/(INDEX(maxArea_perResidue!$B$2:$B$21,MATCH($B402,maxArea_perResidue!$A$2:$A$21,0)))&gt;0),areaSAS!$F397/(INDEX(maxArea_perResidue!$B$2:$B$21,MATCH($B402,maxArea_perResidue!$A$2:$A$21,0))),"")</f>
        <v/>
      </c>
      <c r="P397" t="str">
        <f>IF(AND($B402=P$1,areaSAS!$F397/(INDEX(maxArea_perResidue!$B$2:$B$21,MATCH($B402,maxArea_perResidue!$A$2:$A$21,0)))&gt;0),areaSAS!$F397/(INDEX(maxArea_perResidue!$B$2:$B$21,MATCH($B402,maxArea_perResidue!$A$2:$A$21,0))),"")</f>
        <v/>
      </c>
      <c r="Q397" t="str">
        <f>IF(AND($B402=Q$1,areaSAS!$F397/(INDEX(maxArea_perResidue!$B$2:$B$21,MATCH($B402,maxArea_perResidue!$A$2:$A$21,0)))&gt;0),areaSAS!$F397/(INDEX(maxArea_perResidue!$B$2:$B$21,MATCH($B402,maxArea_perResidue!$A$2:$A$21,0))),"")</f>
        <v/>
      </c>
      <c r="R397" t="str">
        <f>IF(AND($B402=R$1,areaSAS!$F397/(INDEX(maxArea_perResidue!$B$2:$B$21,MATCH($B402,maxArea_perResidue!$A$2:$A$21,0)))&gt;0),areaSAS!$F397/(INDEX(maxArea_perResidue!$B$2:$B$21,MATCH($B402,maxArea_perResidue!$A$2:$A$21,0))),"")</f>
        <v/>
      </c>
      <c r="S397" t="str">
        <f>IF(AND($B402=S$1,areaSAS!$F397/(INDEX(maxArea_perResidue!$B$2:$B$21,MATCH($B402,maxArea_perResidue!$A$2:$A$21,0)))&gt;0),areaSAS!$F397/(INDEX(maxArea_perResidue!$B$2:$B$21,MATCH($B402,maxArea_perResidue!$A$2:$A$21,0))),"")</f>
        <v/>
      </c>
      <c r="T397" t="str">
        <f>IF(AND($B402=T$1,areaSAS!$F397/(INDEX(maxArea_perResidue!$B$2:$B$21,MATCH($B402,maxArea_perResidue!$A$2:$A$21,0)))&gt;0),areaSAS!$F397/(INDEX(maxArea_perResidue!$B$2:$B$21,MATCH($B402,maxArea_perResidue!$A$2:$A$21,0))),"")</f>
        <v/>
      </c>
      <c r="U397" t="str">
        <f>IF(AND($B402=U$1,areaSAS!$F397/(INDEX(maxArea_perResidue!$B$2:$B$21,MATCH($B402,maxArea_perResidue!$A$2:$A$21,0)))&gt;0),areaSAS!$F397/(INDEX(maxArea_perResidue!$B$2:$B$21,MATCH($B402,maxArea_perResidue!$A$2:$A$21,0))),"")</f>
        <v/>
      </c>
      <c r="V397" t="str">
        <f>IF(AND($B402=V$1,areaSAS!$F397/(INDEX(maxArea_perResidue!$B$2:$B$21,MATCH($B402,maxArea_perResidue!$A$2:$A$21,0)))&gt;0),areaSAS!$F397/(INDEX(maxArea_perResidue!$B$2:$B$21,MATCH($B402,maxArea_perResidue!$A$2:$A$21,0))),"")</f>
        <v/>
      </c>
      <c r="W397" t="str">
        <f>IF(AND($B402=W$1,areaSAS!$F397/(INDEX(maxArea_perResidue!$B$2:$B$21,MATCH($B402,maxArea_perResidue!$A$2:$A$21,0)))&gt;0),areaSAS!$F397/(INDEX(maxArea_perResidue!$B$2:$B$21,MATCH($B402,maxArea_perResidue!$A$2:$A$21,0))),"")</f>
        <v/>
      </c>
      <c r="X397" t="str">
        <f>IF(AND($B402=X$1,areaSAS!$F397/(INDEX(maxArea_perResidue!$B$2:$B$21,MATCH($B402,maxArea_perResidue!$A$2:$A$21,0)))&gt;0),areaSAS!$F397/(INDEX(maxArea_perResidue!$B$2:$B$21,MATCH($B402,maxArea_perResidue!$A$2:$A$21,0))),"")</f>
        <v/>
      </c>
      <c r="Y397" t="str">
        <f>IF(AND($B402=Y$1,areaSAS!$F397/(INDEX(maxArea_perResidue!$B$2:$B$21,MATCH($B402,maxArea_perResidue!$A$2:$A$21,0)))&gt;0),areaSAS!$F397/(INDEX(maxArea_perResidue!$B$2:$B$21,MATCH($B402,maxArea_perResidue!$A$2:$A$21,0))),"")</f>
        <v/>
      </c>
      <c r="Z397">
        <f>IF(AND($B402=Z$1,areaSAS!$F397/(INDEX(maxArea_perResidue!$B$2:$B$21,MATCH($B402,maxArea_perResidue!$A$2:$A$21,0)))&gt;0),areaSAS!$F397/(INDEX(maxArea_perResidue!$B$2:$B$21,MATCH($B402,maxArea_perResidue!$A$2:$A$21,0))),"")</f>
        <v>0.49061941794860048</v>
      </c>
      <c r="AA397" t="str">
        <f>IF(AND($B402=AA$1,areaSAS!$F397/(INDEX(maxArea_perResidue!$B$2:$B$21,MATCH($B402,maxArea_perResidue!$A$2:$A$21,0)))&gt;0),areaSAS!$F397/(INDEX(maxArea_perResidue!$B$2:$B$21,MATCH($B402,maxArea_perResidue!$A$2:$A$21,0))),"")</f>
        <v/>
      </c>
      <c r="AB397" t="str">
        <f>IF(AND($B402=AB$1,areaSAS!$F397/(INDEX(maxArea_perResidue!$B$2:$B$21,MATCH($B402,maxArea_perResidue!$A$2:$A$21,0)))&gt;0),areaSAS!$F397/(INDEX(maxArea_perResidue!$B$2:$B$21,MATCH($B402,maxArea_perResidue!$A$2:$A$21,0))),"")</f>
        <v/>
      </c>
      <c r="AC397" t="str">
        <f>IF(AND($B402=AC$1,areaSAS!$F397/(INDEX(maxArea_perResidue!$B$2:$B$21,MATCH($B402,maxArea_perResidue!$A$2:$A$21,0)))&gt;0),areaSAS!$F397/(INDEX(maxArea_perResidue!$B$2:$B$21,MATCH($B402,maxArea_perResidue!$A$2:$A$21,0))),"")</f>
        <v/>
      </c>
      <c r="AD397" t="str">
        <f>IF(AND($B402=AD$1,areaSAS!$F397/(INDEX(maxArea_perResidue!$B$2:$B$21,MATCH($B402,maxArea_perResidue!$A$2:$A$21,0)))&gt;0),areaSAS!$F397/(INDEX(maxArea_perResidue!$B$2:$B$21,MATCH($B402,maxArea_perResidue!$A$2:$A$21,0))),"")</f>
        <v/>
      </c>
      <c r="AE397" s="5" t="str">
        <f>IF(AND($B402=AE$1,areaSAS!$F397/(INDEX(maxArea_perResidue!$B$2:$B$21,MATCH($B402,maxArea_perResidue!$A$2:$A$21,0)))&gt;0),areaSAS!$F397/(INDEX(maxArea_perResidue!$B$2:$B$21,MATCH($B402,maxArea_perResidue!$A$2:$A$21,0))),"")</f>
        <v/>
      </c>
    </row>
    <row r="398" spans="1:31" x14ac:dyDescent="0.3">
      <c r="A398">
        <v>397</v>
      </c>
      <c r="B398" t="s">
        <v>518</v>
      </c>
      <c r="C398" t="s">
        <v>391</v>
      </c>
      <c r="D398">
        <v>24.034545511007298</v>
      </c>
      <c r="F398" s="1">
        <f t="shared" si="24"/>
        <v>24.034545511007298</v>
      </c>
      <c r="H398" s="2">
        <f t="shared" si="25"/>
        <v>0.14657358751511781</v>
      </c>
      <c r="I398" s="2">
        <f t="shared" si="26"/>
        <v>1</v>
      </c>
      <c r="J398" s="2">
        <f t="shared" si="27"/>
        <v>15</v>
      </c>
      <c r="L398" t="str">
        <f>IF(AND($B403=L$1,areaSAS!$F398/(INDEX(maxArea_perResidue!$B$2:$B$21,MATCH($B403,maxArea_perResidue!$A$2:$A$21,0)))&gt;0),areaSAS!$F398/(INDEX(maxArea_perResidue!$B$2:$B$21,MATCH($B403,maxArea_perResidue!$A$2:$A$21,0))),"")</f>
        <v/>
      </c>
      <c r="M398" t="str">
        <f>IF(AND($B403=M$1,areaSAS!$F398/(INDEX(maxArea_perResidue!$B$2:$B$21,MATCH($B403,maxArea_perResidue!$A$2:$A$21,0)))&gt;0),areaSAS!$F398/(INDEX(maxArea_perResidue!$B$2:$B$21,MATCH($B403,maxArea_perResidue!$A$2:$A$21,0))),"")</f>
        <v/>
      </c>
      <c r="N398" t="str">
        <f>IF(AND($B403=N$1,areaSAS!$F398/(INDEX(maxArea_perResidue!$B$2:$B$21,MATCH($B403,maxArea_perResidue!$A$2:$A$21,0)))&gt;0),areaSAS!$F398/(INDEX(maxArea_perResidue!$B$2:$B$21,MATCH($B403,maxArea_perResidue!$A$2:$A$21,0))),"")</f>
        <v/>
      </c>
      <c r="O398" t="str">
        <f>IF(AND($B403=O$1,areaSAS!$F398/(INDEX(maxArea_perResidue!$B$2:$B$21,MATCH($B403,maxArea_perResidue!$A$2:$A$21,0)))&gt;0),areaSAS!$F398/(INDEX(maxArea_perResidue!$B$2:$B$21,MATCH($B403,maxArea_perResidue!$A$2:$A$21,0))),"")</f>
        <v/>
      </c>
      <c r="P398" t="str">
        <f>IF(AND($B403=P$1,areaSAS!$F398/(INDEX(maxArea_perResidue!$B$2:$B$21,MATCH($B403,maxArea_perResidue!$A$2:$A$21,0)))&gt;0),areaSAS!$F398/(INDEX(maxArea_perResidue!$B$2:$B$21,MATCH($B403,maxArea_perResidue!$A$2:$A$21,0))),"")</f>
        <v/>
      </c>
      <c r="Q398" t="str">
        <f>IF(AND($B403=Q$1,areaSAS!$F398/(INDEX(maxArea_perResidue!$B$2:$B$21,MATCH($B403,maxArea_perResidue!$A$2:$A$21,0)))&gt;0),areaSAS!$F398/(INDEX(maxArea_perResidue!$B$2:$B$21,MATCH($B403,maxArea_perResidue!$A$2:$A$21,0))),"")</f>
        <v/>
      </c>
      <c r="R398" t="str">
        <f>IF(AND($B403=R$1,areaSAS!$F398/(INDEX(maxArea_perResidue!$B$2:$B$21,MATCH($B403,maxArea_perResidue!$A$2:$A$21,0)))&gt;0),areaSAS!$F398/(INDEX(maxArea_perResidue!$B$2:$B$21,MATCH($B403,maxArea_perResidue!$A$2:$A$21,0))),"")</f>
        <v/>
      </c>
      <c r="S398" t="str">
        <f>IF(AND($B403=S$1,areaSAS!$F398/(INDEX(maxArea_perResidue!$B$2:$B$21,MATCH($B403,maxArea_perResidue!$A$2:$A$21,0)))&gt;0),areaSAS!$F398/(INDEX(maxArea_perResidue!$B$2:$B$21,MATCH($B403,maxArea_perResidue!$A$2:$A$21,0))),"")</f>
        <v/>
      </c>
      <c r="T398" t="str">
        <f>IF(AND($B403=T$1,areaSAS!$F398/(INDEX(maxArea_perResidue!$B$2:$B$21,MATCH($B403,maxArea_perResidue!$A$2:$A$21,0)))&gt;0),areaSAS!$F398/(INDEX(maxArea_perResidue!$B$2:$B$21,MATCH($B403,maxArea_perResidue!$A$2:$A$21,0))),"")</f>
        <v/>
      </c>
      <c r="U398" t="str">
        <f>IF(AND($B403=U$1,areaSAS!$F398/(INDEX(maxArea_perResidue!$B$2:$B$21,MATCH($B403,maxArea_perResidue!$A$2:$A$21,0)))&gt;0),areaSAS!$F398/(INDEX(maxArea_perResidue!$B$2:$B$21,MATCH($B403,maxArea_perResidue!$A$2:$A$21,0))),"")</f>
        <v/>
      </c>
      <c r="V398">
        <f>IF(AND($B403=V$1,areaSAS!$F398/(INDEX(maxArea_perResidue!$B$2:$B$21,MATCH($B403,maxArea_perResidue!$A$2:$A$21,0)))&gt;0),areaSAS!$F398/(INDEX(maxArea_perResidue!$B$2:$B$21,MATCH($B403,maxArea_perResidue!$A$2:$A$21,0))),"")</f>
        <v>0.14745119945403251</v>
      </c>
      <c r="W398" t="str">
        <f>IF(AND($B403=W$1,areaSAS!$F398/(INDEX(maxArea_perResidue!$B$2:$B$21,MATCH($B403,maxArea_perResidue!$A$2:$A$21,0)))&gt;0),areaSAS!$F398/(INDEX(maxArea_perResidue!$B$2:$B$21,MATCH($B403,maxArea_perResidue!$A$2:$A$21,0))),"")</f>
        <v/>
      </c>
      <c r="X398" t="str">
        <f>IF(AND($B403=X$1,areaSAS!$F398/(INDEX(maxArea_perResidue!$B$2:$B$21,MATCH($B403,maxArea_perResidue!$A$2:$A$21,0)))&gt;0),areaSAS!$F398/(INDEX(maxArea_perResidue!$B$2:$B$21,MATCH($B403,maxArea_perResidue!$A$2:$A$21,0))),"")</f>
        <v/>
      </c>
      <c r="Y398" t="str">
        <f>IF(AND($B403=Y$1,areaSAS!$F398/(INDEX(maxArea_perResidue!$B$2:$B$21,MATCH($B403,maxArea_perResidue!$A$2:$A$21,0)))&gt;0),areaSAS!$F398/(INDEX(maxArea_perResidue!$B$2:$B$21,MATCH($B403,maxArea_perResidue!$A$2:$A$21,0))),"")</f>
        <v/>
      </c>
      <c r="Z398" t="str">
        <f>IF(AND($B403=Z$1,areaSAS!$F398/(INDEX(maxArea_perResidue!$B$2:$B$21,MATCH($B403,maxArea_perResidue!$A$2:$A$21,0)))&gt;0),areaSAS!$F398/(INDEX(maxArea_perResidue!$B$2:$B$21,MATCH($B403,maxArea_perResidue!$A$2:$A$21,0))),"")</f>
        <v/>
      </c>
      <c r="AA398" t="str">
        <f>IF(AND($B403=AA$1,areaSAS!$F398/(INDEX(maxArea_perResidue!$B$2:$B$21,MATCH($B403,maxArea_perResidue!$A$2:$A$21,0)))&gt;0),areaSAS!$F398/(INDEX(maxArea_perResidue!$B$2:$B$21,MATCH($B403,maxArea_perResidue!$A$2:$A$21,0))),"")</f>
        <v/>
      </c>
      <c r="AB398" t="str">
        <f>IF(AND($B403=AB$1,areaSAS!$F398/(INDEX(maxArea_perResidue!$B$2:$B$21,MATCH($B403,maxArea_perResidue!$A$2:$A$21,0)))&gt;0),areaSAS!$F398/(INDEX(maxArea_perResidue!$B$2:$B$21,MATCH($B403,maxArea_perResidue!$A$2:$A$21,0))),"")</f>
        <v/>
      </c>
      <c r="AC398" t="str">
        <f>IF(AND($B403=AC$1,areaSAS!$F398/(INDEX(maxArea_perResidue!$B$2:$B$21,MATCH($B403,maxArea_perResidue!$A$2:$A$21,0)))&gt;0),areaSAS!$F398/(INDEX(maxArea_perResidue!$B$2:$B$21,MATCH($B403,maxArea_perResidue!$A$2:$A$21,0))),"")</f>
        <v/>
      </c>
      <c r="AD398" t="str">
        <f>IF(AND($B403=AD$1,areaSAS!$F398/(INDEX(maxArea_perResidue!$B$2:$B$21,MATCH($B403,maxArea_perResidue!$A$2:$A$21,0)))&gt;0),areaSAS!$F398/(INDEX(maxArea_perResidue!$B$2:$B$21,MATCH($B403,maxArea_perResidue!$A$2:$A$21,0))),"")</f>
        <v/>
      </c>
      <c r="AE398" s="5" t="str">
        <f>IF(AND($B403=AE$1,areaSAS!$F398/(INDEX(maxArea_perResidue!$B$2:$B$21,MATCH($B403,maxArea_perResidue!$A$2:$A$21,0)))&gt;0),areaSAS!$F398/(INDEX(maxArea_perResidue!$B$2:$B$21,MATCH($B403,maxArea_perResidue!$A$2:$A$21,0))),"")</f>
        <v/>
      </c>
    </row>
    <row r="399" spans="1:31" x14ac:dyDescent="0.3">
      <c r="A399">
        <v>398</v>
      </c>
      <c r="B399" t="s">
        <v>524</v>
      </c>
      <c r="C399" t="s">
        <v>392</v>
      </c>
      <c r="D399">
        <v>117.691007554531</v>
      </c>
      <c r="F399" s="1">
        <f t="shared" si="24"/>
        <v>117.691007554531</v>
      </c>
      <c r="H399" s="2">
        <f t="shared" si="25"/>
        <v>0.71773328052474039</v>
      </c>
      <c r="I399" s="2">
        <f t="shared" si="26"/>
        <v>1</v>
      </c>
      <c r="J399" s="2">
        <f t="shared" si="27"/>
        <v>15</v>
      </c>
      <c r="L399" t="str">
        <f>IF(AND($B404=L$1,areaSAS!$F399/(INDEX(maxArea_perResidue!$B$2:$B$21,MATCH($B404,maxArea_perResidue!$A$2:$A$21,0)))&gt;0),areaSAS!$F399/(INDEX(maxArea_perResidue!$B$2:$B$21,MATCH($B404,maxArea_perResidue!$A$2:$A$21,0))),"")</f>
        <v/>
      </c>
      <c r="M399" t="str">
        <f>IF(AND($B404=M$1,areaSAS!$F399/(INDEX(maxArea_perResidue!$B$2:$B$21,MATCH($B404,maxArea_perResidue!$A$2:$A$21,0)))&gt;0),areaSAS!$F399/(INDEX(maxArea_perResidue!$B$2:$B$21,MATCH($B404,maxArea_perResidue!$A$2:$A$21,0))),"")</f>
        <v/>
      </c>
      <c r="N399" t="str">
        <f>IF(AND($B404=N$1,areaSAS!$F399/(INDEX(maxArea_perResidue!$B$2:$B$21,MATCH($B404,maxArea_perResidue!$A$2:$A$21,0)))&gt;0),areaSAS!$F399/(INDEX(maxArea_perResidue!$B$2:$B$21,MATCH($B404,maxArea_perResidue!$A$2:$A$21,0))),"")</f>
        <v/>
      </c>
      <c r="O399" t="str">
        <f>IF(AND($B404=O$1,areaSAS!$F399/(INDEX(maxArea_perResidue!$B$2:$B$21,MATCH($B404,maxArea_perResidue!$A$2:$A$21,0)))&gt;0),areaSAS!$F399/(INDEX(maxArea_perResidue!$B$2:$B$21,MATCH($B404,maxArea_perResidue!$A$2:$A$21,0))),"")</f>
        <v/>
      </c>
      <c r="P399" t="str">
        <f>IF(AND($B404=P$1,areaSAS!$F399/(INDEX(maxArea_perResidue!$B$2:$B$21,MATCH($B404,maxArea_perResidue!$A$2:$A$21,0)))&gt;0),areaSAS!$F399/(INDEX(maxArea_perResidue!$B$2:$B$21,MATCH($B404,maxArea_perResidue!$A$2:$A$21,0))),"")</f>
        <v/>
      </c>
      <c r="Q399" t="str">
        <f>IF(AND($B404=Q$1,areaSAS!$F399/(INDEX(maxArea_perResidue!$B$2:$B$21,MATCH($B404,maxArea_perResidue!$A$2:$A$21,0)))&gt;0),areaSAS!$F399/(INDEX(maxArea_perResidue!$B$2:$B$21,MATCH($B404,maxArea_perResidue!$A$2:$A$21,0))),"")</f>
        <v/>
      </c>
      <c r="R399">
        <f>IF(AND($B404=R$1,areaSAS!$F399/(INDEX(maxArea_perResidue!$B$2:$B$21,MATCH($B404,maxArea_perResidue!$A$2:$A$21,0)))&gt;0),areaSAS!$F399/(INDEX(maxArea_perResidue!$B$2:$B$21,MATCH($B404,maxArea_perResidue!$A$2:$A$21,0))),"")</f>
        <v>0.54486577571542127</v>
      </c>
      <c r="S399" t="str">
        <f>IF(AND($B404=S$1,areaSAS!$F399/(INDEX(maxArea_perResidue!$B$2:$B$21,MATCH($B404,maxArea_perResidue!$A$2:$A$21,0)))&gt;0),areaSAS!$F399/(INDEX(maxArea_perResidue!$B$2:$B$21,MATCH($B404,maxArea_perResidue!$A$2:$A$21,0))),"")</f>
        <v/>
      </c>
      <c r="T399" t="str">
        <f>IF(AND($B404=T$1,areaSAS!$F399/(INDEX(maxArea_perResidue!$B$2:$B$21,MATCH($B404,maxArea_perResidue!$A$2:$A$21,0)))&gt;0),areaSAS!$F399/(INDEX(maxArea_perResidue!$B$2:$B$21,MATCH($B404,maxArea_perResidue!$A$2:$A$21,0))),"")</f>
        <v/>
      </c>
      <c r="U399" t="str">
        <f>IF(AND($B404=U$1,areaSAS!$F399/(INDEX(maxArea_perResidue!$B$2:$B$21,MATCH($B404,maxArea_perResidue!$A$2:$A$21,0)))&gt;0),areaSAS!$F399/(INDEX(maxArea_perResidue!$B$2:$B$21,MATCH($B404,maxArea_perResidue!$A$2:$A$21,0))),"")</f>
        <v/>
      </c>
      <c r="V399" t="str">
        <f>IF(AND($B404=V$1,areaSAS!$F399/(INDEX(maxArea_perResidue!$B$2:$B$21,MATCH($B404,maxArea_perResidue!$A$2:$A$21,0)))&gt;0),areaSAS!$F399/(INDEX(maxArea_perResidue!$B$2:$B$21,MATCH($B404,maxArea_perResidue!$A$2:$A$21,0))),"")</f>
        <v/>
      </c>
      <c r="W399" t="str">
        <f>IF(AND($B404=W$1,areaSAS!$F399/(INDEX(maxArea_perResidue!$B$2:$B$21,MATCH($B404,maxArea_perResidue!$A$2:$A$21,0)))&gt;0),areaSAS!$F399/(INDEX(maxArea_perResidue!$B$2:$B$21,MATCH($B404,maxArea_perResidue!$A$2:$A$21,0))),"")</f>
        <v/>
      </c>
      <c r="X399" t="str">
        <f>IF(AND($B404=X$1,areaSAS!$F399/(INDEX(maxArea_perResidue!$B$2:$B$21,MATCH($B404,maxArea_perResidue!$A$2:$A$21,0)))&gt;0),areaSAS!$F399/(INDEX(maxArea_perResidue!$B$2:$B$21,MATCH($B404,maxArea_perResidue!$A$2:$A$21,0))),"")</f>
        <v/>
      </c>
      <c r="Y399" t="str">
        <f>IF(AND($B404=Y$1,areaSAS!$F399/(INDEX(maxArea_perResidue!$B$2:$B$21,MATCH($B404,maxArea_perResidue!$A$2:$A$21,0)))&gt;0),areaSAS!$F399/(INDEX(maxArea_perResidue!$B$2:$B$21,MATCH($B404,maxArea_perResidue!$A$2:$A$21,0))),"")</f>
        <v/>
      </c>
      <c r="Z399" t="str">
        <f>IF(AND($B404=Z$1,areaSAS!$F399/(INDEX(maxArea_perResidue!$B$2:$B$21,MATCH($B404,maxArea_perResidue!$A$2:$A$21,0)))&gt;0),areaSAS!$F399/(INDEX(maxArea_perResidue!$B$2:$B$21,MATCH($B404,maxArea_perResidue!$A$2:$A$21,0))),"")</f>
        <v/>
      </c>
      <c r="AA399" t="str">
        <f>IF(AND($B404=AA$1,areaSAS!$F399/(INDEX(maxArea_perResidue!$B$2:$B$21,MATCH($B404,maxArea_perResidue!$A$2:$A$21,0)))&gt;0),areaSAS!$F399/(INDEX(maxArea_perResidue!$B$2:$B$21,MATCH($B404,maxArea_perResidue!$A$2:$A$21,0))),"")</f>
        <v/>
      </c>
      <c r="AB399" t="str">
        <f>IF(AND($B404=AB$1,areaSAS!$F399/(INDEX(maxArea_perResidue!$B$2:$B$21,MATCH($B404,maxArea_perResidue!$A$2:$A$21,0)))&gt;0),areaSAS!$F399/(INDEX(maxArea_perResidue!$B$2:$B$21,MATCH($B404,maxArea_perResidue!$A$2:$A$21,0))),"")</f>
        <v/>
      </c>
      <c r="AC399" t="str">
        <f>IF(AND($B404=AC$1,areaSAS!$F399/(INDEX(maxArea_perResidue!$B$2:$B$21,MATCH($B404,maxArea_perResidue!$A$2:$A$21,0)))&gt;0),areaSAS!$F399/(INDEX(maxArea_perResidue!$B$2:$B$21,MATCH($B404,maxArea_perResidue!$A$2:$A$21,0))),"")</f>
        <v/>
      </c>
      <c r="AD399" t="str">
        <f>IF(AND($B404=AD$1,areaSAS!$F399/(INDEX(maxArea_perResidue!$B$2:$B$21,MATCH($B404,maxArea_perResidue!$A$2:$A$21,0)))&gt;0),areaSAS!$F399/(INDEX(maxArea_perResidue!$B$2:$B$21,MATCH($B404,maxArea_perResidue!$A$2:$A$21,0))),"")</f>
        <v/>
      </c>
      <c r="AE399" s="5" t="str">
        <f>IF(AND($B404=AE$1,areaSAS!$F399/(INDEX(maxArea_perResidue!$B$2:$B$21,MATCH($B404,maxArea_perResidue!$A$2:$A$21,0)))&gt;0),areaSAS!$F399/(INDEX(maxArea_perResidue!$B$2:$B$21,MATCH($B404,maxArea_perResidue!$A$2:$A$21,0))),"")</f>
        <v/>
      </c>
    </row>
    <row r="400" spans="1:31" x14ac:dyDescent="0.3">
      <c r="A400">
        <v>399</v>
      </c>
      <c r="B400" t="s">
        <v>532</v>
      </c>
      <c r="C400" t="s">
        <v>393</v>
      </c>
      <c r="D400">
        <v>57.527633637189801</v>
      </c>
      <c r="F400" s="1">
        <f t="shared" si="24"/>
        <v>57.527633637189801</v>
      </c>
      <c r="H400" s="2">
        <f t="shared" si="25"/>
        <v>0.35082966888625328</v>
      </c>
      <c r="I400" s="2">
        <f t="shared" si="26"/>
        <v>1</v>
      </c>
      <c r="J400" s="2">
        <f t="shared" si="27"/>
        <v>15</v>
      </c>
      <c r="L400" t="str">
        <f>IF(AND($B405=L$1,areaSAS!$F400/(INDEX(maxArea_perResidue!$B$2:$B$21,MATCH($B405,maxArea_perResidue!$A$2:$A$21,0)))&gt;0),areaSAS!$F400/(INDEX(maxArea_perResidue!$B$2:$B$21,MATCH($B405,maxArea_perResidue!$A$2:$A$21,0))),"")</f>
        <v/>
      </c>
      <c r="M400" t="str">
        <f>IF(AND($B405=M$1,areaSAS!$F400/(INDEX(maxArea_perResidue!$B$2:$B$21,MATCH($B405,maxArea_perResidue!$A$2:$A$21,0)))&gt;0),areaSAS!$F400/(INDEX(maxArea_perResidue!$B$2:$B$21,MATCH($B405,maxArea_perResidue!$A$2:$A$21,0))),"")</f>
        <v/>
      </c>
      <c r="N400" t="str">
        <f>IF(AND($B405=N$1,areaSAS!$F400/(INDEX(maxArea_perResidue!$B$2:$B$21,MATCH($B405,maxArea_perResidue!$A$2:$A$21,0)))&gt;0),areaSAS!$F400/(INDEX(maxArea_perResidue!$B$2:$B$21,MATCH($B405,maxArea_perResidue!$A$2:$A$21,0))),"")</f>
        <v/>
      </c>
      <c r="O400" t="str">
        <f>IF(AND($B405=O$1,areaSAS!$F400/(INDEX(maxArea_perResidue!$B$2:$B$21,MATCH($B405,maxArea_perResidue!$A$2:$A$21,0)))&gt;0),areaSAS!$F400/(INDEX(maxArea_perResidue!$B$2:$B$21,MATCH($B405,maxArea_perResidue!$A$2:$A$21,0))),"")</f>
        <v/>
      </c>
      <c r="P400" t="str">
        <f>IF(AND($B405=P$1,areaSAS!$F400/(INDEX(maxArea_perResidue!$B$2:$B$21,MATCH($B405,maxArea_perResidue!$A$2:$A$21,0)))&gt;0),areaSAS!$F400/(INDEX(maxArea_perResidue!$B$2:$B$21,MATCH($B405,maxArea_perResidue!$A$2:$A$21,0))),"")</f>
        <v/>
      </c>
      <c r="Q400" t="str">
        <f>IF(AND($B405=Q$1,areaSAS!$F400/(INDEX(maxArea_perResidue!$B$2:$B$21,MATCH($B405,maxArea_perResidue!$A$2:$A$21,0)))&gt;0),areaSAS!$F400/(INDEX(maxArea_perResidue!$B$2:$B$21,MATCH($B405,maxArea_perResidue!$A$2:$A$21,0))),"")</f>
        <v/>
      </c>
      <c r="R400">
        <f>IF(AND($B405=R$1,areaSAS!$F400/(INDEX(maxArea_perResidue!$B$2:$B$21,MATCH($B405,maxArea_perResidue!$A$2:$A$21,0)))&gt;0),areaSAS!$F400/(INDEX(maxArea_perResidue!$B$2:$B$21,MATCH($B405,maxArea_perResidue!$A$2:$A$21,0))),"")</f>
        <v>0.26633163720921205</v>
      </c>
      <c r="S400" t="str">
        <f>IF(AND($B405=S$1,areaSAS!$F400/(INDEX(maxArea_perResidue!$B$2:$B$21,MATCH($B405,maxArea_perResidue!$A$2:$A$21,0)))&gt;0),areaSAS!$F400/(INDEX(maxArea_perResidue!$B$2:$B$21,MATCH($B405,maxArea_perResidue!$A$2:$A$21,0))),"")</f>
        <v/>
      </c>
      <c r="T400" t="str">
        <f>IF(AND($B405=T$1,areaSAS!$F400/(INDEX(maxArea_perResidue!$B$2:$B$21,MATCH($B405,maxArea_perResidue!$A$2:$A$21,0)))&gt;0),areaSAS!$F400/(INDEX(maxArea_perResidue!$B$2:$B$21,MATCH($B405,maxArea_perResidue!$A$2:$A$21,0))),"")</f>
        <v/>
      </c>
      <c r="U400" t="str">
        <f>IF(AND($B405=U$1,areaSAS!$F400/(INDEX(maxArea_perResidue!$B$2:$B$21,MATCH($B405,maxArea_perResidue!$A$2:$A$21,0)))&gt;0),areaSAS!$F400/(INDEX(maxArea_perResidue!$B$2:$B$21,MATCH($B405,maxArea_perResidue!$A$2:$A$21,0))),"")</f>
        <v/>
      </c>
      <c r="V400" t="str">
        <f>IF(AND($B405=V$1,areaSAS!$F400/(INDEX(maxArea_perResidue!$B$2:$B$21,MATCH($B405,maxArea_perResidue!$A$2:$A$21,0)))&gt;0),areaSAS!$F400/(INDEX(maxArea_perResidue!$B$2:$B$21,MATCH($B405,maxArea_perResidue!$A$2:$A$21,0))),"")</f>
        <v/>
      </c>
      <c r="W400" t="str">
        <f>IF(AND($B405=W$1,areaSAS!$F400/(INDEX(maxArea_perResidue!$B$2:$B$21,MATCH($B405,maxArea_perResidue!$A$2:$A$21,0)))&gt;0),areaSAS!$F400/(INDEX(maxArea_perResidue!$B$2:$B$21,MATCH($B405,maxArea_perResidue!$A$2:$A$21,0))),"")</f>
        <v/>
      </c>
      <c r="X400" t="str">
        <f>IF(AND($B405=X$1,areaSAS!$F400/(INDEX(maxArea_perResidue!$B$2:$B$21,MATCH($B405,maxArea_perResidue!$A$2:$A$21,0)))&gt;0),areaSAS!$F400/(INDEX(maxArea_perResidue!$B$2:$B$21,MATCH($B405,maxArea_perResidue!$A$2:$A$21,0))),"")</f>
        <v/>
      </c>
      <c r="Y400" t="str">
        <f>IF(AND($B405=Y$1,areaSAS!$F400/(INDEX(maxArea_perResidue!$B$2:$B$21,MATCH($B405,maxArea_perResidue!$A$2:$A$21,0)))&gt;0),areaSAS!$F400/(INDEX(maxArea_perResidue!$B$2:$B$21,MATCH($B405,maxArea_perResidue!$A$2:$A$21,0))),"")</f>
        <v/>
      </c>
      <c r="Z400" t="str">
        <f>IF(AND($B405=Z$1,areaSAS!$F400/(INDEX(maxArea_perResidue!$B$2:$B$21,MATCH($B405,maxArea_perResidue!$A$2:$A$21,0)))&gt;0),areaSAS!$F400/(INDEX(maxArea_perResidue!$B$2:$B$21,MATCH($B405,maxArea_perResidue!$A$2:$A$21,0))),"")</f>
        <v/>
      </c>
      <c r="AA400" t="str">
        <f>IF(AND($B405=AA$1,areaSAS!$F400/(INDEX(maxArea_perResidue!$B$2:$B$21,MATCH($B405,maxArea_perResidue!$A$2:$A$21,0)))&gt;0),areaSAS!$F400/(INDEX(maxArea_perResidue!$B$2:$B$21,MATCH($B405,maxArea_perResidue!$A$2:$A$21,0))),"")</f>
        <v/>
      </c>
      <c r="AB400" t="str">
        <f>IF(AND($B405=AB$1,areaSAS!$F400/(INDEX(maxArea_perResidue!$B$2:$B$21,MATCH($B405,maxArea_perResidue!$A$2:$A$21,0)))&gt;0),areaSAS!$F400/(INDEX(maxArea_perResidue!$B$2:$B$21,MATCH($B405,maxArea_perResidue!$A$2:$A$21,0))),"")</f>
        <v/>
      </c>
      <c r="AC400" t="str">
        <f>IF(AND($B405=AC$1,areaSAS!$F400/(INDEX(maxArea_perResidue!$B$2:$B$21,MATCH($B405,maxArea_perResidue!$A$2:$A$21,0)))&gt;0),areaSAS!$F400/(INDEX(maxArea_perResidue!$B$2:$B$21,MATCH($B405,maxArea_perResidue!$A$2:$A$21,0))),"")</f>
        <v/>
      </c>
      <c r="AD400" t="str">
        <f>IF(AND($B405=AD$1,areaSAS!$F400/(INDEX(maxArea_perResidue!$B$2:$B$21,MATCH($B405,maxArea_perResidue!$A$2:$A$21,0)))&gt;0),areaSAS!$F400/(INDEX(maxArea_perResidue!$B$2:$B$21,MATCH($B405,maxArea_perResidue!$A$2:$A$21,0))),"")</f>
        <v/>
      </c>
      <c r="AE400" s="5" t="str">
        <f>IF(AND($B405=AE$1,areaSAS!$F400/(INDEX(maxArea_perResidue!$B$2:$B$21,MATCH($B405,maxArea_perResidue!$A$2:$A$21,0)))&gt;0),areaSAS!$F400/(INDEX(maxArea_perResidue!$B$2:$B$21,MATCH($B405,maxArea_perResidue!$A$2:$A$21,0))),"")</f>
        <v/>
      </c>
    </row>
    <row r="401" spans="1:31" x14ac:dyDescent="0.3">
      <c r="A401">
        <v>400</v>
      </c>
      <c r="B401" t="s">
        <v>532</v>
      </c>
      <c r="C401" t="s">
        <v>394</v>
      </c>
      <c r="D401">
        <v>93.400539040565405</v>
      </c>
      <c r="F401" s="1">
        <f t="shared" si="24"/>
        <v>93.400539040565405</v>
      </c>
      <c r="H401" s="2">
        <f t="shared" si="25"/>
        <v>0.56959895816427009</v>
      </c>
      <c r="I401" s="2">
        <f t="shared" si="26"/>
        <v>1</v>
      </c>
      <c r="J401" s="2">
        <f t="shared" si="27"/>
        <v>15</v>
      </c>
      <c r="L401" t="str">
        <f>IF(AND($B406=L$1,areaSAS!$F401/(INDEX(maxArea_perResidue!$B$2:$B$21,MATCH($B406,maxArea_perResidue!$A$2:$A$21,0)))&gt;0),areaSAS!$F401/(INDEX(maxArea_perResidue!$B$2:$B$21,MATCH($B406,maxArea_perResidue!$A$2:$A$21,0))),"")</f>
        <v/>
      </c>
      <c r="M401" t="str">
        <f>IF(AND($B406=M$1,areaSAS!$F401/(INDEX(maxArea_perResidue!$B$2:$B$21,MATCH($B406,maxArea_perResidue!$A$2:$A$21,0)))&gt;0),areaSAS!$F401/(INDEX(maxArea_perResidue!$B$2:$B$21,MATCH($B406,maxArea_perResidue!$A$2:$A$21,0))),"")</f>
        <v/>
      </c>
      <c r="N401" t="str">
        <f>IF(AND($B406=N$1,areaSAS!$F401/(INDEX(maxArea_perResidue!$B$2:$B$21,MATCH($B406,maxArea_perResidue!$A$2:$A$21,0)))&gt;0),areaSAS!$F401/(INDEX(maxArea_perResidue!$B$2:$B$21,MATCH($B406,maxArea_perResidue!$A$2:$A$21,0))),"")</f>
        <v/>
      </c>
      <c r="O401" t="str">
        <f>IF(AND($B406=O$1,areaSAS!$F401/(INDEX(maxArea_perResidue!$B$2:$B$21,MATCH($B406,maxArea_perResidue!$A$2:$A$21,0)))&gt;0),areaSAS!$F401/(INDEX(maxArea_perResidue!$B$2:$B$21,MATCH($B406,maxArea_perResidue!$A$2:$A$21,0))),"")</f>
        <v/>
      </c>
      <c r="P401" t="str">
        <f>IF(AND($B406=P$1,areaSAS!$F401/(INDEX(maxArea_perResidue!$B$2:$B$21,MATCH($B406,maxArea_perResidue!$A$2:$A$21,0)))&gt;0),areaSAS!$F401/(INDEX(maxArea_perResidue!$B$2:$B$21,MATCH($B406,maxArea_perResidue!$A$2:$A$21,0))),"")</f>
        <v/>
      </c>
      <c r="Q401" t="str">
        <f>IF(AND($B406=Q$1,areaSAS!$F401/(INDEX(maxArea_perResidue!$B$2:$B$21,MATCH($B406,maxArea_perResidue!$A$2:$A$21,0)))&gt;0),areaSAS!$F401/(INDEX(maxArea_perResidue!$B$2:$B$21,MATCH($B406,maxArea_perResidue!$A$2:$A$21,0))),"")</f>
        <v/>
      </c>
      <c r="R401" t="str">
        <f>IF(AND($B406=R$1,areaSAS!$F401/(INDEX(maxArea_perResidue!$B$2:$B$21,MATCH($B406,maxArea_perResidue!$A$2:$A$21,0)))&gt;0),areaSAS!$F401/(INDEX(maxArea_perResidue!$B$2:$B$21,MATCH($B406,maxArea_perResidue!$A$2:$A$21,0))),"")</f>
        <v/>
      </c>
      <c r="S401" t="str">
        <f>IF(AND($B406=S$1,areaSAS!$F401/(INDEX(maxArea_perResidue!$B$2:$B$21,MATCH($B406,maxArea_perResidue!$A$2:$A$21,0)))&gt;0),areaSAS!$F401/(INDEX(maxArea_perResidue!$B$2:$B$21,MATCH($B406,maxArea_perResidue!$A$2:$A$21,0))),"")</f>
        <v/>
      </c>
      <c r="T401" t="str">
        <f>IF(AND($B406=T$1,areaSAS!$F401/(INDEX(maxArea_perResidue!$B$2:$B$21,MATCH($B406,maxArea_perResidue!$A$2:$A$21,0)))&gt;0),areaSAS!$F401/(INDEX(maxArea_perResidue!$B$2:$B$21,MATCH($B406,maxArea_perResidue!$A$2:$A$21,0))),"")</f>
        <v/>
      </c>
      <c r="U401" t="str">
        <f>IF(AND($B406=U$1,areaSAS!$F401/(INDEX(maxArea_perResidue!$B$2:$B$21,MATCH($B406,maxArea_perResidue!$A$2:$A$21,0)))&gt;0),areaSAS!$F401/(INDEX(maxArea_perResidue!$B$2:$B$21,MATCH($B406,maxArea_perResidue!$A$2:$A$21,0))),"")</f>
        <v/>
      </c>
      <c r="V401" t="str">
        <f>IF(AND($B406=V$1,areaSAS!$F401/(INDEX(maxArea_perResidue!$B$2:$B$21,MATCH($B406,maxArea_perResidue!$A$2:$A$21,0)))&gt;0),areaSAS!$F401/(INDEX(maxArea_perResidue!$B$2:$B$21,MATCH($B406,maxArea_perResidue!$A$2:$A$21,0))),"")</f>
        <v/>
      </c>
      <c r="W401" t="str">
        <f>IF(AND($B406=W$1,areaSAS!$F401/(INDEX(maxArea_perResidue!$B$2:$B$21,MATCH($B406,maxArea_perResidue!$A$2:$A$21,0)))&gt;0),areaSAS!$F401/(INDEX(maxArea_perResidue!$B$2:$B$21,MATCH($B406,maxArea_perResidue!$A$2:$A$21,0))),"")</f>
        <v/>
      </c>
      <c r="X401" t="str">
        <f>IF(AND($B406=X$1,areaSAS!$F401/(INDEX(maxArea_perResidue!$B$2:$B$21,MATCH($B406,maxArea_perResidue!$A$2:$A$21,0)))&gt;0),areaSAS!$F401/(INDEX(maxArea_perResidue!$B$2:$B$21,MATCH($B406,maxArea_perResidue!$A$2:$A$21,0))),"")</f>
        <v/>
      </c>
      <c r="Y401" t="str">
        <f>IF(AND($B406=Y$1,areaSAS!$F401/(INDEX(maxArea_perResidue!$B$2:$B$21,MATCH($B406,maxArea_perResidue!$A$2:$A$21,0)))&gt;0),areaSAS!$F401/(INDEX(maxArea_perResidue!$B$2:$B$21,MATCH($B406,maxArea_perResidue!$A$2:$A$21,0))),"")</f>
        <v/>
      </c>
      <c r="Z401" t="str">
        <f>IF(AND($B406=Z$1,areaSAS!$F401/(INDEX(maxArea_perResidue!$B$2:$B$21,MATCH($B406,maxArea_perResidue!$A$2:$A$21,0)))&gt;0),areaSAS!$F401/(INDEX(maxArea_perResidue!$B$2:$B$21,MATCH($B406,maxArea_perResidue!$A$2:$A$21,0))),"")</f>
        <v/>
      </c>
      <c r="AA401" t="str">
        <f>IF(AND($B406=AA$1,areaSAS!$F401/(INDEX(maxArea_perResidue!$B$2:$B$21,MATCH($B406,maxArea_perResidue!$A$2:$A$21,0)))&gt;0),areaSAS!$F401/(INDEX(maxArea_perResidue!$B$2:$B$21,MATCH($B406,maxArea_perResidue!$A$2:$A$21,0))),"")</f>
        <v/>
      </c>
      <c r="AB401" t="str">
        <f>IF(AND($B406=AB$1,areaSAS!$F401/(INDEX(maxArea_perResidue!$B$2:$B$21,MATCH($B406,maxArea_perResidue!$A$2:$A$21,0)))&gt;0),areaSAS!$F401/(INDEX(maxArea_perResidue!$B$2:$B$21,MATCH($B406,maxArea_perResidue!$A$2:$A$21,0))),"")</f>
        <v/>
      </c>
      <c r="AC401" t="str">
        <f>IF(AND($B406=AC$1,areaSAS!$F401/(INDEX(maxArea_perResidue!$B$2:$B$21,MATCH($B406,maxArea_perResidue!$A$2:$A$21,0)))&gt;0),areaSAS!$F401/(INDEX(maxArea_perResidue!$B$2:$B$21,MATCH($B406,maxArea_perResidue!$A$2:$A$21,0))),"")</f>
        <v/>
      </c>
      <c r="AD401">
        <f>IF(AND($B406=AD$1,areaSAS!$F401/(INDEX(maxArea_perResidue!$B$2:$B$21,MATCH($B406,maxArea_perResidue!$A$2:$A$21,0)))&gt;0),areaSAS!$F401/(INDEX(maxArea_perResidue!$B$2:$B$21,MATCH($B406,maxArea_perResidue!$A$2:$A$21,0))),"")</f>
        <v>0.3537899206082023</v>
      </c>
      <c r="AE401" s="5" t="str">
        <f>IF(AND($B406=AE$1,areaSAS!$F401/(INDEX(maxArea_perResidue!$B$2:$B$21,MATCH($B406,maxArea_perResidue!$A$2:$A$21,0)))&gt;0),areaSAS!$F401/(INDEX(maxArea_perResidue!$B$2:$B$21,MATCH($B406,maxArea_perResidue!$A$2:$A$21,0))),"")</f>
        <v/>
      </c>
    </row>
    <row r="402" spans="1:31" x14ac:dyDescent="0.3">
      <c r="A402">
        <v>401</v>
      </c>
      <c r="B402" t="s">
        <v>515</v>
      </c>
      <c r="C402" t="s">
        <v>395</v>
      </c>
      <c r="D402">
        <v>52.662342526018598</v>
      </c>
      <c r="F402" s="1">
        <f t="shared" si="24"/>
        <v>52.662342526018598</v>
      </c>
      <c r="H402" s="2">
        <f t="shared" si="25"/>
        <v>0.32115891134506397</v>
      </c>
      <c r="I402" s="2">
        <f t="shared" si="26"/>
        <v>1</v>
      </c>
      <c r="J402" s="2">
        <f t="shared" si="27"/>
        <v>15</v>
      </c>
      <c r="L402" t="str">
        <f>IF(AND($B407=L$1,areaSAS!$F402/(INDEX(maxArea_perResidue!$B$2:$B$21,MATCH($B407,maxArea_perResidue!$A$2:$A$21,0)))&gt;0),areaSAS!$F402/(INDEX(maxArea_perResidue!$B$2:$B$21,MATCH($B407,maxArea_perResidue!$A$2:$A$21,0))),"")</f>
        <v/>
      </c>
      <c r="M402" t="str">
        <f>IF(AND($B407=M$1,areaSAS!$F402/(INDEX(maxArea_perResidue!$B$2:$B$21,MATCH($B407,maxArea_perResidue!$A$2:$A$21,0)))&gt;0),areaSAS!$F402/(INDEX(maxArea_perResidue!$B$2:$B$21,MATCH($B407,maxArea_perResidue!$A$2:$A$21,0))),"")</f>
        <v/>
      </c>
      <c r="N402" t="str">
        <f>IF(AND($B407=N$1,areaSAS!$F402/(INDEX(maxArea_perResidue!$B$2:$B$21,MATCH($B407,maxArea_perResidue!$A$2:$A$21,0)))&gt;0),areaSAS!$F402/(INDEX(maxArea_perResidue!$B$2:$B$21,MATCH($B407,maxArea_perResidue!$A$2:$A$21,0))),"")</f>
        <v/>
      </c>
      <c r="O402" t="str">
        <f>IF(AND($B407=O$1,areaSAS!$F402/(INDEX(maxArea_perResidue!$B$2:$B$21,MATCH($B407,maxArea_perResidue!$A$2:$A$21,0)))&gt;0),areaSAS!$F402/(INDEX(maxArea_perResidue!$B$2:$B$21,MATCH($B407,maxArea_perResidue!$A$2:$A$21,0))),"")</f>
        <v/>
      </c>
      <c r="P402" t="str">
        <f>IF(AND($B407=P$1,areaSAS!$F402/(INDEX(maxArea_perResidue!$B$2:$B$21,MATCH($B407,maxArea_perResidue!$A$2:$A$21,0)))&gt;0),areaSAS!$F402/(INDEX(maxArea_perResidue!$B$2:$B$21,MATCH($B407,maxArea_perResidue!$A$2:$A$21,0))),"")</f>
        <v/>
      </c>
      <c r="Q402" t="str">
        <f>IF(AND($B407=Q$1,areaSAS!$F402/(INDEX(maxArea_perResidue!$B$2:$B$21,MATCH($B407,maxArea_perResidue!$A$2:$A$21,0)))&gt;0),areaSAS!$F402/(INDEX(maxArea_perResidue!$B$2:$B$21,MATCH($B407,maxArea_perResidue!$A$2:$A$21,0))),"")</f>
        <v/>
      </c>
      <c r="R402">
        <f>IF(AND($B407=R$1,areaSAS!$F402/(INDEX(maxArea_perResidue!$B$2:$B$21,MATCH($B407,maxArea_perResidue!$A$2:$A$21,0)))&gt;0),areaSAS!$F402/(INDEX(maxArea_perResidue!$B$2:$B$21,MATCH($B407,maxArea_perResidue!$A$2:$A$21,0))),"")</f>
        <v>0.24380714132416018</v>
      </c>
      <c r="S402" t="str">
        <f>IF(AND($B407=S$1,areaSAS!$F402/(INDEX(maxArea_perResidue!$B$2:$B$21,MATCH($B407,maxArea_perResidue!$A$2:$A$21,0)))&gt;0),areaSAS!$F402/(INDEX(maxArea_perResidue!$B$2:$B$21,MATCH($B407,maxArea_perResidue!$A$2:$A$21,0))),"")</f>
        <v/>
      </c>
      <c r="T402" t="str">
        <f>IF(AND($B407=T$1,areaSAS!$F402/(INDEX(maxArea_perResidue!$B$2:$B$21,MATCH($B407,maxArea_perResidue!$A$2:$A$21,0)))&gt;0),areaSAS!$F402/(INDEX(maxArea_perResidue!$B$2:$B$21,MATCH($B407,maxArea_perResidue!$A$2:$A$21,0))),"")</f>
        <v/>
      </c>
      <c r="U402" t="str">
        <f>IF(AND($B407=U$1,areaSAS!$F402/(INDEX(maxArea_perResidue!$B$2:$B$21,MATCH($B407,maxArea_perResidue!$A$2:$A$21,0)))&gt;0),areaSAS!$F402/(INDEX(maxArea_perResidue!$B$2:$B$21,MATCH($B407,maxArea_perResidue!$A$2:$A$21,0))),"")</f>
        <v/>
      </c>
      <c r="V402" t="str">
        <f>IF(AND($B407=V$1,areaSAS!$F402/(INDEX(maxArea_perResidue!$B$2:$B$21,MATCH($B407,maxArea_perResidue!$A$2:$A$21,0)))&gt;0),areaSAS!$F402/(INDEX(maxArea_perResidue!$B$2:$B$21,MATCH($B407,maxArea_perResidue!$A$2:$A$21,0))),"")</f>
        <v/>
      </c>
      <c r="W402" t="str">
        <f>IF(AND($B407=W$1,areaSAS!$F402/(INDEX(maxArea_perResidue!$B$2:$B$21,MATCH($B407,maxArea_perResidue!$A$2:$A$21,0)))&gt;0),areaSAS!$F402/(INDEX(maxArea_perResidue!$B$2:$B$21,MATCH($B407,maxArea_perResidue!$A$2:$A$21,0))),"")</f>
        <v/>
      </c>
      <c r="X402" t="str">
        <f>IF(AND($B407=X$1,areaSAS!$F402/(INDEX(maxArea_perResidue!$B$2:$B$21,MATCH($B407,maxArea_perResidue!$A$2:$A$21,0)))&gt;0),areaSAS!$F402/(INDEX(maxArea_perResidue!$B$2:$B$21,MATCH($B407,maxArea_perResidue!$A$2:$A$21,0))),"")</f>
        <v/>
      </c>
      <c r="Y402" t="str">
        <f>IF(AND($B407=Y$1,areaSAS!$F402/(INDEX(maxArea_perResidue!$B$2:$B$21,MATCH($B407,maxArea_perResidue!$A$2:$A$21,0)))&gt;0),areaSAS!$F402/(INDEX(maxArea_perResidue!$B$2:$B$21,MATCH($B407,maxArea_perResidue!$A$2:$A$21,0))),"")</f>
        <v/>
      </c>
      <c r="Z402" t="str">
        <f>IF(AND($B407=Z$1,areaSAS!$F402/(INDEX(maxArea_perResidue!$B$2:$B$21,MATCH($B407,maxArea_perResidue!$A$2:$A$21,0)))&gt;0),areaSAS!$F402/(INDEX(maxArea_perResidue!$B$2:$B$21,MATCH($B407,maxArea_perResidue!$A$2:$A$21,0))),"")</f>
        <v/>
      </c>
      <c r="AA402" t="str">
        <f>IF(AND($B407=AA$1,areaSAS!$F402/(INDEX(maxArea_perResidue!$B$2:$B$21,MATCH($B407,maxArea_perResidue!$A$2:$A$21,0)))&gt;0),areaSAS!$F402/(INDEX(maxArea_perResidue!$B$2:$B$21,MATCH($B407,maxArea_perResidue!$A$2:$A$21,0))),"")</f>
        <v/>
      </c>
      <c r="AB402" t="str">
        <f>IF(AND($B407=AB$1,areaSAS!$F402/(INDEX(maxArea_perResidue!$B$2:$B$21,MATCH($B407,maxArea_perResidue!$A$2:$A$21,0)))&gt;0),areaSAS!$F402/(INDEX(maxArea_perResidue!$B$2:$B$21,MATCH($B407,maxArea_perResidue!$A$2:$A$21,0))),"")</f>
        <v/>
      </c>
      <c r="AC402" t="str">
        <f>IF(AND($B407=AC$1,areaSAS!$F402/(INDEX(maxArea_perResidue!$B$2:$B$21,MATCH($B407,maxArea_perResidue!$A$2:$A$21,0)))&gt;0),areaSAS!$F402/(INDEX(maxArea_perResidue!$B$2:$B$21,MATCH($B407,maxArea_perResidue!$A$2:$A$21,0))),"")</f>
        <v/>
      </c>
      <c r="AD402" t="str">
        <f>IF(AND($B407=AD$1,areaSAS!$F402/(INDEX(maxArea_perResidue!$B$2:$B$21,MATCH($B407,maxArea_perResidue!$A$2:$A$21,0)))&gt;0),areaSAS!$F402/(INDEX(maxArea_perResidue!$B$2:$B$21,MATCH($B407,maxArea_perResidue!$A$2:$A$21,0))),"")</f>
        <v/>
      </c>
      <c r="AE402" s="5" t="str">
        <f>IF(AND($B407=AE$1,areaSAS!$F402/(INDEX(maxArea_perResidue!$B$2:$B$21,MATCH($B407,maxArea_perResidue!$A$2:$A$21,0)))&gt;0),areaSAS!$F402/(INDEX(maxArea_perResidue!$B$2:$B$21,MATCH($B407,maxArea_perResidue!$A$2:$A$21,0))),"")</f>
        <v/>
      </c>
    </row>
    <row r="403" spans="1:31" x14ac:dyDescent="0.3">
      <c r="A403">
        <v>402</v>
      </c>
      <c r="B403" t="s">
        <v>526</v>
      </c>
      <c r="C403" t="s">
        <v>396</v>
      </c>
      <c r="D403">
        <v>73.486109107732702</v>
      </c>
      <c r="F403" s="1">
        <f t="shared" si="24"/>
        <v>73.486109107732702</v>
      </c>
      <c r="H403" s="2">
        <f t="shared" si="25"/>
        <v>0.44815170894389561</v>
      </c>
      <c r="I403" s="2">
        <f t="shared" si="26"/>
        <v>1</v>
      </c>
      <c r="J403" s="2">
        <f t="shared" si="27"/>
        <v>15</v>
      </c>
      <c r="L403" t="str">
        <f>IF(AND($B408=L$1,areaSAS!$F403/(INDEX(maxArea_perResidue!$B$2:$B$21,MATCH($B408,maxArea_perResidue!$A$2:$A$21,0)))&gt;0),areaSAS!$F403/(INDEX(maxArea_perResidue!$B$2:$B$21,MATCH($B408,maxArea_perResidue!$A$2:$A$21,0))),"")</f>
        <v/>
      </c>
      <c r="M403">
        <f>IF(AND($B408=M$1,areaSAS!$F403/(INDEX(maxArea_perResidue!$B$2:$B$21,MATCH($B408,maxArea_perResidue!$A$2:$A$21,0)))&gt;0),areaSAS!$F403/(INDEX(maxArea_perResidue!$B$2:$B$21,MATCH($B408,maxArea_perResidue!$A$2:$A$21,0))),"")</f>
        <v>0.27730607210465169</v>
      </c>
      <c r="N403" t="str">
        <f>IF(AND($B408=N$1,areaSAS!$F403/(INDEX(maxArea_perResidue!$B$2:$B$21,MATCH($B408,maxArea_perResidue!$A$2:$A$21,0)))&gt;0),areaSAS!$F403/(INDEX(maxArea_perResidue!$B$2:$B$21,MATCH($B408,maxArea_perResidue!$A$2:$A$21,0))),"")</f>
        <v/>
      </c>
      <c r="O403" t="str">
        <f>IF(AND($B408=O$1,areaSAS!$F403/(INDEX(maxArea_perResidue!$B$2:$B$21,MATCH($B408,maxArea_perResidue!$A$2:$A$21,0)))&gt;0),areaSAS!$F403/(INDEX(maxArea_perResidue!$B$2:$B$21,MATCH($B408,maxArea_perResidue!$A$2:$A$21,0))),"")</f>
        <v/>
      </c>
      <c r="P403" t="str">
        <f>IF(AND($B408=P$1,areaSAS!$F403/(INDEX(maxArea_perResidue!$B$2:$B$21,MATCH($B408,maxArea_perResidue!$A$2:$A$21,0)))&gt;0),areaSAS!$F403/(INDEX(maxArea_perResidue!$B$2:$B$21,MATCH($B408,maxArea_perResidue!$A$2:$A$21,0))),"")</f>
        <v/>
      </c>
      <c r="Q403" t="str">
        <f>IF(AND($B408=Q$1,areaSAS!$F403/(INDEX(maxArea_perResidue!$B$2:$B$21,MATCH($B408,maxArea_perResidue!$A$2:$A$21,0)))&gt;0),areaSAS!$F403/(INDEX(maxArea_perResidue!$B$2:$B$21,MATCH($B408,maxArea_perResidue!$A$2:$A$21,0))),"")</f>
        <v/>
      </c>
      <c r="R403" t="str">
        <f>IF(AND($B408=R$1,areaSAS!$F403/(INDEX(maxArea_perResidue!$B$2:$B$21,MATCH($B408,maxArea_perResidue!$A$2:$A$21,0)))&gt;0),areaSAS!$F403/(INDEX(maxArea_perResidue!$B$2:$B$21,MATCH($B408,maxArea_perResidue!$A$2:$A$21,0))),"")</f>
        <v/>
      </c>
      <c r="S403" t="str">
        <f>IF(AND($B408=S$1,areaSAS!$F403/(INDEX(maxArea_perResidue!$B$2:$B$21,MATCH($B408,maxArea_perResidue!$A$2:$A$21,0)))&gt;0),areaSAS!$F403/(INDEX(maxArea_perResidue!$B$2:$B$21,MATCH($B408,maxArea_perResidue!$A$2:$A$21,0))),"")</f>
        <v/>
      </c>
      <c r="T403" t="str">
        <f>IF(AND($B408=T$1,areaSAS!$F403/(INDEX(maxArea_perResidue!$B$2:$B$21,MATCH($B408,maxArea_perResidue!$A$2:$A$21,0)))&gt;0),areaSAS!$F403/(INDEX(maxArea_perResidue!$B$2:$B$21,MATCH($B408,maxArea_perResidue!$A$2:$A$21,0))),"")</f>
        <v/>
      </c>
      <c r="U403" t="str">
        <f>IF(AND($B408=U$1,areaSAS!$F403/(INDEX(maxArea_perResidue!$B$2:$B$21,MATCH($B408,maxArea_perResidue!$A$2:$A$21,0)))&gt;0),areaSAS!$F403/(INDEX(maxArea_perResidue!$B$2:$B$21,MATCH($B408,maxArea_perResidue!$A$2:$A$21,0))),"")</f>
        <v/>
      </c>
      <c r="V403" t="str">
        <f>IF(AND($B408=V$1,areaSAS!$F403/(INDEX(maxArea_perResidue!$B$2:$B$21,MATCH($B408,maxArea_perResidue!$A$2:$A$21,0)))&gt;0),areaSAS!$F403/(INDEX(maxArea_perResidue!$B$2:$B$21,MATCH($B408,maxArea_perResidue!$A$2:$A$21,0))),"")</f>
        <v/>
      </c>
      <c r="W403" t="str">
        <f>IF(AND($B408=W$1,areaSAS!$F403/(INDEX(maxArea_perResidue!$B$2:$B$21,MATCH($B408,maxArea_perResidue!$A$2:$A$21,0)))&gt;0),areaSAS!$F403/(INDEX(maxArea_perResidue!$B$2:$B$21,MATCH($B408,maxArea_perResidue!$A$2:$A$21,0))),"")</f>
        <v/>
      </c>
      <c r="X403" t="str">
        <f>IF(AND($B408=X$1,areaSAS!$F403/(INDEX(maxArea_perResidue!$B$2:$B$21,MATCH($B408,maxArea_perResidue!$A$2:$A$21,0)))&gt;0),areaSAS!$F403/(INDEX(maxArea_perResidue!$B$2:$B$21,MATCH($B408,maxArea_perResidue!$A$2:$A$21,0))),"")</f>
        <v/>
      </c>
      <c r="Y403" t="str">
        <f>IF(AND($B408=Y$1,areaSAS!$F403/(INDEX(maxArea_perResidue!$B$2:$B$21,MATCH($B408,maxArea_perResidue!$A$2:$A$21,0)))&gt;0),areaSAS!$F403/(INDEX(maxArea_perResidue!$B$2:$B$21,MATCH($B408,maxArea_perResidue!$A$2:$A$21,0))),"")</f>
        <v/>
      </c>
      <c r="Z403" t="str">
        <f>IF(AND($B408=Z$1,areaSAS!$F403/(INDEX(maxArea_perResidue!$B$2:$B$21,MATCH($B408,maxArea_perResidue!$A$2:$A$21,0)))&gt;0),areaSAS!$F403/(INDEX(maxArea_perResidue!$B$2:$B$21,MATCH($B408,maxArea_perResidue!$A$2:$A$21,0))),"")</f>
        <v/>
      </c>
      <c r="AA403" t="str">
        <f>IF(AND($B408=AA$1,areaSAS!$F403/(INDEX(maxArea_perResidue!$B$2:$B$21,MATCH($B408,maxArea_perResidue!$A$2:$A$21,0)))&gt;0),areaSAS!$F403/(INDEX(maxArea_perResidue!$B$2:$B$21,MATCH($B408,maxArea_perResidue!$A$2:$A$21,0))),"")</f>
        <v/>
      </c>
      <c r="AB403" t="str">
        <f>IF(AND($B408=AB$1,areaSAS!$F403/(INDEX(maxArea_perResidue!$B$2:$B$21,MATCH($B408,maxArea_perResidue!$A$2:$A$21,0)))&gt;0),areaSAS!$F403/(INDEX(maxArea_perResidue!$B$2:$B$21,MATCH($B408,maxArea_perResidue!$A$2:$A$21,0))),"")</f>
        <v/>
      </c>
      <c r="AC403" t="str">
        <f>IF(AND($B408=AC$1,areaSAS!$F403/(INDEX(maxArea_perResidue!$B$2:$B$21,MATCH($B408,maxArea_perResidue!$A$2:$A$21,0)))&gt;0),areaSAS!$F403/(INDEX(maxArea_perResidue!$B$2:$B$21,MATCH($B408,maxArea_perResidue!$A$2:$A$21,0))),"")</f>
        <v/>
      </c>
      <c r="AD403" t="str">
        <f>IF(AND($B408=AD$1,areaSAS!$F403/(INDEX(maxArea_perResidue!$B$2:$B$21,MATCH($B408,maxArea_perResidue!$A$2:$A$21,0)))&gt;0),areaSAS!$F403/(INDEX(maxArea_perResidue!$B$2:$B$21,MATCH($B408,maxArea_perResidue!$A$2:$A$21,0))),"")</f>
        <v/>
      </c>
      <c r="AE403" s="5" t="str">
        <f>IF(AND($B408=AE$1,areaSAS!$F403/(INDEX(maxArea_perResidue!$B$2:$B$21,MATCH($B408,maxArea_perResidue!$A$2:$A$21,0)))&gt;0),areaSAS!$F403/(INDEX(maxArea_perResidue!$B$2:$B$21,MATCH($B408,maxArea_perResidue!$A$2:$A$21,0))),"")</f>
        <v/>
      </c>
    </row>
    <row r="404" spans="1:31" x14ac:dyDescent="0.3">
      <c r="A404">
        <v>403</v>
      </c>
      <c r="B404" t="s">
        <v>529</v>
      </c>
      <c r="C404" t="s">
        <v>397</v>
      </c>
      <c r="D404">
        <v>59.553211867809203</v>
      </c>
      <c r="F404" s="1">
        <f t="shared" si="24"/>
        <v>59.553211867809203</v>
      </c>
      <c r="H404" s="2">
        <f t="shared" si="25"/>
        <v>0.36318256600754223</v>
      </c>
      <c r="I404" s="2">
        <f t="shared" si="26"/>
        <v>1</v>
      </c>
      <c r="J404" s="2">
        <f t="shared" si="27"/>
        <v>15</v>
      </c>
      <c r="L404" t="str">
        <f>IF(AND($B409=L$1,areaSAS!$F404/(INDEX(maxArea_perResidue!$B$2:$B$21,MATCH($B409,maxArea_perResidue!$A$2:$A$21,0)))&gt;0),areaSAS!$F404/(INDEX(maxArea_perResidue!$B$2:$B$21,MATCH($B409,maxArea_perResidue!$A$2:$A$21,0))),"")</f>
        <v/>
      </c>
      <c r="M404" t="str">
        <f>IF(AND($B409=M$1,areaSAS!$F404/(INDEX(maxArea_perResidue!$B$2:$B$21,MATCH($B409,maxArea_perResidue!$A$2:$A$21,0)))&gt;0),areaSAS!$F404/(INDEX(maxArea_perResidue!$B$2:$B$21,MATCH($B409,maxArea_perResidue!$A$2:$A$21,0))),"")</f>
        <v/>
      </c>
      <c r="N404" t="str">
        <f>IF(AND($B409=N$1,areaSAS!$F404/(INDEX(maxArea_perResidue!$B$2:$B$21,MATCH($B409,maxArea_perResidue!$A$2:$A$21,0)))&gt;0),areaSAS!$F404/(INDEX(maxArea_perResidue!$B$2:$B$21,MATCH($B409,maxArea_perResidue!$A$2:$A$21,0))),"")</f>
        <v/>
      </c>
      <c r="O404" t="str">
        <f>IF(AND($B409=O$1,areaSAS!$F404/(INDEX(maxArea_perResidue!$B$2:$B$21,MATCH($B409,maxArea_perResidue!$A$2:$A$21,0)))&gt;0),areaSAS!$F404/(INDEX(maxArea_perResidue!$B$2:$B$21,MATCH($B409,maxArea_perResidue!$A$2:$A$21,0))),"")</f>
        <v/>
      </c>
      <c r="P404" t="str">
        <f>IF(AND($B409=P$1,areaSAS!$F404/(INDEX(maxArea_perResidue!$B$2:$B$21,MATCH($B409,maxArea_perResidue!$A$2:$A$21,0)))&gt;0),areaSAS!$F404/(INDEX(maxArea_perResidue!$B$2:$B$21,MATCH($B409,maxArea_perResidue!$A$2:$A$21,0))),"")</f>
        <v/>
      </c>
      <c r="Q404" t="str">
        <f>IF(AND($B409=Q$1,areaSAS!$F404/(INDEX(maxArea_perResidue!$B$2:$B$21,MATCH($B409,maxArea_perResidue!$A$2:$A$21,0)))&gt;0),areaSAS!$F404/(INDEX(maxArea_perResidue!$B$2:$B$21,MATCH($B409,maxArea_perResidue!$A$2:$A$21,0))),"")</f>
        <v/>
      </c>
      <c r="R404" t="str">
        <f>IF(AND($B409=R$1,areaSAS!$F404/(INDEX(maxArea_perResidue!$B$2:$B$21,MATCH($B409,maxArea_perResidue!$A$2:$A$21,0)))&gt;0),areaSAS!$F404/(INDEX(maxArea_perResidue!$B$2:$B$21,MATCH($B409,maxArea_perResidue!$A$2:$A$21,0))),"")</f>
        <v/>
      </c>
      <c r="S404" t="str">
        <f>IF(AND($B409=S$1,areaSAS!$F404/(INDEX(maxArea_perResidue!$B$2:$B$21,MATCH($B409,maxArea_perResidue!$A$2:$A$21,0)))&gt;0),areaSAS!$F404/(INDEX(maxArea_perResidue!$B$2:$B$21,MATCH($B409,maxArea_perResidue!$A$2:$A$21,0))),"")</f>
        <v/>
      </c>
      <c r="T404" t="str">
        <f>IF(AND($B409=T$1,areaSAS!$F404/(INDEX(maxArea_perResidue!$B$2:$B$21,MATCH($B409,maxArea_perResidue!$A$2:$A$21,0)))&gt;0),areaSAS!$F404/(INDEX(maxArea_perResidue!$B$2:$B$21,MATCH($B409,maxArea_perResidue!$A$2:$A$21,0))),"")</f>
        <v/>
      </c>
      <c r="U404">
        <f>IF(AND($B409=U$1,areaSAS!$F404/(INDEX(maxArea_perResidue!$B$2:$B$21,MATCH($B409,maxArea_perResidue!$A$2:$A$21,0)))&gt;0),areaSAS!$F404/(INDEX(maxArea_perResidue!$B$2:$B$21,MATCH($B409,maxArea_perResidue!$A$2:$A$21,0))),"")</f>
        <v>0.41645602704761681</v>
      </c>
      <c r="V404" t="str">
        <f>IF(AND($B409=V$1,areaSAS!$F404/(INDEX(maxArea_perResidue!$B$2:$B$21,MATCH($B409,maxArea_perResidue!$A$2:$A$21,0)))&gt;0),areaSAS!$F404/(INDEX(maxArea_perResidue!$B$2:$B$21,MATCH($B409,maxArea_perResidue!$A$2:$A$21,0))),"")</f>
        <v/>
      </c>
      <c r="W404" t="str">
        <f>IF(AND($B409=W$1,areaSAS!$F404/(INDEX(maxArea_perResidue!$B$2:$B$21,MATCH($B409,maxArea_perResidue!$A$2:$A$21,0)))&gt;0),areaSAS!$F404/(INDEX(maxArea_perResidue!$B$2:$B$21,MATCH($B409,maxArea_perResidue!$A$2:$A$21,0))),"")</f>
        <v/>
      </c>
      <c r="X404" t="str">
        <f>IF(AND($B409=X$1,areaSAS!$F404/(INDEX(maxArea_perResidue!$B$2:$B$21,MATCH($B409,maxArea_perResidue!$A$2:$A$21,0)))&gt;0),areaSAS!$F404/(INDEX(maxArea_perResidue!$B$2:$B$21,MATCH($B409,maxArea_perResidue!$A$2:$A$21,0))),"")</f>
        <v/>
      </c>
      <c r="Y404" t="str">
        <f>IF(AND($B409=Y$1,areaSAS!$F404/(INDEX(maxArea_perResidue!$B$2:$B$21,MATCH($B409,maxArea_perResidue!$A$2:$A$21,0)))&gt;0),areaSAS!$F404/(INDEX(maxArea_perResidue!$B$2:$B$21,MATCH($B409,maxArea_perResidue!$A$2:$A$21,0))),"")</f>
        <v/>
      </c>
      <c r="Z404" t="str">
        <f>IF(AND($B409=Z$1,areaSAS!$F404/(INDEX(maxArea_perResidue!$B$2:$B$21,MATCH($B409,maxArea_perResidue!$A$2:$A$21,0)))&gt;0),areaSAS!$F404/(INDEX(maxArea_perResidue!$B$2:$B$21,MATCH($B409,maxArea_perResidue!$A$2:$A$21,0))),"")</f>
        <v/>
      </c>
      <c r="AA404" t="str">
        <f>IF(AND($B409=AA$1,areaSAS!$F404/(INDEX(maxArea_perResidue!$B$2:$B$21,MATCH($B409,maxArea_perResidue!$A$2:$A$21,0)))&gt;0),areaSAS!$F404/(INDEX(maxArea_perResidue!$B$2:$B$21,MATCH($B409,maxArea_perResidue!$A$2:$A$21,0))),"")</f>
        <v/>
      </c>
      <c r="AB404" t="str">
        <f>IF(AND($B409=AB$1,areaSAS!$F404/(INDEX(maxArea_perResidue!$B$2:$B$21,MATCH($B409,maxArea_perResidue!$A$2:$A$21,0)))&gt;0),areaSAS!$F404/(INDEX(maxArea_perResidue!$B$2:$B$21,MATCH($B409,maxArea_perResidue!$A$2:$A$21,0))),"")</f>
        <v/>
      </c>
      <c r="AC404" t="str">
        <f>IF(AND($B409=AC$1,areaSAS!$F404/(INDEX(maxArea_perResidue!$B$2:$B$21,MATCH($B409,maxArea_perResidue!$A$2:$A$21,0)))&gt;0),areaSAS!$F404/(INDEX(maxArea_perResidue!$B$2:$B$21,MATCH($B409,maxArea_perResidue!$A$2:$A$21,0))),"")</f>
        <v/>
      </c>
      <c r="AD404" t="str">
        <f>IF(AND($B409=AD$1,areaSAS!$F404/(INDEX(maxArea_perResidue!$B$2:$B$21,MATCH($B409,maxArea_perResidue!$A$2:$A$21,0)))&gt;0),areaSAS!$F404/(INDEX(maxArea_perResidue!$B$2:$B$21,MATCH($B409,maxArea_perResidue!$A$2:$A$21,0))),"")</f>
        <v/>
      </c>
      <c r="AE404" s="5" t="str">
        <f>IF(AND($B409=AE$1,areaSAS!$F404/(INDEX(maxArea_perResidue!$B$2:$B$21,MATCH($B409,maxArea_perResidue!$A$2:$A$21,0)))&gt;0),areaSAS!$F404/(INDEX(maxArea_perResidue!$B$2:$B$21,MATCH($B409,maxArea_perResidue!$A$2:$A$21,0))),"")</f>
        <v/>
      </c>
    </row>
    <row r="405" spans="1:31" x14ac:dyDescent="0.3">
      <c r="A405">
        <v>404</v>
      </c>
      <c r="B405" t="s">
        <v>529</v>
      </c>
      <c r="C405" t="s">
        <v>398</v>
      </c>
      <c r="D405">
        <v>85.5609171837568</v>
      </c>
      <c r="F405" s="1">
        <f t="shared" si="24"/>
        <v>85.5609171837568</v>
      </c>
      <c r="H405" s="2">
        <f t="shared" si="25"/>
        <v>0.52178937924845026</v>
      </c>
      <c r="I405" s="2">
        <f t="shared" si="26"/>
        <v>1</v>
      </c>
      <c r="J405" s="2">
        <f t="shared" si="27"/>
        <v>15</v>
      </c>
      <c r="L405" t="str">
        <f>IF(AND($B410=L$1,areaSAS!$F405/(INDEX(maxArea_perResidue!$B$2:$B$21,MATCH($B410,maxArea_perResidue!$A$2:$A$21,0)))&gt;0),areaSAS!$F405/(INDEX(maxArea_perResidue!$B$2:$B$21,MATCH($B410,maxArea_perResidue!$A$2:$A$21,0))),"")</f>
        <v/>
      </c>
      <c r="M405" t="str">
        <f>IF(AND($B410=M$1,areaSAS!$F405/(INDEX(maxArea_perResidue!$B$2:$B$21,MATCH($B410,maxArea_perResidue!$A$2:$A$21,0)))&gt;0),areaSAS!$F405/(INDEX(maxArea_perResidue!$B$2:$B$21,MATCH($B410,maxArea_perResidue!$A$2:$A$21,0))),"")</f>
        <v/>
      </c>
      <c r="N405" t="str">
        <f>IF(AND($B410=N$1,areaSAS!$F405/(INDEX(maxArea_perResidue!$B$2:$B$21,MATCH($B410,maxArea_perResidue!$A$2:$A$21,0)))&gt;0),areaSAS!$F405/(INDEX(maxArea_perResidue!$B$2:$B$21,MATCH($B410,maxArea_perResidue!$A$2:$A$21,0))),"")</f>
        <v/>
      </c>
      <c r="O405" t="str">
        <f>IF(AND($B410=O$1,areaSAS!$F405/(INDEX(maxArea_perResidue!$B$2:$B$21,MATCH($B410,maxArea_perResidue!$A$2:$A$21,0)))&gt;0),areaSAS!$F405/(INDEX(maxArea_perResidue!$B$2:$B$21,MATCH($B410,maxArea_perResidue!$A$2:$A$21,0))),"")</f>
        <v/>
      </c>
      <c r="P405" t="str">
        <f>IF(AND($B410=P$1,areaSAS!$F405/(INDEX(maxArea_perResidue!$B$2:$B$21,MATCH($B410,maxArea_perResidue!$A$2:$A$21,0)))&gt;0),areaSAS!$F405/(INDEX(maxArea_perResidue!$B$2:$B$21,MATCH($B410,maxArea_perResidue!$A$2:$A$21,0))),"")</f>
        <v/>
      </c>
      <c r="Q405" t="str">
        <f>IF(AND($B410=Q$1,areaSAS!$F405/(INDEX(maxArea_perResidue!$B$2:$B$21,MATCH($B410,maxArea_perResidue!$A$2:$A$21,0)))&gt;0),areaSAS!$F405/(INDEX(maxArea_perResidue!$B$2:$B$21,MATCH($B410,maxArea_perResidue!$A$2:$A$21,0))),"")</f>
        <v/>
      </c>
      <c r="R405" t="str">
        <f>IF(AND($B410=R$1,areaSAS!$F405/(INDEX(maxArea_perResidue!$B$2:$B$21,MATCH($B410,maxArea_perResidue!$A$2:$A$21,0)))&gt;0),areaSAS!$F405/(INDEX(maxArea_perResidue!$B$2:$B$21,MATCH($B410,maxArea_perResidue!$A$2:$A$21,0))),"")</f>
        <v/>
      </c>
      <c r="S405" t="str">
        <f>IF(AND($B410=S$1,areaSAS!$F405/(INDEX(maxArea_perResidue!$B$2:$B$21,MATCH($B410,maxArea_perResidue!$A$2:$A$21,0)))&gt;0),areaSAS!$F405/(INDEX(maxArea_perResidue!$B$2:$B$21,MATCH($B410,maxArea_perResidue!$A$2:$A$21,0))),"")</f>
        <v/>
      </c>
      <c r="T405" t="str">
        <f>IF(AND($B410=T$1,areaSAS!$F405/(INDEX(maxArea_perResidue!$B$2:$B$21,MATCH($B410,maxArea_perResidue!$A$2:$A$21,0)))&gt;0),areaSAS!$F405/(INDEX(maxArea_perResidue!$B$2:$B$21,MATCH($B410,maxArea_perResidue!$A$2:$A$21,0))),"")</f>
        <v/>
      </c>
      <c r="U405" t="str">
        <f>IF(AND($B410=U$1,areaSAS!$F405/(INDEX(maxArea_perResidue!$B$2:$B$21,MATCH($B410,maxArea_perResidue!$A$2:$A$21,0)))&gt;0),areaSAS!$F405/(INDEX(maxArea_perResidue!$B$2:$B$21,MATCH($B410,maxArea_perResidue!$A$2:$A$21,0))),"")</f>
        <v/>
      </c>
      <c r="V405" t="str">
        <f>IF(AND($B410=V$1,areaSAS!$F405/(INDEX(maxArea_perResidue!$B$2:$B$21,MATCH($B410,maxArea_perResidue!$A$2:$A$21,0)))&gt;0),areaSAS!$F405/(INDEX(maxArea_perResidue!$B$2:$B$21,MATCH($B410,maxArea_perResidue!$A$2:$A$21,0))),"")</f>
        <v/>
      </c>
      <c r="W405" t="str">
        <f>IF(AND($B410=W$1,areaSAS!$F405/(INDEX(maxArea_perResidue!$B$2:$B$21,MATCH($B410,maxArea_perResidue!$A$2:$A$21,0)))&gt;0),areaSAS!$F405/(INDEX(maxArea_perResidue!$B$2:$B$21,MATCH($B410,maxArea_perResidue!$A$2:$A$21,0))),"")</f>
        <v/>
      </c>
      <c r="X405">
        <f>IF(AND($B410=X$1,areaSAS!$F405/(INDEX(maxArea_perResidue!$B$2:$B$21,MATCH($B410,maxArea_perResidue!$A$2:$A$21,0)))&gt;0),areaSAS!$F405/(INDEX(maxArea_perResidue!$B$2:$B$21,MATCH($B410,maxArea_perResidue!$A$2:$A$21,0))),"")</f>
        <v>0.88207131117275051</v>
      </c>
      <c r="Y405" t="str">
        <f>IF(AND($B410=Y$1,areaSAS!$F405/(INDEX(maxArea_perResidue!$B$2:$B$21,MATCH($B410,maxArea_perResidue!$A$2:$A$21,0)))&gt;0),areaSAS!$F405/(INDEX(maxArea_perResidue!$B$2:$B$21,MATCH($B410,maxArea_perResidue!$A$2:$A$21,0))),"")</f>
        <v/>
      </c>
      <c r="Z405" t="str">
        <f>IF(AND($B410=Z$1,areaSAS!$F405/(INDEX(maxArea_perResidue!$B$2:$B$21,MATCH($B410,maxArea_perResidue!$A$2:$A$21,0)))&gt;0),areaSAS!$F405/(INDEX(maxArea_perResidue!$B$2:$B$21,MATCH($B410,maxArea_perResidue!$A$2:$A$21,0))),"")</f>
        <v/>
      </c>
      <c r="AA405" t="str">
        <f>IF(AND($B410=AA$1,areaSAS!$F405/(INDEX(maxArea_perResidue!$B$2:$B$21,MATCH($B410,maxArea_perResidue!$A$2:$A$21,0)))&gt;0),areaSAS!$F405/(INDEX(maxArea_perResidue!$B$2:$B$21,MATCH($B410,maxArea_perResidue!$A$2:$A$21,0))),"")</f>
        <v/>
      </c>
      <c r="AB405" t="str">
        <f>IF(AND($B410=AB$1,areaSAS!$F405/(INDEX(maxArea_perResidue!$B$2:$B$21,MATCH($B410,maxArea_perResidue!$A$2:$A$21,0)))&gt;0),areaSAS!$F405/(INDEX(maxArea_perResidue!$B$2:$B$21,MATCH($B410,maxArea_perResidue!$A$2:$A$21,0))),"")</f>
        <v/>
      </c>
      <c r="AC405" t="str">
        <f>IF(AND($B410=AC$1,areaSAS!$F405/(INDEX(maxArea_perResidue!$B$2:$B$21,MATCH($B410,maxArea_perResidue!$A$2:$A$21,0)))&gt;0),areaSAS!$F405/(INDEX(maxArea_perResidue!$B$2:$B$21,MATCH($B410,maxArea_perResidue!$A$2:$A$21,0))),"")</f>
        <v/>
      </c>
      <c r="AD405" t="str">
        <f>IF(AND($B410=AD$1,areaSAS!$F405/(INDEX(maxArea_perResidue!$B$2:$B$21,MATCH($B410,maxArea_perResidue!$A$2:$A$21,0)))&gt;0),areaSAS!$F405/(INDEX(maxArea_perResidue!$B$2:$B$21,MATCH($B410,maxArea_perResidue!$A$2:$A$21,0))),"")</f>
        <v/>
      </c>
      <c r="AE405" s="5" t="str">
        <f>IF(AND($B410=AE$1,areaSAS!$F405/(INDEX(maxArea_perResidue!$B$2:$B$21,MATCH($B410,maxArea_perResidue!$A$2:$A$21,0)))&gt;0),areaSAS!$F405/(INDEX(maxArea_perResidue!$B$2:$B$21,MATCH($B410,maxArea_perResidue!$A$2:$A$21,0))),"")</f>
        <v/>
      </c>
    </row>
    <row r="406" spans="1:31" x14ac:dyDescent="0.3">
      <c r="A406">
        <v>405</v>
      </c>
      <c r="B406" t="s">
        <v>527</v>
      </c>
      <c r="C406" t="s">
        <v>399</v>
      </c>
      <c r="D406">
        <v>29.789864730089899</v>
      </c>
      <c r="F406" s="1">
        <f t="shared" si="24"/>
        <v>29.789864730089899</v>
      </c>
      <c r="H406" s="2">
        <f t="shared" si="25"/>
        <v>0.1816721411719491</v>
      </c>
      <c r="I406" s="2">
        <f t="shared" si="26"/>
        <v>1</v>
      </c>
      <c r="J406" s="2">
        <f t="shared" si="27"/>
        <v>15</v>
      </c>
      <c r="L406" t="str">
        <f>IF(AND($B411=L$1,areaSAS!$F406/(INDEX(maxArea_perResidue!$B$2:$B$21,MATCH($B411,maxArea_perResidue!$A$2:$A$21,0)))&gt;0),areaSAS!$F406/(INDEX(maxArea_perResidue!$B$2:$B$21,MATCH($B411,maxArea_perResidue!$A$2:$A$21,0))),"")</f>
        <v/>
      </c>
      <c r="M406" t="str">
        <f>IF(AND($B411=M$1,areaSAS!$F406/(INDEX(maxArea_perResidue!$B$2:$B$21,MATCH($B411,maxArea_perResidue!$A$2:$A$21,0)))&gt;0),areaSAS!$F406/(INDEX(maxArea_perResidue!$B$2:$B$21,MATCH($B411,maxArea_perResidue!$A$2:$A$21,0))),"")</f>
        <v/>
      </c>
      <c r="N406" t="str">
        <f>IF(AND($B411=N$1,areaSAS!$F406/(INDEX(maxArea_perResidue!$B$2:$B$21,MATCH($B411,maxArea_perResidue!$A$2:$A$21,0)))&gt;0),areaSAS!$F406/(INDEX(maxArea_perResidue!$B$2:$B$21,MATCH($B411,maxArea_perResidue!$A$2:$A$21,0))),"")</f>
        <v/>
      </c>
      <c r="O406" t="str">
        <f>IF(AND($B411=O$1,areaSAS!$F406/(INDEX(maxArea_perResidue!$B$2:$B$21,MATCH($B411,maxArea_perResidue!$A$2:$A$21,0)))&gt;0),areaSAS!$F406/(INDEX(maxArea_perResidue!$B$2:$B$21,MATCH($B411,maxArea_perResidue!$A$2:$A$21,0))),"")</f>
        <v/>
      </c>
      <c r="P406" t="str">
        <f>IF(AND($B411=P$1,areaSAS!$F406/(INDEX(maxArea_perResidue!$B$2:$B$21,MATCH($B411,maxArea_perResidue!$A$2:$A$21,0)))&gt;0),areaSAS!$F406/(INDEX(maxArea_perResidue!$B$2:$B$21,MATCH($B411,maxArea_perResidue!$A$2:$A$21,0))),"")</f>
        <v/>
      </c>
      <c r="Q406" t="str">
        <f>IF(AND($B411=Q$1,areaSAS!$F406/(INDEX(maxArea_perResidue!$B$2:$B$21,MATCH($B411,maxArea_perResidue!$A$2:$A$21,0)))&gt;0),areaSAS!$F406/(INDEX(maxArea_perResidue!$B$2:$B$21,MATCH($B411,maxArea_perResidue!$A$2:$A$21,0))),"")</f>
        <v/>
      </c>
      <c r="R406" t="str">
        <f>IF(AND($B411=R$1,areaSAS!$F406/(INDEX(maxArea_perResidue!$B$2:$B$21,MATCH($B411,maxArea_perResidue!$A$2:$A$21,0)))&gt;0),areaSAS!$F406/(INDEX(maxArea_perResidue!$B$2:$B$21,MATCH($B411,maxArea_perResidue!$A$2:$A$21,0))),"")</f>
        <v/>
      </c>
      <c r="S406" t="str">
        <f>IF(AND($B411=S$1,areaSAS!$F406/(INDEX(maxArea_perResidue!$B$2:$B$21,MATCH($B411,maxArea_perResidue!$A$2:$A$21,0)))&gt;0),areaSAS!$F406/(INDEX(maxArea_perResidue!$B$2:$B$21,MATCH($B411,maxArea_perResidue!$A$2:$A$21,0))),"")</f>
        <v/>
      </c>
      <c r="T406" t="str">
        <f>IF(AND($B411=T$1,areaSAS!$F406/(INDEX(maxArea_perResidue!$B$2:$B$21,MATCH($B411,maxArea_perResidue!$A$2:$A$21,0)))&gt;0),areaSAS!$F406/(INDEX(maxArea_perResidue!$B$2:$B$21,MATCH($B411,maxArea_perResidue!$A$2:$A$21,0))),"")</f>
        <v/>
      </c>
      <c r="U406">
        <f>IF(AND($B411=U$1,areaSAS!$F406/(INDEX(maxArea_perResidue!$B$2:$B$21,MATCH($B411,maxArea_perResidue!$A$2:$A$21,0)))&gt;0),areaSAS!$F406/(INDEX(maxArea_perResidue!$B$2:$B$21,MATCH($B411,maxArea_perResidue!$A$2:$A$21,0))),"")</f>
        <v>0.20832073237825105</v>
      </c>
      <c r="V406" t="str">
        <f>IF(AND($B411=V$1,areaSAS!$F406/(INDEX(maxArea_perResidue!$B$2:$B$21,MATCH($B411,maxArea_perResidue!$A$2:$A$21,0)))&gt;0),areaSAS!$F406/(INDEX(maxArea_perResidue!$B$2:$B$21,MATCH($B411,maxArea_perResidue!$A$2:$A$21,0))),"")</f>
        <v/>
      </c>
      <c r="W406" t="str">
        <f>IF(AND($B411=W$1,areaSAS!$F406/(INDEX(maxArea_perResidue!$B$2:$B$21,MATCH($B411,maxArea_perResidue!$A$2:$A$21,0)))&gt;0),areaSAS!$F406/(INDEX(maxArea_perResidue!$B$2:$B$21,MATCH($B411,maxArea_perResidue!$A$2:$A$21,0))),"")</f>
        <v/>
      </c>
      <c r="X406" t="str">
        <f>IF(AND($B411=X$1,areaSAS!$F406/(INDEX(maxArea_perResidue!$B$2:$B$21,MATCH($B411,maxArea_perResidue!$A$2:$A$21,0)))&gt;0),areaSAS!$F406/(INDEX(maxArea_perResidue!$B$2:$B$21,MATCH($B411,maxArea_perResidue!$A$2:$A$21,0))),"")</f>
        <v/>
      </c>
      <c r="Y406" t="str">
        <f>IF(AND($B411=Y$1,areaSAS!$F406/(INDEX(maxArea_perResidue!$B$2:$B$21,MATCH($B411,maxArea_perResidue!$A$2:$A$21,0)))&gt;0),areaSAS!$F406/(INDEX(maxArea_perResidue!$B$2:$B$21,MATCH($B411,maxArea_perResidue!$A$2:$A$21,0))),"")</f>
        <v/>
      </c>
      <c r="Z406" t="str">
        <f>IF(AND($B411=Z$1,areaSAS!$F406/(INDEX(maxArea_perResidue!$B$2:$B$21,MATCH($B411,maxArea_perResidue!$A$2:$A$21,0)))&gt;0),areaSAS!$F406/(INDEX(maxArea_perResidue!$B$2:$B$21,MATCH($B411,maxArea_perResidue!$A$2:$A$21,0))),"")</f>
        <v/>
      </c>
      <c r="AA406" t="str">
        <f>IF(AND($B411=AA$1,areaSAS!$F406/(INDEX(maxArea_perResidue!$B$2:$B$21,MATCH($B411,maxArea_perResidue!$A$2:$A$21,0)))&gt;0),areaSAS!$F406/(INDEX(maxArea_perResidue!$B$2:$B$21,MATCH($B411,maxArea_perResidue!$A$2:$A$21,0))),"")</f>
        <v/>
      </c>
      <c r="AB406" t="str">
        <f>IF(AND($B411=AB$1,areaSAS!$F406/(INDEX(maxArea_perResidue!$B$2:$B$21,MATCH($B411,maxArea_perResidue!$A$2:$A$21,0)))&gt;0),areaSAS!$F406/(INDEX(maxArea_perResidue!$B$2:$B$21,MATCH($B411,maxArea_perResidue!$A$2:$A$21,0))),"")</f>
        <v/>
      </c>
      <c r="AC406" t="str">
        <f>IF(AND($B411=AC$1,areaSAS!$F406/(INDEX(maxArea_perResidue!$B$2:$B$21,MATCH($B411,maxArea_perResidue!$A$2:$A$21,0)))&gt;0),areaSAS!$F406/(INDEX(maxArea_perResidue!$B$2:$B$21,MATCH($B411,maxArea_perResidue!$A$2:$A$21,0))),"")</f>
        <v/>
      </c>
      <c r="AD406" t="str">
        <f>IF(AND($B411=AD$1,areaSAS!$F406/(INDEX(maxArea_perResidue!$B$2:$B$21,MATCH($B411,maxArea_perResidue!$A$2:$A$21,0)))&gt;0),areaSAS!$F406/(INDEX(maxArea_perResidue!$B$2:$B$21,MATCH($B411,maxArea_perResidue!$A$2:$A$21,0))),"")</f>
        <v/>
      </c>
      <c r="AE406" s="5" t="str">
        <f>IF(AND($B411=AE$1,areaSAS!$F406/(INDEX(maxArea_perResidue!$B$2:$B$21,MATCH($B411,maxArea_perResidue!$A$2:$A$21,0)))&gt;0),areaSAS!$F406/(INDEX(maxArea_perResidue!$B$2:$B$21,MATCH($B411,maxArea_perResidue!$A$2:$A$21,0))),"")</f>
        <v/>
      </c>
    </row>
    <row r="407" spans="1:31" x14ac:dyDescent="0.3">
      <c r="A407">
        <v>406</v>
      </c>
      <c r="B407" t="s">
        <v>529</v>
      </c>
      <c r="C407" t="s">
        <v>400</v>
      </c>
      <c r="D407">
        <v>111.49644752941001</v>
      </c>
      <c r="F407" s="1">
        <f t="shared" si="24"/>
        <v>111.49644752941001</v>
      </c>
      <c r="H407" s="2">
        <f t="shared" si="25"/>
        <v>0.67995603670109928</v>
      </c>
      <c r="I407" s="2">
        <f t="shared" si="26"/>
        <v>1</v>
      </c>
      <c r="J407" s="2">
        <f t="shared" si="27"/>
        <v>15</v>
      </c>
      <c r="L407" t="str">
        <f>IF(AND($B412=L$1,areaSAS!$F407/(INDEX(maxArea_perResidue!$B$2:$B$21,MATCH($B412,maxArea_perResidue!$A$2:$A$21,0)))&gt;0),areaSAS!$F407/(INDEX(maxArea_perResidue!$B$2:$B$21,MATCH($B412,maxArea_perResidue!$A$2:$A$21,0))),"")</f>
        <v/>
      </c>
      <c r="M407" t="str">
        <f>IF(AND($B412=M$1,areaSAS!$F407/(INDEX(maxArea_perResidue!$B$2:$B$21,MATCH($B412,maxArea_perResidue!$A$2:$A$21,0)))&gt;0),areaSAS!$F407/(INDEX(maxArea_perResidue!$B$2:$B$21,MATCH($B412,maxArea_perResidue!$A$2:$A$21,0))),"")</f>
        <v/>
      </c>
      <c r="N407" t="str">
        <f>IF(AND($B412=N$1,areaSAS!$F407/(INDEX(maxArea_perResidue!$B$2:$B$21,MATCH($B412,maxArea_perResidue!$A$2:$A$21,0)))&gt;0),areaSAS!$F407/(INDEX(maxArea_perResidue!$B$2:$B$21,MATCH($B412,maxArea_perResidue!$A$2:$A$21,0))),"")</f>
        <v/>
      </c>
      <c r="O407" t="str">
        <f>IF(AND($B412=O$1,areaSAS!$F407/(INDEX(maxArea_perResidue!$B$2:$B$21,MATCH($B412,maxArea_perResidue!$A$2:$A$21,0)))&gt;0),areaSAS!$F407/(INDEX(maxArea_perResidue!$B$2:$B$21,MATCH($B412,maxArea_perResidue!$A$2:$A$21,0))),"")</f>
        <v/>
      </c>
      <c r="P407" t="str">
        <f>IF(AND($B412=P$1,areaSAS!$F407/(INDEX(maxArea_perResidue!$B$2:$B$21,MATCH($B412,maxArea_perResidue!$A$2:$A$21,0)))&gt;0),areaSAS!$F407/(INDEX(maxArea_perResidue!$B$2:$B$21,MATCH($B412,maxArea_perResidue!$A$2:$A$21,0))),"")</f>
        <v/>
      </c>
      <c r="Q407" t="str">
        <f>IF(AND($B412=Q$1,areaSAS!$F407/(INDEX(maxArea_perResidue!$B$2:$B$21,MATCH($B412,maxArea_perResidue!$A$2:$A$21,0)))&gt;0),areaSAS!$F407/(INDEX(maxArea_perResidue!$B$2:$B$21,MATCH($B412,maxArea_perResidue!$A$2:$A$21,0))),"")</f>
        <v/>
      </c>
      <c r="R407" t="str">
        <f>IF(AND($B412=R$1,areaSAS!$F407/(INDEX(maxArea_perResidue!$B$2:$B$21,MATCH($B412,maxArea_perResidue!$A$2:$A$21,0)))&gt;0),areaSAS!$F407/(INDEX(maxArea_perResidue!$B$2:$B$21,MATCH($B412,maxArea_perResidue!$A$2:$A$21,0))),"")</f>
        <v/>
      </c>
      <c r="S407" t="str">
        <f>IF(AND($B412=S$1,areaSAS!$F407/(INDEX(maxArea_perResidue!$B$2:$B$21,MATCH($B412,maxArea_perResidue!$A$2:$A$21,0)))&gt;0),areaSAS!$F407/(INDEX(maxArea_perResidue!$B$2:$B$21,MATCH($B412,maxArea_perResidue!$A$2:$A$21,0))),"")</f>
        <v/>
      </c>
      <c r="T407" t="str">
        <f>IF(AND($B412=T$1,areaSAS!$F407/(INDEX(maxArea_perResidue!$B$2:$B$21,MATCH($B412,maxArea_perResidue!$A$2:$A$21,0)))&gt;0),areaSAS!$F407/(INDEX(maxArea_perResidue!$B$2:$B$21,MATCH($B412,maxArea_perResidue!$A$2:$A$21,0))),"")</f>
        <v/>
      </c>
      <c r="U407" t="str">
        <f>IF(AND($B412=U$1,areaSAS!$F407/(INDEX(maxArea_perResidue!$B$2:$B$21,MATCH($B412,maxArea_perResidue!$A$2:$A$21,0)))&gt;0),areaSAS!$F407/(INDEX(maxArea_perResidue!$B$2:$B$21,MATCH($B412,maxArea_perResidue!$A$2:$A$21,0))),"")</f>
        <v/>
      </c>
      <c r="V407">
        <f>IF(AND($B412=V$1,areaSAS!$F407/(INDEX(maxArea_perResidue!$B$2:$B$21,MATCH($B412,maxArea_perResidue!$A$2:$A$21,0)))&gt;0),areaSAS!$F407/(INDEX(maxArea_perResidue!$B$2:$B$21,MATCH($B412,maxArea_perResidue!$A$2:$A$21,0))),"")</f>
        <v>0.68402728545650315</v>
      </c>
      <c r="W407" t="str">
        <f>IF(AND($B412=W$1,areaSAS!$F407/(INDEX(maxArea_perResidue!$B$2:$B$21,MATCH($B412,maxArea_perResidue!$A$2:$A$21,0)))&gt;0),areaSAS!$F407/(INDEX(maxArea_perResidue!$B$2:$B$21,MATCH($B412,maxArea_perResidue!$A$2:$A$21,0))),"")</f>
        <v/>
      </c>
      <c r="X407" t="str">
        <f>IF(AND($B412=X$1,areaSAS!$F407/(INDEX(maxArea_perResidue!$B$2:$B$21,MATCH($B412,maxArea_perResidue!$A$2:$A$21,0)))&gt;0),areaSAS!$F407/(INDEX(maxArea_perResidue!$B$2:$B$21,MATCH($B412,maxArea_perResidue!$A$2:$A$21,0))),"")</f>
        <v/>
      </c>
      <c r="Y407" t="str">
        <f>IF(AND($B412=Y$1,areaSAS!$F407/(INDEX(maxArea_perResidue!$B$2:$B$21,MATCH($B412,maxArea_perResidue!$A$2:$A$21,0)))&gt;0),areaSAS!$F407/(INDEX(maxArea_perResidue!$B$2:$B$21,MATCH($B412,maxArea_perResidue!$A$2:$A$21,0))),"")</f>
        <v/>
      </c>
      <c r="Z407" t="str">
        <f>IF(AND($B412=Z$1,areaSAS!$F407/(INDEX(maxArea_perResidue!$B$2:$B$21,MATCH($B412,maxArea_perResidue!$A$2:$A$21,0)))&gt;0),areaSAS!$F407/(INDEX(maxArea_perResidue!$B$2:$B$21,MATCH($B412,maxArea_perResidue!$A$2:$A$21,0))),"")</f>
        <v/>
      </c>
      <c r="AA407" t="str">
        <f>IF(AND($B412=AA$1,areaSAS!$F407/(INDEX(maxArea_perResidue!$B$2:$B$21,MATCH($B412,maxArea_perResidue!$A$2:$A$21,0)))&gt;0),areaSAS!$F407/(INDEX(maxArea_perResidue!$B$2:$B$21,MATCH($B412,maxArea_perResidue!$A$2:$A$21,0))),"")</f>
        <v/>
      </c>
      <c r="AB407" t="str">
        <f>IF(AND($B412=AB$1,areaSAS!$F407/(INDEX(maxArea_perResidue!$B$2:$B$21,MATCH($B412,maxArea_perResidue!$A$2:$A$21,0)))&gt;0),areaSAS!$F407/(INDEX(maxArea_perResidue!$B$2:$B$21,MATCH($B412,maxArea_perResidue!$A$2:$A$21,0))),"")</f>
        <v/>
      </c>
      <c r="AC407" t="str">
        <f>IF(AND($B412=AC$1,areaSAS!$F407/(INDEX(maxArea_perResidue!$B$2:$B$21,MATCH($B412,maxArea_perResidue!$A$2:$A$21,0)))&gt;0),areaSAS!$F407/(INDEX(maxArea_perResidue!$B$2:$B$21,MATCH($B412,maxArea_perResidue!$A$2:$A$21,0))),"")</f>
        <v/>
      </c>
      <c r="AD407" t="str">
        <f>IF(AND($B412=AD$1,areaSAS!$F407/(INDEX(maxArea_perResidue!$B$2:$B$21,MATCH($B412,maxArea_perResidue!$A$2:$A$21,0)))&gt;0),areaSAS!$F407/(INDEX(maxArea_perResidue!$B$2:$B$21,MATCH($B412,maxArea_perResidue!$A$2:$A$21,0))),"")</f>
        <v/>
      </c>
      <c r="AE407" s="5" t="str">
        <f>IF(AND($B412=AE$1,areaSAS!$F407/(INDEX(maxArea_perResidue!$B$2:$B$21,MATCH($B412,maxArea_perResidue!$A$2:$A$21,0)))&gt;0),areaSAS!$F407/(INDEX(maxArea_perResidue!$B$2:$B$21,MATCH($B412,maxArea_perResidue!$A$2:$A$21,0))),"")</f>
        <v/>
      </c>
    </row>
    <row r="408" spans="1:31" x14ac:dyDescent="0.3">
      <c r="A408">
        <v>407</v>
      </c>
      <c r="B408" t="s">
        <v>516</v>
      </c>
      <c r="C408" t="s">
        <v>401</v>
      </c>
      <c r="D408">
        <v>15.3628935610904</v>
      </c>
      <c r="F408" s="1">
        <f t="shared" si="24"/>
        <v>15.3628935610904</v>
      </c>
      <c r="H408" s="2">
        <f t="shared" si="25"/>
        <v>9.3689910750783742E-2</v>
      </c>
      <c r="I408" s="2">
        <f t="shared" si="26"/>
        <v>1</v>
      </c>
      <c r="J408" s="2">
        <f t="shared" si="27"/>
        <v>15</v>
      </c>
      <c r="L408" t="str">
        <f>IF(AND($B413=L$1,areaSAS!$F408/(INDEX(maxArea_perResidue!$B$2:$B$21,MATCH($B413,maxArea_perResidue!$A$2:$A$21,0)))&gt;0),areaSAS!$F408/(INDEX(maxArea_perResidue!$B$2:$B$21,MATCH($B413,maxArea_perResidue!$A$2:$A$21,0))),"")</f>
        <v/>
      </c>
      <c r="M408" t="str">
        <f>IF(AND($B413=M$1,areaSAS!$F408/(INDEX(maxArea_perResidue!$B$2:$B$21,MATCH($B413,maxArea_perResidue!$A$2:$A$21,0)))&gt;0),areaSAS!$F408/(INDEX(maxArea_perResidue!$B$2:$B$21,MATCH($B413,maxArea_perResidue!$A$2:$A$21,0))),"")</f>
        <v/>
      </c>
      <c r="N408" t="str">
        <f>IF(AND($B413=N$1,areaSAS!$F408/(INDEX(maxArea_perResidue!$B$2:$B$21,MATCH($B413,maxArea_perResidue!$A$2:$A$21,0)))&gt;0),areaSAS!$F408/(INDEX(maxArea_perResidue!$B$2:$B$21,MATCH($B413,maxArea_perResidue!$A$2:$A$21,0))),"")</f>
        <v/>
      </c>
      <c r="O408" t="str">
        <f>IF(AND($B413=O$1,areaSAS!$F408/(INDEX(maxArea_perResidue!$B$2:$B$21,MATCH($B413,maxArea_perResidue!$A$2:$A$21,0)))&gt;0),areaSAS!$F408/(INDEX(maxArea_perResidue!$B$2:$B$21,MATCH($B413,maxArea_perResidue!$A$2:$A$21,0))),"")</f>
        <v/>
      </c>
      <c r="P408" t="str">
        <f>IF(AND($B413=P$1,areaSAS!$F408/(INDEX(maxArea_perResidue!$B$2:$B$21,MATCH($B413,maxArea_perResidue!$A$2:$A$21,0)))&gt;0),areaSAS!$F408/(INDEX(maxArea_perResidue!$B$2:$B$21,MATCH($B413,maxArea_perResidue!$A$2:$A$21,0))),"")</f>
        <v/>
      </c>
      <c r="Q408" t="str">
        <f>IF(AND($B413=Q$1,areaSAS!$F408/(INDEX(maxArea_perResidue!$B$2:$B$21,MATCH($B413,maxArea_perResidue!$A$2:$A$21,0)))&gt;0),areaSAS!$F408/(INDEX(maxArea_perResidue!$B$2:$B$21,MATCH($B413,maxArea_perResidue!$A$2:$A$21,0))),"")</f>
        <v/>
      </c>
      <c r="R408" t="str">
        <f>IF(AND($B413=R$1,areaSAS!$F408/(INDEX(maxArea_perResidue!$B$2:$B$21,MATCH($B413,maxArea_perResidue!$A$2:$A$21,0)))&gt;0),areaSAS!$F408/(INDEX(maxArea_perResidue!$B$2:$B$21,MATCH($B413,maxArea_perResidue!$A$2:$A$21,0))),"")</f>
        <v/>
      </c>
      <c r="S408" t="str">
        <f>IF(AND($B413=S$1,areaSAS!$F408/(INDEX(maxArea_perResidue!$B$2:$B$21,MATCH($B413,maxArea_perResidue!$A$2:$A$21,0)))&gt;0),areaSAS!$F408/(INDEX(maxArea_perResidue!$B$2:$B$21,MATCH($B413,maxArea_perResidue!$A$2:$A$21,0))),"")</f>
        <v/>
      </c>
      <c r="T408" t="str">
        <f>IF(AND($B413=T$1,areaSAS!$F408/(INDEX(maxArea_perResidue!$B$2:$B$21,MATCH($B413,maxArea_perResidue!$A$2:$A$21,0)))&gt;0),areaSAS!$F408/(INDEX(maxArea_perResidue!$B$2:$B$21,MATCH($B413,maxArea_perResidue!$A$2:$A$21,0))),"")</f>
        <v/>
      </c>
      <c r="U408" t="str">
        <f>IF(AND($B413=U$1,areaSAS!$F408/(INDEX(maxArea_perResidue!$B$2:$B$21,MATCH($B413,maxArea_perResidue!$A$2:$A$21,0)))&gt;0),areaSAS!$F408/(INDEX(maxArea_perResidue!$B$2:$B$21,MATCH($B413,maxArea_perResidue!$A$2:$A$21,0))),"")</f>
        <v/>
      </c>
      <c r="V408" t="str">
        <f>IF(AND($B413=V$1,areaSAS!$F408/(INDEX(maxArea_perResidue!$B$2:$B$21,MATCH($B413,maxArea_perResidue!$A$2:$A$21,0)))&gt;0),areaSAS!$F408/(INDEX(maxArea_perResidue!$B$2:$B$21,MATCH($B413,maxArea_perResidue!$A$2:$A$21,0))),"")</f>
        <v/>
      </c>
      <c r="W408" t="str">
        <f>IF(AND($B413=W$1,areaSAS!$F408/(INDEX(maxArea_perResidue!$B$2:$B$21,MATCH($B413,maxArea_perResidue!$A$2:$A$21,0)))&gt;0),areaSAS!$F408/(INDEX(maxArea_perResidue!$B$2:$B$21,MATCH($B413,maxArea_perResidue!$A$2:$A$21,0))),"")</f>
        <v/>
      </c>
      <c r="X408" t="str">
        <f>IF(AND($B413=X$1,areaSAS!$F408/(INDEX(maxArea_perResidue!$B$2:$B$21,MATCH($B413,maxArea_perResidue!$A$2:$A$21,0)))&gt;0),areaSAS!$F408/(INDEX(maxArea_perResidue!$B$2:$B$21,MATCH($B413,maxArea_perResidue!$A$2:$A$21,0))),"")</f>
        <v/>
      </c>
      <c r="Y408" t="str">
        <f>IF(AND($B413=Y$1,areaSAS!$F408/(INDEX(maxArea_perResidue!$B$2:$B$21,MATCH($B413,maxArea_perResidue!$A$2:$A$21,0)))&gt;0),areaSAS!$F408/(INDEX(maxArea_perResidue!$B$2:$B$21,MATCH($B413,maxArea_perResidue!$A$2:$A$21,0))),"")</f>
        <v/>
      </c>
      <c r="Z408">
        <f>IF(AND($B413=Z$1,areaSAS!$F408/(INDEX(maxArea_perResidue!$B$2:$B$21,MATCH($B413,maxArea_perResidue!$A$2:$A$21,0)))&gt;0),areaSAS!$F408/(INDEX(maxArea_perResidue!$B$2:$B$21,MATCH($B413,maxArea_perResidue!$A$2:$A$21,0))),"")</f>
        <v>7.8784069544053342E-2</v>
      </c>
      <c r="AA408" t="str">
        <f>IF(AND($B413=AA$1,areaSAS!$F408/(INDEX(maxArea_perResidue!$B$2:$B$21,MATCH($B413,maxArea_perResidue!$A$2:$A$21,0)))&gt;0),areaSAS!$F408/(INDEX(maxArea_perResidue!$B$2:$B$21,MATCH($B413,maxArea_perResidue!$A$2:$A$21,0))),"")</f>
        <v/>
      </c>
      <c r="AB408" t="str">
        <f>IF(AND($B413=AB$1,areaSAS!$F408/(INDEX(maxArea_perResidue!$B$2:$B$21,MATCH($B413,maxArea_perResidue!$A$2:$A$21,0)))&gt;0),areaSAS!$F408/(INDEX(maxArea_perResidue!$B$2:$B$21,MATCH($B413,maxArea_perResidue!$A$2:$A$21,0))),"")</f>
        <v/>
      </c>
      <c r="AC408" t="str">
        <f>IF(AND($B413=AC$1,areaSAS!$F408/(INDEX(maxArea_perResidue!$B$2:$B$21,MATCH($B413,maxArea_perResidue!$A$2:$A$21,0)))&gt;0),areaSAS!$F408/(INDEX(maxArea_perResidue!$B$2:$B$21,MATCH($B413,maxArea_perResidue!$A$2:$A$21,0))),"")</f>
        <v/>
      </c>
      <c r="AD408" t="str">
        <f>IF(AND($B413=AD$1,areaSAS!$F408/(INDEX(maxArea_perResidue!$B$2:$B$21,MATCH($B413,maxArea_perResidue!$A$2:$A$21,0)))&gt;0),areaSAS!$F408/(INDEX(maxArea_perResidue!$B$2:$B$21,MATCH($B413,maxArea_perResidue!$A$2:$A$21,0))),"")</f>
        <v/>
      </c>
      <c r="AE408" s="5" t="str">
        <f>IF(AND($B413=AE$1,areaSAS!$F408/(INDEX(maxArea_perResidue!$B$2:$B$21,MATCH($B413,maxArea_perResidue!$A$2:$A$21,0)))&gt;0),areaSAS!$F408/(INDEX(maxArea_perResidue!$B$2:$B$21,MATCH($B413,maxArea_perResidue!$A$2:$A$21,0))),"")</f>
        <v/>
      </c>
    </row>
    <row r="409" spans="1:31" x14ac:dyDescent="0.3">
      <c r="A409">
        <v>408</v>
      </c>
      <c r="B409" t="s">
        <v>520</v>
      </c>
      <c r="C409" t="s">
        <v>402</v>
      </c>
      <c r="D409">
        <v>107.708776950836</v>
      </c>
      <c r="F409" s="1">
        <f t="shared" si="24"/>
        <v>107.708776950836</v>
      </c>
      <c r="H409" s="2">
        <f t="shared" si="25"/>
        <v>0.65685709918331692</v>
      </c>
      <c r="I409" s="2">
        <f t="shared" si="26"/>
        <v>1</v>
      </c>
      <c r="J409" s="2">
        <f t="shared" si="27"/>
        <v>15</v>
      </c>
      <c r="L409" t="str">
        <f>IF(AND($B414=L$1,areaSAS!$F409/(INDEX(maxArea_perResidue!$B$2:$B$21,MATCH($B414,maxArea_perResidue!$A$2:$A$21,0)))&gt;0),areaSAS!$F409/(INDEX(maxArea_perResidue!$B$2:$B$21,MATCH($B414,maxArea_perResidue!$A$2:$A$21,0))),"")</f>
        <v/>
      </c>
      <c r="M409" t="str">
        <f>IF(AND($B414=M$1,areaSAS!$F409/(INDEX(maxArea_perResidue!$B$2:$B$21,MATCH($B414,maxArea_perResidue!$A$2:$A$21,0)))&gt;0),areaSAS!$F409/(INDEX(maxArea_perResidue!$B$2:$B$21,MATCH($B414,maxArea_perResidue!$A$2:$A$21,0))),"")</f>
        <v/>
      </c>
      <c r="N409" t="str">
        <f>IF(AND($B414=N$1,areaSAS!$F409/(INDEX(maxArea_perResidue!$B$2:$B$21,MATCH($B414,maxArea_perResidue!$A$2:$A$21,0)))&gt;0),areaSAS!$F409/(INDEX(maxArea_perResidue!$B$2:$B$21,MATCH($B414,maxArea_perResidue!$A$2:$A$21,0))),"")</f>
        <v/>
      </c>
      <c r="O409" t="str">
        <f>IF(AND($B414=O$1,areaSAS!$F409/(INDEX(maxArea_perResidue!$B$2:$B$21,MATCH($B414,maxArea_perResidue!$A$2:$A$21,0)))&gt;0),areaSAS!$F409/(INDEX(maxArea_perResidue!$B$2:$B$21,MATCH($B414,maxArea_perResidue!$A$2:$A$21,0))),"")</f>
        <v/>
      </c>
      <c r="P409" t="str">
        <f>IF(AND($B414=P$1,areaSAS!$F409/(INDEX(maxArea_perResidue!$B$2:$B$21,MATCH($B414,maxArea_perResidue!$A$2:$A$21,0)))&gt;0),areaSAS!$F409/(INDEX(maxArea_perResidue!$B$2:$B$21,MATCH($B414,maxArea_perResidue!$A$2:$A$21,0))),"")</f>
        <v/>
      </c>
      <c r="Q409" t="str">
        <f>IF(AND($B414=Q$1,areaSAS!$F409/(INDEX(maxArea_perResidue!$B$2:$B$21,MATCH($B414,maxArea_perResidue!$A$2:$A$21,0)))&gt;0),areaSAS!$F409/(INDEX(maxArea_perResidue!$B$2:$B$21,MATCH($B414,maxArea_perResidue!$A$2:$A$21,0))),"")</f>
        <v/>
      </c>
      <c r="R409" t="str">
        <f>IF(AND($B414=R$1,areaSAS!$F409/(INDEX(maxArea_perResidue!$B$2:$B$21,MATCH($B414,maxArea_perResidue!$A$2:$A$21,0)))&gt;0),areaSAS!$F409/(INDEX(maxArea_perResidue!$B$2:$B$21,MATCH($B414,maxArea_perResidue!$A$2:$A$21,0))),"")</f>
        <v/>
      </c>
      <c r="S409" t="str">
        <f>IF(AND($B414=S$1,areaSAS!$F409/(INDEX(maxArea_perResidue!$B$2:$B$21,MATCH($B414,maxArea_perResidue!$A$2:$A$21,0)))&gt;0),areaSAS!$F409/(INDEX(maxArea_perResidue!$B$2:$B$21,MATCH($B414,maxArea_perResidue!$A$2:$A$21,0))),"")</f>
        <v/>
      </c>
      <c r="T409" t="str">
        <f>IF(AND($B414=T$1,areaSAS!$F409/(INDEX(maxArea_perResidue!$B$2:$B$21,MATCH($B414,maxArea_perResidue!$A$2:$A$21,0)))&gt;0),areaSAS!$F409/(INDEX(maxArea_perResidue!$B$2:$B$21,MATCH($B414,maxArea_perResidue!$A$2:$A$21,0))),"")</f>
        <v/>
      </c>
      <c r="U409" t="str">
        <f>IF(AND($B414=U$1,areaSAS!$F409/(INDEX(maxArea_perResidue!$B$2:$B$21,MATCH($B414,maxArea_perResidue!$A$2:$A$21,0)))&gt;0),areaSAS!$F409/(INDEX(maxArea_perResidue!$B$2:$B$21,MATCH($B414,maxArea_perResidue!$A$2:$A$21,0))),"")</f>
        <v/>
      </c>
      <c r="V409" t="str">
        <f>IF(AND($B414=V$1,areaSAS!$F409/(INDEX(maxArea_perResidue!$B$2:$B$21,MATCH($B414,maxArea_perResidue!$A$2:$A$21,0)))&gt;0),areaSAS!$F409/(INDEX(maxArea_perResidue!$B$2:$B$21,MATCH($B414,maxArea_perResidue!$A$2:$A$21,0))),"")</f>
        <v/>
      </c>
      <c r="W409" t="str">
        <f>IF(AND($B414=W$1,areaSAS!$F409/(INDEX(maxArea_perResidue!$B$2:$B$21,MATCH($B414,maxArea_perResidue!$A$2:$A$21,0)))&gt;0),areaSAS!$F409/(INDEX(maxArea_perResidue!$B$2:$B$21,MATCH($B414,maxArea_perResidue!$A$2:$A$21,0))),"")</f>
        <v/>
      </c>
      <c r="X409">
        <f>IF(AND($B414=X$1,areaSAS!$F409/(INDEX(maxArea_perResidue!$B$2:$B$21,MATCH($B414,maxArea_perResidue!$A$2:$A$21,0)))&gt;0),areaSAS!$F409/(INDEX(maxArea_perResidue!$B$2:$B$21,MATCH($B414,maxArea_perResidue!$A$2:$A$21,0))),"")</f>
        <v>1.1103997623797526</v>
      </c>
      <c r="Y409" t="str">
        <f>IF(AND($B414=Y$1,areaSAS!$F409/(INDEX(maxArea_perResidue!$B$2:$B$21,MATCH($B414,maxArea_perResidue!$A$2:$A$21,0)))&gt;0),areaSAS!$F409/(INDEX(maxArea_perResidue!$B$2:$B$21,MATCH($B414,maxArea_perResidue!$A$2:$A$21,0))),"")</f>
        <v/>
      </c>
      <c r="Z409" t="str">
        <f>IF(AND($B414=Z$1,areaSAS!$F409/(INDEX(maxArea_perResidue!$B$2:$B$21,MATCH($B414,maxArea_perResidue!$A$2:$A$21,0)))&gt;0),areaSAS!$F409/(INDEX(maxArea_perResidue!$B$2:$B$21,MATCH($B414,maxArea_perResidue!$A$2:$A$21,0))),"")</f>
        <v/>
      </c>
      <c r="AA409" t="str">
        <f>IF(AND($B414=AA$1,areaSAS!$F409/(INDEX(maxArea_perResidue!$B$2:$B$21,MATCH($B414,maxArea_perResidue!$A$2:$A$21,0)))&gt;0),areaSAS!$F409/(INDEX(maxArea_perResidue!$B$2:$B$21,MATCH($B414,maxArea_perResidue!$A$2:$A$21,0))),"")</f>
        <v/>
      </c>
      <c r="AB409" t="str">
        <f>IF(AND($B414=AB$1,areaSAS!$F409/(INDEX(maxArea_perResidue!$B$2:$B$21,MATCH($B414,maxArea_perResidue!$A$2:$A$21,0)))&gt;0),areaSAS!$F409/(INDEX(maxArea_perResidue!$B$2:$B$21,MATCH($B414,maxArea_perResidue!$A$2:$A$21,0))),"")</f>
        <v/>
      </c>
      <c r="AC409" t="str">
        <f>IF(AND($B414=AC$1,areaSAS!$F409/(INDEX(maxArea_perResidue!$B$2:$B$21,MATCH($B414,maxArea_perResidue!$A$2:$A$21,0)))&gt;0),areaSAS!$F409/(INDEX(maxArea_perResidue!$B$2:$B$21,MATCH($B414,maxArea_perResidue!$A$2:$A$21,0))),"")</f>
        <v/>
      </c>
      <c r="AD409" t="str">
        <f>IF(AND($B414=AD$1,areaSAS!$F409/(INDEX(maxArea_perResidue!$B$2:$B$21,MATCH($B414,maxArea_perResidue!$A$2:$A$21,0)))&gt;0),areaSAS!$F409/(INDEX(maxArea_perResidue!$B$2:$B$21,MATCH($B414,maxArea_perResidue!$A$2:$A$21,0))),"")</f>
        <v/>
      </c>
      <c r="AE409" s="5" t="str">
        <f>IF(AND($B414=AE$1,areaSAS!$F409/(INDEX(maxArea_perResidue!$B$2:$B$21,MATCH($B414,maxArea_perResidue!$A$2:$A$21,0)))&gt;0),areaSAS!$F409/(INDEX(maxArea_perResidue!$B$2:$B$21,MATCH($B414,maxArea_perResidue!$A$2:$A$21,0))),"")</f>
        <v/>
      </c>
    </row>
    <row r="410" spans="1:31" x14ac:dyDescent="0.3">
      <c r="A410">
        <v>409</v>
      </c>
      <c r="B410" t="s">
        <v>518</v>
      </c>
      <c r="C410" t="s">
        <v>403</v>
      </c>
      <c r="D410">
        <v>41.511678278446098</v>
      </c>
      <c r="F410" s="1">
        <f t="shared" si="24"/>
        <v>41.511678278446098</v>
      </c>
      <c r="H410" s="2">
        <f t="shared" si="25"/>
        <v>0.25315709033310652</v>
      </c>
      <c r="I410" s="2">
        <f t="shared" si="26"/>
        <v>1</v>
      </c>
      <c r="J410" s="2">
        <f t="shared" si="27"/>
        <v>15</v>
      </c>
      <c r="L410" t="str">
        <f>IF(AND($B415=L$1,areaSAS!$F410/(INDEX(maxArea_perResidue!$B$2:$B$21,MATCH($B415,maxArea_perResidue!$A$2:$A$21,0)))&gt;0),areaSAS!$F410/(INDEX(maxArea_perResidue!$B$2:$B$21,MATCH($B415,maxArea_perResidue!$A$2:$A$21,0))),"")</f>
        <v/>
      </c>
      <c r="M410" t="str">
        <f>IF(AND($B415=M$1,areaSAS!$F410/(INDEX(maxArea_perResidue!$B$2:$B$21,MATCH($B415,maxArea_perResidue!$A$2:$A$21,0)))&gt;0),areaSAS!$F410/(INDEX(maxArea_perResidue!$B$2:$B$21,MATCH($B415,maxArea_perResidue!$A$2:$A$21,0))),"")</f>
        <v/>
      </c>
      <c r="N410" t="str">
        <f>IF(AND($B415=N$1,areaSAS!$F410/(INDEX(maxArea_perResidue!$B$2:$B$21,MATCH($B415,maxArea_perResidue!$A$2:$A$21,0)))&gt;0),areaSAS!$F410/(INDEX(maxArea_perResidue!$B$2:$B$21,MATCH($B415,maxArea_perResidue!$A$2:$A$21,0))),"")</f>
        <v/>
      </c>
      <c r="O410" t="str">
        <f>IF(AND($B415=O$1,areaSAS!$F410/(INDEX(maxArea_perResidue!$B$2:$B$21,MATCH($B415,maxArea_perResidue!$A$2:$A$21,0)))&gt;0),areaSAS!$F410/(INDEX(maxArea_perResidue!$B$2:$B$21,MATCH($B415,maxArea_perResidue!$A$2:$A$21,0))),"")</f>
        <v/>
      </c>
      <c r="P410" t="str">
        <f>IF(AND($B415=P$1,areaSAS!$F410/(INDEX(maxArea_perResidue!$B$2:$B$21,MATCH($B415,maxArea_perResidue!$A$2:$A$21,0)))&gt;0),areaSAS!$F410/(INDEX(maxArea_perResidue!$B$2:$B$21,MATCH($B415,maxArea_perResidue!$A$2:$A$21,0))),"")</f>
        <v/>
      </c>
      <c r="Q410" t="str">
        <f>IF(AND($B415=Q$1,areaSAS!$F410/(INDEX(maxArea_perResidue!$B$2:$B$21,MATCH($B415,maxArea_perResidue!$A$2:$A$21,0)))&gt;0),areaSAS!$F410/(INDEX(maxArea_perResidue!$B$2:$B$21,MATCH($B415,maxArea_perResidue!$A$2:$A$21,0))),"")</f>
        <v/>
      </c>
      <c r="R410" t="str">
        <f>IF(AND($B415=R$1,areaSAS!$F410/(INDEX(maxArea_perResidue!$B$2:$B$21,MATCH($B415,maxArea_perResidue!$A$2:$A$21,0)))&gt;0),areaSAS!$F410/(INDEX(maxArea_perResidue!$B$2:$B$21,MATCH($B415,maxArea_perResidue!$A$2:$A$21,0))),"")</f>
        <v/>
      </c>
      <c r="S410">
        <f>IF(AND($B415=S$1,areaSAS!$F410/(INDEX(maxArea_perResidue!$B$2:$B$21,MATCH($B415,maxArea_perResidue!$A$2:$A$21,0)))&gt;0),areaSAS!$F410/(INDEX(maxArea_perResidue!$B$2:$B$21,MATCH($B415,maxArea_perResidue!$A$2:$A$21,0))),"")</f>
        <v>0.18048555773237435</v>
      </c>
      <c r="T410" t="str">
        <f>IF(AND($B415=T$1,areaSAS!$F410/(INDEX(maxArea_perResidue!$B$2:$B$21,MATCH($B415,maxArea_perResidue!$A$2:$A$21,0)))&gt;0),areaSAS!$F410/(INDEX(maxArea_perResidue!$B$2:$B$21,MATCH($B415,maxArea_perResidue!$A$2:$A$21,0))),"")</f>
        <v/>
      </c>
      <c r="U410" t="str">
        <f>IF(AND($B415=U$1,areaSAS!$F410/(INDEX(maxArea_perResidue!$B$2:$B$21,MATCH($B415,maxArea_perResidue!$A$2:$A$21,0)))&gt;0),areaSAS!$F410/(INDEX(maxArea_perResidue!$B$2:$B$21,MATCH($B415,maxArea_perResidue!$A$2:$A$21,0))),"")</f>
        <v/>
      </c>
      <c r="V410" t="str">
        <f>IF(AND($B415=V$1,areaSAS!$F410/(INDEX(maxArea_perResidue!$B$2:$B$21,MATCH($B415,maxArea_perResidue!$A$2:$A$21,0)))&gt;0),areaSAS!$F410/(INDEX(maxArea_perResidue!$B$2:$B$21,MATCH($B415,maxArea_perResidue!$A$2:$A$21,0))),"")</f>
        <v/>
      </c>
      <c r="W410" t="str">
        <f>IF(AND($B415=W$1,areaSAS!$F410/(INDEX(maxArea_perResidue!$B$2:$B$21,MATCH($B415,maxArea_perResidue!$A$2:$A$21,0)))&gt;0),areaSAS!$F410/(INDEX(maxArea_perResidue!$B$2:$B$21,MATCH($B415,maxArea_perResidue!$A$2:$A$21,0))),"")</f>
        <v/>
      </c>
      <c r="X410" t="str">
        <f>IF(AND($B415=X$1,areaSAS!$F410/(INDEX(maxArea_perResidue!$B$2:$B$21,MATCH($B415,maxArea_perResidue!$A$2:$A$21,0)))&gt;0),areaSAS!$F410/(INDEX(maxArea_perResidue!$B$2:$B$21,MATCH($B415,maxArea_perResidue!$A$2:$A$21,0))),"")</f>
        <v/>
      </c>
      <c r="Y410" t="str">
        <f>IF(AND($B415=Y$1,areaSAS!$F410/(INDEX(maxArea_perResidue!$B$2:$B$21,MATCH($B415,maxArea_perResidue!$A$2:$A$21,0)))&gt;0),areaSAS!$F410/(INDEX(maxArea_perResidue!$B$2:$B$21,MATCH($B415,maxArea_perResidue!$A$2:$A$21,0))),"")</f>
        <v/>
      </c>
      <c r="Z410" t="str">
        <f>IF(AND($B415=Z$1,areaSAS!$F410/(INDEX(maxArea_perResidue!$B$2:$B$21,MATCH($B415,maxArea_perResidue!$A$2:$A$21,0)))&gt;0),areaSAS!$F410/(INDEX(maxArea_perResidue!$B$2:$B$21,MATCH($B415,maxArea_perResidue!$A$2:$A$21,0))),"")</f>
        <v/>
      </c>
      <c r="AA410" t="str">
        <f>IF(AND($B415=AA$1,areaSAS!$F410/(INDEX(maxArea_perResidue!$B$2:$B$21,MATCH($B415,maxArea_perResidue!$A$2:$A$21,0)))&gt;0),areaSAS!$F410/(INDEX(maxArea_perResidue!$B$2:$B$21,MATCH($B415,maxArea_perResidue!$A$2:$A$21,0))),"")</f>
        <v/>
      </c>
      <c r="AB410" t="str">
        <f>IF(AND($B415=AB$1,areaSAS!$F410/(INDEX(maxArea_perResidue!$B$2:$B$21,MATCH($B415,maxArea_perResidue!$A$2:$A$21,0)))&gt;0),areaSAS!$F410/(INDEX(maxArea_perResidue!$B$2:$B$21,MATCH($B415,maxArea_perResidue!$A$2:$A$21,0))),"")</f>
        <v/>
      </c>
      <c r="AC410" t="str">
        <f>IF(AND($B415=AC$1,areaSAS!$F410/(INDEX(maxArea_perResidue!$B$2:$B$21,MATCH($B415,maxArea_perResidue!$A$2:$A$21,0)))&gt;0),areaSAS!$F410/(INDEX(maxArea_perResidue!$B$2:$B$21,MATCH($B415,maxArea_perResidue!$A$2:$A$21,0))),"")</f>
        <v/>
      </c>
      <c r="AD410" t="str">
        <f>IF(AND($B415=AD$1,areaSAS!$F410/(INDEX(maxArea_perResidue!$B$2:$B$21,MATCH($B415,maxArea_perResidue!$A$2:$A$21,0)))&gt;0),areaSAS!$F410/(INDEX(maxArea_perResidue!$B$2:$B$21,MATCH($B415,maxArea_perResidue!$A$2:$A$21,0))),"")</f>
        <v/>
      </c>
      <c r="AE410" s="5" t="str">
        <f>IF(AND($B415=AE$1,areaSAS!$F410/(INDEX(maxArea_perResidue!$B$2:$B$21,MATCH($B415,maxArea_perResidue!$A$2:$A$21,0)))&gt;0),areaSAS!$F410/(INDEX(maxArea_perResidue!$B$2:$B$21,MATCH($B415,maxArea_perResidue!$A$2:$A$21,0))),"")</f>
        <v/>
      </c>
    </row>
    <row r="411" spans="1:31" x14ac:dyDescent="0.3">
      <c r="A411">
        <v>410</v>
      </c>
      <c r="B411" t="s">
        <v>520</v>
      </c>
      <c r="C411" t="s">
        <v>404</v>
      </c>
      <c r="D411">
        <v>50.727357864379798</v>
      </c>
      <c r="F411" s="1">
        <f t="shared" si="24"/>
        <v>50.727357864379798</v>
      </c>
      <c r="H411" s="2">
        <f t="shared" si="25"/>
        <v>0.30935849500212814</v>
      </c>
      <c r="I411" s="2">
        <f t="shared" si="26"/>
        <v>1</v>
      </c>
      <c r="J411" s="2">
        <f t="shared" si="27"/>
        <v>15</v>
      </c>
      <c r="L411">
        <f>IF(AND($B416=L$1,areaSAS!$F411/(INDEX(maxArea_perResidue!$B$2:$B$21,MATCH($B416,maxArea_perResidue!$A$2:$A$21,0)))&gt;0),areaSAS!$F411/(INDEX(maxArea_perResidue!$B$2:$B$21,MATCH($B416,maxArea_perResidue!$A$2:$A$21,0))),"")</f>
        <v>0.41923436251553553</v>
      </c>
      <c r="M411" t="str">
        <f>IF(AND($B416=M$1,areaSAS!$F411/(INDEX(maxArea_perResidue!$B$2:$B$21,MATCH($B416,maxArea_perResidue!$A$2:$A$21,0)))&gt;0),areaSAS!$F411/(INDEX(maxArea_perResidue!$B$2:$B$21,MATCH($B416,maxArea_perResidue!$A$2:$A$21,0))),"")</f>
        <v/>
      </c>
      <c r="N411" t="str">
        <f>IF(AND($B416=N$1,areaSAS!$F411/(INDEX(maxArea_perResidue!$B$2:$B$21,MATCH($B416,maxArea_perResidue!$A$2:$A$21,0)))&gt;0),areaSAS!$F411/(INDEX(maxArea_perResidue!$B$2:$B$21,MATCH($B416,maxArea_perResidue!$A$2:$A$21,0))),"")</f>
        <v/>
      </c>
      <c r="O411" t="str">
        <f>IF(AND($B416=O$1,areaSAS!$F411/(INDEX(maxArea_perResidue!$B$2:$B$21,MATCH($B416,maxArea_perResidue!$A$2:$A$21,0)))&gt;0),areaSAS!$F411/(INDEX(maxArea_perResidue!$B$2:$B$21,MATCH($B416,maxArea_perResidue!$A$2:$A$21,0))),"")</f>
        <v/>
      </c>
      <c r="P411" t="str">
        <f>IF(AND($B416=P$1,areaSAS!$F411/(INDEX(maxArea_perResidue!$B$2:$B$21,MATCH($B416,maxArea_perResidue!$A$2:$A$21,0)))&gt;0),areaSAS!$F411/(INDEX(maxArea_perResidue!$B$2:$B$21,MATCH($B416,maxArea_perResidue!$A$2:$A$21,0))),"")</f>
        <v/>
      </c>
      <c r="Q411" t="str">
        <f>IF(AND($B416=Q$1,areaSAS!$F411/(INDEX(maxArea_perResidue!$B$2:$B$21,MATCH($B416,maxArea_perResidue!$A$2:$A$21,0)))&gt;0),areaSAS!$F411/(INDEX(maxArea_perResidue!$B$2:$B$21,MATCH($B416,maxArea_perResidue!$A$2:$A$21,0))),"")</f>
        <v/>
      </c>
      <c r="R411" t="str">
        <f>IF(AND($B416=R$1,areaSAS!$F411/(INDEX(maxArea_perResidue!$B$2:$B$21,MATCH($B416,maxArea_perResidue!$A$2:$A$21,0)))&gt;0),areaSAS!$F411/(INDEX(maxArea_perResidue!$B$2:$B$21,MATCH($B416,maxArea_perResidue!$A$2:$A$21,0))),"")</f>
        <v/>
      </c>
      <c r="S411" t="str">
        <f>IF(AND($B416=S$1,areaSAS!$F411/(INDEX(maxArea_perResidue!$B$2:$B$21,MATCH($B416,maxArea_perResidue!$A$2:$A$21,0)))&gt;0),areaSAS!$F411/(INDEX(maxArea_perResidue!$B$2:$B$21,MATCH($B416,maxArea_perResidue!$A$2:$A$21,0))),"")</f>
        <v/>
      </c>
      <c r="T411" t="str">
        <f>IF(AND($B416=T$1,areaSAS!$F411/(INDEX(maxArea_perResidue!$B$2:$B$21,MATCH($B416,maxArea_perResidue!$A$2:$A$21,0)))&gt;0),areaSAS!$F411/(INDEX(maxArea_perResidue!$B$2:$B$21,MATCH($B416,maxArea_perResidue!$A$2:$A$21,0))),"")</f>
        <v/>
      </c>
      <c r="U411" t="str">
        <f>IF(AND($B416=U$1,areaSAS!$F411/(INDEX(maxArea_perResidue!$B$2:$B$21,MATCH($B416,maxArea_perResidue!$A$2:$A$21,0)))&gt;0),areaSAS!$F411/(INDEX(maxArea_perResidue!$B$2:$B$21,MATCH($B416,maxArea_perResidue!$A$2:$A$21,0))),"")</f>
        <v/>
      </c>
      <c r="V411" t="str">
        <f>IF(AND($B416=V$1,areaSAS!$F411/(INDEX(maxArea_perResidue!$B$2:$B$21,MATCH($B416,maxArea_perResidue!$A$2:$A$21,0)))&gt;0),areaSAS!$F411/(INDEX(maxArea_perResidue!$B$2:$B$21,MATCH($B416,maxArea_perResidue!$A$2:$A$21,0))),"")</f>
        <v/>
      </c>
      <c r="W411" t="str">
        <f>IF(AND($B416=W$1,areaSAS!$F411/(INDEX(maxArea_perResidue!$B$2:$B$21,MATCH($B416,maxArea_perResidue!$A$2:$A$21,0)))&gt;0),areaSAS!$F411/(INDEX(maxArea_perResidue!$B$2:$B$21,MATCH($B416,maxArea_perResidue!$A$2:$A$21,0))),"")</f>
        <v/>
      </c>
      <c r="X411" t="str">
        <f>IF(AND($B416=X$1,areaSAS!$F411/(INDEX(maxArea_perResidue!$B$2:$B$21,MATCH($B416,maxArea_perResidue!$A$2:$A$21,0)))&gt;0),areaSAS!$F411/(INDEX(maxArea_perResidue!$B$2:$B$21,MATCH($B416,maxArea_perResidue!$A$2:$A$21,0))),"")</f>
        <v/>
      </c>
      <c r="Y411" t="str">
        <f>IF(AND($B416=Y$1,areaSAS!$F411/(INDEX(maxArea_perResidue!$B$2:$B$21,MATCH($B416,maxArea_perResidue!$A$2:$A$21,0)))&gt;0),areaSAS!$F411/(INDEX(maxArea_perResidue!$B$2:$B$21,MATCH($B416,maxArea_perResidue!$A$2:$A$21,0))),"")</f>
        <v/>
      </c>
      <c r="Z411" t="str">
        <f>IF(AND($B416=Z$1,areaSAS!$F411/(INDEX(maxArea_perResidue!$B$2:$B$21,MATCH($B416,maxArea_perResidue!$A$2:$A$21,0)))&gt;0),areaSAS!$F411/(INDEX(maxArea_perResidue!$B$2:$B$21,MATCH($B416,maxArea_perResidue!$A$2:$A$21,0))),"")</f>
        <v/>
      </c>
      <c r="AA411" t="str">
        <f>IF(AND($B416=AA$1,areaSAS!$F411/(INDEX(maxArea_perResidue!$B$2:$B$21,MATCH($B416,maxArea_perResidue!$A$2:$A$21,0)))&gt;0),areaSAS!$F411/(INDEX(maxArea_perResidue!$B$2:$B$21,MATCH($B416,maxArea_perResidue!$A$2:$A$21,0))),"")</f>
        <v/>
      </c>
      <c r="AB411" t="str">
        <f>IF(AND($B416=AB$1,areaSAS!$F411/(INDEX(maxArea_perResidue!$B$2:$B$21,MATCH($B416,maxArea_perResidue!$A$2:$A$21,0)))&gt;0),areaSAS!$F411/(INDEX(maxArea_perResidue!$B$2:$B$21,MATCH($B416,maxArea_perResidue!$A$2:$A$21,0))),"")</f>
        <v/>
      </c>
      <c r="AC411" t="str">
        <f>IF(AND($B416=AC$1,areaSAS!$F411/(INDEX(maxArea_perResidue!$B$2:$B$21,MATCH($B416,maxArea_perResidue!$A$2:$A$21,0)))&gt;0),areaSAS!$F411/(INDEX(maxArea_perResidue!$B$2:$B$21,MATCH($B416,maxArea_perResidue!$A$2:$A$21,0))),"")</f>
        <v/>
      </c>
      <c r="AD411" t="str">
        <f>IF(AND($B416=AD$1,areaSAS!$F411/(INDEX(maxArea_perResidue!$B$2:$B$21,MATCH($B416,maxArea_perResidue!$A$2:$A$21,0)))&gt;0),areaSAS!$F411/(INDEX(maxArea_perResidue!$B$2:$B$21,MATCH($B416,maxArea_perResidue!$A$2:$A$21,0))),"")</f>
        <v/>
      </c>
      <c r="AE411" s="5" t="str">
        <f>IF(AND($B416=AE$1,areaSAS!$F411/(INDEX(maxArea_perResidue!$B$2:$B$21,MATCH($B416,maxArea_perResidue!$A$2:$A$21,0)))&gt;0),areaSAS!$F411/(INDEX(maxArea_perResidue!$B$2:$B$21,MATCH($B416,maxArea_perResidue!$A$2:$A$21,0))),"")</f>
        <v/>
      </c>
    </row>
    <row r="412" spans="1:31" x14ac:dyDescent="0.3">
      <c r="A412">
        <v>411</v>
      </c>
      <c r="B412" t="s">
        <v>526</v>
      </c>
      <c r="C412" t="s">
        <v>405</v>
      </c>
      <c r="D412">
        <v>76.202530086040397</v>
      </c>
      <c r="F412" s="1">
        <f t="shared" si="24"/>
        <v>76.202530086040397</v>
      </c>
      <c r="H412" s="2">
        <f t="shared" si="25"/>
        <v>0.46471767928061525</v>
      </c>
      <c r="I412" s="2">
        <f t="shared" si="26"/>
        <v>1</v>
      </c>
      <c r="J412" s="2">
        <f t="shared" si="27"/>
        <v>15</v>
      </c>
      <c r="L412" t="str">
        <f>IF(AND($B417=L$1,areaSAS!$F412/(INDEX(maxArea_perResidue!$B$2:$B$21,MATCH($B417,maxArea_perResidue!$A$2:$A$21,0)))&gt;0),areaSAS!$F412/(INDEX(maxArea_perResidue!$B$2:$B$21,MATCH($B417,maxArea_perResidue!$A$2:$A$21,0))),"")</f>
        <v/>
      </c>
      <c r="M412" t="str">
        <f>IF(AND($B417=M$1,areaSAS!$F412/(INDEX(maxArea_perResidue!$B$2:$B$21,MATCH($B417,maxArea_perResidue!$A$2:$A$21,0)))&gt;0),areaSAS!$F412/(INDEX(maxArea_perResidue!$B$2:$B$21,MATCH($B417,maxArea_perResidue!$A$2:$A$21,0))),"")</f>
        <v/>
      </c>
      <c r="N412" t="str">
        <f>IF(AND($B417=N$1,areaSAS!$F412/(INDEX(maxArea_perResidue!$B$2:$B$21,MATCH($B417,maxArea_perResidue!$A$2:$A$21,0)))&gt;0),areaSAS!$F412/(INDEX(maxArea_perResidue!$B$2:$B$21,MATCH($B417,maxArea_perResidue!$A$2:$A$21,0))),"")</f>
        <v/>
      </c>
      <c r="O412" t="str">
        <f>IF(AND($B417=O$1,areaSAS!$F412/(INDEX(maxArea_perResidue!$B$2:$B$21,MATCH($B417,maxArea_perResidue!$A$2:$A$21,0)))&gt;0),areaSAS!$F412/(INDEX(maxArea_perResidue!$B$2:$B$21,MATCH($B417,maxArea_perResidue!$A$2:$A$21,0))),"")</f>
        <v/>
      </c>
      <c r="P412" t="str">
        <f>IF(AND($B417=P$1,areaSAS!$F412/(INDEX(maxArea_perResidue!$B$2:$B$21,MATCH($B417,maxArea_perResidue!$A$2:$A$21,0)))&gt;0),areaSAS!$F412/(INDEX(maxArea_perResidue!$B$2:$B$21,MATCH($B417,maxArea_perResidue!$A$2:$A$21,0))),"")</f>
        <v/>
      </c>
      <c r="Q412" t="str">
        <f>IF(AND($B417=Q$1,areaSAS!$F412/(INDEX(maxArea_perResidue!$B$2:$B$21,MATCH($B417,maxArea_perResidue!$A$2:$A$21,0)))&gt;0),areaSAS!$F412/(INDEX(maxArea_perResidue!$B$2:$B$21,MATCH($B417,maxArea_perResidue!$A$2:$A$21,0))),"")</f>
        <v/>
      </c>
      <c r="R412" t="str">
        <f>IF(AND($B417=R$1,areaSAS!$F412/(INDEX(maxArea_perResidue!$B$2:$B$21,MATCH($B417,maxArea_perResidue!$A$2:$A$21,0)))&gt;0),areaSAS!$F412/(INDEX(maxArea_perResidue!$B$2:$B$21,MATCH($B417,maxArea_perResidue!$A$2:$A$21,0))),"")</f>
        <v/>
      </c>
      <c r="S412" t="str">
        <f>IF(AND($B417=S$1,areaSAS!$F412/(INDEX(maxArea_perResidue!$B$2:$B$21,MATCH($B417,maxArea_perResidue!$A$2:$A$21,0)))&gt;0),areaSAS!$F412/(INDEX(maxArea_perResidue!$B$2:$B$21,MATCH($B417,maxArea_perResidue!$A$2:$A$21,0))),"")</f>
        <v/>
      </c>
      <c r="T412" t="str">
        <f>IF(AND($B417=T$1,areaSAS!$F412/(INDEX(maxArea_perResidue!$B$2:$B$21,MATCH($B417,maxArea_perResidue!$A$2:$A$21,0)))&gt;0),areaSAS!$F412/(INDEX(maxArea_perResidue!$B$2:$B$21,MATCH($B417,maxArea_perResidue!$A$2:$A$21,0))),"")</f>
        <v/>
      </c>
      <c r="U412" t="str">
        <f>IF(AND($B417=U$1,areaSAS!$F412/(INDEX(maxArea_perResidue!$B$2:$B$21,MATCH($B417,maxArea_perResidue!$A$2:$A$21,0)))&gt;0),areaSAS!$F412/(INDEX(maxArea_perResidue!$B$2:$B$21,MATCH($B417,maxArea_perResidue!$A$2:$A$21,0))),"")</f>
        <v/>
      </c>
      <c r="V412" t="str">
        <f>IF(AND($B417=V$1,areaSAS!$F412/(INDEX(maxArea_perResidue!$B$2:$B$21,MATCH($B417,maxArea_perResidue!$A$2:$A$21,0)))&gt;0),areaSAS!$F412/(INDEX(maxArea_perResidue!$B$2:$B$21,MATCH($B417,maxArea_perResidue!$A$2:$A$21,0))),"")</f>
        <v/>
      </c>
      <c r="W412" t="str">
        <f>IF(AND($B417=W$1,areaSAS!$F412/(INDEX(maxArea_perResidue!$B$2:$B$21,MATCH($B417,maxArea_perResidue!$A$2:$A$21,0)))&gt;0),areaSAS!$F412/(INDEX(maxArea_perResidue!$B$2:$B$21,MATCH($B417,maxArea_perResidue!$A$2:$A$21,0))),"")</f>
        <v/>
      </c>
      <c r="X412" t="str">
        <f>IF(AND($B417=X$1,areaSAS!$F412/(INDEX(maxArea_perResidue!$B$2:$B$21,MATCH($B417,maxArea_perResidue!$A$2:$A$21,0)))&gt;0),areaSAS!$F412/(INDEX(maxArea_perResidue!$B$2:$B$21,MATCH($B417,maxArea_perResidue!$A$2:$A$21,0))),"")</f>
        <v/>
      </c>
      <c r="Y412" t="str">
        <f>IF(AND($B417=Y$1,areaSAS!$F412/(INDEX(maxArea_perResidue!$B$2:$B$21,MATCH($B417,maxArea_perResidue!$A$2:$A$21,0)))&gt;0),areaSAS!$F412/(INDEX(maxArea_perResidue!$B$2:$B$21,MATCH($B417,maxArea_perResidue!$A$2:$A$21,0))),"")</f>
        <v/>
      </c>
      <c r="Z412" t="str">
        <f>IF(AND($B417=Z$1,areaSAS!$F412/(INDEX(maxArea_perResidue!$B$2:$B$21,MATCH($B417,maxArea_perResidue!$A$2:$A$21,0)))&gt;0),areaSAS!$F412/(INDEX(maxArea_perResidue!$B$2:$B$21,MATCH($B417,maxArea_perResidue!$A$2:$A$21,0))),"")</f>
        <v/>
      </c>
      <c r="AA412" t="str">
        <f>IF(AND($B417=AA$1,areaSAS!$F412/(INDEX(maxArea_perResidue!$B$2:$B$21,MATCH($B417,maxArea_perResidue!$A$2:$A$21,0)))&gt;0),areaSAS!$F412/(INDEX(maxArea_perResidue!$B$2:$B$21,MATCH($B417,maxArea_perResidue!$A$2:$A$21,0))),"")</f>
        <v/>
      </c>
      <c r="AB412" t="str">
        <f>IF(AND($B417=AB$1,areaSAS!$F412/(INDEX(maxArea_perResidue!$B$2:$B$21,MATCH($B417,maxArea_perResidue!$A$2:$A$21,0)))&gt;0),areaSAS!$F412/(INDEX(maxArea_perResidue!$B$2:$B$21,MATCH($B417,maxArea_perResidue!$A$2:$A$21,0))),"")</f>
        <v/>
      </c>
      <c r="AC412">
        <f>IF(AND($B417=AC$1,areaSAS!$F412/(INDEX(maxArea_perResidue!$B$2:$B$21,MATCH($B417,maxArea_perResidue!$A$2:$A$21,0)))&gt;0),areaSAS!$F412/(INDEX(maxArea_perResidue!$B$2:$B$21,MATCH($B417,maxArea_perResidue!$A$2:$A$21,0))),"")</f>
        <v>0.3342216231843877</v>
      </c>
      <c r="AD412" t="str">
        <f>IF(AND($B417=AD$1,areaSAS!$F412/(INDEX(maxArea_perResidue!$B$2:$B$21,MATCH($B417,maxArea_perResidue!$A$2:$A$21,0)))&gt;0),areaSAS!$F412/(INDEX(maxArea_perResidue!$B$2:$B$21,MATCH($B417,maxArea_perResidue!$A$2:$A$21,0))),"")</f>
        <v/>
      </c>
      <c r="AE412" s="5" t="str">
        <f>IF(AND($B417=AE$1,areaSAS!$F412/(INDEX(maxArea_perResidue!$B$2:$B$21,MATCH($B417,maxArea_perResidue!$A$2:$A$21,0)))&gt;0),areaSAS!$F412/(INDEX(maxArea_perResidue!$B$2:$B$21,MATCH($B417,maxArea_perResidue!$A$2:$A$21,0))),"")</f>
        <v/>
      </c>
    </row>
    <row r="413" spans="1:31" x14ac:dyDescent="0.3">
      <c r="A413">
        <v>412</v>
      </c>
      <c r="B413" t="s">
        <v>515</v>
      </c>
      <c r="C413" t="s">
        <v>406</v>
      </c>
      <c r="D413">
        <v>83.858884662389698</v>
      </c>
      <c r="F413" s="1">
        <f t="shared" si="24"/>
        <v>83.858884662389698</v>
      </c>
      <c r="H413" s="2">
        <f t="shared" si="25"/>
        <v>0.51140961098489301</v>
      </c>
      <c r="I413" s="2">
        <f t="shared" si="26"/>
        <v>1</v>
      </c>
      <c r="J413" s="2">
        <f t="shared" si="27"/>
        <v>15</v>
      </c>
      <c r="L413" t="str">
        <f>IF(AND($B418=L$1,areaSAS!$F413/(INDEX(maxArea_perResidue!$B$2:$B$21,MATCH($B418,maxArea_perResidue!$A$2:$A$21,0)))&gt;0),areaSAS!$F413/(INDEX(maxArea_perResidue!$B$2:$B$21,MATCH($B418,maxArea_perResidue!$A$2:$A$21,0))),"")</f>
        <v/>
      </c>
      <c r="M413" t="str">
        <f>IF(AND($B418=M$1,areaSAS!$F413/(INDEX(maxArea_perResidue!$B$2:$B$21,MATCH($B418,maxArea_perResidue!$A$2:$A$21,0)))&gt;0),areaSAS!$F413/(INDEX(maxArea_perResidue!$B$2:$B$21,MATCH($B418,maxArea_perResidue!$A$2:$A$21,0))),"")</f>
        <v/>
      </c>
      <c r="N413" t="str">
        <f>IF(AND($B418=N$1,areaSAS!$F413/(INDEX(maxArea_perResidue!$B$2:$B$21,MATCH($B418,maxArea_perResidue!$A$2:$A$21,0)))&gt;0),areaSAS!$F413/(INDEX(maxArea_perResidue!$B$2:$B$21,MATCH($B418,maxArea_perResidue!$A$2:$A$21,0))),"")</f>
        <v/>
      </c>
      <c r="O413" t="str">
        <f>IF(AND($B418=O$1,areaSAS!$F413/(INDEX(maxArea_perResidue!$B$2:$B$21,MATCH($B418,maxArea_perResidue!$A$2:$A$21,0)))&gt;0),areaSAS!$F413/(INDEX(maxArea_perResidue!$B$2:$B$21,MATCH($B418,maxArea_perResidue!$A$2:$A$21,0))),"")</f>
        <v/>
      </c>
      <c r="P413">
        <f>IF(AND($B418=P$1,areaSAS!$F413/(INDEX(maxArea_perResidue!$B$2:$B$21,MATCH($B418,maxArea_perResidue!$A$2:$A$21,0)))&gt;0),areaSAS!$F413/(INDEX(maxArea_perResidue!$B$2:$B$21,MATCH($B418,maxArea_perResidue!$A$2:$A$21,0))),"")</f>
        <v>0.39186394702051258</v>
      </c>
      <c r="Q413" t="str">
        <f>IF(AND($B418=Q$1,areaSAS!$F413/(INDEX(maxArea_perResidue!$B$2:$B$21,MATCH($B418,maxArea_perResidue!$A$2:$A$21,0)))&gt;0),areaSAS!$F413/(INDEX(maxArea_perResidue!$B$2:$B$21,MATCH($B418,maxArea_perResidue!$A$2:$A$21,0))),"")</f>
        <v/>
      </c>
      <c r="R413" t="str">
        <f>IF(AND($B418=R$1,areaSAS!$F413/(INDEX(maxArea_perResidue!$B$2:$B$21,MATCH($B418,maxArea_perResidue!$A$2:$A$21,0)))&gt;0),areaSAS!$F413/(INDEX(maxArea_perResidue!$B$2:$B$21,MATCH($B418,maxArea_perResidue!$A$2:$A$21,0))),"")</f>
        <v/>
      </c>
      <c r="S413" t="str">
        <f>IF(AND($B418=S$1,areaSAS!$F413/(INDEX(maxArea_perResidue!$B$2:$B$21,MATCH($B418,maxArea_perResidue!$A$2:$A$21,0)))&gt;0),areaSAS!$F413/(INDEX(maxArea_perResidue!$B$2:$B$21,MATCH($B418,maxArea_perResidue!$A$2:$A$21,0))),"")</f>
        <v/>
      </c>
      <c r="T413" t="str">
        <f>IF(AND($B418=T$1,areaSAS!$F413/(INDEX(maxArea_perResidue!$B$2:$B$21,MATCH($B418,maxArea_perResidue!$A$2:$A$21,0)))&gt;0),areaSAS!$F413/(INDEX(maxArea_perResidue!$B$2:$B$21,MATCH($B418,maxArea_perResidue!$A$2:$A$21,0))),"")</f>
        <v/>
      </c>
      <c r="U413" t="str">
        <f>IF(AND($B418=U$1,areaSAS!$F413/(INDEX(maxArea_perResidue!$B$2:$B$21,MATCH($B418,maxArea_perResidue!$A$2:$A$21,0)))&gt;0),areaSAS!$F413/(INDEX(maxArea_perResidue!$B$2:$B$21,MATCH($B418,maxArea_perResidue!$A$2:$A$21,0))),"")</f>
        <v/>
      </c>
      <c r="V413" t="str">
        <f>IF(AND($B418=V$1,areaSAS!$F413/(INDEX(maxArea_perResidue!$B$2:$B$21,MATCH($B418,maxArea_perResidue!$A$2:$A$21,0)))&gt;0),areaSAS!$F413/(INDEX(maxArea_perResidue!$B$2:$B$21,MATCH($B418,maxArea_perResidue!$A$2:$A$21,0))),"")</f>
        <v/>
      </c>
      <c r="W413" t="str">
        <f>IF(AND($B418=W$1,areaSAS!$F413/(INDEX(maxArea_perResidue!$B$2:$B$21,MATCH($B418,maxArea_perResidue!$A$2:$A$21,0)))&gt;0),areaSAS!$F413/(INDEX(maxArea_perResidue!$B$2:$B$21,MATCH($B418,maxArea_perResidue!$A$2:$A$21,0))),"")</f>
        <v/>
      </c>
      <c r="X413" t="str">
        <f>IF(AND($B418=X$1,areaSAS!$F413/(INDEX(maxArea_perResidue!$B$2:$B$21,MATCH($B418,maxArea_perResidue!$A$2:$A$21,0)))&gt;0),areaSAS!$F413/(INDEX(maxArea_perResidue!$B$2:$B$21,MATCH($B418,maxArea_perResidue!$A$2:$A$21,0))),"")</f>
        <v/>
      </c>
      <c r="Y413" t="str">
        <f>IF(AND($B418=Y$1,areaSAS!$F413/(INDEX(maxArea_perResidue!$B$2:$B$21,MATCH($B418,maxArea_perResidue!$A$2:$A$21,0)))&gt;0),areaSAS!$F413/(INDEX(maxArea_perResidue!$B$2:$B$21,MATCH($B418,maxArea_perResidue!$A$2:$A$21,0))),"")</f>
        <v/>
      </c>
      <c r="Z413" t="str">
        <f>IF(AND($B418=Z$1,areaSAS!$F413/(INDEX(maxArea_perResidue!$B$2:$B$21,MATCH($B418,maxArea_perResidue!$A$2:$A$21,0)))&gt;0),areaSAS!$F413/(INDEX(maxArea_perResidue!$B$2:$B$21,MATCH($B418,maxArea_perResidue!$A$2:$A$21,0))),"")</f>
        <v/>
      </c>
      <c r="AA413" t="str">
        <f>IF(AND($B418=AA$1,areaSAS!$F413/(INDEX(maxArea_perResidue!$B$2:$B$21,MATCH($B418,maxArea_perResidue!$A$2:$A$21,0)))&gt;0),areaSAS!$F413/(INDEX(maxArea_perResidue!$B$2:$B$21,MATCH($B418,maxArea_perResidue!$A$2:$A$21,0))),"")</f>
        <v/>
      </c>
      <c r="AB413" t="str">
        <f>IF(AND($B418=AB$1,areaSAS!$F413/(INDEX(maxArea_perResidue!$B$2:$B$21,MATCH($B418,maxArea_perResidue!$A$2:$A$21,0)))&gt;0),areaSAS!$F413/(INDEX(maxArea_perResidue!$B$2:$B$21,MATCH($B418,maxArea_perResidue!$A$2:$A$21,0))),"")</f>
        <v/>
      </c>
      <c r="AC413" t="str">
        <f>IF(AND($B418=AC$1,areaSAS!$F413/(INDEX(maxArea_perResidue!$B$2:$B$21,MATCH($B418,maxArea_perResidue!$A$2:$A$21,0)))&gt;0),areaSAS!$F413/(INDEX(maxArea_perResidue!$B$2:$B$21,MATCH($B418,maxArea_perResidue!$A$2:$A$21,0))),"")</f>
        <v/>
      </c>
      <c r="AD413" t="str">
        <f>IF(AND($B418=AD$1,areaSAS!$F413/(INDEX(maxArea_perResidue!$B$2:$B$21,MATCH($B418,maxArea_perResidue!$A$2:$A$21,0)))&gt;0),areaSAS!$F413/(INDEX(maxArea_perResidue!$B$2:$B$21,MATCH($B418,maxArea_perResidue!$A$2:$A$21,0))),"")</f>
        <v/>
      </c>
      <c r="AE413" s="5" t="str">
        <f>IF(AND($B418=AE$1,areaSAS!$F413/(INDEX(maxArea_perResidue!$B$2:$B$21,MATCH($B418,maxArea_perResidue!$A$2:$A$21,0)))&gt;0),areaSAS!$F413/(INDEX(maxArea_perResidue!$B$2:$B$21,MATCH($B418,maxArea_perResidue!$A$2:$A$21,0))),"")</f>
        <v/>
      </c>
    </row>
    <row r="414" spans="1:31" x14ac:dyDescent="0.3">
      <c r="A414">
        <v>413</v>
      </c>
      <c r="B414" t="s">
        <v>518</v>
      </c>
      <c r="C414" t="s">
        <v>407</v>
      </c>
      <c r="D414">
        <v>39.8993465900421</v>
      </c>
      <c r="F414" s="1">
        <f t="shared" si="24"/>
        <v>39.8993465900421</v>
      </c>
      <c r="H414" s="2">
        <f t="shared" si="25"/>
        <v>0.24332435853772269</v>
      </c>
      <c r="I414" s="2">
        <f t="shared" si="26"/>
        <v>1</v>
      </c>
      <c r="J414" s="2">
        <f t="shared" si="27"/>
        <v>15</v>
      </c>
      <c r="L414">
        <f>IF(AND($B419=L$1,areaSAS!$F414/(INDEX(maxArea_perResidue!$B$2:$B$21,MATCH($B419,maxArea_perResidue!$A$2:$A$21,0)))&gt;0),areaSAS!$F414/(INDEX(maxArea_perResidue!$B$2:$B$21,MATCH($B419,maxArea_perResidue!$A$2:$A$21,0))),"")</f>
        <v>0.3297466660334058</v>
      </c>
      <c r="M414" t="str">
        <f>IF(AND($B419=M$1,areaSAS!$F414/(INDEX(maxArea_perResidue!$B$2:$B$21,MATCH($B419,maxArea_perResidue!$A$2:$A$21,0)))&gt;0),areaSAS!$F414/(INDEX(maxArea_perResidue!$B$2:$B$21,MATCH($B419,maxArea_perResidue!$A$2:$A$21,0))),"")</f>
        <v/>
      </c>
      <c r="N414" t="str">
        <f>IF(AND($B419=N$1,areaSAS!$F414/(INDEX(maxArea_perResidue!$B$2:$B$21,MATCH($B419,maxArea_perResidue!$A$2:$A$21,0)))&gt;0),areaSAS!$F414/(INDEX(maxArea_perResidue!$B$2:$B$21,MATCH($B419,maxArea_perResidue!$A$2:$A$21,0))),"")</f>
        <v/>
      </c>
      <c r="O414" t="str">
        <f>IF(AND($B419=O$1,areaSAS!$F414/(INDEX(maxArea_perResidue!$B$2:$B$21,MATCH($B419,maxArea_perResidue!$A$2:$A$21,0)))&gt;0),areaSAS!$F414/(INDEX(maxArea_perResidue!$B$2:$B$21,MATCH($B419,maxArea_perResidue!$A$2:$A$21,0))),"")</f>
        <v/>
      </c>
      <c r="P414" t="str">
        <f>IF(AND($B419=P$1,areaSAS!$F414/(INDEX(maxArea_perResidue!$B$2:$B$21,MATCH($B419,maxArea_perResidue!$A$2:$A$21,0)))&gt;0),areaSAS!$F414/(INDEX(maxArea_perResidue!$B$2:$B$21,MATCH($B419,maxArea_perResidue!$A$2:$A$21,0))),"")</f>
        <v/>
      </c>
      <c r="Q414" t="str">
        <f>IF(AND($B419=Q$1,areaSAS!$F414/(INDEX(maxArea_perResidue!$B$2:$B$21,MATCH($B419,maxArea_perResidue!$A$2:$A$21,0)))&gt;0),areaSAS!$F414/(INDEX(maxArea_perResidue!$B$2:$B$21,MATCH($B419,maxArea_perResidue!$A$2:$A$21,0))),"")</f>
        <v/>
      </c>
      <c r="R414" t="str">
        <f>IF(AND($B419=R$1,areaSAS!$F414/(INDEX(maxArea_perResidue!$B$2:$B$21,MATCH($B419,maxArea_perResidue!$A$2:$A$21,0)))&gt;0),areaSAS!$F414/(INDEX(maxArea_perResidue!$B$2:$B$21,MATCH($B419,maxArea_perResidue!$A$2:$A$21,0))),"")</f>
        <v/>
      </c>
      <c r="S414" t="str">
        <f>IF(AND($B419=S$1,areaSAS!$F414/(INDEX(maxArea_perResidue!$B$2:$B$21,MATCH($B419,maxArea_perResidue!$A$2:$A$21,0)))&gt;0),areaSAS!$F414/(INDEX(maxArea_perResidue!$B$2:$B$21,MATCH($B419,maxArea_perResidue!$A$2:$A$21,0))),"")</f>
        <v/>
      </c>
      <c r="T414" t="str">
        <f>IF(AND($B419=T$1,areaSAS!$F414/(INDEX(maxArea_perResidue!$B$2:$B$21,MATCH($B419,maxArea_perResidue!$A$2:$A$21,0)))&gt;0),areaSAS!$F414/(INDEX(maxArea_perResidue!$B$2:$B$21,MATCH($B419,maxArea_perResidue!$A$2:$A$21,0))),"")</f>
        <v/>
      </c>
      <c r="U414" t="str">
        <f>IF(AND($B419=U$1,areaSAS!$F414/(INDEX(maxArea_perResidue!$B$2:$B$21,MATCH($B419,maxArea_perResidue!$A$2:$A$21,0)))&gt;0),areaSAS!$F414/(INDEX(maxArea_perResidue!$B$2:$B$21,MATCH($B419,maxArea_perResidue!$A$2:$A$21,0))),"")</f>
        <v/>
      </c>
      <c r="V414" t="str">
        <f>IF(AND($B419=V$1,areaSAS!$F414/(INDEX(maxArea_perResidue!$B$2:$B$21,MATCH($B419,maxArea_perResidue!$A$2:$A$21,0)))&gt;0),areaSAS!$F414/(INDEX(maxArea_perResidue!$B$2:$B$21,MATCH($B419,maxArea_perResidue!$A$2:$A$21,0))),"")</f>
        <v/>
      </c>
      <c r="W414" t="str">
        <f>IF(AND($B419=W$1,areaSAS!$F414/(INDEX(maxArea_perResidue!$B$2:$B$21,MATCH($B419,maxArea_perResidue!$A$2:$A$21,0)))&gt;0),areaSAS!$F414/(INDEX(maxArea_perResidue!$B$2:$B$21,MATCH($B419,maxArea_perResidue!$A$2:$A$21,0))),"")</f>
        <v/>
      </c>
      <c r="X414" t="str">
        <f>IF(AND($B419=X$1,areaSAS!$F414/(INDEX(maxArea_perResidue!$B$2:$B$21,MATCH($B419,maxArea_perResidue!$A$2:$A$21,0)))&gt;0),areaSAS!$F414/(INDEX(maxArea_perResidue!$B$2:$B$21,MATCH($B419,maxArea_perResidue!$A$2:$A$21,0))),"")</f>
        <v/>
      </c>
      <c r="Y414" t="str">
        <f>IF(AND($B419=Y$1,areaSAS!$F414/(INDEX(maxArea_perResidue!$B$2:$B$21,MATCH($B419,maxArea_perResidue!$A$2:$A$21,0)))&gt;0),areaSAS!$F414/(INDEX(maxArea_perResidue!$B$2:$B$21,MATCH($B419,maxArea_perResidue!$A$2:$A$21,0))),"")</f>
        <v/>
      </c>
      <c r="Z414" t="str">
        <f>IF(AND($B419=Z$1,areaSAS!$F414/(INDEX(maxArea_perResidue!$B$2:$B$21,MATCH($B419,maxArea_perResidue!$A$2:$A$21,0)))&gt;0),areaSAS!$F414/(INDEX(maxArea_perResidue!$B$2:$B$21,MATCH($B419,maxArea_perResidue!$A$2:$A$21,0))),"")</f>
        <v/>
      </c>
      <c r="AA414" t="str">
        <f>IF(AND($B419=AA$1,areaSAS!$F414/(INDEX(maxArea_perResidue!$B$2:$B$21,MATCH($B419,maxArea_perResidue!$A$2:$A$21,0)))&gt;0),areaSAS!$F414/(INDEX(maxArea_perResidue!$B$2:$B$21,MATCH($B419,maxArea_perResidue!$A$2:$A$21,0))),"")</f>
        <v/>
      </c>
      <c r="AB414" t="str">
        <f>IF(AND($B419=AB$1,areaSAS!$F414/(INDEX(maxArea_perResidue!$B$2:$B$21,MATCH($B419,maxArea_perResidue!$A$2:$A$21,0)))&gt;0),areaSAS!$F414/(INDEX(maxArea_perResidue!$B$2:$B$21,MATCH($B419,maxArea_perResidue!$A$2:$A$21,0))),"")</f>
        <v/>
      </c>
      <c r="AC414" t="str">
        <f>IF(AND($B419=AC$1,areaSAS!$F414/(INDEX(maxArea_perResidue!$B$2:$B$21,MATCH($B419,maxArea_perResidue!$A$2:$A$21,0)))&gt;0),areaSAS!$F414/(INDEX(maxArea_perResidue!$B$2:$B$21,MATCH($B419,maxArea_perResidue!$A$2:$A$21,0))),"")</f>
        <v/>
      </c>
      <c r="AD414" t="str">
        <f>IF(AND($B419=AD$1,areaSAS!$F414/(INDEX(maxArea_perResidue!$B$2:$B$21,MATCH($B419,maxArea_perResidue!$A$2:$A$21,0)))&gt;0),areaSAS!$F414/(INDEX(maxArea_perResidue!$B$2:$B$21,MATCH($B419,maxArea_perResidue!$A$2:$A$21,0))),"")</f>
        <v/>
      </c>
      <c r="AE414" s="5" t="str">
        <f>IF(AND($B419=AE$1,areaSAS!$F414/(INDEX(maxArea_perResidue!$B$2:$B$21,MATCH($B419,maxArea_perResidue!$A$2:$A$21,0)))&gt;0),areaSAS!$F414/(INDEX(maxArea_perResidue!$B$2:$B$21,MATCH($B419,maxArea_perResidue!$A$2:$A$21,0))),"")</f>
        <v/>
      </c>
    </row>
    <row r="415" spans="1:31" x14ac:dyDescent="0.3">
      <c r="A415">
        <v>414</v>
      </c>
      <c r="B415" t="s">
        <v>532</v>
      </c>
      <c r="C415" t="s">
        <v>408</v>
      </c>
      <c r="D415">
        <v>63.231280028820002</v>
      </c>
      <c r="F415" s="1">
        <f t="shared" si="24"/>
        <v>63.231280028820002</v>
      </c>
      <c r="H415" s="2">
        <f t="shared" si="25"/>
        <v>0.3856130981446107</v>
      </c>
      <c r="I415" s="2">
        <f t="shared" si="26"/>
        <v>1</v>
      </c>
      <c r="J415" s="2">
        <f t="shared" si="27"/>
        <v>15</v>
      </c>
      <c r="L415" t="str">
        <f>IF(AND($B420=L$1,areaSAS!$F415/(INDEX(maxArea_perResidue!$B$2:$B$21,MATCH($B420,maxArea_perResidue!$A$2:$A$21,0)))&gt;0),areaSAS!$F415/(INDEX(maxArea_perResidue!$B$2:$B$21,MATCH($B420,maxArea_perResidue!$A$2:$A$21,0))),"")</f>
        <v/>
      </c>
      <c r="M415" t="str">
        <f>IF(AND($B420=M$1,areaSAS!$F415/(INDEX(maxArea_perResidue!$B$2:$B$21,MATCH($B420,maxArea_perResidue!$A$2:$A$21,0)))&gt;0),areaSAS!$F415/(INDEX(maxArea_perResidue!$B$2:$B$21,MATCH($B420,maxArea_perResidue!$A$2:$A$21,0))),"")</f>
        <v/>
      </c>
      <c r="N415" t="str">
        <f>IF(AND($B420=N$1,areaSAS!$F415/(INDEX(maxArea_perResidue!$B$2:$B$21,MATCH($B420,maxArea_perResidue!$A$2:$A$21,0)))&gt;0),areaSAS!$F415/(INDEX(maxArea_perResidue!$B$2:$B$21,MATCH($B420,maxArea_perResidue!$A$2:$A$21,0))),"")</f>
        <v/>
      </c>
      <c r="O415" t="str">
        <f>IF(AND($B420=O$1,areaSAS!$F415/(INDEX(maxArea_perResidue!$B$2:$B$21,MATCH($B420,maxArea_perResidue!$A$2:$A$21,0)))&gt;0),areaSAS!$F415/(INDEX(maxArea_perResidue!$B$2:$B$21,MATCH($B420,maxArea_perResidue!$A$2:$A$21,0))),"")</f>
        <v/>
      </c>
      <c r="P415" t="str">
        <f>IF(AND($B420=P$1,areaSAS!$F415/(INDEX(maxArea_perResidue!$B$2:$B$21,MATCH($B420,maxArea_perResidue!$A$2:$A$21,0)))&gt;0),areaSAS!$F415/(INDEX(maxArea_perResidue!$B$2:$B$21,MATCH($B420,maxArea_perResidue!$A$2:$A$21,0))),"")</f>
        <v/>
      </c>
      <c r="Q415" t="str">
        <f>IF(AND($B420=Q$1,areaSAS!$F415/(INDEX(maxArea_perResidue!$B$2:$B$21,MATCH($B420,maxArea_perResidue!$A$2:$A$21,0)))&gt;0),areaSAS!$F415/(INDEX(maxArea_perResidue!$B$2:$B$21,MATCH($B420,maxArea_perResidue!$A$2:$A$21,0))),"")</f>
        <v/>
      </c>
      <c r="R415" t="str">
        <f>IF(AND($B420=R$1,areaSAS!$F415/(INDEX(maxArea_perResidue!$B$2:$B$21,MATCH($B420,maxArea_perResidue!$A$2:$A$21,0)))&gt;0),areaSAS!$F415/(INDEX(maxArea_perResidue!$B$2:$B$21,MATCH($B420,maxArea_perResidue!$A$2:$A$21,0))),"")</f>
        <v/>
      </c>
      <c r="S415" t="str">
        <f>IF(AND($B420=S$1,areaSAS!$F415/(INDEX(maxArea_perResidue!$B$2:$B$21,MATCH($B420,maxArea_perResidue!$A$2:$A$21,0)))&gt;0),areaSAS!$F415/(INDEX(maxArea_perResidue!$B$2:$B$21,MATCH($B420,maxArea_perResidue!$A$2:$A$21,0))),"")</f>
        <v/>
      </c>
      <c r="T415" t="str">
        <f>IF(AND($B420=T$1,areaSAS!$F415/(INDEX(maxArea_perResidue!$B$2:$B$21,MATCH($B420,maxArea_perResidue!$A$2:$A$21,0)))&gt;0),areaSAS!$F415/(INDEX(maxArea_perResidue!$B$2:$B$21,MATCH($B420,maxArea_perResidue!$A$2:$A$21,0))),"")</f>
        <v/>
      </c>
      <c r="U415" t="str">
        <f>IF(AND($B420=U$1,areaSAS!$F415/(INDEX(maxArea_perResidue!$B$2:$B$21,MATCH($B420,maxArea_perResidue!$A$2:$A$21,0)))&gt;0),areaSAS!$F415/(INDEX(maxArea_perResidue!$B$2:$B$21,MATCH($B420,maxArea_perResidue!$A$2:$A$21,0))),"")</f>
        <v/>
      </c>
      <c r="V415">
        <f>IF(AND($B420=V$1,areaSAS!$F415/(INDEX(maxArea_perResidue!$B$2:$B$21,MATCH($B420,maxArea_perResidue!$A$2:$A$21,0)))&gt;0),areaSAS!$F415/(INDEX(maxArea_perResidue!$B$2:$B$21,MATCH($B420,maxArea_perResidue!$A$2:$A$21,0))),"")</f>
        <v>0.38792196336699386</v>
      </c>
      <c r="W415" t="str">
        <f>IF(AND($B420=W$1,areaSAS!$F415/(INDEX(maxArea_perResidue!$B$2:$B$21,MATCH($B420,maxArea_perResidue!$A$2:$A$21,0)))&gt;0),areaSAS!$F415/(INDEX(maxArea_perResidue!$B$2:$B$21,MATCH($B420,maxArea_perResidue!$A$2:$A$21,0))),"")</f>
        <v/>
      </c>
      <c r="X415" t="str">
        <f>IF(AND($B420=X$1,areaSAS!$F415/(INDEX(maxArea_perResidue!$B$2:$B$21,MATCH($B420,maxArea_perResidue!$A$2:$A$21,0)))&gt;0),areaSAS!$F415/(INDEX(maxArea_perResidue!$B$2:$B$21,MATCH($B420,maxArea_perResidue!$A$2:$A$21,0))),"")</f>
        <v/>
      </c>
      <c r="Y415" t="str">
        <f>IF(AND($B420=Y$1,areaSAS!$F415/(INDEX(maxArea_perResidue!$B$2:$B$21,MATCH($B420,maxArea_perResidue!$A$2:$A$21,0)))&gt;0),areaSAS!$F415/(INDEX(maxArea_perResidue!$B$2:$B$21,MATCH($B420,maxArea_perResidue!$A$2:$A$21,0))),"")</f>
        <v/>
      </c>
      <c r="Z415" t="str">
        <f>IF(AND($B420=Z$1,areaSAS!$F415/(INDEX(maxArea_perResidue!$B$2:$B$21,MATCH($B420,maxArea_perResidue!$A$2:$A$21,0)))&gt;0),areaSAS!$F415/(INDEX(maxArea_perResidue!$B$2:$B$21,MATCH($B420,maxArea_perResidue!$A$2:$A$21,0))),"")</f>
        <v/>
      </c>
      <c r="AA415" t="str">
        <f>IF(AND($B420=AA$1,areaSAS!$F415/(INDEX(maxArea_perResidue!$B$2:$B$21,MATCH($B420,maxArea_perResidue!$A$2:$A$21,0)))&gt;0),areaSAS!$F415/(INDEX(maxArea_perResidue!$B$2:$B$21,MATCH($B420,maxArea_perResidue!$A$2:$A$21,0))),"")</f>
        <v/>
      </c>
      <c r="AB415" t="str">
        <f>IF(AND($B420=AB$1,areaSAS!$F415/(INDEX(maxArea_perResidue!$B$2:$B$21,MATCH($B420,maxArea_perResidue!$A$2:$A$21,0)))&gt;0),areaSAS!$F415/(INDEX(maxArea_perResidue!$B$2:$B$21,MATCH($B420,maxArea_perResidue!$A$2:$A$21,0))),"")</f>
        <v/>
      </c>
      <c r="AC415" t="str">
        <f>IF(AND($B420=AC$1,areaSAS!$F415/(INDEX(maxArea_perResidue!$B$2:$B$21,MATCH($B420,maxArea_perResidue!$A$2:$A$21,0)))&gt;0),areaSAS!$F415/(INDEX(maxArea_perResidue!$B$2:$B$21,MATCH($B420,maxArea_perResidue!$A$2:$A$21,0))),"")</f>
        <v/>
      </c>
      <c r="AD415" t="str">
        <f>IF(AND($B420=AD$1,areaSAS!$F415/(INDEX(maxArea_perResidue!$B$2:$B$21,MATCH($B420,maxArea_perResidue!$A$2:$A$21,0)))&gt;0),areaSAS!$F415/(INDEX(maxArea_perResidue!$B$2:$B$21,MATCH($B420,maxArea_perResidue!$A$2:$A$21,0))),"")</f>
        <v/>
      </c>
      <c r="AE415" s="5" t="str">
        <f>IF(AND($B420=AE$1,areaSAS!$F415/(INDEX(maxArea_perResidue!$B$2:$B$21,MATCH($B420,maxArea_perResidue!$A$2:$A$21,0)))&gt;0),areaSAS!$F415/(INDEX(maxArea_perResidue!$B$2:$B$21,MATCH($B420,maxArea_perResidue!$A$2:$A$21,0))),"")</f>
        <v/>
      </c>
    </row>
    <row r="416" spans="1:31" x14ac:dyDescent="0.3">
      <c r="A416">
        <v>415</v>
      </c>
      <c r="B416" t="s">
        <v>530</v>
      </c>
      <c r="C416" t="s">
        <v>409</v>
      </c>
      <c r="D416">
        <v>59.162613999331299</v>
      </c>
      <c r="F416" s="1">
        <f t="shared" si="24"/>
        <v>59.162613999331299</v>
      </c>
      <c r="H416" s="2">
        <f t="shared" si="25"/>
        <v>0.36080052259289369</v>
      </c>
      <c r="I416" s="2">
        <f t="shared" si="26"/>
        <v>1</v>
      </c>
      <c r="J416" s="2">
        <f t="shared" si="27"/>
        <v>15</v>
      </c>
      <c r="L416" t="str">
        <f>IF(AND($B421=L$1,areaSAS!$F416/(INDEX(maxArea_perResidue!$B$2:$B$21,MATCH($B421,maxArea_perResidue!$A$2:$A$21,0)))&gt;0),areaSAS!$F416/(INDEX(maxArea_perResidue!$B$2:$B$21,MATCH($B421,maxArea_perResidue!$A$2:$A$21,0))),"")</f>
        <v/>
      </c>
      <c r="M416" t="str">
        <f>IF(AND($B421=M$1,areaSAS!$F416/(INDEX(maxArea_perResidue!$B$2:$B$21,MATCH($B421,maxArea_perResidue!$A$2:$A$21,0)))&gt;0),areaSAS!$F416/(INDEX(maxArea_perResidue!$B$2:$B$21,MATCH($B421,maxArea_perResidue!$A$2:$A$21,0))),"")</f>
        <v/>
      </c>
      <c r="N416" t="str">
        <f>IF(AND($B421=N$1,areaSAS!$F416/(INDEX(maxArea_perResidue!$B$2:$B$21,MATCH($B421,maxArea_perResidue!$A$2:$A$21,0)))&gt;0),areaSAS!$F416/(INDEX(maxArea_perResidue!$B$2:$B$21,MATCH($B421,maxArea_perResidue!$A$2:$A$21,0))),"")</f>
        <v/>
      </c>
      <c r="O416" t="str">
        <f>IF(AND($B421=O$1,areaSAS!$F416/(INDEX(maxArea_perResidue!$B$2:$B$21,MATCH($B421,maxArea_perResidue!$A$2:$A$21,0)))&gt;0),areaSAS!$F416/(INDEX(maxArea_perResidue!$B$2:$B$21,MATCH($B421,maxArea_perResidue!$A$2:$A$21,0))),"")</f>
        <v/>
      </c>
      <c r="P416" t="str">
        <f>IF(AND($B421=P$1,areaSAS!$F416/(INDEX(maxArea_perResidue!$B$2:$B$21,MATCH($B421,maxArea_perResidue!$A$2:$A$21,0)))&gt;0),areaSAS!$F416/(INDEX(maxArea_perResidue!$B$2:$B$21,MATCH($B421,maxArea_perResidue!$A$2:$A$21,0))),"")</f>
        <v/>
      </c>
      <c r="Q416" t="str">
        <f>IF(AND($B421=Q$1,areaSAS!$F416/(INDEX(maxArea_perResidue!$B$2:$B$21,MATCH($B421,maxArea_perResidue!$A$2:$A$21,0)))&gt;0),areaSAS!$F416/(INDEX(maxArea_perResidue!$B$2:$B$21,MATCH($B421,maxArea_perResidue!$A$2:$A$21,0))),"")</f>
        <v/>
      </c>
      <c r="R416" t="str">
        <f>IF(AND($B421=R$1,areaSAS!$F416/(INDEX(maxArea_perResidue!$B$2:$B$21,MATCH($B421,maxArea_perResidue!$A$2:$A$21,0)))&gt;0),areaSAS!$F416/(INDEX(maxArea_perResidue!$B$2:$B$21,MATCH($B421,maxArea_perResidue!$A$2:$A$21,0))),"")</f>
        <v/>
      </c>
      <c r="S416" t="str">
        <f>IF(AND($B421=S$1,areaSAS!$F416/(INDEX(maxArea_perResidue!$B$2:$B$21,MATCH($B421,maxArea_perResidue!$A$2:$A$21,0)))&gt;0),areaSAS!$F416/(INDEX(maxArea_perResidue!$B$2:$B$21,MATCH($B421,maxArea_perResidue!$A$2:$A$21,0))),"")</f>
        <v/>
      </c>
      <c r="T416" t="str">
        <f>IF(AND($B421=T$1,areaSAS!$F416/(INDEX(maxArea_perResidue!$B$2:$B$21,MATCH($B421,maxArea_perResidue!$A$2:$A$21,0)))&gt;0),areaSAS!$F416/(INDEX(maxArea_perResidue!$B$2:$B$21,MATCH($B421,maxArea_perResidue!$A$2:$A$21,0))),"")</f>
        <v/>
      </c>
      <c r="U416" t="str">
        <f>IF(AND($B421=U$1,areaSAS!$F416/(INDEX(maxArea_perResidue!$B$2:$B$21,MATCH($B421,maxArea_perResidue!$A$2:$A$21,0)))&gt;0),areaSAS!$F416/(INDEX(maxArea_perResidue!$B$2:$B$21,MATCH($B421,maxArea_perResidue!$A$2:$A$21,0))),"")</f>
        <v/>
      </c>
      <c r="V416" t="str">
        <f>IF(AND($B421=V$1,areaSAS!$F416/(INDEX(maxArea_perResidue!$B$2:$B$21,MATCH($B421,maxArea_perResidue!$A$2:$A$21,0)))&gt;0),areaSAS!$F416/(INDEX(maxArea_perResidue!$B$2:$B$21,MATCH($B421,maxArea_perResidue!$A$2:$A$21,0))),"")</f>
        <v/>
      </c>
      <c r="W416">
        <f>IF(AND($B421=W$1,areaSAS!$F416/(INDEX(maxArea_perResidue!$B$2:$B$21,MATCH($B421,maxArea_perResidue!$A$2:$A$21,0)))&gt;0),areaSAS!$F416/(INDEX(maxArea_perResidue!$B$2:$B$21,MATCH($B421,maxArea_perResidue!$A$2:$A$21,0))),"")</f>
        <v>0.35856129696564426</v>
      </c>
      <c r="X416" t="str">
        <f>IF(AND($B421=X$1,areaSAS!$F416/(INDEX(maxArea_perResidue!$B$2:$B$21,MATCH($B421,maxArea_perResidue!$A$2:$A$21,0)))&gt;0),areaSAS!$F416/(INDEX(maxArea_perResidue!$B$2:$B$21,MATCH($B421,maxArea_perResidue!$A$2:$A$21,0))),"")</f>
        <v/>
      </c>
      <c r="Y416" t="str">
        <f>IF(AND($B421=Y$1,areaSAS!$F416/(INDEX(maxArea_perResidue!$B$2:$B$21,MATCH($B421,maxArea_perResidue!$A$2:$A$21,0)))&gt;0),areaSAS!$F416/(INDEX(maxArea_perResidue!$B$2:$B$21,MATCH($B421,maxArea_perResidue!$A$2:$A$21,0))),"")</f>
        <v/>
      </c>
      <c r="Z416" t="str">
        <f>IF(AND($B421=Z$1,areaSAS!$F416/(INDEX(maxArea_perResidue!$B$2:$B$21,MATCH($B421,maxArea_perResidue!$A$2:$A$21,0)))&gt;0),areaSAS!$F416/(INDEX(maxArea_perResidue!$B$2:$B$21,MATCH($B421,maxArea_perResidue!$A$2:$A$21,0))),"")</f>
        <v/>
      </c>
      <c r="AA416" t="str">
        <f>IF(AND($B421=AA$1,areaSAS!$F416/(INDEX(maxArea_perResidue!$B$2:$B$21,MATCH($B421,maxArea_perResidue!$A$2:$A$21,0)))&gt;0),areaSAS!$F416/(INDEX(maxArea_perResidue!$B$2:$B$21,MATCH($B421,maxArea_perResidue!$A$2:$A$21,0))),"")</f>
        <v/>
      </c>
      <c r="AB416" t="str">
        <f>IF(AND($B421=AB$1,areaSAS!$F416/(INDEX(maxArea_perResidue!$B$2:$B$21,MATCH($B421,maxArea_perResidue!$A$2:$A$21,0)))&gt;0),areaSAS!$F416/(INDEX(maxArea_perResidue!$B$2:$B$21,MATCH($B421,maxArea_perResidue!$A$2:$A$21,0))),"")</f>
        <v/>
      </c>
      <c r="AC416" t="str">
        <f>IF(AND($B421=AC$1,areaSAS!$F416/(INDEX(maxArea_perResidue!$B$2:$B$21,MATCH($B421,maxArea_perResidue!$A$2:$A$21,0)))&gt;0),areaSAS!$F416/(INDEX(maxArea_perResidue!$B$2:$B$21,MATCH($B421,maxArea_perResidue!$A$2:$A$21,0))),"")</f>
        <v/>
      </c>
      <c r="AD416" t="str">
        <f>IF(AND($B421=AD$1,areaSAS!$F416/(INDEX(maxArea_perResidue!$B$2:$B$21,MATCH($B421,maxArea_perResidue!$A$2:$A$21,0)))&gt;0),areaSAS!$F416/(INDEX(maxArea_perResidue!$B$2:$B$21,MATCH($B421,maxArea_perResidue!$A$2:$A$21,0))),"")</f>
        <v/>
      </c>
      <c r="AE416" s="5" t="str">
        <f>IF(AND($B421=AE$1,areaSAS!$F416/(INDEX(maxArea_perResidue!$B$2:$B$21,MATCH($B421,maxArea_perResidue!$A$2:$A$21,0)))&gt;0),areaSAS!$F416/(INDEX(maxArea_perResidue!$B$2:$B$21,MATCH($B421,maxArea_perResidue!$A$2:$A$21,0))),"")</f>
        <v/>
      </c>
    </row>
    <row r="417" spans="1:31" x14ac:dyDescent="0.3">
      <c r="A417">
        <v>416</v>
      </c>
      <c r="B417" t="s">
        <v>523</v>
      </c>
      <c r="C417" t="s">
        <v>410</v>
      </c>
      <c r="D417">
        <v>64.916945755481706</v>
      </c>
      <c r="F417" s="1">
        <f t="shared" si="24"/>
        <v>64.916945755481706</v>
      </c>
      <c r="H417" s="2">
        <f t="shared" si="25"/>
        <v>0.39589305425174531</v>
      </c>
      <c r="I417" s="2">
        <f t="shared" si="26"/>
        <v>1</v>
      </c>
      <c r="J417" s="2">
        <f t="shared" si="27"/>
        <v>15</v>
      </c>
      <c r="L417" t="str">
        <f>IF(AND($B422=L$1,areaSAS!$F417/(INDEX(maxArea_perResidue!$B$2:$B$21,MATCH($B422,maxArea_perResidue!$A$2:$A$21,0)))&gt;0),areaSAS!$F417/(INDEX(maxArea_perResidue!$B$2:$B$21,MATCH($B422,maxArea_perResidue!$A$2:$A$21,0))),"")</f>
        <v/>
      </c>
      <c r="M417">
        <f>IF(AND($B422=M$1,areaSAS!$F417/(INDEX(maxArea_perResidue!$B$2:$B$21,MATCH($B422,maxArea_perResidue!$A$2:$A$21,0)))&gt;0),areaSAS!$F417/(INDEX(maxArea_perResidue!$B$2:$B$21,MATCH($B422,maxArea_perResidue!$A$2:$A$21,0))),"")</f>
        <v>0.24496960662445927</v>
      </c>
      <c r="N417" t="str">
        <f>IF(AND($B422=N$1,areaSAS!$F417/(INDEX(maxArea_perResidue!$B$2:$B$21,MATCH($B422,maxArea_perResidue!$A$2:$A$21,0)))&gt;0),areaSAS!$F417/(INDEX(maxArea_perResidue!$B$2:$B$21,MATCH($B422,maxArea_perResidue!$A$2:$A$21,0))),"")</f>
        <v/>
      </c>
      <c r="O417" t="str">
        <f>IF(AND($B422=O$1,areaSAS!$F417/(INDEX(maxArea_perResidue!$B$2:$B$21,MATCH($B422,maxArea_perResidue!$A$2:$A$21,0)))&gt;0),areaSAS!$F417/(INDEX(maxArea_perResidue!$B$2:$B$21,MATCH($B422,maxArea_perResidue!$A$2:$A$21,0))),"")</f>
        <v/>
      </c>
      <c r="P417" t="str">
        <f>IF(AND($B422=P$1,areaSAS!$F417/(INDEX(maxArea_perResidue!$B$2:$B$21,MATCH($B422,maxArea_perResidue!$A$2:$A$21,0)))&gt;0),areaSAS!$F417/(INDEX(maxArea_perResidue!$B$2:$B$21,MATCH($B422,maxArea_perResidue!$A$2:$A$21,0))),"")</f>
        <v/>
      </c>
      <c r="Q417" t="str">
        <f>IF(AND($B422=Q$1,areaSAS!$F417/(INDEX(maxArea_perResidue!$B$2:$B$21,MATCH($B422,maxArea_perResidue!$A$2:$A$21,0)))&gt;0),areaSAS!$F417/(INDEX(maxArea_perResidue!$B$2:$B$21,MATCH($B422,maxArea_perResidue!$A$2:$A$21,0))),"")</f>
        <v/>
      </c>
      <c r="R417" t="str">
        <f>IF(AND($B422=R$1,areaSAS!$F417/(INDEX(maxArea_perResidue!$B$2:$B$21,MATCH($B422,maxArea_perResidue!$A$2:$A$21,0)))&gt;0),areaSAS!$F417/(INDEX(maxArea_perResidue!$B$2:$B$21,MATCH($B422,maxArea_perResidue!$A$2:$A$21,0))),"")</f>
        <v/>
      </c>
      <c r="S417" t="str">
        <f>IF(AND($B422=S$1,areaSAS!$F417/(INDEX(maxArea_perResidue!$B$2:$B$21,MATCH($B422,maxArea_perResidue!$A$2:$A$21,0)))&gt;0),areaSAS!$F417/(INDEX(maxArea_perResidue!$B$2:$B$21,MATCH($B422,maxArea_perResidue!$A$2:$A$21,0))),"")</f>
        <v/>
      </c>
      <c r="T417" t="str">
        <f>IF(AND($B422=T$1,areaSAS!$F417/(INDEX(maxArea_perResidue!$B$2:$B$21,MATCH($B422,maxArea_perResidue!$A$2:$A$21,0)))&gt;0),areaSAS!$F417/(INDEX(maxArea_perResidue!$B$2:$B$21,MATCH($B422,maxArea_perResidue!$A$2:$A$21,0))),"")</f>
        <v/>
      </c>
      <c r="U417" t="str">
        <f>IF(AND($B422=U$1,areaSAS!$F417/(INDEX(maxArea_perResidue!$B$2:$B$21,MATCH($B422,maxArea_perResidue!$A$2:$A$21,0)))&gt;0),areaSAS!$F417/(INDEX(maxArea_perResidue!$B$2:$B$21,MATCH($B422,maxArea_perResidue!$A$2:$A$21,0))),"")</f>
        <v/>
      </c>
      <c r="V417" t="str">
        <f>IF(AND($B422=V$1,areaSAS!$F417/(INDEX(maxArea_perResidue!$B$2:$B$21,MATCH($B422,maxArea_perResidue!$A$2:$A$21,0)))&gt;0),areaSAS!$F417/(INDEX(maxArea_perResidue!$B$2:$B$21,MATCH($B422,maxArea_perResidue!$A$2:$A$21,0))),"")</f>
        <v/>
      </c>
      <c r="W417" t="str">
        <f>IF(AND($B422=W$1,areaSAS!$F417/(INDEX(maxArea_perResidue!$B$2:$B$21,MATCH($B422,maxArea_perResidue!$A$2:$A$21,0)))&gt;0),areaSAS!$F417/(INDEX(maxArea_perResidue!$B$2:$B$21,MATCH($B422,maxArea_perResidue!$A$2:$A$21,0))),"")</f>
        <v/>
      </c>
      <c r="X417" t="str">
        <f>IF(AND($B422=X$1,areaSAS!$F417/(INDEX(maxArea_perResidue!$B$2:$B$21,MATCH($B422,maxArea_perResidue!$A$2:$A$21,0)))&gt;0),areaSAS!$F417/(INDEX(maxArea_perResidue!$B$2:$B$21,MATCH($B422,maxArea_perResidue!$A$2:$A$21,0))),"")</f>
        <v/>
      </c>
      <c r="Y417" t="str">
        <f>IF(AND($B422=Y$1,areaSAS!$F417/(INDEX(maxArea_perResidue!$B$2:$B$21,MATCH($B422,maxArea_perResidue!$A$2:$A$21,0)))&gt;0),areaSAS!$F417/(INDEX(maxArea_perResidue!$B$2:$B$21,MATCH($B422,maxArea_perResidue!$A$2:$A$21,0))),"")</f>
        <v/>
      </c>
      <c r="Z417" t="str">
        <f>IF(AND($B422=Z$1,areaSAS!$F417/(INDEX(maxArea_perResidue!$B$2:$B$21,MATCH($B422,maxArea_perResidue!$A$2:$A$21,0)))&gt;0),areaSAS!$F417/(INDEX(maxArea_perResidue!$B$2:$B$21,MATCH($B422,maxArea_perResidue!$A$2:$A$21,0))),"")</f>
        <v/>
      </c>
      <c r="AA417" t="str">
        <f>IF(AND($B422=AA$1,areaSAS!$F417/(INDEX(maxArea_perResidue!$B$2:$B$21,MATCH($B422,maxArea_perResidue!$A$2:$A$21,0)))&gt;0),areaSAS!$F417/(INDEX(maxArea_perResidue!$B$2:$B$21,MATCH($B422,maxArea_perResidue!$A$2:$A$21,0))),"")</f>
        <v/>
      </c>
      <c r="AB417" t="str">
        <f>IF(AND($B422=AB$1,areaSAS!$F417/(INDEX(maxArea_perResidue!$B$2:$B$21,MATCH($B422,maxArea_perResidue!$A$2:$A$21,0)))&gt;0),areaSAS!$F417/(INDEX(maxArea_perResidue!$B$2:$B$21,MATCH($B422,maxArea_perResidue!$A$2:$A$21,0))),"")</f>
        <v/>
      </c>
      <c r="AC417" t="str">
        <f>IF(AND($B422=AC$1,areaSAS!$F417/(INDEX(maxArea_perResidue!$B$2:$B$21,MATCH($B422,maxArea_perResidue!$A$2:$A$21,0)))&gt;0),areaSAS!$F417/(INDEX(maxArea_perResidue!$B$2:$B$21,MATCH($B422,maxArea_perResidue!$A$2:$A$21,0))),"")</f>
        <v/>
      </c>
      <c r="AD417" t="str">
        <f>IF(AND($B422=AD$1,areaSAS!$F417/(INDEX(maxArea_perResidue!$B$2:$B$21,MATCH($B422,maxArea_perResidue!$A$2:$A$21,0)))&gt;0),areaSAS!$F417/(INDEX(maxArea_perResidue!$B$2:$B$21,MATCH($B422,maxArea_perResidue!$A$2:$A$21,0))),"")</f>
        <v/>
      </c>
      <c r="AE417" s="5" t="str">
        <f>IF(AND($B422=AE$1,areaSAS!$F417/(INDEX(maxArea_perResidue!$B$2:$B$21,MATCH($B422,maxArea_perResidue!$A$2:$A$21,0)))&gt;0),areaSAS!$F417/(INDEX(maxArea_perResidue!$B$2:$B$21,MATCH($B422,maxArea_perResidue!$A$2:$A$21,0))),"")</f>
        <v/>
      </c>
    </row>
    <row r="418" spans="1:31" x14ac:dyDescent="0.3">
      <c r="A418">
        <v>417</v>
      </c>
      <c r="B418" t="s">
        <v>524</v>
      </c>
      <c r="C418" t="s">
        <v>411</v>
      </c>
      <c r="D418">
        <v>74.551179796457205</v>
      </c>
      <c r="F418" s="1">
        <f t="shared" si="24"/>
        <v>74.551179796457205</v>
      </c>
      <c r="H418" s="2">
        <f t="shared" si="25"/>
        <v>0.45464699431270161</v>
      </c>
      <c r="I418" s="2">
        <f t="shared" si="26"/>
        <v>1</v>
      </c>
      <c r="J418" s="2">
        <f t="shared" si="27"/>
        <v>15</v>
      </c>
      <c r="L418" t="str">
        <f>IF(AND($B423=L$1,areaSAS!$F418/(INDEX(maxArea_perResidue!$B$2:$B$21,MATCH($B423,maxArea_perResidue!$A$2:$A$21,0)))&gt;0),areaSAS!$F418/(INDEX(maxArea_perResidue!$B$2:$B$21,MATCH($B423,maxArea_perResidue!$A$2:$A$21,0))),"")</f>
        <v/>
      </c>
      <c r="M418" t="str">
        <f>IF(AND($B423=M$1,areaSAS!$F418/(INDEX(maxArea_perResidue!$B$2:$B$21,MATCH($B423,maxArea_perResidue!$A$2:$A$21,0)))&gt;0),areaSAS!$F418/(INDEX(maxArea_perResidue!$B$2:$B$21,MATCH($B423,maxArea_perResidue!$A$2:$A$21,0))),"")</f>
        <v/>
      </c>
      <c r="N418" t="str">
        <f>IF(AND($B423=N$1,areaSAS!$F418/(INDEX(maxArea_perResidue!$B$2:$B$21,MATCH($B423,maxArea_perResidue!$A$2:$A$21,0)))&gt;0),areaSAS!$F418/(INDEX(maxArea_perResidue!$B$2:$B$21,MATCH($B423,maxArea_perResidue!$A$2:$A$21,0))),"")</f>
        <v/>
      </c>
      <c r="O418" t="str">
        <f>IF(AND($B423=O$1,areaSAS!$F418/(INDEX(maxArea_perResidue!$B$2:$B$21,MATCH($B423,maxArea_perResidue!$A$2:$A$21,0)))&gt;0),areaSAS!$F418/(INDEX(maxArea_perResidue!$B$2:$B$21,MATCH($B423,maxArea_perResidue!$A$2:$A$21,0))),"")</f>
        <v/>
      </c>
      <c r="P418" t="str">
        <f>IF(AND($B423=P$1,areaSAS!$F418/(INDEX(maxArea_perResidue!$B$2:$B$21,MATCH($B423,maxArea_perResidue!$A$2:$A$21,0)))&gt;0),areaSAS!$F418/(INDEX(maxArea_perResidue!$B$2:$B$21,MATCH($B423,maxArea_perResidue!$A$2:$A$21,0))),"")</f>
        <v/>
      </c>
      <c r="Q418" t="str">
        <f>IF(AND($B423=Q$1,areaSAS!$F418/(INDEX(maxArea_perResidue!$B$2:$B$21,MATCH($B423,maxArea_perResidue!$A$2:$A$21,0)))&gt;0),areaSAS!$F418/(INDEX(maxArea_perResidue!$B$2:$B$21,MATCH($B423,maxArea_perResidue!$A$2:$A$21,0))),"")</f>
        <v/>
      </c>
      <c r="R418" t="str">
        <f>IF(AND($B423=R$1,areaSAS!$F418/(INDEX(maxArea_perResidue!$B$2:$B$21,MATCH($B423,maxArea_perResidue!$A$2:$A$21,0)))&gt;0),areaSAS!$F418/(INDEX(maxArea_perResidue!$B$2:$B$21,MATCH($B423,maxArea_perResidue!$A$2:$A$21,0))),"")</f>
        <v/>
      </c>
      <c r="S418" t="str">
        <f>IF(AND($B423=S$1,areaSAS!$F418/(INDEX(maxArea_perResidue!$B$2:$B$21,MATCH($B423,maxArea_perResidue!$A$2:$A$21,0)))&gt;0),areaSAS!$F418/(INDEX(maxArea_perResidue!$B$2:$B$21,MATCH($B423,maxArea_perResidue!$A$2:$A$21,0))),"")</f>
        <v/>
      </c>
      <c r="T418" t="str">
        <f>IF(AND($B423=T$1,areaSAS!$F418/(INDEX(maxArea_perResidue!$B$2:$B$21,MATCH($B423,maxArea_perResidue!$A$2:$A$21,0)))&gt;0),areaSAS!$F418/(INDEX(maxArea_perResidue!$B$2:$B$21,MATCH($B423,maxArea_perResidue!$A$2:$A$21,0))),"")</f>
        <v/>
      </c>
      <c r="U418" t="str">
        <f>IF(AND($B423=U$1,areaSAS!$F418/(INDEX(maxArea_perResidue!$B$2:$B$21,MATCH($B423,maxArea_perResidue!$A$2:$A$21,0)))&gt;0),areaSAS!$F418/(INDEX(maxArea_perResidue!$B$2:$B$21,MATCH($B423,maxArea_perResidue!$A$2:$A$21,0))),"")</f>
        <v/>
      </c>
      <c r="V418" t="str">
        <f>IF(AND($B423=V$1,areaSAS!$F418/(INDEX(maxArea_perResidue!$B$2:$B$21,MATCH($B423,maxArea_perResidue!$A$2:$A$21,0)))&gt;0),areaSAS!$F418/(INDEX(maxArea_perResidue!$B$2:$B$21,MATCH($B423,maxArea_perResidue!$A$2:$A$21,0))),"")</f>
        <v/>
      </c>
      <c r="W418" t="str">
        <f>IF(AND($B423=W$1,areaSAS!$F418/(INDEX(maxArea_perResidue!$B$2:$B$21,MATCH($B423,maxArea_perResidue!$A$2:$A$21,0)))&gt;0),areaSAS!$F418/(INDEX(maxArea_perResidue!$B$2:$B$21,MATCH($B423,maxArea_perResidue!$A$2:$A$21,0))),"")</f>
        <v/>
      </c>
      <c r="X418">
        <f>IF(AND($B423=X$1,areaSAS!$F418/(INDEX(maxArea_perResidue!$B$2:$B$21,MATCH($B423,maxArea_perResidue!$A$2:$A$21,0)))&gt;0),areaSAS!$F418/(INDEX(maxArea_perResidue!$B$2:$B$21,MATCH($B423,maxArea_perResidue!$A$2:$A$21,0))),"")</f>
        <v>0.7685688638810021</v>
      </c>
      <c r="Y418" t="str">
        <f>IF(AND($B423=Y$1,areaSAS!$F418/(INDEX(maxArea_perResidue!$B$2:$B$21,MATCH($B423,maxArea_perResidue!$A$2:$A$21,0)))&gt;0),areaSAS!$F418/(INDEX(maxArea_perResidue!$B$2:$B$21,MATCH($B423,maxArea_perResidue!$A$2:$A$21,0))),"")</f>
        <v/>
      </c>
      <c r="Z418" t="str">
        <f>IF(AND($B423=Z$1,areaSAS!$F418/(INDEX(maxArea_perResidue!$B$2:$B$21,MATCH($B423,maxArea_perResidue!$A$2:$A$21,0)))&gt;0),areaSAS!$F418/(INDEX(maxArea_perResidue!$B$2:$B$21,MATCH($B423,maxArea_perResidue!$A$2:$A$21,0))),"")</f>
        <v/>
      </c>
      <c r="AA418" t="str">
        <f>IF(AND($B423=AA$1,areaSAS!$F418/(INDEX(maxArea_perResidue!$B$2:$B$21,MATCH($B423,maxArea_perResidue!$A$2:$A$21,0)))&gt;0),areaSAS!$F418/(INDEX(maxArea_perResidue!$B$2:$B$21,MATCH($B423,maxArea_perResidue!$A$2:$A$21,0))),"")</f>
        <v/>
      </c>
      <c r="AB418" t="str">
        <f>IF(AND($B423=AB$1,areaSAS!$F418/(INDEX(maxArea_perResidue!$B$2:$B$21,MATCH($B423,maxArea_perResidue!$A$2:$A$21,0)))&gt;0),areaSAS!$F418/(INDEX(maxArea_perResidue!$B$2:$B$21,MATCH($B423,maxArea_perResidue!$A$2:$A$21,0))),"")</f>
        <v/>
      </c>
      <c r="AC418" t="str">
        <f>IF(AND($B423=AC$1,areaSAS!$F418/(INDEX(maxArea_perResidue!$B$2:$B$21,MATCH($B423,maxArea_perResidue!$A$2:$A$21,0)))&gt;0),areaSAS!$F418/(INDEX(maxArea_perResidue!$B$2:$B$21,MATCH($B423,maxArea_perResidue!$A$2:$A$21,0))),"")</f>
        <v/>
      </c>
      <c r="AD418" t="str">
        <f>IF(AND($B423=AD$1,areaSAS!$F418/(INDEX(maxArea_perResidue!$B$2:$B$21,MATCH($B423,maxArea_perResidue!$A$2:$A$21,0)))&gt;0),areaSAS!$F418/(INDEX(maxArea_perResidue!$B$2:$B$21,MATCH($B423,maxArea_perResidue!$A$2:$A$21,0))),"")</f>
        <v/>
      </c>
      <c r="AE418" s="5" t="str">
        <f>IF(AND($B423=AE$1,areaSAS!$F418/(INDEX(maxArea_perResidue!$B$2:$B$21,MATCH($B423,maxArea_perResidue!$A$2:$A$21,0)))&gt;0),areaSAS!$F418/(INDEX(maxArea_perResidue!$B$2:$B$21,MATCH($B423,maxArea_perResidue!$A$2:$A$21,0))),"")</f>
        <v/>
      </c>
    </row>
    <row r="419" spans="1:31" x14ac:dyDescent="0.3">
      <c r="A419">
        <v>418</v>
      </c>
      <c r="B419" t="s">
        <v>530</v>
      </c>
      <c r="C419" t="s">
        <v>412</v>
      </c>
      <c r="D419">
        <v>67.214859262108803</v>
      </c>
      <c r="F419" s="1">
        <f t="shared" si="24"/>
        <v>67.214859262108803</v>
      </c>
      <c r="H419" s="2">
        <f t="shared" si="25"/>
        <v>0.40990677572243112</v>
      </c>
      <c r="I419" s="2">
        <f t="shared" si="26"/>
        <v>1</v>
      </c>
      <c r="J419" s="2">
        <f t="shared" si="27"/>
        <v>15</v>
      </c>
      <c r="L419">
        <f>IF(AND($B424=L$1,areaSAS!$F419/(INDEX(maxArea_perResidue!$B$2:$B$21,MATCH($B424,maxArea_perResidue!$A$2:$A$21,0)))&gt;0),areaSAS!$F419/(INDEX(maxArea_perResidue!$B$2:$B$21,MATCH($B424,maxArea_perResidue!$A$2:$A$21,0))),"")</f>
        <v>0.5554947046455273</v>
      </c>
      <c r="M419" t="str">
        <f>IF(AND($B424=M$1,areaSAS!$F419/(INDEX(maxArea_perResidue!$B$2:$B$21,MATCH($B424,maxArea_perResidue!$A$2:$A$21,0)))&gt;0),areaSAS!$F419/(INDEX(maxArea_perResidue!$B$2:$B$21,MATCH($B424,maxArea_perResidue!$A$2:$A$21,0))),"")</f>
        <v/>
      </c>
      <c r="N419" t="str">
        <f>IF(AND($B424=N$1,areaSAS!$F419/(INDEX(maxArea_perResidue!$B$2:$B$21,MATCH($B424,maxArea_perResidue!$A$2:$A$21,0)))&gt;0),areaSAS!$F419/(INDEX(maxArea_perResidue!$B$2:$B$21,MATCH($B424,maxArea_perResidue!$A$2:$A$21,0))),"")</f>
        <v/>
      </c>
      <c r="O419" t="str">
        <f>IF(AND($B424=O$1,areaSAS!$F419/(INDEX(maxArea_perResidue!$B$2:$B$21,MATCH($B424,maxArea_perResidue!$A$2:$A$21,0)))&gt;0),areaSAS!$F419/(INDEX(maxArea_perResidue!$B$2:$B$21,MATCH($B424,maxArea_perResidue!$A$2:$A$21,0))),"")</f>
        <v/>
      </c>
      <c r="P419" t="str">
        <f>IF(AND($B424=P$1,areaSAS!$F419/(INDEX(maxArea_perResidue!$B$2:$B$21,MATCH($B424,maxArea_perResidue!$A$2:$A$21,0)))&gt;0),areaSAS!$F419/(INDEX(maxArea_perResidue!$B$2:$B$21,MATCH($B424,maxArea_perResidue!$A$2:$A$21,0))),"")</f>
        <v/>
      </c>
      <c r="Q419" t="str">
        <f>IF(AND($B424=Q$1,areaSAS!$F419/(INDEX(maxArea_perResidue!$B$2:$B$21,MATCH($B424,maxArea_perResidue!$A$2:$A$21,0)))&gt;0),areaSAS!$F419/(INDEX(maxArea_perResidue!$B$2:$B$21,MATCH($B424,maxArea_perResidue!$A$2:$A$21,0))),"")</f>
        <v/>
      </c>
      <c r="R419" t="str">
        <f>IF(AND($B424=R$1,areaSAS!$F419/(INDEX(maxArea_perResidue!$B$2:$B$21,MATCH($B424,maxArea_perResidue!$A$2:$A$21,0)))&gt;0),areaSAS!$F419/(INDEX(maxArea_perResidue!$B$2:$B$21,MATCH($B424,maxArea_perResidue!$A$2:$A$21,0))),"")</f>
        <v/>
      </c>
      <c r="S419" t="str">
        <f>IF(AND($B424=S$1,areaSAS!$F419/(INDEX(maxArea_perResidue!$B$2:$B$21,MATCH($B424,maxArea_perResidue!$A$2:$A$21,0)))&gt;0),areaSAS!$F419/(INDEX(maxArea_perResidue!$B$2:$B$21,MATCH($B424,maxArea_perResidue!$A$2:$A$21,0))),"")</f>
        <v/>
      </c>
      <c r="T419" t="str">
        <f>IF(AND($B424=T$1,areaSAS!$F419/(INDEX(maxArea_perResidue!$B$2:$B$21,MATCH($B424,maxArea_perResidue!$A$2:$A$21,0)))&gt;0),areaSAS!$F419/(INDEX(maxArea_perResidue!$B$2:$B$21,MATCH($B424,maxArea_perResidue!$A$2:$A$21,0))),"")</f>
        <v/>
      </c>
      <c r="U419" t="str">
        <f>IF(AND($B424=U$1,areaSAS!$F419/(INDEX(maxArea_perResidue!$B$2:$B$21,MATCH($B424,maxArea_perResidue!$A$2:$A$21,0)))&gt;0),areaSAS!$F419/(INDEX(maxArea_perResidue!$B$2:$B$21,MATCH($B424,maxArea_perResidue!$A$2:$A$21,0))),"")</f>
        <v/>
      </c>
      <c r="V419" t="str">
        <f>IF(AND($B424=V$1,areaSAS!$F419/(INDEX(maxArea_perResidue!$B$2:$B$21,MATCH($B424,maxArea_perResidue!$A$2:$A$21,0)))&gt;0),areaSAS!$F419/(INDEX(maxArea_perResidue!$B$2:$B$21,MATCH($B424,maxArea_perResidue!$A$2:$A$21,0))),"")</f>
        <v/>
      </c>
      <c r="W419" t="str">
        <f>IF(AND($B424=W$1,areaSAS!$F419/(INDEX(maxArea_perResidue!$B$2:$B$21,MATCH($B424,maxArea_perResidue!$A$2:$A$21,0)))&gt;0),areaSAS!$F419/(INDEX(maxArea_perResidue!$B$2:$B$21,MATCH($B424,maxArea_perResidue!$A$2:$A$21,0))),"")</f>
        <v/>
      </c>
      <c r="X419" t="str">
        <f>IF(AND($B424=X$1,areaSAS!$F419/(INDEX(maxArea_perResidue!$B$2:$B$21,MATCH($B424,maxArea_perResidue!$A$2:$A$21,0)))&gt;0),areaSAS!$F419/(INDEX(maxArea_perResidue!$B$2:$B$21,MATCH($B424,maxArea_perResidue!$A$2:$A$21,0))),"")</f>
        <v/>
      </c>
      <c r="Y419" t="str">
        <f>IF(AND($B424=Y$1,areaSAS!$F419/(INDEX(maxArea_perResidue!$B$2:$B$21,MATCH($B424,maxArea_perResidue!$A$2:$A$21,0)))&gt;0),areaSAS!$F419/(INDEX(maxArea_perResidue!$B$2:$B$21,MATCH($B424,maxArea_perResidue!$A$2:$A$21,0))),"")</f>
        <v/>
      </c>
      <c r="Z419" t="str">
        <f>IF(AND($B424=Z$1,areaSAS!$F419/(INDEX(maxArea_perResidue!$B$2:$B$21,MATCH($B424,maxArea_perResidue!$A$2:$A$21,0)))&gt;0),areaSAS!$F419/(INDEX(maxArea_perResidue!$B$2:$B$21,MATCH($B424,maxArea_perResidue!$A$2:$A$21,0))),"")</f>
        <v/>
      </c>
      <c r="AA419" t="str">
        <f>IF(AND($B424=AA$1,areaSAS!$F419/(INDEX(maxArea_perResidue!$B$2:$B$21,MATCH($B424,maxArea_perResidue!$A$2:$A$21,0)))&gt;0),areaSAS!$F419/(INDEX(maxArea_perResidue!$B$2:$B$21,MATCH($B424,maxArea_perResidue!$A$2:$A$21,0))),"")</f>
        <v/>
      </c>
      <c r="AB419" t="str">
        <f>IF(AND($B424=AB$1,areaSAS!$F419/(INDEX(maxArea_perResidue!$B$2:$B$21,MATCH($B424,maxArea_perResidue!$A$2:$A$21,0)))&gt;0),areaSAS!$F419/(INDEX(maxArea_perResidue!$B$2:$B$21,MATCH($B424,maxArea_perResidue!$A$2:$A$21,0))),"")</f>
        <v/>
      </c>
      <c r="AC419" t="str">
        <f>IF(AND($B424=AC$1,areaSAS!$F419/(INDEX(maxArea_perResidue!$B$2:$B$21,MATCH($B424,maxArea_perResidue!$A$2:$A$21,0)))&gt;0),areaSAS!$F419/(INDEX(maxArea_perResidue!$B$2:$B$21,MATCH($B424,maxArea_perResidue!$A$2:$A$21,0))),"")</f>
        <v/>
      </c>
      <c r="AD419" t="str">
        <f>IF(AND($B424=AD$1,areaSAS!$F419/(INDEX(maxArea_perResidue!$B$2:$B$21,MATCH($B424,maxArea_perResidue!$A$2:$A$21,0)))&gt;0),areaSAS!$F419/(INDEX(maxArea_perResidue!$B$2:$B$21,MATCH($B424,maxArea_perResidue!$A$2:$A$21,0))),"")</f>
        <v/>
      </c>
      <c r="AE419" s="5" t="str">
        <f>IF(AND($B424=AE$1,areaSAS!$F419/(INDEX(maxArea_perResidue!$B$2:$B$21,MATCH($B424,maxArea_perResidue!$A$2:$A$21,0)))&gt;0),areaSAS!$F419/(INDEX(maxArea_perResidue!$B$2:$B$21,MATCH($B424,maxArea_perResidue!$A$2:$A$21,0))),"")</f>
        <v/>
      </c>
    </row>
    <row r="420" spans="1:31" x14ac:dyDescent="0.3">
      <c r="A420">
        <v>419</v>
      </c>
      <c r="B420" t="s">
        <v>526</v>
      </c>
      <c r="C420" t="s">
        <v>413</v>
      </c>
      <c r="D420">
        <v>68.670510962605405</v>
      </c>
      <c r="F420" s="1">
        <f t="shared" si="24"/>
        <v>68.670510962605405</v>
      </c>
      <c r="H420" s="2">
        <f t="shared" si="25"/>
        <v>0.41878400170602853</v>
      </c>
      <c r="I420" s="2">
        <f t="shared" si="26"/>
        <v>1</v>
      </c>
      <c r="J420" s="2">
        <f t="shared" si="27"/>
        <v>15</v>
      </c>
      <c r="L420" t="str">
        <f>IF(AND($B425=L$1,areaSAS!$F420/(INDEX(maxArea_perResidue!$B$2:$B$21,MATCH($B425,maxArea_perResidue!$A$2:$A$21,0)))&gt;0),areaSAS!$F420/(INDEX(maxArea_perResidue!$B$2:$B$21,MATCH($B425,maxArea_perResidue!$A$2:$A$21,0))),"")</f>
        <v/>
      </c>
      <c r="M420" t="str">
        <f>IF(AND($B425=M$1,areaSAS!$F420/(INDEX(maxArea_perResidue!$B$2:$B$21,MATCH($B425,maxArea_perResidue!$A$2:$A$21,0)))&gt;0),areaSAS!$F420/(INDEX(maxArea_perResidue!$B$2:$B$21,MATCH($B425,maxArea_perResidue!$A$2:$A$21,0))),"")</f>
        <v/>
      </c>
      <c r="N420" t="str">
        <f>IF(AND($B425=N$1,areaSAS!$F420/(INDEX(maxArea_perResidue!$B$2:$B$21,MATCH($B425,maxArea_perResidue!$A$2:$A$21,0)))&gt;0),areaSAS!$F420/(INDEX(maxArea_perResidue!$B$2:$B$21,MATCH($B425,maxArea_perResidue!$A$2:$A$21,0))),"")</f>
        <v/>
      </c>
      <c r="O420" t="str">
        <f>IF(AND($B425=O$1,areaSAS!$F420/(INDEX(maxArea_perResidue!$B$2:$B$21,MATCH($B425,maxArea_perResidue!$A$2:$A$21,0)))&gt;0),areaSAS!$F420/(INDEX(maxArea_perResidue!$B$2:$B$21,MATCH($B425,maxArea_perResidue!$A$2:$A$21,0))),"")</f>
        <v/>
      </c>
      <c r="P420" t="str">
        <f>IF(AND($B425=P$1,areaSAS!$F420/(INDEX(maxArea_perResidue!$B$2:$B$21,MATCH($B425,maxArea_perResidue!$A$2:$A$21,0)))&gt;0),areaSAS!$F420/(INDEX(maxArea_perResidue!$B$2:$B$21,MATCH($B425,maxArea_perResidue!$A$2:$A$21,0))),"")</f>
        <v/>
      </c>
      <c r="Q420" t="str">
        <f>IF(AND($B425=Q$1,areaSAS!$F420/(INDEX(maxArea_perResidue!$B$2:$B$21,MATCH($B425,maxArea_perResidue!$A$2:$A$21,0)))&gt;0),areaSAS!$F420/(INDEX(maxArea_perResidue!$B$2:$B$21,MATCH($B425,maxArea_perResidue!$A$2:$A$21,0))),"")</f>
        <v/>
      </c>
      <c r="R420" t="str">
        <f>IF(AND($B425=R$1,areaSAS!$F420/(INDEX(maxArea_perResidue!$B$2:$B$21,MATCH($B425,maxArea_perResidue!$A$2:$A$21,0)))&gt;0),areaSAS!$F420/(INDEX(maxArea_perResidue!$B$2:$B$21,MATCH($B425,maxArea_perResidue!$A$2:$A$21,0))),"")</f>
        <v/>
      </c>
      <c r="S420">
        <f>IF(AND($B425=S$1,areaSAS!$F420/(INDEX(maxArea_perResidue!$B$2:$B$21,MATCH($B425,maxArea_perResidue!$A$2:$A$21,0)))&gt;0),areaSAS!$F420/(INDEX(maxArea_perResidue!$B$2:$B$21,MATCH($B425,maxArea_perResidue!$A$2:$A$21,0))),"")</f>
        <v>0.2985674389678496</v>
      </c>
      <c r="T420" t="str">
        <f>IF(AND($B425=T$1,areaSAS!$F420/(INDEX(maxArea_perResidue!$B$2:$B$21,MATCH($B425,maxArea_perResidue!$A$2:$A$21,0)))&gt;0),areaSAS!$F420/(INDEX(maxArea_perResidue!$B$2:$B$21,MATCH($B425,maxArea_perResidue!$A$2:$A$21,0))),"")</f>
        <v/>
      </c>
      <c r="U420" t="str">
        <f>IF(AND($B425=U$1,areaSAS!$F420/(INDEX(maxArea_perResidue!$B$2:$B$21,MATCH($B425,maxArea_perResidue!$A$2:$A$21,0)))&gt;0),areaSAS!$F420/(INDEX(maxArea_perResidue!$B$2:$B$21,MATCH($B425,maxArea_perResidue!$A$2:$A$21,0))),"")</f>
        <v/>
      </c>
      <c r="V420" t="str">
        <f>IF(AND($B425=V$1,areaSAS!$F420/(INDEX(maxArea_perResidue!$B$2:$B$21,MATCH($B425,maxArea_perResidue!$A$2:$A$21,0)))&gt;0),areaSAS!$F420/(INDEX(maxArea_perResidue!$B$2:$B$21,MATCH($B425,maxArea_perResidue!$A$2:$A$21,0))),"")</f>
        <v/>
      </c>
      <c r="W420" t="str">
        <f>IF(AND($B425=W$1,areaSAS!$F420/(INDEX(maxArea_perResidue!$B$2:$B$21,MATCH($B425,maxArea_perResidue!$A$2:$A$21,0)))&gt;0),areaSAS!$F420/(INDEX(maxArea_perResidue!$B$2:$B$21,MATCH($B425,maxArea_perResidue!$A$2:$A$21,0))),"")</f>
        <v/>
      </c>
      <c r="X420" t="str">
        <f>IF(AND($B425=X$1,areaSAS!$F420/(INDEX(maxArea_perResidue!$B$2:$B$21,MATCH($B425,maxArea_perResidue!$A$2:$A$21,0)))&gt;0),areaSAS!$F420/(INDEX(maxArea_perResidue!$B$2:$B$21,MATCH($B425,maxArea_perResidue!$A$2:$A$21,0))),"")</f>
        <v/>
      </c>
      <c r="Y420" t="str">
        <f>IF(AND($B425=Y$1,areaSAS!$F420/(INDEX(maxArea_perResidue!$B$2:$B$21,MATCH($B425,maxArea_perResidue!$A$2:$A$21,0)))&gt;0),areaSAS!$F420/(INDEX(maxArea_perResidue!$B$2:$B$21,MATCH($B425,maxArea_perResidue!$A$2:$A$21,0))),"")</f>
        <v/>
      </c>
      <c r="Z420" t="str">
        <f>IF(AND($B425=Z$1,areaSAS!$F420/(INDEX(maxArea_perResidue!$B$2:$B$21,MATCH($B425,maxArea_perResidue!$A$2:$A$21,0)))&gt;0),areaSAS!$F420/(INDEX(maxArea_perResidue!$B$2:$B$21,MATCH($B425,maxArea_perResidue!$A$2:$A$21,0))),"")</f>
        <v/>
      </c>
      <c r="AA420" t="str">
        <f>IF(AND($B425=AA$1,areaSAS!$F420/(INDEX(maxArea_perResidue!$B$2:$B$21,MATCH($B425,maxArea_perResidue!$A$2:$A$21,0)))&gt;0),areaSAS!$F420/(INDEX(maxArea_perResidue!$B$2:$B$21,MATCH($B425,maxArea_perResidue!$A$2:$A$21,0))),"")</f>
        <v/>
      </c>
      <c r="AB420" t="str">
        <f>IF(AND($B425=AB$1,areaSAS!$F420/(INDEX(maxArea_perResidue!$B$2:$B$21,MATCH($B425,maxArea_perResidue!$A$2:$A$21,0)))&gt;0),areaSAS!$F420/(INDEX(maxArea_perResidue!$B$2:$B$21,MATCH($B425,maxArea_perResidue!$A$2:$A$21,0))),"")</f>
        <v/>
      </c>
      <c r="AC420" t="str">
        <f>IF(AND($B425=AC$1,areaSAS!$F420/(INDEX(maxArea_perResidue!$B$2:$B$21,MATCH($B425,maxArea_perResidue!$A$2:$A$21,0)))&gt;0),areaSAS!$F420/(INDEX(maxArea_perResidue!$B$2:$B$21,MATCH($B425,maxArea_perResidue!$A$2:$A$21,0))),"")</f>
        <v/>
      </c>
      <c r="AD420" t="str">
        <f>IF(AND($B425=AD$1,areaSAS!$F420/(INDEX(maxArea_perResidue!$B$2:$B$21,MATCH($B425,maxArea_perResidue!$A$2:$A$21,0)))&gt;0),areaSAS!$F420/(INDEX(maxArea_perResidue!$B$2:$B$21,MATCH($B425,maxArea_perResidue!$A$2:$A$21,0))),"")</f>
        <v/>
      </c>
      <c r="AE420" s="5" t="str">
        <f>IF(AND($B425=AE$1,areaSAS!$F420/(INDEX(maxArea_perResidue!$B$2:$B$21,MATCH($B425,maxArea_perResidue!$A$2:$A$21,0)))&gt;0),areaSAS!$F420/(INDEX(maxArea_perResidue!$B$2:$B$21,MATCH($B425,maxArea_perResidue!$A$2:$A$21,0))),"")</f>
        <v/>
      </c>
    </row>
    <row r="421" spans="1:31" x14ac:dyDescent="0.3">
      <c r="A421">
        <v>420</v>
      </c>
      <c r="B421" t="s">
        <v>519</v>
      </c>
      <c r="C421" t="s">
        <v>414</v>
      </c>
      <c r="D421">
        <v>66.949675649404497</v>
      </c>
      <c r="F421" s="1">
        <f t="shared" si="24"/>
        <v>66.949675649404497</v>
      </c>
      <c r="H421" s="2">
        <f t="shared" si="25"/>
        <v>0.40828956546786282</v>
      </c>
      <c r="I421" s="2">
        <f t="shared" si="26"/>
        <v>1</v>
      </c>
      <c r="J421" s="2">
        <f t="shared" si="27"/>
        <v>15</v>
      </c>
      <c r="L421" t="str">
        <f>IF(AND($B426=L$1,areaSAS!$F421/(INDEX(maxArea_perResidue!$B$2:$B$21,MATCH($B426,maxArea_perResidue!$A$2:$A$21,0)))&gt;0),areaSAS!$F421/(INDEX(maxArea_perResidue!$B$2:$B$21,MATCH($B426,maxArea_perResidue!$A$2:$A$21,0))),"")</f>
        <v/>
      </c>
      <c r="M421">
        <f>IF(AND($B426=M$1,areaSAS!$F421/(INDEX(maxArea_perResidue!$B$2:$B$21,MATCH($B426,maxArea_perResidue!$A$2:$A$21,0)))&gt;0),areaSAS!$F421/(INDEX(maxArea_perResidue!$B$2:$B$21,MATCH($B426,maxArea_perResidue!$A$2:$A$21,0))),"")</f>
        <v>0.25264028546945094</v>
      </c>
      <c r="N421" t="str">
        <f>IF(AND($B426=N$1,areaSAS!$F421/(INDEX(maxArea_perResidue!$B$2:$B$21,MATCH($B426,maxArea_perResidue!$A$2:$A$21,0)))&gt;0),areaSAS!$F421/(INDEX(maxArea_perResidue!$B$2:$B$21,MATCH($B426,maxArea_perResidue!$A$2:$A$21,0))),"")</f>
        <v/>
      </c>
      <c r="O421" t="str">
        <f>IF(AND($B426=O$1,areaSAS!$F421/(INDEX(maxArea_perResidue!$B$2:$B$21,MATCH($B426,maxArea_perResidue!$A$2:$A$21,0)))&gt;0),areaSAS!$F421/(INDEX(maxArea_perResidue!$B$2:$B$21,MATCH($B426,maxArea_perResidue!$A$2:$A$21,0))),"")</f>
        <v/>
      </c>
      <c r="P421" t="str">
        <f>IF(AND($B426=P$1,areaSAS!$F421/(INDEX(maxArea_perResidue!$B$2:$B$21,MATCH($B426,maxArea_perResidue!$A$2:$A$21,0)))&gt;0),areaSAS!$F421/(INDEX(maxArea_perResidue!$B$2:$B$21,MATCH($B426,maxArea_perResidue!$A$2:$A$21,0))),"")</f>
        <v/>
      </c>
      <c r="Q421" t="str">
        <f>IF(AND($B426=Q$1,areaSAS!$F421/(INDEX(maxArea_perResidue!$B$2:$B$21,MATCH($B426,maxArea_perResidue!$A$2:$A$21,0)))&gt;0),areaSAS!$F421/(INDEX(maxArea_perResidue!$B$2:$B$21,MATCH($B426,maxArea_perResidue!$A$2:$A$21,0))),"")</f>
        <v/>
      </c>
      <c r="R421" t="str">
        <f>IF(AND($B426=R$1,areaSAS!$F421/(INDEX(maxArea_perResidue!$B$2:$B$21,MATCH($B426,maxArea_perResidue!$A$2:$A$21,0)))&gt;0),areaSAS!$F421/(INDEX(maxArea_perResidue!$B$2:$B$21,MATCH($B426,maxArea_perResidue!$A$2:$A$21,0))),"")</f>
        <v/>
      </c>
      <c r="S421" t="str">
        <f>IF(AND($B426=S$1,areaSAS!$F421/(INDEX(maxArea_perResidue!$B$2:$B$21,MATCH($B426,maxArea_perResidue!$A$2:$A$21,0)))&gt;0),areaSAS!$F421/(INDEX(maxArea_perResidue!$B$2:$B$21,MATCH($B426,maxArea_perResidue!$A$2:$A$21,0))),"")</f>
        <v/>
      </c>
      <c r="T421" t="str">
        <f>IF(AND($B426=T$1,areaSAS!$F421/(INDEX(maxArea_perResidue!$B$2:$B$21,MATCH($B426,maxArea_perResidue!$A$2:$A$21,0)))&gt;0),areaSAS!$F421/(INDEX(maxArea_perResidue!$B$2:$B$21,MATCH($B426,maxArea_perResidue!$A$2:$A$21,0))),"")</f>
        <v/>
      </c>
      <c r="U421" t="str">
        <f>IF(AND($B426=U$1,areaSAS!$F421/(INDEX(maxArea_perResidue!$B$2:$B$21,MATCH($B426,maxArea_perResidue!$A$2:$A$21,0)))&gt;0),areaSAS!$F421/(INDEX(maxArea_perResidue!$B$2:$B$21,MATCH($B426,maxArea_perResidue!$A$2:$A$21,0))),"")</f>
        <v/>
      </c>
      <c r="V421" t="str">
        <f>IF(AND($B426=V$1,areaSAS!$F421/(INDEX(maxArea_perResidue!$B$2:$B$21,MATCH($B426,maxArea_perResidue!$A$2:$A$21,0)))&gt;0),areaSAS!$F421/(INDEX(maxArea_perResidue!$B$2:$B$21,MATCH($B426,maxArea_perResidue!$A$2:$A$21,0))),"")</f>
        <v/>
      </c>
      <c r="W421" t="str">
        <f>IF(AND($B426=W$1,areaSAS!$F421/(INDEX(maxArea_perResidue!$B$2:$B$21,MATCH($B426,maxArea_perResidue!$A$2:$A$21,0)))&gt;0),areaSAS!$F421/(INDEX(maxArea_perResidue!$B$2:$B$21,MATCH($B426,maxArea_perResidue!$A$2:$A$21,0))),"")</f>
        <v/>
      </c>
      <c r="X421" t="str">
        <f>IF(AND($B426=X$1,areaSAS!$F421/(INDEX(maxArea_perResidue!$B$2:$B$21,MATCH($B426,maxArea_perResidue!$A$2:$A$21,0)))&gt;0),areaSAS!$F421/(INDEX(maxArea_perResidue!$B$2:$B$21,MATCH($B426,maxArea_perResidue!$A$2:$A$21,0))),"")</f>
        <v/>
      </c>
      <c r="Y421" t="str">
        <f>IF(AND($B426=Y$1,areaSAS!$F421/(INDEX(maxArea_perResidue!$B$2:$B$21,MATCH($B426,maxArea_perResidue!$A$2:$A$21,0)))&gt;0),areaSAS!$F421/(INDEX(maxArea_perResidue!$B$2:$B$21,MATCH($B426,maxArea_perResidue!$A$2:$A$21,0))),"")</f>
        <v/>
      </c>
      <c r="Z421" t="str">
        <f>IF(AND($B426=Z$1,areaSAS!$F421/(INDEX(maxArea_perResidue!$B$2:$B$21,MATCH($B426,maxArea_perResidue!$A$2:$A$21,0)))&gt;0),areaSAS!$F421/(INDEX(maxArea_perResidue!$B$2:$B$21,MATCH($B426,maxArea_perResidue!$A$2:$A$21,0))),"")</f>
        <v/>
      </c>
      <c r="AA421" t="str">
        <f>IF(AND($B426=AA$1,areaSAS!$F421/(INDEX(maxArea_perResidue!$B$2:$B$21,MATCH($B426,maxArea_perResidue!$A$2:$A$21,0)))&gt;0),areaSAS!$F421/(INDEX(maxArea_perResidue!$B$2:$B$21,MATCH($B426,maxArea_perResidue!$A$2:$A$21,0))),"")</f>
        <v/>
      </c>
      <c r="AB421" t="str">
        <f>IF(AND($B426=AB$1,areaSAS!$F421/(INDEX(maxArea_perResidue!$B$2:$B$21,MATCH($B426,maxArea_perResidue!$A$2:$A$21,0)))&gt;0),areaSAS!$F421/(INDEX(maxArea_perResidue!$B$2:$B$21,MATCH($B426,maxArea_perResidue!$A$2:$A$21,0))),"")</f>
        <v/>
      </c>
      <c r="AC421" t="str">
        <f>IF(AND($B426=AC$1,areaSAS!$F421/(INDEX(maxArea_perResidue!$B$2:$B$21,MATCH($B426,maxArea_perResidue!$A$2:$A$21,0)))&gt;0),areaSAS!$F421/(INDEX(maxArea_perResidue!$B$2:$B$21,MATCH($B426,maxArea_perResidue!$A$2:$A$21,0))),"")</f>
        <v/>
      </c>
      <c r="AD421" t="str">
        <f>IF(AND($B426=AD$1,areaSAS!$F421/(INDEX(maxArea_perResidue!$B$2:$B$21,MATCH($B426,maxArea_perResidue!$A$2:$A$21,0)))&gt;0),areaSAS!$F421/(INDEX(maxArea_perResidue!$B$2:$B$21,MATCH($B426,maxArea_perResidue!$A$2:$A$21,0))),"")</f>
        <v/>
      </c>
      <c r="AE421" s="5" t="str">
        <f>IF(AND($B426=AE$1,areaSAS!$F421/(INDEX(maxArea_perResidue!$B$2:$B$21,MATCH($B426,maxArea_perResidue!$A$2:$A$21,0)))&gt;0),areaSAS!$F421/(INDEX(maxArea_perResidue!$B$2:$B$21,MATCH($B426,maxArea_perResidue!$A$2:$A$21,0))),"")</f>
        <v/>
      </c>
    </row>
    <row r="422" spans="1:31" x14ac:dyDescent="0.3">
      <c r="A422">
        <v>421</v>
      </c>
      <c r="B422" t="s">
        <v>516</v>
      </c>
      <c r="C422" t="s">
        <v>415</v>
      </c>
      <c r="D422">
        <v>57.5789951235055</v>
      </c>
      <c r="F422" s="1">
        <f t="shared" si="24"/>
        <v>57.5789951235055</v>
      </c>
      <c r="H422" s="2">
        <f t="shared" si="25"/>
        <v>0.35114289458490244</v>
      </c>
      <c r="I422" s="2">
        <f t="shared" si="26"/>
        <v>1</v>
      </c>
      <c r="J422" s="2">
        <f t="shared" si="27"/>
        <v>15</v>
      </c>
      <c r="L422" t="str">
        <f>IF(AND($B427=L$1,areaSAS!$F422/(INDEX(maxArea_perResidue!$B$2:$B$21,MATCH($B427,maxArea_perResidue!$A$2:$A$21,0)))&gt;0),areaSAS!$F422/(INDEX(maxArea_perResidue!$B$2:$B$21,MATCH($B427,maxArea_perResidue!$A$2:$A$21,0))),"")</f>
        <v/>
      </c>
      <c r="M422" t="str">
        <f>IF(AND($B427=M$1,areaSAS!$F422/(INDEX(maxArea_perResidue!$B$2:$B$21,MATCH($B427,maxArea_perResidue!$A$2:$A$21,0)))&gt;0),areaSAS!$F422/(INDEX(maxArea_perResidue!$B$2:$B$21,MATCH($B427,maxArea_perResidue!$A$2:$A$21,0))),"")</f>
        <v/>
      </c>
      <c r="N422" t="str">
        <f>IF(AND($B427=N$1,areaSAS!$F422/(INDEX(maxArea_perResidue!$B$2:$B$21,MATCH($B427,maxArea_perResidue!$A$2:$A$21,0)))&gt;0),areaSAS!$F422/(INDEX(maxArea_perResidue!$B$2:$B$21,MATCH($B427,maxArea_perResidue!$A$2:$A$21,0))),"")</f>
        <v/>
      </c>
      <c r="O422" t="str">
        <f>IF(AND($B427=O$1,areaSAS!$F422/(INDEX(maxArea_perResidue!$B$2:$B$21,MATCH($B427,maxArea_perResidue!$A$2:$A$21,0)))&gt;0),areaSAS!$F422/(INDEX(maxArea_perResidue!$B$2:$B$21,MATCH($B427,maxArea_perResidue!$A$2:$A$21,0))),"")</f>
        <v/>
      </c>
      <c r="P422" t="str">
        <f>IF(AND($B427=P$1,areaSAS!$F422/(INDEX(maxArea_perResidue!$B$2:$B$21,MATCH($B427,maxArea_perResidue!$A$2:$A$21,0)))&gt;0),areaSAS!$F422/(INDEX(maxArea_perResidue!$B$2:$B$21,MATCH($B427,maxArea_perResidue!$A$2:$A$21,0))),"")</f>
        <v/>
      </c>
      <c r="Q422" t="str">
        <f>IF(AND($B427=Q$1,areaSAS!$F422/(INDEX(maxArea_perResidue!$B$2:$B$21,MATCH($B427,maxArea_perResidue!$A$2:$A$21,0)))&gt;0),areaSAS!$F422/(INDEX(maxArea_perResidue!$B$2:$B$21,MATCH($B427,maxArea_perResidue!$A$2:$A$21,0))),"")</f>
        <v/>
      </c>
      <c r="R422" t="str">
        <f>IF(AND($B427=R$1,areaSAS!$F422/(INDEX(maxArea_perResidue!$B$2:$B$21,MATCH($B427,maxArea_perResidue!$A$2:$A$21,0)))&gt;0),areaSAS!$F422/(INDEX(maxArea_perResidue!$B$2:$B$21,MATCH($B427,maxArea_perResidue!$A$2:$A$21,0))),"")</f>
        <v/>
      </c>
      <c r="S422" t="str">
        <f>IF(AND($B427=S$1,areaSAS!$F422/(INDEX(maxArea_perResidue!$B$2:$B$21,MATCH($B427,maxArea_perResidue!$A$2:$A$21,0)))&gt;0),areaSAS!$F422/(INDEX(maxArea_perResidue!$B$2:$B$21,MATCH($B427,maxArea_perResidue!$A$2:$A$21,0))),"")</f>
        <v/>
      </c>
      <c r="T422" t="str">
        <f>IF(AND($B427=T$1,areaSAS!$F422/(INDEX(maxArea_perResidue!$B$2:$B$21,MATCH($B427,maxArea_perResidue!$A$2:$A$21,0)))&gt;0),areaSAS!$F422/(INDEX(maxArea_perResidue!$B$2:$B$21,MATCH($B427,maxArea_perResidue!$A$2:$A$21,0))),"")</f>
        <v/>
      </c>
      <c r="U422" t="str">
        <f>IF(AND($B427=U$1,areaSAS!$F422/(INDEX(maxArea_perResidue!$B$2:$B$21,MATCH($B427,maxArea_perResidue!$A$2:$A$21,0)))&gt;0),areaSAS!$F422/(INDEX(maxArea_perResidue!$B$2:$B$21,MATCH($B427,maxArea_perResidue!$A$2:$A$21,0))),"")</f>
        <v/>
      </c>
      <c r="V422" t="str">
        <f>IF(AND($B427=V$1,areaSAS!$F422/(INDEX(maxArea_perResidue!$B$2:$B$21,MATCH($B427,maxArea_perResidue!$A$2:$A$21,0)))&gt;0),areaSAS!$F422/(INDEX(maxArea_perResidue!$B$2:$B$21,MATCH($B427,maxArea_perResidue!$A$2:$A$21,0))),"")</f>
        <v/>
      </c>
      <c r="W422" t="str">
        <f>IF(AND($B427=W$1,areaSAS!$F422/(INDEX(maxArea_perResidue!$B$2:$B$21,MATCH($B427,maxArea_perResidue!$A$2:$A$21,0)))&gt;0),areaSAS!$F422/(INDEX(maxArea_perResidue!$B$2:$B$21,MATCH($B427,maxArea_perResidue!$A$2:$A$21,0))),"")</f>
        <v/>
      </c>
      <c r="X422" t="str">
        <f>IF(AND($B427=X$1,areaSAS!$F422/(INDEX(maxArea_perResidue!$B$2:$B$21,MATCH($B427,maxArea_perResidue!$A$2:$A$21,0)))&gt;0),areaSAS!$F422/(INDEX(maxArea_perResidue!$B$2:$B$21,MATCH($B427,maxArea_perResidue!$A$2:$A$21,0))),"")</f>
        <v/>
      </c>
      <c r="Y422" t="str">
        <f>IF(AND($B427=Y$1,areaSAS!$F422/(INDEX(maxArea_perResidue!$B$2:$B$21,MATCH($B427,maxArea_perResidue!$A$2:$A$21,0)))&gt;0),areaSAS!$F422/(INDEX(maxArea_perResidue!$B$2:$B$21,MATCH($B427,maxArea_perResidue!$A$2:$A$21,0))),"")</f>
        <v/>
      </c>
      <c r="Z422" t="str">
        <f>IF(AND($B427=Z$1,areaSAS!$F422/(INDEX(maxArea_perResidue!$B$2:$B$21,MATCH($B427,maxArea_perResidue!$A$2:$A$21,0)))&gt;0),areaSAS!$F422/(INDEX(maxArea_perResidue!$B$2:$B$21,MATCH($B427,maxArea_perResidue!$A$2:$A$21,0))),"")</f>
        <v/>
      </c>
      <c r="AA422" t="str">
        <f>IF(AND($B427=AA$1,areaSAS!$F422/(INDEX(maxArea_perResidue!$B$2:$B$21,MATCH($B427,maxArea_perResidue!$A$2:$A$21,0)))&gt;0),areaSAS!$F422/(INDEX(maxArea_perResidue!$B$2:$B$21,MATCH($B427,maxArea_perResidue!$A$2:$A$21,0))),"")</f>
        <v/>
      </c>
      <c r="AB422">
        <f>IF(AND($B427=AB$1,areaSAS!$F422/(INDEX(maxArea_perResidue!$B$2:$B$21,MATCH($B427,maxArea_perResidue!$A$2:$A$21,0)))&gt;0),areaSAS!$F422/(INDEX(maxArea_perResidue!$B$2:$B$21,MATCH($B427,maxArea_perResidue!$A$2:$A$21,0))),"")</f>
        <v>0.28364037006652953</v>
      </c>
      <c r="AC422" t="str">
        <f>IF(AND($B427=AC$1,areaSAS!$F422/(INDEX(maxArea_perResidue!$B$2:$B$21,MATCH($B427,maxArea_perResidue!$A$2:$A$21,0)))&gt;0),areaSAS!$F422/(INDEX(maxArea_perResidue!$B$2:$B$21,MATCH($B427,maxArea_perResidue!$A$2:$A$21,0))),"")</f>
        <v/>
      </c>
      <c r="AD422" t="str">
        <f>IF(AND($B427=AD$1,areaSAS!$F422/(INDEX(maxArea_perResidue!$B$2:$B$21,MATCH($B427,maxArea_perResidue!$A$2:$A$21,0)))&gt;0),areaSAS!$F422/(INDEX(maxArea_perResidue!$B$2:$B$21,MATCH($B427,maxArea_perResidue!$A$2:$A$21,0))),"")</f>
        <v/>
      </c>
      <c r="AE422" s="5" t="str">
        <f>IF(AND($B427=AE$1,areaSAS!$F422/(INDEX(maxArea_perResidue!$B$2:$B$21,MATCH($B427,maxArea_perResidue!$A$2:$A$21,0)))&gt;0),areaSAS!$F422/(INDEX(maxArea_perResidue!$B$2:$B$21,MATCH($B427,maxArea_perResidue!$A$2:$A$21,0))),"")</f>
        <v/>
      </c>
    </row>
    <row r="423" spans="1:31" x14ac:dyDescent="0.3">
      <c r="A423">
        <v>422</v>
      </c>
      <c r="B423" t="s">
        <v>518</v>
      </c>
      <c r="C423" t="s">
        <v>416</v>
      </c>
      <c r="D423">
        <v>36.8449973464012</v>
      </c>
      <c r="F423" s="1">
        <f t="shared" si="24"/>
        <v>36.8449973464012</v>
      </c>
      <c r="H423" s="2">
        <f t="shared" si="25"/>
        <v>0.22469754797625391</v>
      </c>
      <c r="I423" s="2">
        <f t="shared" si="26"/>
        <v>1</v>
      </c>
      <c r="J423" s="2">
        <f t="shared" si="27"/>
        <v>15</v>
      </c>
      <c r="L423">
        <f>IF(AND($B428=L$1,areaSAS!$F423/(INDEX(maxArea_perResidue!$B$2:$B$21,MATCH($B428,maxArea_perResidue!$A$2:$A$21,0)))&gt;0),areaSAS!$F423/(INDEX(maxArea_perResidue!$B$2:$B$21,MATCH($B428,maxArea_perResidue!$A$2:$A$21,0))),"")</f>
        <v>0.30450411030083635</v>
      </c>
      <c r="M423" t="str">
        <f>IF(AND($B428=M$1,areaSAS!$F423/(INDEX(maxArea_perResidue!$B$2:$B$21,MATCH($B428,maxArea_perResidue!$A$2:$A$21,0)))&gt;0),areaSAS!$F423/(INDEX(maxArea_perResidue!$B$2:$B$21,MATCH($B428,maxArea_perResidue!$A$2:$A$21,0))),"")</f>
        <v/>
      </c>
      <c r="N423" t="str">
        <f>IF(AND($B428=N$1,areaSAS!$F423/(INDEX(maxArea_perResidue!$B$2:$B$21,MATCH($B428,maxArea_perResidue!$A$2:$A$21,0)))&gt;0),areaSAS!$F423/(INDEX(maxArea_perResidue!$B$2:$B$21,MATCH($B428,maxArea_perResidue!$A$2:$A$21,0))),"")</f>
        <v/>
      </c>
      <c r="O423" t="str">
        <f>IF(AND($B428=O$1,areaSAS!$F423/(INDEX(maxArea_perResidue!$B$2:$B$21,MATCH($B428,maxArea_perResidue!$A$2:$A$21,0)))&gt;0),areaSAS!$F423/(INDEX(maxArea_perResidue!$B$2:$B$21,MATCH($B428,maxArea_perResidue!$A$2:$A$21,0))),"")</f>
        <v/>
      </c>
      <c r="P423" t="str">
        <f>IF(AND($B428=P$1,areaSAS!$F423/(INDEX(maxArea_perResidue!$B$2:$B$21,MATCH($B428,maxArea_perResidue!$A$2:$A$21,0)))&gt;0),areaSAS!$F423/(INDEX(maxArea_perResidue!$B$2:$B$21,MATCH($B428,maxArea_perResidue!$A$2:$A$21,0))),"")</f>
        <v/>
      </c>
      <c r="Q423" t="str">
        <f>IF(AND($B428=Q$1,areaSAS!$F423/(INDEX(maxArea_perResidue!$B$2:$B$21,MATCH($B428,maxArea_perResidue!$A$2:$A$21,0)))&gt;0),areaSAS!$F423/(INDEX(maxArea_perResidue!$B$2:$B$21,MATCH($B428,maxArea_perResidue!$A$2:$A$21,0))),"")</f>
        <v/>
      </c>
      <c r="R423" t="str">
        <f>IF(AND($B428=R$1,areaSAS!$F423/(INDEX(maxArea_perResidue!$B$2:$B$21,MATCH($B428,maxArea_perResidue!$A$2:$A$21,0)))&gt;0),areaSAS!$F423/(INDEX(maxArea_perResidue!$B$2:$B$21,MATCH($B428,maxArea_perResidue!$A$2:$A$21,0))),"")</f>
        <v/>
      </c>
      <c r="S423" t="str">
        <f>IF(AND($B428=S$1,areaSAS!$F423/(INDEX(maxArea_perResidue!$B$2:$B$21,MATCH($B428,maxArea_perResidue!$A$2:$A$21,0)))&gt;0),areaSAS!$F423/(INDEX(maxArea_perResidue!$B$2:$B$21,MATCH($B428,maxArea_perResidue!$A$2:$A$21,0))),"")</f>
        <v/>
      </c>
      <c r="T423" t="str">
        <f>IF(AND($B428=T$1,areaSAS!$F423/(INDEX(maxArea_perResidue!$B$2:$B$21,MATCH($B428,maxArea_perResidue!$A$2:$A$21,0)))&gt;0),areaSAS!$F423/(INDEX(maxArea_perResidue!$B$2:$B$21,MATCH($B428,maxArea_perResidue!$A$2:$A$21,0))),"")</f>
        <v/>
      </c>
      <c r="U423" t="str">
        <f>IF(AND($B428=U$1,areaSAS!$F423/(INDEX(maxArea_perResidue!$B$2:$B$21,MATCH($B428,maxArea_perResidue!$A$2:$A$21,0)))&gt;0),areaSAS!$F423/(INDEX(maxArea_perResidue!$B$2:$B$21,MATCH($B428,maxArea_perResidue!$A$2:$A$21,0))),"")</f>
        <v/>
      </c>
      <c r="V423" t="str">
        <f>IF(AND($B428=V$1,areaSAS!$F423/(INDEX(maxArea_perResidue!$B$2:$B$21,MATCH($B428,maxArea_perResidue!$A$2:$A$21,0)))&gt;0),areaSAS!$F423/(INDEX(maxArea_perResidue!$B$2:$B$21,MATCH($B428,maxArea_perResidue!$A$2:$A$21,0))),"")</f>
        <v/>
      </c>
      <c r="W423" t="str">
        <f>IF(AND($B428=W$1,areaSAS!$F423/(INDEX(maxArea_perResidue!$B$2:$B$21,MATCH($B428,maxArea_perResidue!$A$2:$A$21,0)))&gt;0),areaSAS!$F423/(INDEX(maxArea_perResidue!$B$2:$B$21,MATCH($B428,maxArea_perResidue!$A$2:$A$21,0))),"")</f>
        <v/>
      </c>
      <c r="X423" t="str">
        <f>IF(AND($B428=X$1,areaSAS!$F423/(INDEX(maxArea_perResidue!$B$2:$B$21,MATCH($B428,maxArea_perResidue!$A$2:$A$21,0)))&gt;0),areaSAS!$F423/(INDEX(maxArea_perResidue!$B$2:$B$21,MATCH($B428,maxArea_perResidue!$A$2:$A$21,0))),"")</f>
        <v/>
      </c>
      <c r="Y423" t="str">
        <f>IF(AND($B428=Y$1,areaSAS!$F423/(INDEX(maxArea_perResidue!$B$2:$B$21,MATCH($B428,maxArea_perResidue!$A$2:$A$21,0)))&gt;0),areaSAS!$F423/(INDEX(maxArea_perResidue!$B$2:$B$21,MATCH($B428,maxArea_perResidue!$A$2:$A$21,0))),"")</f>
        <v/>
      </c>
      <c r="Z423" t="str">
        <f>IF(AND($B428=Z$1,areaSAS!$F423/(INDEX(maxArea_perResidue!$B$2:$B$21,MATCH($B428,maxArea_perResidue!$A$2:$A$21,0)))&gt;0),areaSAS!$F423/(INDEX(maxArea_perResidue!$B$2:$B$21,MATCH($B428,maxArea_perResidue!$A$2:$A$21,0))),"")</f>
        <v/>
      </c>
      <c r="AA423" t="str">
        <f>IF(AND($B428=AA$1,areaSAS!$F423/(INDEX(maxArea_perResidue!$B$2:$B$21,MATCH($B428,maxArea_perResidue!$A$2:$A$21,0)))&gt;0),areaSAS!$F423/(INDEX(maxArea_perResidue!$B$2:$B$21,MATCH($B428,maxArea_perResidue!$A$2:$A$21,0))),"")</f>
        <v/>
      </c>
      <c r="AB423" t="str">
        <f>IF(AND($B428=AB$1,areaSAS!$F423/(INDEX(maxArea_perResidue!$B$2:$B$21,MATCH($B428,maxArea_perResidue!$A$2:$A$21,0)))&gt;0),areaSAS!$F423/(INDEX(maxArea_perResidue!$B$2:$B$21,MATCH($B428,maxArea_perResidue!$A$2:$A$21,0))),"")</f>
        <v/>
      </c>
      <c r="AC423" t="str">
        <f>IF(AND($B428=AC$1,areaSAS!$F423/(INDEX(maxArea_perResidue!$B$2:$B$21,MATCH($B428,maxArea_perResidue!$A$2:$A$21,0)))&gt;0),areaSAS!$F423/(INDEX(maxArea_perResidue!$B$2:$B$21,MATCH($B428,maxArea_perResidue!$A$2:$A$21,0))),"")</f>
        <v/>
      </c>
      <c r="AD423" t="str">
        <f>IF(AND($B428=AD$1,areaSAS!$F423/(INDEX(maxArea_perResidue!$B$2:$B$21,MATCH($B428,maxArea_perResidue!$A$2:$A$21,0)))&gt;0),areaSAS!$F423/(INDEX(maxArea_perResidue!$B$2:$B$21,MATCH($B428,maxArea_perResidue!$A$2:$A$21,0))),"")</f>
        <v/>
      </c>
      <c r="AE423" s="5" t="str">
        <f>IF(AND($B428=AE$1,areaSAS!$F423/(INDEX(maxArea_perResidue!$B$2:$B$21,MATCH($B428,maxArea_perResidue!$A$2:$A$21,0)))&gt;0),areaSAS!$F423/(INDEX(maxArea_perResidue!$B$2:$B$21,MATCH($B428,maxArea_perResidue!$A$2:$A$21,0))),"")</f>
        <v/>
      </c>
    </row>
    <row r="424" spans="1:31" x14ac:dyDescent="0.3">
      <c r="A424">
        <v>423</v>
      </c>
      <c r="B424" t="s">
        <v>530</v>
      </c>
      <c r="C424" t="s">
        <v>417</v>
      </c>
      <c r="D424">
        <v>65.032954782247501</v>
      </c>
      <c r="F424" s="1">
        <f t="shared" si="24"/>
        <v>65.032954782247501</v>
      </c>
      <c r="H424" s="2">
        <f t="shared" si="25"/>
        <v>0.39660053004859003</v>
      </c>
      <c r="I424" s="2">
        <f t="shared" si="26"/>
        <v>1</v>
      </c>
      <c r="J424" s="2">
        <f t="shared" si="27"/>
        <v>15</v>
      </c>
      <c r="L424" t="str">
        <f>IF(AND($B429=L$1,areaSAS!$F424/(INDEX(maxArea_perResidue!$B$2:$B$21,MATCH($B429,maxArea_perResidue!$A$2:$A$21,0)))&gt;0),areaSAS!$F424/(INDEX(maxArea_perResidue!$B$2:$B$21,MATCH($B429,maxArea_perResidue!$A$2:$A$21,0))),"")</f>
        <v/>
      </c>
      <c r="M424" t="str">
        <f>IF(AND($B429=M$1,areaSAS!$F424/(INDEX(maxArea_perResidue!$B$2:$B$21,MATCH($B429,maxArea_perResidue!$A$2:$A$21,0)))&gt;0),areaSAS!$F424/(INDEX(maxArea_perResidue!$B$2:$B$21,MATCH($B429,maxArea_perResidue!$A$2:$A$21,0))),"")</f>
        <v/>
      </c>
      <c r="N424" t="str">
        <f>IF(AND($B429=N$1,areaSAS!$F424/(INDEX(maxArea_perResidue!$B$2:$B$21,MATCH($B429,maxArea_perResidue!$A$2:$A$21,0)))&gt;0),areaSAS!$F424/(INDEX(maxArea_perResidue!$B$2:$B$21,MATCH($B429,maxArea_perResidue!$A$2:$A$21,0))),"")</f>
        <v/>
      </c>
      <c r="O424" t="str">
        <f>IF(AND($B429=O$1,areaSAS!$F424/(INDEX(maxArea_perResidue!$B$2:$B$21,MATCH($B429,maxArea_perResidue!$A$2:$A$21,0)))&gt;0),areaSAS!$F424/(INDEX(maxArea_perResidue!$B$2:$B$21,MATCH($B429,maxArea_perResidue!$A$2:$A$21,0))),"")</f>
        <v/>
      </c>
      <c r="P424" t="str">
        <f>IF(AND($B429=P$1,areaSAS!$F424/(INDEX(maxArea_perResidue!$B$2:$B$21,MATCH($B429,maxArea_perResidue!$A$2:$A$21,0)))&gt;0),areaSAS!$F424/(INDEX(maxArea_perResidue!$B$2:$B$21,MATCH($B429,maxArea_perResidue!$A$2:$A$21,0))),"")</f>
        <v/>
      </c>
      <c r="Q424" t="str">
        <f>IF(AND($B429=Q$1,areaSAS!$F424/(INDEX(maxArea_perResidue!$B$2:$B$21,MATCH($B429,maxArea_perResidue!$A$2:$A$21,0)))&gt;0),areaSAS!$F424/(INDEX(maxArea_perResidue!$B$2:$B$21,MATCH($B429,maxArea_perResidue!$A$2:$A$21,0))),"")</f>
        <v/>
      </c>
      <c r="R424" t="str">
        <f>IF(AND($B429=R$1,areaSAS!$F424/(INDEX(maxArea_perResidue!$B$2:$B$21,MATCH($B429,maxArea_perResidue!$A$2:$A$21,0)))&gt;0),areaSAS!$F424/(INDEX(maxArea_perResidue!$B$2:$B$21,MATCH($B429,maxArea_perResidue!$A$2:$A$21,0))),"")</f>
        <v/>
      </c>
      <c r="S424" t="str">
        <f>IF(AND($B429=S$1,areaSAS!$F424/(INDEX(maxArea_perResidue!$B$2:$B$21,MATCH($B429,maxArea_perResidue!$A$2:$A$21,0)))&gt;0),areaSAS!$F424/(INDEX(maxArea_perResidue!$B$2:$B$21,MATCH($B429,maxArea_perResidue!$A$2:$A$21,0))),"")</f>
        <v/>
      </c>
      <c r="T424" t="str">
        <f>IF(AND($B429=T$1,areaSAS!$F424/(INDEX(maxArea_perResidue!$B$2:$B$21,MATCH($B429,maxArea_perResidue!$A$2:$A$21,0)))&gt;0),areaSAS!$F424/(INDEX(maxArea_perResidue!$B$2:$B$21,MATCH($B429,maxArea_perResidue!$A$2:$A$21,0))),"")</f>
        <v/>
      </c>
      <c r="U424" t="str">
        <f>IF(AND($B429=U$1,areaSAS!$F424/(INDEX(maxArea_perResidue!$B$2:$B$21,MATCH($B429,maxArea_perResidue!$A$2:$A$21,0)))&gt;0),areaSAS!$F424/(INDEX(maxArea_perResidue!$B$2:$B$21,MATCH($B429,maxArea_perResidue!$A$2:$A$21,0))),"")</f>
        <v/>
      </c>
      <c r="V424" t="str">
        <f>IF(AND($B429=V$1,areaSAS!$F424/(INDEX(maxArea_perResidue!$B$2:$B$21,MATCH($B429,maxArea_perResidue!$A$2:$A$21,0)))&gt;0),areaSAS!$F424/(INDEX(maxArea_perResidue!$B$2:$B$21,MATCH($B429,maxArea_perResidue!$A$2:$A$21,0))),"")</f>
        <v/>
      </c>
      <c r="W424">
        <f>IF(AND($B429=W$1,areaSAS!$F424/(INDEX(maxArea_perResidue!$B$2:$B$21,MATCH($B429,maxArea_perResidue!$A$2:$A$21,0)))&gt;0),areaSAS!$F424/(INDEX(maxArea_perResidue!$B$2:$B$21,MATCH($B429,maxArea_perResidue!$A$2:$A$21,0))),"")</f>
        <v>0.39413911989240907</v>
      </c>
      <c r="X424" t="str">
        <f>IF(AND($B429=X$1,areaSAS!$F424/(INDEX(maxArea_perResidue!$B$2:$B$21,MATCH($B429,maxArea_perResidue!$A$2:$A$21,0)))&gt;0),areaSAS!$F424/(INDEX(maxArea_perResidue!$B$2:$B$21,MATCH($B429,maxArea_perResidue!$A$2:$A$21,0))),"")</f>
        <v/>
      </c>
      <c r="Y424" t="str">
        <f>IF(AND($B429=Y$1,areaSAS!$F424/(INDEX(maxArea_perResidue!$B$2:$B$21,MATCH($B429,maxArea_perResidue!$A$2:$A$21,0)))&gt;0),areaSAS!$F424/(INDEX(maxArea_perResidue!$B$2:$B$21,MATCH($B429,maxArea_perResidue!$A$2:$A$21,0))),"")</f>
        <v/>
      </c>
      <c r="Z424" t="str">
        <f>IF(AND($B429=Z$1,areaSAS!$F424/(INDEX(maxArea_perResidue!$B$2:$B$21,MATCH($B429,maxArea_perResidue!$A$2:$A$21,0)))&gt;0),areaSAS!$F424/(INDEX(maxArea_perResidue!$B$2:$B$21,MATCH($B429,maxArea_perResidue!$A$2:$A$21,0))),"")</f>
        <v/>
      </c>
      <c r="AA424" t="str">
        <f>IF(AND($B429=AA$1,areaSAS!$F424/(INDEX(maxArea_perResidue!$B$2:$B$21,MATCH($B429,maxArea_perResidue!$A$2:$A$21,0)))&gt;0),areaSAS!$F424/(INDEX(maxArea_perResidue!$B$2:$B$21,MATCH($B429,maxArea_perResidue!$A$2:$A$21,0))),"")</f>
        <v/>
      </c>
      <c r="AB424" t="str">
        <f>IF(AND($B429=AB$1,areaSAS!$F424/(INDEX(maxArea_perResidue!$B$2:$B$21,MATCH($B429,maxArea_perResidue!$A$2:$A$21,0)))&gt;0),areaSAS!$F424/(INDEX(maxArea_perResidue!$B$2:$B$21,MATCH($B429,maxArea_perResidue!$A$2:$A$21,0))),"")</f>
        <v/>
      </c>
      <c r="AC424" t="str">
        <f>IF(AND($B429=AC$1,areaSAS!$F424/(INDEX(maxArea_perResidue!$B$2:$B$21,MATCH($B429,maxArea_perResidue!$A$2:$A$21,0)))&gt;0),areaSAS!$F424/(INDEX(maxArea_perResidue!$B$2:$B$21,MATCH($B429,maxArea_perResidue!$A$2:$A$21,0))),"")</f>
        <v/>
      </c>
      <c r="AD424" t="str">
        <f>IF(AND($B429=AD$1,areaSAS!$F424/(INDEX(maxArea_perResidue!$B$2:$B$21,MATCH($B429,maxArea_perResidue!$A$2:$A$21,0)))&gt;0),areaSAS!$F424/(INDEX(maxArea_perResidue!$B$2:$B$21,MATCH($B429,maxArea_perResidue!$A$2:$A$21,0))),"")</f>
        <v/>
      </c>
      <c r="AE424" s="5" t="str">
        <f>IF(AND($B429=AE$1,areaSAS!$F424/(INDEX(maxArea_perResidue!$B$2:$B$21,MATCH($B429,maxArea_perResidue!$A$2:$A$21,0)))&gt;0),areaSAS!$F424/(INDEX(maxArea_perResidue!$B$2:$B$21,MATCH($B429,maxArea_perResidue!$A$2:$A$21,0))),"")</f>
        <v/>
      </c>
    </row>
    <row r="425" spans="1:31" x14ac:dyDescent="0.3">
      <c r="A425">
        <v>424</v>
      </c>
      <c r="B425" t="s">
        <v>532</v>
      </c>
      <c r="C425" t="s">
        <v>418</v>
      </c>
      <c r="D425">
        <v>58.125877201557103</v>
      </c>
      <c r="F425" s="1">
        <f t="shared" si="24"/>
        <v>58.125877201557103</v>
      </c>
      <c r="H425" s="2">
        <f t="shared" si="25"/>
        <v>0.35447803017509011</v>
      </c>
      <c r="I425" s="2">
        <f t="shared" si="26"/>
        <v>1</v>
      </c>
      <c r="J425" s="2">
        <f t="shared" si="27"/>
        <v>15</v>
      </c>
      <c r="L425" t="str">
        <f>IF(AND($B430=L$1,areaSAS!$F425/(INDEX(maxArea_perResidue!$B$2:$B$21,MATCH($B430,maxArea_perResidue!$A$2:$A$21,0)))&gt;0),areaSAS!$F425/(INDEX(maxArea_perResidue!$B$2:$B$21,MATCH($B430,maxArea_perResidue!$A$2:$A$21,0))),"")</f>
        <v/>
      </c>
      <c r="M425" t="str">
        <f>IF(AND($B430=M$1,areaSAS!$F425/(INDEX(maxArea_perResidue!$B$2:$B$21,MATCH($B430,maxArea_perResidue!$A$2:$A$21,0)))&gt;0),areaSAS!$F425/(INDEX(maxArea_perResidue!$B$2:$B$21,MATCH($B430,maxArea_perResidue!$A$2:$A$21,0))),"")</f>
        <v/>
      </c>
      <c r="N425" t="str">
        <f>IF(AND($B430=N$1,areaSAS!$F425/(INDEX(maxArea_perResidue!$B$2:$B$21,MATCH($B430,maxArea_perResidue!$A$2:$A$21,0)))&gt;0),areaSAS!$F425/(INDEX(maxArea_perResidue!$B$2:$B$21,MATCH($B430,maxArea_perResidue!$A$2:$A$21,0))),"")</f>
        <v/>
      </c>
      <c r="O425" t="str">
        <f>IF(AND($B430=O$1,areaSAS!$F425/(INDEX(maxArea_perResidue!$B$2:$B$21,MATCH($B430,maxArea_perResidue!$A$2:$A$21,0)))&gt;0),areaSAS!$F425/(INDEX(maxArea_perResidue!$B$2:$B$21,MATCH($B430,maxArea_perResidue!$A$2:$A$21,0))),"")</f>
        <v/>
      </c>
      <c r="P425" t="str">
        <f>IF(AND($B430=P$1,areaSAS!$F425/(INDEX(maxArea_perResidue!$B$2:$B$21,MATCH($B430,maxArea_perResidue!$A$2:$A$21,0)))&gt;0),areaSAS!$F425/(INDEX(maxArea_perResidue!$B$2:$B$21,MATCH($B430,maxArea_perResidue!$A$2:$A$21,0))),"")</f>
        <v/>
      </c>
      <c r="Q425" t="str">
        <f>IF(AND($B430=Q$1,areaSAS!$F425/(INDEX(maxArea_perResidue!$B$2:$B$21,MATCH($B430,maxArea_perResidue!$A$2:$A$21,0)))&gt;0),areaSAS!$F425/(INDEX(maxArea_perResidue!$B$2:$B$21,MATCH($B430,maxArea_perResidue!$A$2:$A$21,0))),"")</f>
        <v/>
      </c>
      <c r="R425" t="str">
        <f>IF(AND($B430=R$1,areaSAS!$F425/(INDEX(maxArea_perResidue!$B$2:$B$21,MATCH($B430,maxArea_perResidue!$A$2:$A$21,0)))&gt;0),areaSAS!$F425/(INDEX(maxArea_perResidue!$B$2:$B$21,MATCH($B430,maxArea_perResidue!$A$2:$A$21,0))),"")</f>
        <v/>
      </c>
      <c r="S425" t="str">
        <f>IF(AND($B430=S$1,areaSAS!$F425/(INDEX(maxArea_perResidue!$B$2:$B$21,MATCH($B430,maxArea_perResidue!$A$2:$A$21,0)))&gt;0),areaSAS!$F425/(INDEX(maxArea_perResidue!$B$2:$B$21,MATCH($B430,maxArea_perResidue!$A$2:$A$21,0))),"")</f>
        <v/>
      </c>
      <c r="T425" t="str">
        <f>IF(AND($B430=T$1,areaSAS!$F425/(INDEX(maxArea_perResidue!$B$2:$B$21,MATCH($B430,maxArea_perResidue!$A$2:$A$21,0)))&gt;0),areaSAS!$F425/(INDEX(maxArea_perResidue!$B$2:$B$21,MATCH($B430,maxArea_perResidue!$A$2:$A$21,0))),"")</f>
        <v/>
      </c>
      <c r="U425" t="str">
        <f>IF(AND($B430=U$1,areaSAS!$F425/(INDEX(maxArea_perResidue!$B$2:$B$21,MATCH($B430,maxArea_perResidue!$A$2:$A$21,0)))&gt;0),areaSAS!$F425/(INDEX(maxArea_perResidue!$B$2:$B$21,MATCH($B430,maxArea_perResidue!$A$2:$A$21,0))),"")</f>
        <v/>
      </c>
      <c r="V425" t="str">
        <f>IF(AND($B430=V$1,areaSAS!$F425/(INDEX(maxArea_perResidue!$B$2:$B$21,MATCH($B430,maxArea_perResidue!$A$2:$A$21,0)))&gt;0),areaSAS!$F425/(INDEX(maxArea_perResidue!$B$2:$B$21,MATCH($B430,maxArea_perResidue!$A$2:$A$21,0))),"")</f>
        <v/>
      </c>
      <c r="W425" t="str">
        <f>IF(AND($B430=W$1,areaSAS!$F425/(INDEX(maxArea_perResidue!$B$2:$B$21,MATCH($B430,maxArea_perResidue!$A$2:$A$21,0)))&gt;0),areaSAS!$F425/(INDEX(maxArea_perResidue!$B$2:$B$21,MATCH($B430,maxArea_perResidue!$A$2:$A$21,0))),"")</f>
        <v/>
      </c>
      <c r="X425" t="str">
        <f>IF(AND($B430=X$1,areaSAS!$F425/(INDEX(maxArea_perResidue!$B$2:$B$21,MATCH($B430,maxArea_perResidue!$A$2:$A$21,0)))&gt;0),areaSAS!$F425/(INDEX(maxArea_perResidue!$B$2:$B$21,MATCH($B430,maxArea_perResidue!$A$2:$A$21,0))),"")</f>
        <v/>
      </c>
      <c r="Y425" t="str">
        <f>IF(AND($B430=Y$1,areaSAS!$F425/(INDEX(maxArea_perResidue!$B$2:$B$21,MATCH($B430,maxArea_perResidue!$A$2:$A$21,0)))&gt;0),areaSAS!$F425/(INDEX(maxArea_perResidue!$B$2:$B$21,MATCH($B430,maxArea_perResidue!$A$2:$A$21,0))),"")</f>
        <v/>
      </c>
      <c r="Z425" t="str">
        <f>IF(AND($B430=Z$1,areaSAS!$F425/(INDEX(maxArea_perResidue!$B$2:$B$21,MATCH($B430,maxArea_perResidue!$A$2:$A$21,0)))&gt;0),areaSAS!$F425/(INDEX(maxArea_perResidue!$B$2:$B$21,MATCH($B430,maxArea_perResidue!$A$2:$A$21,0))),"")</f>
        <v/>
      </c>
      <c r="AA425">
        <f>IF(AND($B430=AA$1,areaSAS!$F425/(INDEX(maxArea_perResidue!$B$2:$B$21,MATCH($B430,maxArea_perResidue!$A$2:$A$21,0)))&gt;0),areaSAS!$F425/(INDEX(maxArea_perResidue!$B$2:$B$21,MATCH($B430,maxArea_perResidue!$A$2:$A$21,0))),"")</f>
        <v>0.30432396440605813</v>
      </c>
      <c r="AB425" t="str">
        <f>IF(AND($B430=AB$1,areaSAS!$F425/(INDEX(maxArea_perResidue!$B$2:$B$21,MATCH($B430,maxArea_perResidue!$A$2:$A$21,0)))&gt;0),areaSAS!$F425/(INDEX(maxArea_perResidue!$B$2:$B$21,MATCH($B430,maxArea_perResidue!$A$2:$A$21,0))),"")</f>
        <v/>
      </c>
      <c r="AC425" t="str">
        <f>IF(AND($B430=AC$1,areaSAS!$F425/(INDEX(maxArea_perResidue!$B$2:$B$21,MATCH($B430,maxArea_perResidue!$A$2:$A$21,0)))&gt;0),areaSAS!$F425/(INDEX(maxArea_perResidue!$B$2:$B$21,MATCH($B430,maxArea_perResidue!$A$2:$A$21,0))),"")</f>
        <v/>
      </c>
      <c r="AD425" t="str">
        <f>IF(AND($B430=AD$1,areaSAS!$F425/(INDEX(maxArea_perResidue!$B$2:$B$21,MATCH($B430,maxArea_perResidue!$A$2:$A$21,0)))&gt;0),areaSAS!$F425/(INDEX(maxArea_perResidue!$B$2:$B$21,MATCH($B430,maxArea_perResidue!$A$2:$A$21,0))),"")</f>
        <v/>
      </c>
      <c r="AE425" s="5" t="str">
        <f>IF(AND($B430=AE$1,areaSAS!$F425/(INDEX(maxArea_perResidue!$B$2:$B$21,MATCH($B430,maxArea_perResidue!$A$2:$A$21,0)))&gt;0),areaSAS!$F425/(INDEX(maxArea_perResidue!$B$2:$B$21,MATCH($B430,maxArea_perResidue!$A$2:$A$21,0))),"")</f>
        <v/>
      </c>
    </row>
    <row r="426" spans="1:31" x14ac:dyDescent="0.3">
      <c r="A426">
        <v>425</v>
      </c>
      <c r="B426" t="s">
        <v>516</v>
      </c>
      <c r="C426" t="s">
        <v>419</v>
      </c>
      <c r="D426">
        <v>50.897648002952302</v>
      </c>
      <c r="F426" s="1">
        <f t="shared" si="24"/>
        <v>50.897648002952302</v>
      </c>
      <c r="H426" s="2">
        <f t="shared" si="25"/>
        <v>0.31039700170147833</v>
      </c>
      <c r="I426" s="2">
        <f t="shared" si="26"/>
        <v>1</v>
      </c>
      <c r="J426" s="2">
        <f t="shared" si="27"/>
        <v>15</v>
      </c>
      <c r="L426" t="str">
        <f>IF(AND($B431=L$1,areaSAS!$F426/(INDEX(maxArea_perResidue!$B$2:$B$21,MATCH($B431,maxArea_perResidue!$A$2:$A$21,0)))&gt;0),areaSAS!$F426/(INDEX(maxArea_perResidue!$B$2:$B$21,MATCH($B431,maxArea_perResidue!$A$2:$A$21,0))),"")</f>
        <v/>
      </c>
      <c r="M426" t="str">
        <f>IF(AND($B431=M$1,areaSAS!$F426/(INDEX(maxArea_perResidue!$B$2:$B$21,MATCH($B431,maxArea_perResidue!$A$2:$A$21,0)))&gt;0),areaSAS!$F426/(INDEX(maxArea_perResidue!$B$2:$B$21,MATCH($B431,maxArea_perResidue!$A$2:$A$21,0))),"")</f>
        <v/>
      </c>
      <c r="N426" t="str">
        <f>IF(AND($B431=N$1,areaSAS!$F426/(INDEX(maxArea_perResidue!$B$2:$B$21,MATCH($B431,maxArea_perResidue!$A$2:$A$21,0)))&gt;0),areaSAS!$F426/(INDEX(maxArea_perResidue!$B$2:$B$21,MATCH($B431,maxArea_perResidue!$A$2:$A$21,0))),"")</f>
        <v/>
      </c>
      <c r="O426" t="str">
        <f>IF(AND($B431=O$1,areaSAS!$F426/(INDEX(maxArea_perResidue!$B$2:$B$21,MATCH($B431,maxArea_perResidue!$A$2:$A$21,0)))&gt;0),areaSAS!$F426/(INDEX(maxArea_perResidue!$B$2:$B$21,MATCH($B431,maxArea_perResidue!$A$2:$A$21,0))),"")</f>
        <v/>
      </c>
      <c r="P426" t="str">
        <f>IF(AND($B431=P$1,areaSAS!$F426/(INDEX(maxArea_perResidue!$B$2:$B$21,MATCH($B431,maxArea_perResidue!$A$2:$A$21,0)))&gt;0),areaSAS!$F426/(INDEX(maxArea_perResidue!$B$2:$B$21,MATCH($B431,maxArea_perResidue!$A$2:$A$21,0))),"")</f>
        <v/>
      </c>
      <c r="Q426" t="str">
        <f>IF(AND($B431=Q$1,areaSAS!$F426/(INDEX(maxArea_perResidue!$B$2:$B$21,MATCH($B431,maxArea_perResidue!$A$2:$A$21,0)))&gt;0),areaSAS!$F426/(INDEX(maxArea_perResidue!$B$2:$B$21,MATCH($B431,maxArea_perResidue!$A$2:$A$21,0))),"")</f>
        <v/>
      </c>
      <c r="R426" t="str">
        <f>IF(AND($B431=R$1,areaSAS!$F426/(INDEX(maxArea_perResidue!$B$2:$B$21,MATCH($B431,maxArea_perResidue!$A$2:$A$21,0)))&gt;0),areaSAS!$F426/(INDEX(maxArea_perResidue!$B$2:$B$21,MATCH($B431,maxArea_perResidue!$A$2:$A$21,0))),"")</f>
        <v/>
      </c>
      <c r="S426" t="str">
        <f>IF(AND($B431=S$1,areaSAS!$F426/(INDEX(maxArea_perResidue!$B$2:$B$21,MATCH($B431,maxArea_perResidue!$A$2:$A$21,0)))&gt;0),areaSAS!$F426/(INDEX(maxArea_perResidue!$B$2:$B$21,MATCH($B431,maxArea_perResidue!$A$2:$A$21,0))),"")</f>
        <v/>
      </c>
      <c r="T426" t="str">
        <f>IF(AND($B431=T$1,areaSAS!$F426/(INDEX(maxArea_perResidue!$B$2:$B$21,MATCH($B431,maxArea_perResidue!$A$2:$A$21,0)))&gt;0),areaSAS!$F426/(INDEX(maxArea_perResidue!$B$2:$B$21,MATCH($B431,maxArea_perResidue!$A$2:$A$21,0))),"")</f>
        <v/>
      </c>
      <c r="U426" t="str">
        <f>IF(AND($B431=U$1,areaSAS!$F426/(INDEX(maxArea_perResidue!$B$2:$B$21,MATCH($B431,maxArea_perResidue!$A$2:$A$21,0)))&gt;0),areaSAS!$F426/(INDEX(maxArea_perResidue!$B$2:$B$21,MATCH($B431,maxArea_perResidue!$A$2:$A$21,0))),"")</f>
        <v/>
      </c>
      <c r="V426" t="str">
        <f>IF(AND($B431=V$1,areaSAS!$F426/(INDEX(maxArea_perResidue!$B$2:$B$21,MATCH($B431,maxArea_perResidue!$A$2:$A$21,0)))&gt;0),areaSAS!$F426/(INDEX(maxArea_perResidue!$B$2:$B$21,MATCH($B431,maxArea_perResidue!$A$2:$A$21,0))),"")</f>
        <v/>
      </c>
      <c r="W426" t="str">
        <f>IF(AND($B431=W$1,areaSAS!$F426/(INDEX(maxArea_perResidue!$B$2:$B$21,MATCH($B431,maxArea_perResidue!$A$2:$A$21,0)))&gt;0),areaSAS!$F426/(INDEX(maxArea_perResidue!$B$2:$B$21,MATCH($B431,maxArea_perResidue!$A$2:$A$21,0))),"")</f>
        <v/>
      </c>
      <c r="X426">
        <f>IF(AND($B431=X$1,areaSAS!$F426/(INDEX(maxArea_perResidue!$B$2:$B$21,MATCH($B431,maxArea_perResidue!$A$2:$A$21,0)))&gt;0),areaSAS!$F426/(INDEX(maxArea_perResidue!$B$2:$B$21,MATCH($B431,maxArea_perResidue!$A$2:$A$21,0))),"")</f>
        <v>0.52471802064899276</v>
      </c>
      <c r="Y426" t="str">
        <f>IF(AND($B431=Y$1,areaSAS!$F426/(INDEX(maxArea_perResidue!$B$2:$B$21,MATCH($B431,maxArea_perResidue!$A$2:$A$21,0)))&gt;0),areaSAS!$F426/(INDEX(maxArea_perResidue!$B$2:$B$21,MATCH($B431,maxArea_perResidue!$A$2:$A$21,0))),"")</f>
        <v/>
      </c>
      <c r="Z426" t="str">
        <f>IF(AND($B431=Z$1,areaSAS!$F426/(INDEX(maxArea_perResidue!$B$2:$B$21,MATCH($B431,maxArea_perResidue!$A$2:$A$21,0)))&gt;0),areaSAS!$F426/(INDEX(maxArea_perResidue!$B$2:$B$21,MATCH($B431,maxArea_perResidue!$A$2:$A$21,0))),"")</f>
        <v/>
      </c>
      <c r="AA426" t="str">
        <f>IF(AND($B431=AA$1,areaSAS!$F426/(INDEX(maxArea_perResidue!$B$2:$B$21,MATCH($B431,maxArea_perResidue!$A$2:$A$21,0)))&gt;0),areaSAS!$F426/(INDEX(maxArea_perResidue!$B$2:$B$21,MATCH($B431,maxArea_perResidue!$A$2:$A$21,0))),"")</f>
        <v/>
      </c>
      <c r="AB426" t="str">
        <f>IF(AND($B431=AB$1,areaSAS!$F426/(INDEX(maxArea_perResidue!$B$2:$B$21,MATCH($B431,maxArea_perResidue!$A$2:$A$21,0)))&gt;0),areaSAS!$F426/(INDEX(maxArea_perResidue!$B$2:$B$21,MATCH($B431,maxArea_perResidue!$A$2:$A$21,0))),"")</f>
        <v/>
      </c>
      <c r="AC426" t="str">
        <f>IF(AND($B431=AC$1,areaSAS!$F426/(INDEX(maxArea_perResidue!$B$2:$B$21,MATCH($B431,maxArea_perResidue!$A$2:$A$21,0)))&gt;0),areaSAS!$F426/(INDEX(maxArea_perResidue!$B$2:$B$21,MATCH($B431,maxArea_perResidue!$A$2:$A$21,0))),"")</f>
        <v/>
      </c>
      <c r="AD426" t="str">
        <f>IF(AND($B431=AD$1,areaSAS!$F426/(INDEX(maxArea_perResidue!$B$2:$B$21,MATCH($B431,maxArea_perResidue!$A$2:$A$21,0)))&gt;0),areaSAS!$F426/(INDEX(maxArea_perResidue!$B$2:$B$21,MATCH($B431,maxArea_perResidue!$A$2:$A$21,0))),"")</f>
        <v/>
      </c>
      <c r="AE426" s="5" t="str">
        <f>IF(AND($B431=AE$1,areaSAS!$F426/(INDEX(maxArea_perResidue!$B$2:$B$21,MATCH($B431,maxArea_perResidue!$A$2:$A$21,0)))&gt;0),areaSAS!$F426/(INDEX(maxArea_perResidue!$B$2:$B$21,MATCH($B431,maxArea_perResidue!$A$2:$A$21,0))),"")</f>
        <v/>
      </c>
    </row>
    <row r="427" spans="1:31" x14ac:dyDescent="0.3">
      <c r="A427">
        <v>426</v>
      </c>
      <c r="B427" t="s">
        <v>525</v>
      </c>
      <c r="C427" t="s">
        <v>420</v>
      </c>
      <c r="D427">
        <v>53.2079499810934</v>
      </c>
      <c r="F427" s="1">
        <f t="shared" si="24"/>
        <v>53.2079499810934</v>
      </c>
      <c r="H427" s="2">
        <f t="shared" si="25"/>
        <v>0.32448627370474253</v>
      </c>
      <c r="I427" s="2">
        <f t="shared" si="26"/>
        <v>1</v>
      </c>
      <c r="J427" s="2">
        <f t="shared" si="27"/>
        <v>15</v>
      </c>
      <c r="L427" t="str">
        <f>IF(AND($B432=L$1,areaSAS!$F427/(INDEX(maxArea_perResidue!$B$2:$B$21,MATCH($B432,maxArea_perResidue!$A$2:$A$21,0)))&gt;0),areaSAS!$F427/(INDEX(maxArea_perResidue!$B$2:$B$21,MATCH($B432,maxArea_perResidue!$A$2:$A$21,0))),"")</f>
        <v/>
      </c>
      <c r="M427" t="str">
        <f>IF(AND($B432=M$1,areaSAS!$F427/(INDEX(maxArea_perResidue!$B$2:$B$21,MATCH($B432,maxArea_perResidue!$A$2:$A$21,0)))&gt;0),areaSAS!$F427/(INDEX(maxArea_perResidue!$B$2:$B$21,MATCH($B432,maxArea_perResidue!$A$2:$A$21,0))),"")</f>
        <v/>
      </c>
      <c r="N427" t="str">
        <f>IF(AND($B432=N$1,areaSAS!$F427/(INDEX(maxArea_perResidue!$B$2:$B$21,MATCH($B432,maxArea_perResidue!$A$2:$A$21,0)))&gt;0),areaSAS!$F427/(INDEX(maxArea_perResidue!$B$2:$B$21,MATCH($B432,maxArea_perResidue!$A$2:$A$21,0))),"")</f>
        <v/>
      </c>
      <c r="O427">
        <f>IF(AND($B432=O$1,areaSAS!$F427/(INDEX(maxArea_perResidue!$B$2:$B$21,MATCH($B432,maxArea_perResidue!$A$2:$A$21,0)))&gt;0),areaSAS!$F427/(INDEX(maxArea_perResidue!$B$2:$B$21,MATCH($B432,maxArea_perResidue!$A$2:$A$21,0))),"")</f>
        <v>0.28453449187750479</v>
      </c>
      <c r="P427" t="str">
        <f>IF(AND($B432=P$1,areaSAS!$F427/(INDEX(maxArea_perResidue!$B$2:$B$21,MATCH($B432,maxArea_perResidue!$A$2:$A$21,0)))&gt;0),areaSAS!$F427/(INDEX(maxArea_perResidue!$B$2:$B$21,MATCH($B432,maxArea_perResidue!$A$2:$A$21,0))),"")</f>
        <v/>
      </c>
      <c r="Q427" t="str">
        <f>IF(AND($B432=Q$1,areaSAS!$F427/(INDEX(maxArea_perResidue!$B$2:$B$21,MATCH($B432,maxArea_perResidue!$A$2:$A$21,0)))&gt;0),areaSAS!$F427/(INDEX(maxArea_perResidue!$B$2:$B$21,MATCH($B432,maxArea_perResidue!$A$2:$A$21,0))),"")</f>
        <v/>
      </c>
      <c r="R427" t="str">
        <f>IF(AND($B432=R$1,areaSAS!$F427/(INDEX(maxArea_perResidue!$B$2:$B$21,MATCH($B432,maxArea_perResidue!$A$2:$A$21,0)))&gt;0),areaSAS!$F427/(INDEX(maxArea_perResidue!$B$2:$B$21,MATCH($B432,maxArea_perResidue!$A$2:$A$21,0))),"")</f>
        <v/>
      </c>
      <c r="S427" t="str">
        <f>IF(AND($B432=S$1,areaSAS!$F427/(INDEX(maxArea_perResidue!$B$2:$B$21,MATCH($B432,maxArea_perResidue!$A$2:$A$21,0)))&gt;0),areaSAS!$F427/(INDEX(maxArea_perResidue!$B$2:$B$21,MATCH($B432,maxArea_perResidue!$A$2:$A$21,0))),"")</f>
        <v/>
      </c>
      <c r="T427" t="str">
        <f>IF(AND($B432=T$1,areaSAS!$F427/(INDEX(maxArea_perResidue!$B$2:$B$21,MATCH($B432,maxArea_perResidue!$A$2:$A$21,0)))&gt;0),areaSAS!$F427/(INDEX(maxArea_perResidue!$B$2:$B$21,MATCH($B432,maxArea_perResidue!$A$2:$A$21,0))),"")</f>
        <v/>
      </c>
      <c r="U427" t="str">
        <f>IF(AND($B432=U$1,areaSAS!$F427/(INDEX(maxArea_perResidue!$B$2:$B$21,MATCH($B432,maxArea_perResidue!$A$2:$A$21,0)))&gt;0),areaSAS!$F427/(INDEX(maxArea_perResidue!$B$2:$B$21,MATCH($B432,maxArea_perResidue!$A$2:$A$21,0))),"")</f>
        <v/>
      </c>
      <c r="V427" t="str">
        <f>IF(AND($B432=V$1,areaSAS!$F427/(INDEX(maxArea_perResidue!$B$2:$B$21,MATCH($B432,maxArea_perResidue!$A$2:$A$21,0)))&gt;0),areaSAS!$F427/(INDEX(maxArea_perResidue!$B$2:$B$21,MATCH($B432,maxArea_perResidue!$A$2:$A$21,0))),"")</f>
        <v/>
      </c>
      <c r="W427" t="str">
        <f>IF(AND($B432=W$1,areaSAS!$F427/(INDEX(maxArea_perResidue!$B$2:$B$21,MATCH($B432,maxArea_perResidue!$A$2:$A$21,0)))&gt;0),areaSAS!$F427/(INDEX(maxArea_perResidue!$B$2:$B$21,MATCH($B432,maxArea_perResidue!$A$2:$A$21,0))),"")</f>
        <v/>
      </c>
      <c r="X427" t="str">
        <f>IF(AND($B432=X$1,areaSAS!$F427/(INDEX(maxArea_perResidue!$B$2:$B$21,MATCH($B432,maxArea_perResidue!$A$2:$A$21,0)))&gt;0),areaSAS!$F427/(INDEX(maxArea_perResidue!$B$2:$B$21,MATCH($B432,maxArea_perResidue!$A$2:$A$21,0))),"")</f>
        <v/>
      </c>
      <c r="Y427" t="str">
        <f>IF(AND($B432=Y$1,areaSAS!$F427/(INDEX(maxArea_perResidue!$B$2:$B$21,MATCH($B432,maxArea_perResidue!$A$2:$A$21,0)))&gt;0),areaSAS!$F427/(INDEX(maxArea_perResidue!$B$2:$B$21,MATCH($B432,maxArea_perResidue!$A$2:$A$21,0))),"")</f>
        <v/>
      </c>
      <c r="Z427" t="str">
        <f>IF(AND($B432=Z$1,areaSAS!$F427/(INDEX(maxArea_perResidue!$B$2:$B$21,MATCH($B432,maxArea_perResidue!$A$2:$A$21,0)))&gt;0),areaSAS!$F427/(INDEX(maxArea_perResidue!$B$2:$B$21,MATCH($B432,maxArea_perResidue!$A$2:$A$21,0))),"")</f>
        <v/>
      </c>
      <c r="AA427" t="str">
        <f>IF(AND($B432=AA$1,areaSAS!$F427/(INDEX(maxArea_perResidue!$B$2:$B$21,MATCH($B432,maxArea_perResidue!$A$2:$A$21,0)))&gt;0),areaSAS!$F427/(INDEX(maxArea_perResidue!$B$2:$B$21,MATCH($B432,maxArea_perResidue!$A$2:$A$21,0))),"")</f>
        <v/>
      </c>
      <c r="AB427" t="str">
        <f>IF(AND($B432=AB$1,areaSAS!$F427/(INDEX(maxArea_perResidue!$B$2:$B$21,MATCH($B432,maxArea_perResidue!$A$2:$A$21,0)))&gt;0),areaSAS!$F427/(INDEX(maxArea_perResidue!$B$2:$B$21,MATCH($B432,maxArea_perResidue!$A$2:$A$21,0))),"")</f>
        <v/>
      </c>
      <c r="AC427" t="str">
        <f>IF(AND($B432=AC$1,areaSAS!$F427/(INDEX(maxArea_perResidue!$B$2:$B$21,MATCH($B432,maxArea_perResidue!$A$2:$A$21,0)))&gt;0),areaSAS!$F427/(INDEX(maxArea_perResidue!$B$2:$B$21,MATCH($B432,maxArea_perResidue!$A$2:$A$21,0))),"")</f>
        <v/>
      </c>
      <c r="AD427" t="str">
        <f>IF(AND($B432=AD$1,areaSAS!$F427/(INDEX(maxArea_perResidue!$B$2:$B$21,MATCH($B432,maxArea_perResidue!$A$2:$A$21,0)))&gt;0),areaSAS!$F427/(INDEX(maxArea_perResidue!$B$2:$B$21,MATCH($B432,maxArea_perResidue!$A$2:$A$21,0))),"")</f>
        <v/>
      </c>
      <c r="AE427" s="5" t="str">
        <f>IF(AND($B432=AE$1,areaSAS!$F427/(INDEX(maxArea_perResidue!$B$2:$B$21,MATCH($B432,maxArea_perResidue!$A$2:$A$21,0)))&gt;0),areaSAS!$F427/(INDEX(maxArea_perResidue!$B$2:$B$21,MATCH($B432,maxArea_perResidue!$A$2:$A$21,0))),"")</f>
        <v/>
      </c>
    </row>
    <row r="428" spans="1:31" x14ac:dyDescent="0.3">
      <c r="A428">
        <v>427</v>
      </c>
      <c r="B428" t="s">
        <v>530</v>
      </c>
      <c r="C428" t="s">
        <v>421</v>
      </c>
      <c r="D428">
        <v>46.701559722423497</v>
      </c>
      <c r="F428" s="1">
        <f t="shared" si="24"/>
        <v>46.701559722423497</v>
      </c>
      <c r="H428" s="2">
        <f t="shared" si="25"/>
        <v>0.28480734732147034</v>
      </c>
      <c r="I428" s="2">
        <f t="shared" si="26"/>
        <v>1</v>
      </c>
      <c r="J428" s="2">
        <f t="shared" si="27"/>
        <v>15</v>
      </c>
      <c r="L428" t="str">
        <f>IF(AND($B433=L$1,areaSAS!$F428/(INDEX(maxArea_perResidue!$B$2:$B$21,MATCH($B433,maxArea_perResidue!$A$2:$A$21,0)))&gt;0),areaSAS!$F428/(INDEX(maxArea_perResidue!$B$2:$B$21,MATCH($B433,maxArea_perResidue!$A$2:$A$21,0))),"")</f>
        <v/>
      </c>
      <c r="M428" t="str">
        <f>IF(AND($B433=M$1,areaSAS!$F428/(INDEX(maxArea_perResidue!$B$2:$B$21,MATCH($B433,maxArea_perResidue!$A$2:$A$21,0)))&gt;0),areaSAS!$F428/(INDEX(maxArea_perResidue!$B$2:$B$21,MATCH($B433,maxArea_perResidue!$A$2:$A$21,0))),"")</f>
        <v/>
      </c>
      <c r="N428" t="str">
        <f>IF(AND($B433=N$1,areaSAS!$F428/(INDEX(maxArea_perResidue!$B$2:$B$21,MATCH($B433,maxArea_perResidue!$A$2:$A$21,0)))&gt;0),areaSAS!$F428/(INDEX(maxArea_perResidue!$B$2:$B$21,MATCH($B433,maxArea_perResidue!$A$2:$A$21,0))),"")</f>
        <v/>
      </c>
      <c r="O428" t="str">
        <f>IF(AND($B433=O$1,areaSAS!$F428/(INDEX(maxArea_perResidue!$B$2:$B$21,MATCH($B433,maxArea_perResidue!$A$2:$A$21,0)))&gt;0),areaSAS!$F428/(INDEX(maxArea_perResidue!$B$2:$B$21,MATCH($B433,maxArea_perResidue!$A$2:$A$21,0))),"")</f>
        <v/>
      </c>
      <c r="P428" t="str">
        <f>IF(AND($B433=P$1,areaSAS!$F428/(INDEX(maxArea_perResidue!$B$2:$B$21,MATCH($B433,maxArea_perResidue!$A$2:$A$21,0)))&gt;0),areaSAS!$F428/(INDEX(maxArea_perResidue!$B$2:$B$21,MATCH($B433,maxArea_perResidue!$A$2:$A$21,0))),"")</f>
        <v/>
      </c>
      <c r="Q428" t="str">
        <f>IF(AND($B433=Q$1,areaSAS!$F428/(INDEX(maxArea_perResidue!$B$2:$B$21,MATCH($B433,maxArea_perResidue!$A$2:$A$21,0)))&gt;0),areaSAS!$F428/(INDEX(maxArea_perResidue!$B$2:$B$21,MATCH($B433,maxArea_perResidue!$A$2:$A$21,0))),"")</f>
        <v/>
      </c>
      <c r="R428" t="str">
        <f>IF(AND($B433=R$1,areaSAS!$F428/(INDEX(maxArea_perResidue!$B$2:$B$21,MATCH($B433,maxArea_perResidue!$A$2:$A$21,0)))&gt;0),areaSAS!$F428/(INDEX(maxArea_perResidue!$B$2:$B$21,MATCH($B433,maxArea_perResidue!$A$2:$A$21,0))),"")</f>
        <v/>
      </c>
      <c r="S428" t="str">
        <f>IF(AND($B433=S$1,areaSAS!$F428/(INDEX(maxArea_perResidue!$B$2:$B$21,MATCH($B433,maxArea_perResidue!$A$2:$A$21,0)))&gt;0),areaSAS!$F428/(INDEX(maxArea_perResidue!$B$2:$B$21,MATCH($B433,maxArea_perResidue!$A$2:$A$21,0))),"")</f>
        <v/>
      </c>
      <c r="T428" t="str">
        <f>IF(AND($B433=T$1,areaSAS!$F428/(INDEX(maxArea_perResidue!$B$2:$B$21,MATCH($B433,maxArea_perResidue!$A$2:$A$21,0)))&gt;0),areaSAS!$F428/(INDEX(maxArea_perResidue!$B$2:$B$21,MATCH($B433,maxArea_perResidue!$A$2:$A$21,0))),"")</f>
        <v/>
      </c>
      <c r="U428" t="str">
        <f>IF(AND($B433=U$1,areaSAS!$F428/(INDEX(maxArea_perResidue!$B$2:$B$21,MATCH($B433,maxArea_perResidue!$A$2:$A$21,0)))&gt;0),areaSAS!$F428/(INDEX(maxArea_perResidue!$B$2:$B$21,MATCH($B433,maxArea_perResidue!$A$2:$A$21,0))),"")</f>
        <v/>
      </c>
      <c r="V428">
        <f>IF(AND($B433=V$1,areaSAS!$F428/(INDEX(maxArea_perResidue!$B$2:$B$21,MATCH($B433,maxArea_perResidue!$A$2:$A$21,0)))&gt;0),areaSAS!$F428/(INDEX(maxArea_perResidue!$B$2:$B$21,MATCH($B433,maxArea_perResidue!$A$2:$A$21,0))),"")</f>
        <v>0.28651263633388646</v>
      </c>
      <c r="W428" t="str">
        <f>IF(AND($B433=W$1,areaSAS!$F428/(INDEX(maxArea_perResidue!$B$2:$B$21,MATCH($B433,maxArea_perResidue!$A$2:$A$21,0)))&gt;0),areaSAS!$F428/(INDEX(maxArea_perResidue!$B$2:$B$21,MATCH($B433,maxArea_perResidue!$A$2:$A$21,0))),"")</f>
        <v/>
      </c>
      <c r="X428" t="str">
        <f>IF(AND($B433=X$1,areaSAS!$F428/(INDEX(maxArea_perResidue!$B$2:$B$21,MATCH($B433,maxArea_perResidue!$A$2:$A$21,0)))&gt;0),areaSAS!$F428/(INDEX(maxArea_perResidue!$B$2:$B$21,MATCH($B433,maxArea_perResidue!$A$2:$A$21,0))),"")</f>
        <v/>
      </c>
      <c r="Y428" t="str">
        <f>IF(AND($B433=Y$1,areaSAS!$F428/(INDEX(maxArea_perResidue!$B$2:$B$21,MATCH($B433,maxArea_perResidue!$A$2:$A$21,0)))&gt;0),areaSAS!$F428/(INDEX(maxArea_perResidue!$B$2:$B$21,MATCH($B433,maxArea_perResidue!$A$2:$A$21,0))),"")</f>
        <v/>
      </c>
      <c r="Z428" t="str">
        <f>IF(AND($B433=Z$1,areaSAS!$F428/(INDEX(maxArea_perResidue!$B$2:$B$21,MATCH($B433,maxArea_perResidue!$A$2:$A$21,0)))&gt;0),areaSAS!$F428/(INDEX(maxArea_perResidue!$B$2:$B$21,MATCH($B433,maxArea_perResidue!$A$2:$A$21,0))),"")</f>
        <v/>
      </c>
      <c r="AA428" t="str">
        <f>IF(AND($B433=AA$1,areaSAS!$F428/(INDEX(maxArea_perResidue!$B$2:$B$21,MATCH($B433,maxArea_perResidue!$A$2:$A$21,0)))&gt;0),areaSAS!$F428/(INDEX(maxArea_perResidue!$B$2:$B$21,MATCH($B433,maxArea_perResidue!$A$2:$A$21,0))),"")</f>
        <v/>
      </c>
      <c r="AB428" t="str">
        <f>IF(AND($B433=AB$1,areaSAS!$F428/(INDEX(maxArea_perResidue!$B$2:$B$21,MATCH($B433,maxArea_perResidue!$A$2:$A$21,0)))&gt;0),areaSAS!$F428/(INDEX(maxArea_perResidue!$B$2:$B$21,MATCH($B433,maxArea_perResidue!$A$2:$A$21,0))),"")</f>
        <v/>
      </c>
      <c r="AC428" t="str">
        <f>IF(AND($B433=AC$1,areaSAS!$F428/(INDEX(maxArea_perResidue!$B$2:$B$21,MATCH($B433,maxArea_perResidue!$A$2:$A$21,0)))&gt;0),areaSAS!$F428/(INDEX(maxArea_perResidue!$B$2:$B$21,MATCH($B433,maxArea_perResidue!$A$2:$A$21,0))),"")</f>
        <v/>
      </c>
      <c r="AD428" t="str">
        <f>IF(AND($B433=AD$1,areaSAS!$F428/(INDEX(maxArea_perResidue!$B$2:$B$21,MATCH($B433,maxArea_perResidue!$A$2:$A$21,0)))&gt;0),areaSAS!$F428/(INDEX(maxArea_perResidue!$B$2:$B$21,MATCH($B433,maxArea_perResidue!$A$2:$A$21,0))),"")</f>
        <v/>
      </c>
      <c r="AE428" s="5" t="str">
        <f>IF(AND($B433=AE$1,areaSAS!$F428/(INDEX(maxArea_perResidue!$B$2:$B$21,MATCH($B433,maxArea_perResidue!$A$2:$A$21,0)))&gt;0),areaSAS!$F428/(INDEX(maxArea_perResidue!$B$2:$B$21,MATCH($B433,maxArea_perResidue!$A$2:$A$21,0))),"")</f>
        <v/>
      </c>
    </row>
    <row r="429" spans="1:31" x14ac:dyDescent="0.3">
      <c r="A429">
        <v>428</v>
      </c>
      <c r="B429" t="s">
        <v>519</v>
      </c>
      <c r="C429" t="s">
        <v>422</v>
      </c>
      <c r="D429">
        <v>117.760247170925</v>
      </c>
      <c r="F429" s="1">
        <f t="shared" si="24"/>
        <v>117.760247170925</v>
      </c>
      <c r="H429" s="2">
        <f t="shared" si="25"/>
        <v>0.71815553519015074</v>
      </c>
      <c r="I429" s="2">
        <f t="shared" si="26"/>
        <v>1</v>
      </c>
      <c r="J429" s="2">
        <f t="shared" si="27"/>
        <v>15</v>
      </c>
      <c r="L429">
        <f>IF(AND($B434=L$1,areaSAS!$F429/(INDEX(maxArea_perResidue!$B$2:$B$21,MATCH($B434,maxArea_perResidue!$A$2:$A$21,0)))&gt;0),areaSAS!$F429/(INDEX(maxArea_perResidue!$B$2:$B$21,MATCH($B434,maxArea_perResidue!$A$2:$A$21,0))),"")</f>
        <v>0.97322518323078511</v>
      </c>
      <c r="M429" t="str">
        <f>IF(AND($B434=M$1,areaSAS!$F429/(INDEX(maxArea_perResidue!$B$2:$B$21,MATCH($B434,maxArea_perResidue!$A$2:$A$21,0)))&gt;0),areaSAS!$F429/(INDEX(maxArea_perResidue!$B$2:$B$21,MATCH($B434,maxArea_perResidue!$A$2:$A$21,0))),"")</f>
        <v/>
      </c>
      <c r="N429" t="str">
        <f>IF(AND($B434=N$1,areaSAS!$F429/(INDEX(maxArea_perResidue!$B$2:$B$21,MATCH($B434,maxArea_perResidue!$A$2:$A$21,0)))&gt;0),areaSAS!$F429/(INDEX(maxArea_perResidue!$B$2:$B$21,MATCH($B434,maxArea_perResidue!$A$2:$A$21,0))),"")</f>
        <v/>
      </c>
      <c r="O429" t="str">
        <f>IF(AND($B434=O$1,areaSAS!$F429/(INDEX(maxArea_perResidue!$B$2:$B$21,MATCH($B434,maxArea_perResidue!$A$2:$A$21,0)))&gt;0),areaSAS!$F429/(INDEX(maxArea_perResidue!$B$2:$B$21,MATCH($B434,maxArea_perResidue!$A$2:$A$21,0))),"")</f>
        <v/>
      </c>
      <c r="P429" t="str">
        <f>IF(AND($B434=P$1,areaSAS!$F429/(INDEX(maxArea_perResidue!$B$2:$B$21,MATCH($B434,maxArea_perResidue!$A$2:$A$21,0)))&gt;0),areaSAS!$F429/(INDEX(maxArea_perResidue!$B$2:$B$21,MATCH($B434,maxArea_perResidue!$A$2:$A$21,0))),"")</f>
        <v/>
      </c>
      <c r="Q429" t="str">
        <f>IF(AND($B434=Q$1,areaSAS!$F429/(INDEX(maxArea_perResidue!$B$2:$B$21,MATCH($B434,maxArea_perResidue!$A$2:$A$21,0)))&gt;0),areaSAS!$F429/(INDEX(maxArea_perResidue!$B$2:$B$21,MATCH($B434,maxArea_perResidue!$A$2:$A$21,0))),"")</f>
        <v/>
      </c>
      <c r="R429" t="str">
        <f>IF(AND($B434=R$1,areaSAS!$F429/(INDEX(maxArea_perResidue!$B$2:$B$21,MATCH($B434,maxArea_perResidue!$A$2:$A$21,0)))&gt;0),areaSAS!$F429/(INDEX(maxArea_perResidue!$B$2:$B$21,MATCH($B434,maxArea_perResidue!$A$2:$A$21,0))),"")</f>
        <v/>
      </c>
      <c r="S429" t="str">
        <f>IF(AND($B434=S$1,areaSAS!$F429/(INDEX(maxArea_perResidue!$B$2:$B$21,MATCH($B434,maxArea_perResidue!$A$2:$A$21,0)))&gt;0),areaSAS!$F429/(INDEX(maxArea_perResidue!$B$2:$B$21,MATCH($B434,maxArea_perResidue!$A$2:$A$21,0))),"")</f>
        <v/>
      </c>
      <c r="T429" t="str">
        <f>IF(AND($B434=T$1,areaSAS!$F429/(INDEX(maxArea_perResidue!$B$2:$B$21,MATCH($B434,maxArea_perResidue!$A$2:$A$21,0)))&gt;0),areaSAS!$F429/(INDEX(maxArea_perResidue!$B$2:$B$21,MATCH($B434,maxArea_perResidue!$A$2:$A$21,0))),"")</f>
        <v/>
      </c>
      <c r="U429" t="str">
        <f>IF(AND($B434=U$1,areaSAS!$F429/(INDEX(maxArea_perResidue!$B$2:$B$21,MATCH($B434,maxArea_perResidue!$A$2:$A$21,0)))&gt;0),areaSAS!$F429/(INDEX(maxArea_perResidue!$B$2:$B$21,MATCH($B434,maxArea_perResidue!$A$2:$A$21,0))),"")</f>
        <v/>
      </c>
      <c r="V429" t="str">
        <f>IF(AND($B434=V$1,areaSAS!$F429/(INDEX(maxArea_perResidue!$B$2:$B$21,MATCH($B434,maxArea_perResidue!$A$2:$A$21,0)))&gt;0),areaSAS!$F429/(INDEX(maxArea_perResidue!$B$2:$B$21,MATCH($B434,maxArea_perResidue!$A$2:$A$21,0))),"")</f>
        <v/>
      </c>
      <c r="W429" t="str">
        <f>IF(AND($B434=W$1,areaSAS!$F429/(INDEX(maxArea_perResidue!$B$2:$B$21,MATCH($B434,maxArea_perResidue!$A$2:$A$21,0)))&gt;0),areaSAS!$F429/(INDEX(maxArea_perResidue!$B$2:$B$21,MATCH($B434,maxArea_perResidue!$A$2:$A$21,0))),"")</f>
        <v/>
      </c>
      <c r="X429" t="str">
        <f>IF(AND($B434=X$1,areaSAS!$F429/(INDEX(maxArea_perResidue!$B$2:$B$21,MATCH($B434,maxArea_perResidue!$A$2:$A$21,0)))&gt;0),areaSAS!$F429/(INDEX(maxArea_perResidue!$B$2:$B$21,MATCH($B434,maxArea_perResidue!$A$2:$A$21,0))),"")</f>
        <v/>
      </c>
      <c r="Y429" t="str">
        <f>IF(AND($B434=Y$1,areaSAS!$F429/(INDEX(maxArea_perResidue!$B$2:$B$21,MATCH($B434,maxArea_perResidue!$A$2:$A$21,0)))&gt;0),areaSAS!$F429/(INDEX(maxArea_perResidue!$B$2:$B$21,MATCH($B434,maxArea_perResidue!$A$2:$A$21,0))),"")</f>
        <v/>
      </c>
      <c r="Z429" t="str">
        <f>IF(AND($B434=Z$1,areaSAS!$F429/(INDEX(maxArea_perResidue!$B$2:$B$21,MATCH($B434,maxArea_perResidue!$A$2:$A$21,0)))&gt;0),areaSAS!$F429/(INDEX(maxArea_perResidue!$B$2:$B$21,MATCH($B434,maxArea_perResidue!$A$2:$A$21,0))),"")</f>
        <v/>
      </c>
      <c r="AA429" t="str">
        <f>IF(AND($B434=AA$1,areaSAS!$F429/(INDEX(maxArea_perResidue!$B$2:$B$21,MATCH($B434,maxArea_perResidue!$A$2:$A$21,0)))&gt;0),areaSAS!$F429/(INDEX(maxArea_perResidue!$B$2:$B$21,MATCH($B434,maxArea_perResidue!$A$2:$A$21,0))),"")</f>
        <v/>
      </c>
      <c r="AB429" t="str">
        <f>IF(AND($B434=AB$1,areaSAS!$F429/(INDEX(maxArea_perResidue!$B$2:$B$21,MATCH($B434,maxArea_perResidue!$A$2:$A$21,0)))&gt;0),areaSAS!$F429/(INDEX(maxArea_perResidue!$B$2:$B$21,MATCH($B434,maxArea_perResidue!$A$2:$A$21,0))),"")</f>
        <v/>
      </c>
      <c r="AC429" t="str">
        <f>IF(AND($B434=AC$1,areaSAS!$F429/(INDEX(maxArea_perResidue!$B$2:$B$21,MATCH($B434,maxArea_perResidue!$A$2:$A$21,0)))&gt;0),areaSAS!$F429/(INDEX(maxArea_perResidue!$B$2:$B$21,MATCH($B434,maxArea_perResidue!$A$2:$A$21,0))),"")</f>
        <v/>
      </c>
      <c r="AD429" t="str">
        <f>IF(AND($B434=AD$1,areaSAS!$F429/(INDEX(maxArea_perResidue!$B$2:$B$21,MATCH($B434,maxArea_perResidue!$A$2:$A$21,0)))&gt;0),areaSAS!$F429/(INDEX(maxArea_perResidue!$B$2:$B$21,MATCH($B434,maxArea_perResidue!$A$2:$A$21,0))),"")</f>
        <v/>
      </c>
      <c r="AE429" s="5" t="str">
        <f>IF(AND($B434=AE$1,areaSAS!$F429/(INDEX(maxArea_perResidue!$B$2:$B$21,MATCH($B434,maxArea_perResidue!$A$2:$A$21,0)))&gt;0),areaSAS!$F429/(INDEX(maxArea_perResidue!$B$2:$B$21,MATCH($B434,maxArea_perResidue!$A$2:$A$21,0))),"")</f>
        <v/>
      </c>
    </row>
    <row r="430" spans="1:31" x14ac:dyDescent="0.3">
      <c r="A430">
        <v>429</v>
      </c>
      <c r="B430" t="s">
        <v>528</v>
      </c>
      <c r="C430" t="s">
        <v>423</v>
      </c>
      <c r="D430">
        <v>26.462487161159501</v>
      </c>
      <c r="F430" s="1">
        <f t="shared" si="24"/>
        <v>26.462487161159501</v>
      </c>
      <c r="H430" s="2">
        <f t="shared" si="25"/>
        <v>0.16138027973141963</v>
      </c>
      <c r="I430" s="2">
        <f t="shared" si="26"/>
        <v>1</v>
      </c>
      <c r="J430" s="2">
        <f t="shared" si="27"/>
        <v>15</v>
      </c>
      <c r="L430" t="str">
        <f>IF(AND($B435=L$1,areaSAS!$F430/(INDEX(maxArea_perResidue!$B$2:$B$21,MATCH($B435,maxArea_perResidue!$A$2:$A$21,0)))&gt;0),areaSAS!$F430/(INDEX(maxArea_perResidue!$B$2:$B$21,MATCH($B435,maxArea_perResidue!$A$2:$A$21,0))),"")</f>
        <v/>
      </c>
      <c r="M430" t="str">
        <f>IF(AND($B435=M$1,areaSAS!$F430/(INDEX(maxArea_perResidue!$B$2:$B$21,MATCH($B435,maxArea_perResidue!$A$2:$A$21,0)))&gt;0),areaSAS!$F430/(INDEX(maxArea_perResidue!$B$2:$B$21,MATCH($B435,maxArea_perResidue!$A$2:$A$21,0))),"")</f>
        <v/>
      </c>
      <c r="N430" t="str">
        <f>IF(AND($B435=N$1,areaSAS!$F430/(INDEX(maxArea_perResidue!$B$2:$B$21,MATCH($B435,maxArea_perResidue!$A$2:$A$21,0)))&gt;0),areaSAS!$F430/(INDEX(maxArea_perResidue!$B$2:$B$21,MATCH($B435,maxArea_perResidue!$A$2:$A$21,0))),"")</f>
        <v/>
      </c>
      <c r="O430" t="str">
        <f>IF(AND($B435=O$1,areaSAS!$F430/(INDEX(maxArea_perResidue!$B$2:$B$21,MATCH($B435,maxArea_perResidue!$A$2:$A$21,0)))&gt;0),areaSAS!$F430/(INDEX(maxArea_perResidue!$B$2:$B$21,MATCH($B435,maxArea_perResidue!$A$2:$A$21,0))),"")</f>
        <v/>
      </c>
      <c r="P430" t="str">
        <f>IF(AND($B435=P$1,areaSAS!$F430/(INDEX(maxArea_perResidue!$B$2:$B$21,MATCH($B435,maxArea_perResidue!$A$2:$A$21,0)))&gt;0),areaSAS!$F430/(INDEX(maxArea_perResidue!$B$2:$B$21,MATCH($B435,maxArea_perResidue!$A$2:$A$21,0))),"")</f>
        <v/>
      </c>
      <c r="Q430" t="str">
        <f>IF(AND($B435=Q$1,areaSAS!$F430/(INDEX(maxArea_perResidue!$B$2:$B$21,MATCH($B435,maxArea_perResidue!$A$2:$A$21,0)))&gt;0),areaSAS!$F430/(INDEX(maxArea_perResidue!$B$2:$B$21,MATCH($B435,maxArea_perResidue!$A$2:$A$21,0))),"")</f>
        <v/>
      </c>
      <c r="R430" t="str">
        <f>IF(AND($B435=R$1,areaSAS!$F430/(INDEX(maxArea_perResidue!$B$2:$B$21,MATCH($B435,maxArea_perResidue!$A$2:$A$21,0)))&gt;0),areaSAS!$F430/(INDEX(maxArea_perResidue!$B$2:$B$21,MATCH($B435,maxArea_perResidue!$A$2:$A$21,0))),"")</f>
        <v/>
      </c>
      <c r="S430" t="str">
        <f>IF(AND($B435=S$1,areaSAS!$F430/(INDEX(maxArea_perResidue!$B$2:$B$21,MATCH($B435,maxArea_perResidue!$A$2:$A$21,0)))&gt;0),areaSAS!$F430/(INDEX(maxArea_perResidue!$B$2:$B$21,MATCH($B435,maxArea_perResidue!$A$2:$A$21,0))),"")</f>
        <v/>
      </c>
      <c r="T430" t="str">
        <f>IF(AND($B435=T$1,areaSAS!$F430/(INDEX(maxArea_perResidue!$B$2:$B$21,MATCH($B435,maxArea_perResidue!$A$2:$A$21,0)))&gt;0),areaSAS!$F430/(INDEX(maxArea_perResidue!$B$2:$B$21,MATCH($B435,maxArea_perResidue!$A$2:$A$21,0))),"")</f>
        <v/>
      </c>
      <c r="U430" t="str">
        <f>IF(AND($B435=U$1,areaSAS!$F430/(INDEX(maxArea_perResidue!$B$2:$B$21,MATCH($B435,maxArea_perResidue!$A$2:$A$21,0)))&gt;0),areaSAS!$F430/(INDEX(maxArea_perResidue!$B$2:$B$21,MATCH($B435,maxArea_perResidue!$A$2:$A$21,0))),"")</f>
        <v/>
      </c>
      <c r="V430" t="str">
        <f>IF(AND($B435=V$1,areaSAS!$F430/(INDEX(maxArea_perResidue!$B$2:$B$21,MATCH($B435,maxArea_perResidue!$A$2:$A$21,0)))&gt;0),areaSAS!$F430/(INDEX(maxArea_perResidue!$B$2:$B$21,MATCH($B435,maxArea_perResidue!$A$2:$A$21,0))),"")</f>
        <v/>
      </c>
      <c r="W430" t="str">
        <f>IF(AND($B435=W$1,areaSAS!$F430/(INDEX(maxArea_perResidue!$B$2:$B$21,MATCH($B435,maxArea_perResidue!$A$2:$A$21,0)))&gt;0),areaSAS!$F430/(INDEX(maxArea_perResidue!$B$2:$B$21,MATCH($B435,maxArea_perResidue!$A$2:$A$21,0))),"")</f>
        <v/>
      </c>
      <c r="X430" t="str">
        <f>IF(AND($B435=X$1,areaSAS!$F430/(INDEX(maxArea_perResidue!$B$2:$B$21,MATCH($B435,maxArea_perResidue!$A$2:$A$21,0)))&gt;0),areaSAS!$F430/(INDEX(maxArea_perResidue!$B$2:$B$21,MATCH($B435,maxArea_perResidue!$A$2:$A$21,0))),"")</f>
        <v/>
      </c>
      <c r="Y430" t="str">
        <f>IF(AND($B435=Y$1,areaSAS!$F430/(INDEX(maxArea_perResidue!$B$2:$B$21,MATCH($B435,maxArea_perResidue!$A$2:$A$21,0)))&gt;0),areaSAS!$F430/(INDEX(maxArea_perResidue!$B$2:$B$21,MATCH($B435,maxArea_perResidue!$A$2:$A$21,0))),"")</f>
        <v/>
      </c>
      <c r="Z430" t="str">
        <f>IF(AND($B435=Z$1,areaSAS!$F430/(INDEX(maxArea_perResidue!$B$2:$B$21,MATCH($B435,maxArea_perResidue!$A$2:$A$21,0)))&gt;0),areaSAS!$F430/(INDEX(maxArea_perResidue!$B$2:$B$21,MATCH($B435,maxArea_perResidue!$A$2:$A$21,0))),"")</f>
        <v/>
      </c>
      <c r="AA430" t="str">
        <f>IF(AND($B435=AA$1,areaSAS!$F430/(INDEX(maxArea_perResidue!$B$2:$B$21,MATCH($B435,maxArea_perResidue!$A$2:$A$21,0)))&gt;0),areaSAS!$F430/(INDEX(maxArea_perResidue!$B$2:$B$21,MATCH($B435,maxArea_perResidue!$A$2:$A$21,0))),"")</f>
        <v/>
      </c>
      <c r="AB430" t="str">
        <f>IF(AND($B435=AB$1,areaSAS!$F430/(INDEX(maxArea_perResidue!$B$2:$B$21,MATCH($B435,maxArea_perResidue!$A$2:$A$21,0)))&gt;0),areaSAS!$F430/(INDEX(maxArea_perResidue!$B$2:$B$21,MATCH($B435,maxArea_perResidue!$A$2:$A$21,0))),"")</f>
        <v/>
      </c>
      <c r="AC430" t="str">
        <f>IF(AND($B435=AC$1,areaSAS!$F430/(INDEX(maxArea_perResidue!$B$2:$B$21,MATCH($B435,maxArea_perResidue!$A$2:$A$21,0)))&gt;0),areaSAS!$F430/(INDEX(maxArea_perResidue!$B$2:$B$21,MATCH($B435,maxArea_perResidue!$A$2:$A$21,0))),"")</f>
        <v/>
      </c>
      <c r="AD430">
        <f>IF(AND($B435=AD$1,areaSAS!$F430/(INDEX(maxArea_perResidue!$B$2:$B$21,MATCH($B435,maxArea_perResidue!$A$2:$A$21,0)))&gt;0),areaSAS!$F430/(INDEX(maxArea_perResidue!$B$2:$B$21,MATCH($B435,maxArea_perResidue!$A$2:$A$21,0))),"")</f>
        <v>0.10023669379227083</v>
      </c>
      <c r="AE430" s="5" t="str">
        <f>IF(AND($B435=AE$1,areaSAS!$F430/(INDEX(maxArea_perResidue!$B$2:$B$21,MATCH($B435,maxArea_perResidue!$A$2:$A$21,0)))&gt;0),areaSAS!$F430/(INDEX(maxArea_perResidue!$B$2:$B$21,MATCH($B435,maxArea_perResidue!$A$2:$A$21,0))),"")</f>
        <v/>
      </c>
    </row>
    <row r="431" spans="1:31" x14ac:dyDescent="0.3">
      <c r="A431">
        <v>430</v>
      </c>
      <c r="B431" t="s">
        <v>518</v>
      </c>
      <c r="C431" t="s">
        <v>424</v>
      </c>
      <c r="D431">
        <v>15.9522609710693</v>
      </c>
      <c r="F431" s="1">
        <f t="shared" si="24"/>
        <v>15.9522609710693</v>
      </c>
      <c r="H431" s="2">
        <f t="shared" si="25"/>
        <v>9.7284141213995035E-2</v>
      </c>
      <c r="I431" s="2">
        <f t="shared" si="26"/>
        <v>1</v>
      </c>
      <c r="J431" s="2">
        <f t="shared" si="27"/>
        <v>15</v>
      </c>
      <c r="L431" t="str">
        <f>IF(AND($B436=L$1,areaSAS!$F431/(INDEX(maxArea_perResidue!$B$2:$B$21,MATCH($B436,maxArea_perResidue!$A$2:$A$21,0)))&gt;0),areaSAS!$F431/(INDEX(maxArea_perResidue!$B$2:$B$21,MATCH($B436,maxArea_perResidue!$A$2:$A$21,0))),"")</f>
        <v/>
      </c>
      <c r="M431" t="str">
        <f>IF(AND($B436=M$1,areaSAS!$F431/(INDEX(maxArea_perResidue!$B$2:$B$21,MATCH($B436,maxArea_perResidue!$A$2:$A$21,0)))&gt;0),areaSAS!$F431/(INDEX(maxArea_perResidue!$B$2:$B$21,MATCH($B436,maxArea_perResidue!$A$2:$A$21,0))),"")</f>
        <v/>
      </c>
      <c r="N431" t="str">
        <f>IF(AND($B436=N$1,areaSAS!$F431/(INDEX(maxArea_perResidue!$B$2:$B$21,MATCH($B436,maxArea_perResidue!$A$2:$A$21,0)))&gt;0),areaSAS!$F431/(INDEX(maxArea_perResidue!$B$2:$B$21,MATCH($B436,maxArea_perResidue!$A$2:$A$21,0))),"")</f>
        <v/>
      </c>
      <c r="O431">
        <f>IF(AND($B436=O$1,areaSAS!$F431/(INDEX(maxArea_perResidue!$B$2:$B$21,MATCH($B436,maxArea_perResidue!$A$2:$A$21,0)))&gt;0),areaSAS!$F431/(INDEX(maxArea_perResidue!$B$2:$B$21,MATCH($B436,maxArea_perResidue!$A$2:$A$21,0))),"")</f>
        <v>8.5306208401440112E-2</v>
      </c>
      <c r="P431" t="str">
        <f>IF(AND($B436=P$1,areaSAS!$F431/(INDEX(maxArea_perResidue!$B$2:$B$21,MATCH($B436,maxArea_perResidue!$A$2:$A$21,0)))&gt;0),areaSAS!$F431/(INDEX(maxArea_perResidue!$B$2:$B$21,MATCH($B436,maxArea_perResidue!$A$2:$A$21,0))),"")</f>
        <v/>
      </c>
      <c r="Q431" t="str">
        <f>IF(AND($B436=Q$1,areaSAS!$F431/(INDEX(maxArea_perResidue!$B$2:$B$21,MATCH($B436,maxArea_perResidue!$A$2:$A$21,0)))&gt;0),areaSAS!$F431/(INDEX(maxArea_perResidue!$B$2:$B$21,MATCH($B436,maxArea_perResidue!$A$2:$A$21,0))),"")</f>
        <v/>
      </c>
      <c r="R431" t="str">
        <f>IF(AND($B436=R$1,areaSAS!$F431/(INDEX(maxArea_perResidue!$B$2:$B$21,MATCH($B436,maxArea_perResidue!$A$2:$A$21,0)))&gt;0),areaSAS!$F431/(INDEX(maxArea_perResidue!$B$2:$B$21,MATCH($B436,maxArea_perResidue!$A$2:$A$21,0))),"")</f>
        <v/>
      </c>
      <c r="S431" t="str">
        <f>IF(AND($B436=S$1,areaSAS!$F431/(INDEX(maxArea_perResidue!$B$2:$B$21,MATCH($B436,maxArea_perResidue!$A$2:$A$21,0)))&gt;0),areaSAS!$F431/(INDEX(maxArea_perResidue!$B$2:$B$21,MATCH($B436,maxArea_perResidue!$A$2:$A$21,0))),"")</f>
        <v/>
      </c>
      <c r="T431" t="str">
        <f>IF(AND($B436=T$1,areaSAS!$F431/(INDEX(maxArea_perResidue!$B$2:$B$21,MATCH($B436,maxArea_perResidue!$A$2:$A$21,0)))&gt;0),areaSAS!$F431/(INDEX(maxArea_perResidue!$B$2:$B$21,MATCH($B436,maxArea_perResidue!$A$2:$A$21,0))),"")</f>
        <v/>
      </c>
      <c r="U431" t="str">
        <f>IF(AND($B436=U$1,areaSAS!$F431/(INDEX(maxArea_perResidue!$B$2:$B$21,MATCH($B436,maxArea_perResidue!$A$2:$A$21,0)))&gt;0),areaSAS!$F431/(INDEX(maxArea_perResidue!$B$2:$B$21,MATCH($B436,maxArea_perResidue!$A$2:$A$21,0))),"")</f>
        <v/>
      </c>
      <c r="V431" t="str">
        <f>IF(AND($B436=V$1,areaSAS!$F431/(INDEX(maxArea_perResidue!$B$2:$B$21,MATCH($B436,maxArea_perResidue!$A$2:$A$21,0)))&gt;0),areaSAS!$F431/(INDEX(maxArea_perResidue!$B$2:$B$21,MATCH($B436,maxArea_perResidue!$A$2:$A$21,0))),"")</f>
        <v/>
      </c>
      <c r="W431" t="str">
        <f>IF(AND($B436=W$1,areaSAS!$F431/(INDEX(maxArea_perResidue!$B$2:$B$21,MATCH($B436,maxArea_perResidue!$A$2:$A$21,0)))&gt;0),areaSAS!$F431/(INDEX(maxArea_perResidue!$B$2:$B$21,MATCH($B436,maxArea_perResidue!$A$2:$A$21,0))),"")</f>
        <v/>
      </c>
      <c r="X431" t="str">
        <f>IF(AND($B436=X$1,areaSAS!$F431/(INDEX(maxArea_perResidue!$B$2:$B$21,MATCH($B436,maxArea_perResidue!$A$2:$A$21,0)))&gt;0),areaSAS!$F431/(INDEX(maxArea_perResidue!$B$2:$B$21,MATCH($B436,maxArea_perResidue!$A$2:$A$21,0))),"")</f>
        <v/>
      </c>
      <c r="Y431" t="str">
        <f>IF(AND($B436=Y$1,areaSAS!$F431/(INDEX(maxArea_perResidue!$B$2:$B$21,MATCH($B436,maxArea_perResidue!$A$2:$A$21,0)))&gt;0),areaSAS!$F431/(INDEX(maxArea_perResidue!$B$2:$B$21,MATCH($B436,maxArea_perResidue!$A$2:$A$21,0))),"")</f>
        <v/>
      </c>
      <c r="Z431" t="str">
        <f>IF(AND($B436=Z$1,areaSAS!$F431/(INDEX(maxArea_perResidue!$B$2:$B$21,MATCH($B436,maxArea_perResidue!$A$2:$A$21,0)))&gt;0),areaSAS!$F431/(INDEX(maxArea_perResidue!$B$2:$B$21,MATCH($B436,maxArea_perResidue!$A$2:$A$21,0))),"")</f>
        <v/>
      </c>
      <c r="AA431" t="str">
        <f>IF(AND($B436=AA$1,areaSAS!$F431/(INDEX(maxArea_perResidue!$B$2:$B$21,MATCH($B436,maxArea_perResidue!$A$2:$A$21,0)))&gt;0),areaSAS!$F431/(INDEX(maxArea_perResidue!$B$2:$B$21,MATCH($B436,maxArea_perResidue!$A$2:$A$21,0))),"")</f>
        <v/>
      </c>
      <c r="AB431" t="str">
        <f>IF(AND($B436=AB$1,areaSAS!$F431/(INDEX(maxArea_perResidue!$B$2:$B$21,MATCH($B436,maxArea_perResidue!$A$2:$A$21,0)))&gt;0),areaSAS!$F431/(INDEX(maxArea_perResidue!$B$2:$B$21,MATCH($B436,maxArea_perResidue!$A$2:$A$21,0))),"")</f>
        <v/>
      </c>
      <c r="AC431" t="str">
        <f>IF(AND($B436=AC$1,areaSAS!$F431/(INDEX(maxArea_perResidue!$B$2:$B$21,MATCH($B436,maxArea_perResidue!$A$2:$A$21,0)))&gt;0),areaSAS!$F431/(INDEX(maxArea_perResidue!$B$2:$B$21,MATCH($B436,maxArea_perResidue!$A$2:$A$21,0))),"")</f>
        <v/>
      </c>
      <c r="AD431" t="str">
        <f>IF(AND($B436=AD$1,areaSAS!$F431/(INDEX(maxArea_perResidue!$B$2:$B$21,MATCH($B436,maxArea_perResidue!$A$2:$A$21,0)))&gt;0),areaSAS!$F431/(INDEX(maxArea_perResidue!$B$2:$B$21,MATCH($B436,maxArea_perResidue!$A$2:$A$21,0))),"")</f>
        <v/>
      </c>
      <c r="AE431" s="5" t="str">
        <f>IF(AND($B436=AE$1,areaSAS!$F431/(INDEX(maxArea_perResidue!$B$2:$B$21,MATCH($B436,maxArea_perResidue!$A$2:$A$21,0)))&gt;0),areaSAS!$F431/(INDEX(maxArea_perResidue!$B$2:$B$21,MATCH($B436,maxArea_perResidue!$A$2:$A$21,0))),"")</f>
        <v/>
      </c>
    </row>
    <row r="432" spans="1:31" x14ac:dyDescent="0.3">
      <c r="A432">
        <v>431</v>
      </c>
      <c r="B432" t="s">
        <v>522</v>
      </c>
      <c r="C432" t="s">
        <v>425</v>
      </c>
      <c r="D432">
        <v>34.4119423888623</v>
      </c>
      <c r="F432" s="1">
        <f t="shared" si="24"/>
        <v>34.4119423888623</v>
      </c>
      <c r="H432" s="2">
        <f t="shared" si="25"/>
        <v>0.20985967248638476</v>
      </c>
      <c r="I432" s="2">
        <f t="shared" si="26"/>
        <v>1</v>
      </c>
      <c r="J432" s="2">
        <f t="shared" si="27"/>
        <v>15</v>
      </c>
      <c r="L432" t="str">
        <f>IF(AND($B437=L$1,areaSAS!$F432/(INDEX(maxArea_perResidue!$B$2:$B$21,MATCH($B437,maxArea_perResidue!$A$2:$A$21,0)))&gt;0),areaSAS!$F432/(INDEX(maxArea_perResidue!$B$2:$B$21,MATCH($B437,maxArea_perResidue!$A$2:$A$21,0))),"")</f>
        <v/>
      </c>
      <c r="M432" t="str">
        <f>IF(AND($B437=M$1,areaSAS!$F432/(INDEX(maxArea_perResidue!$B$2:$B$21,MATCH($B437,maxArea_perResidue!$A$2:$A$21,0)))&gt;0),areaSAS!$F432/(INDEX(maxArea_perResidue!$B$2:$B$21,MATCH($B437,maxArea_perResidue!$A$2:$A$21,0))),"")</f>
        <v/>
      </c>
      <c r="N432" t="str">
        <f>IF(AND($B437=N$1,areaSAS!$F432/(INDEX(maxArea_perResidue!$B$2:$B$21,MATCH($B437,maxArea_perResidue!$A$2:$A$21,0)))&gt;0),areaSAS!$F432/(INDEX(maxArea_perResidue!$B$2:$B$21,MATCH($B437,maxArea_perResidue!$A$2:$A$21,0))),"")</f>
        <v/>
      </c>
      <c r="O432" t="str">
        <f>IF(AND($B437=O$1,areaSAS!$F432/(INDEX(maxArea_perResidue!$B$2:$B$21,MATCH($B437,maxArea_perResidue!$A$2:$A$21,0)))&gt;0),areaSAS!$F432/(INDEX(maxArea_perResidue!$B$2:$B$21,MATCH($B437,maxArea_perResidue!$A$2:$A$21,0))),"")</f>
        <v/>
      </c>
      <c r="P432" t="str">
        <f>IF(AND($B437=P$1,areaSAS!$F432/(INDEX(maxArea_perResidue!$B$2:$B$21,MATCH($B437,maxArea_perResidue!$A$2:$A$21,0)))&gt;0),areaSAS!$F432/(INDEX(maxArea_perResidue!$B$2:$B$21,MATCH($B437,maxArea_perResidue!$A$2:$A$21,0))),"")</f>
        <v/>
      </c>
      <c r="Q432" t="str">
        <f>IF(AND($B437=Q$1,areaSAS!$F432/(INDEX(maxArea_perResidue!$B$2:$B$21,MATCH($B437,maxArea_perResidue!$A$2:$A$21,0)))&gt;0),areaSAS!$F432/(INDEX(maxArea_perResidue!$B$2:$B$21,MATCH($B437,maxArea_perResidue!$A$2:$A$21,0))),"")</f>
        <v/>
      </c>
      <c r="R432" t="str">
        <f>IF(AND($B437=R$1,areaSAS!$F432/(INDEX(maxArea_perResidue!$B$2:$B$21,MATCH($B437,maxArea_perResidue!$A$2:$A$21,0)))&gt;0),areaSAS!$F432/(INDEX(maxArea_perResidue!$B$2:$B$21,MATCH($B437,maxArea_perResidue!$A$2:$A$21,0))),"")</f>
        <v/>
      </c>
      <c r="S432" t="str">
        <f>IF(AND($B437=S$1,areaSAS!$F432/(INDEX(maxArea_perResidue!$B$2:$B$21,MATCH($B437,maxArea_perResidue!$A$2:$A$21,0)))&gt;0),areaSAS!$F432/(INDEX(maxArea_perResidue!$B$2:$B$21,MATCH($B437,maxArea_perResidue!$A$2:$A$21,0))),"")</f>
        <v/>
      </c>
      <c r="T432" t="str">
        <f>IF(AND($B437=T$1,areaSAS!$F432/(INDEX(maxArea_perResidue!$B$2:$B$21,MATCH($B437,maxArea_perResidue!$A$2:$A$21,0)))&gt;0),areaSAS!$F432/(INDEX(maxArea_perResidue!$B$2:$B$21,MATCH($B437,maxArea_perResidue!$A$2:$A$21,0))),"")</f>
        <v/>
      </c>
      <c r="U432" t="str">
        <f>IF(AND($B437=U$1,areaSAS!$F432/(INDEX(maxArea_perResidue!$B$2:$B$21,MATCH($B437,maxArea_perResidue!$A$2:$A$21,0)))&gt;0),areaSAS!$F432/(INDEX(maxArea_perResidue!$B$2:$B$21,MATCH($B437,maxArea_perResidue!$A$2:$A$21,0))),"")</f>
        <v/>
      </c>
      <c r="V432" t="str">
        <f>IF(AND($B437=V$1,areaSAS!$F432/(INDEX(maxArea_perResidue!$B$2:$B$21,MATCH($B437,maxArea_perResidue!$A$2:$A$21,0)))&gt;0),areaSAS!$F432/(INDEX(maxArea_perResidue!$B$2:$B$21,MATCH($B437,maxArea_perResidue!$A$2:$A$21,0))),"")</f>
        <v/>
      </c>
      <c r="W432" t="str">
        <f>IF(AND($B437=W$1,areaSAS!$F432/(INDEX(maxArea_perResidue!$B$2:$B$21,MATCH($B437,maxArea_perResidue!$A$2:$A$21,0)))&gt;0),areaSAS!$F432/(INDEX(maxArea_perResidue!$B$2:$B$21,MATCH($B437,maxArea_perResidue!$A$2:$A$21,0))),"")</f>
        <v/>
      </c>
      <c r="X432" t="str">
        <f>IF(AND($B437=X$1,areaSAS!$F432/(INDEX(maxArea_perResidue!$B$2:$B$21,MATCH($B437,maxArea_perResidue!$A$2:$A$21,0)))&gt;0),areaSAS!$F432/(INDEX(maxArea_perResidue!$B$2:$B$21,MATCH($B437,maxArea_perResidue!$A$2:$A$21,0))),"")</f>
        <v/>
      </c>
      <c r="Y432" t="str">
        <f>IF(AND($B437=Y$1,areaSAS!$F432/(INDEX(maxArea_perResidue!$B$2:$B$21,MATCH($B437,maxArea_perResidue!$A$2:$A$21,0)))&gt;0),areaSAS!$F432/(INDEX(maxArea_perResidue!$B$2:$B$21,MATCH($B437,maxArea_perResidue!$A$2:$A$21,0))),"")</f>
        <v/>
      </c>
      <c r="Z432" t="str">
        <f>IF(AND($B437=Z$1,areaSAS!$F432/(INDEX(maxArea_perResidue!$B$2:$B$21,MATCH($B437,maxArea_perResidue!$A$2:$A$21,0)))&gt;0),areaSAS!$F432/(INDEX(maxArea_perResidue!$B$2:$B$21,MATCH($B437,maxArea_perResidue!$A$2:$A$21,0))),"")</f>
        <v/>
      </c>
      <c r="AA432" t="str">
        <f>IF(AND($B437=AA$1,areaSAS!$F432/(INDEX(maxArea_perResidue!$B$2:$B$21,MATCH($B437,maxArea_perResidue!$A$2:$A$21,0)))&gt;0),areaSAS!$F432/(INDEX(maxArea_perResidue!$B$2:$B$21,MATCH($B437,maxArea_perResidue!$A$2:$A$21,0))),"")</f>
        <v/>
      </c>
      <c r="AB432" t="str">
        <f>IF(AND($B437=AB$1,areaSAS!$F432/(INDEX(maxArea_perResidue!$B$2:$B$21,MATCH($B437,maxArea_perResidue!$A$2:$A$21,0)))&gt;0),areaSAS!$F432/(INDEX(maxArea_perResidue!$B$2:$B$21,MATCH($B437,maxArea_perResidue!$A$2:$A$21,0))),"")</f>
        <v/>
      </c>
      <c r="AC432">
        <f>IF(AND($B437=AC$1,areaSAS!$F432/(INDEX(maxArea_perResidue!$B$2:$B$21,MATCH($B437,maxArea_perResidue!$A$2:$A$21,0)))&gt;0),areaSAS!$F432/(INDEX(maxArea_perResidue!$B$2:$B$21,MATCH($B437,maxArea_perResidue!$A$2:$A$21,0))),"")</f>
        <v>0.150929571880975</v>
      </c>
      <c r="AD432" t="str">
        <f>IF(AND($B437=AD$1,areaSAS!$F432/(INDEX(maxArea_perResidue!$B$2:$B$21,MATCH($B437,maxArea_perResidue!$A$2:$A$21,0)))&gt;0),areaSAS!$F432/(INDEX(maxArea_perResidue!$B$2:$B$21,MATCH($B437,maxArea_perResidue!$A$2:$A$21,0))),"")</f>
        <v/>
      </c>
      <c r="AE432" s="5" t="str">
        <f>IF(AND($B437=AE$1,areaSAS!$F432/(INDEX(maxArea_perResidue!$B$2:$B$21,MATCH($B437,maxArea_perResidue!$A$2:$A$21,0)))&gt;0),areaSAS!$F432/(INDEX(maxArea_perResidue!$B$2:$B$21,MATCH($B437,maxArea_perResidue!$A$2:$A$21,0))),"")</f>
        <v/>
      </c>
    </row>
    <row r="433" spans="1:31" x14ac:dyDescent="0.3">
      <c r="A433">
        <v>432</v>
      </c>
      <c r="B433" t="s">
        <v>526</v>
      </c>
      <c r="C433" t="s">
        <v>426</v>
      </c>
      <c r="D433">
        <v>39.174483448266898</v>
      </c>
      <c r="F433" s="1">
        <f t="shared" si="24"/>
        <v>39.174483448266898</v>
      </c>
      <c r="H433" s="2">
        <f t="shared" si="25"/>
        <v>0.23890381348939579</v>
      </c>
      <c r="I433" s="2">
        <f t="shared" si="26"/>
        <v>1</v>
      </c>
      <c r="J433" s="2">
        <f t="shared" si="27"/>
        <v>15</v>
      </c>
      <c r="L433" t="str">
        <f>IF(AND($B438=L$1,areaSAS!$F433/(INDEX(maxArea_perResidue!$B$2:$B$21,MATCH($B438,maxArea_perResidue!$A$2:$A$21,0)))&gt;0),areaSAS!$F433/(INDEX(maxArea_perResidue!$B$2:$B$21,MATCH($B438,maxArea_perResidue!$A$2:$A$21,0))),"")</f>
        <v/>
      </c>
      <c r="M433" t="str">
        <f>IF(AND($B438=M$1,areaSAS!$F433/(INDEX(maxArea_perResidue!$B$2:$B$21,MATCH($B438,maxArea_perResidue!$A$2:$A$21,0)))&gt;0),areaSAS!$F433/(INDEX(maxArea_perResidue!$B$2:$B$21,MATCH($B438,maxArea_perResidue!$A$2:$A$21,0))),"")</f>
        <v/>
      </c>
      <c r="N433" t="str">
        <f>IF(AND($B438=N$1,areaSAS!$F433/(INDEX(maxArea_perResidue!$B$2:$B$21,MATCH($B438,maxArea_perResidue!$A$2:$A$21,0)))&gt;0),areaSAS!$F433/(INDEX(maxArea_perResidue!$B$2:$B$21,MATCH($B438,maxArea_perResidue!$A$2:$A$21,0))),"")</f>
        <v/>
      </c>
      <c r="O433" t="str">
        <f>IF(AND($B438=O$1,areaSAS!$F433/(INDEX(maxArea_perResidue!$B$2:$B$21,MATCH($B438,maxArea_perResidue!$A$2:$A$21,0)))&gt;0),areaSAS!$F433/(INDEX(maxArea_perResidue!$B$2:$B$21,MATCH($B438,maxArea_perResidue!$A$2:$A$21,0))),"")</f>
        <v/>
      </c>
      <c r="P433" t="str">
        <f>IF(AND($B438=P$1,areaSAS!$F433/(INDEX(maxArea_perResidue!$B$2:$B$21,MATCH($B438,maxArea_perResidue!$A$2:$A$21,0)))&gt;0),areaSAS!$F433/(INDEX(maxArea_perResidue!$B$2:$B$21,MATCH($B438,maxArea_perResidue!$A$2:$A$21,0))),"")</f>
        <v/>
      </c>
      <c r="Q433" t="str">
        <f>IF(AND($B438=Q$1,areaSAS!$F433/(INDEX(maxArea_perResidue!$B$2:$B$21,MATCH($B438,maxArea_perResidue!$A$2:$A$21,0)))&gt;0),areaSAS!$F433/(INDEX(maxArea_perResidue!$B$2:$B$21,MATCH($B438,maxArea_perResidue!$A$2:$A$21,0))),"")</f>
        <v/>
      </c>
      <c r="R433" t="str">
        <f>IF(AND($B438=R$1,areaSAS!$F433/(INDEX(maxArea_perResidue!$B$2:$B$21,MATCH($B438,maxArea_perResidue!$A$2:$A$21,0)))&gt;0),areaSAS!$F433/(INDEX(maxArea_perResidue!$B$2:$B$21,MATCH($B438,maxArea_perResidue!$A$2:$A$21,0))),"")</f>
        <v/>
      </c>
      <c r="S433" t="str">
        <f>IF(AND($B438=S$1,areaSAS!$F433/(INDEX(maxArea_perResidue!$B$2:$B$21,MATCH($B438,maxArea_perResidue!$A$2:$A$21,0)))&gt;0),areaSAS!$F433/(INDEX(maxArea_perResidue!$B$2:$B$21,MATCH($B438,maxArea_perResidue!$A$2:$A$21,0))),"")</f>
        <v/>
      </c>
      <c r="T433" t="str">
        <f>IF(AND($B438=T$1,areaSAS!$F433/(INDEX(maxArea_perResidue!$B$2:$B$21,MATCH($B438,maxArea_perResidue!$A$2:$A$21,0)))&gt;0),areaSAS!$F433/(INDEX(maxArea_perResidue!$B$2:$B$21,MATCH($B438,maxArea_perResidue!$A$2:$A$21,0))),"")</f>
        <v/>
      </c>
      <c r="U433" t="str">
        <f>IF(AND($B438=U$1,areaSAS!$F433/(INDEX(maxArea_perResidue!$B$2:$B$21,MATCH($B438,maxArea_perResidue!$A$2:$A$21,0)))&gt;0),areaSAS!$F433/(INDEX(maxArea_perResidue!$B$2:$B$21,MATCH($B438,maxArea_perResidue!$A$2:$A$21,0))),"")</f>
        <v/>
      </c>
      <c r="V433" t="str">
        <f>IF(AND($B438=V$1,areaSAS!$F433/(INDEX(maxArea_perResidue!$B$2:$B$21,MATCH($B438,maxArea_perResidue!$A$2:$A$21,0)))&gt;0),areaSAS!$F433/(INDEX(maxArea_perResidue!$B$2:$B$21,MATCH($B438,maxArea_perResidue!$A$2:$A$21,0))),"")</f>
        <v/>
      </c>
      <c r="W433" t="str">
        <f>IF(AND($B438=W$1,areaSAS!$F433/(INDEX(maxArea_perResidue!$B$2:$B$21,MATCH($B438,maxArea_perResidue!$A$2:$A$21,0)))&gt;0),areaSAS!$F433/(INDEX(maxArea_perResidue!$B$2:$B$21,MATCH($B438,maxArea_perResidue!$A$2:$A$21,0))),"")</f>
        <v/>
      </c>
      <c r="X433">
        <f>IF(AND($B438=X$1,areaSAS!$F433/(INDEX(maxArea_perResidue!$B$2:$B$21,MATCH($B438,maxArea_perResidue!$A$2:$A$21,0)))&gt;0),areaSAS!$F433/(INDEX(maxArea_perResidue!$B$2:$B$21,MATCH($B438,maxArea_perResidue!$A$2:$A$21,0))),"")</f>
        <v>0.40386065410584432</v>
      </c>
      <c r="Y433" t="str">
        <f>IF(AND($B438=Y$1,areaSAS!$F433/(INDEX(maxArea_perResidue!$B$2:$B$21,MATCH($B438,maxArea_perResidue!$A$2:$A$21,0)))&gt;0),areaSAS!$F433/(INDEX(maxArea_perResidue!$B$2:$B$21,MATCH($B438,maxArea_perResidue!$A$2:$A$21,0))),"")</f>
        <v/>
      </c>
      <c r="Z433" t="str">
        <f>IF(AND($B438=Z$1,areaSAS!$F433/(INDEX(maxArea_perResidue!$B$2:$B$21,MATCH($B438,maxArea_perResidue!$A$2:$A$21,0)))&gt;0),areaSAS!$F433/(INDEX(maxArea_perResidue!$B$2:$B$21,MATCH($B438,maxArea_perResidue!$A$2:$A$21,0))),"")</f>
        <v/>
      </c>
      <c r="AA433" t="str">
        <f>IF(AND($B438=AA$1,areaSAS!$F433/(INDEX(maxArea_perResidue!$B$2:$B$21,MATCH($B438,maxArea_perResidue!$A$2:$A$21,0)))&gt;0),areaSAS!$F433/(INDEX(maxArea_perResidue!$B$2:$B$21,MATCH($B438,maxArea_perResidue!$A$2:$A$21,0))),"")</f>
        <v/>
      </c>
      <c r="AB433" t="str">
        <f>IF(AND($B438=AB$1,areaSAS!$F433/(INDEX(maxArea_perResidue!$B$2:$B$21,MATCH($B438,maxArea_perResidue!$A$2:$A$21,0)))&gt;0),areaSAS!$F433/(INDEX(maxArea_perResidue!$B$2:$B$21,MATCH($B438,maxArea_perResidue!$A$2:$A$21,0))),"")</f>
        <v/>
      </c>
      <c r="AC433" t="str">
        <f>IF(AND($B438=AC$1,areaSAS!$F433/(INDEX(maxArea_perResidue!$B$2:$B$21,MATCH($B438,maxArea_perResidue!$A$2:$A$21,0)))&gt;0),areaSAS!$F433/(INDEX(maxArea_perResidue!$B$2:$B$21,MATCH($B438,maxArea_perResidue!$A$2:$A$21,0))),"")</f>
        <v/>
      </c>
      <c r="AD433" t="str">
        <f>IF(AND($B438=AD$1,areaSAS!$F433/(INDEX(maxArea_perResidue!$B$2:$B$21,MATCH($B438,maxArea_perResidue!$A$2:$A$21,0)))&gt;0),areaSAS!$F433/(INDEX(maxArea_perResidue!$B$2:$B$21,MATCH($B438,maxArea_perResidue!$A$2:$A$21,0))),"")</f>
        <v/>
      </c>
      <c r="AE433" s="5" t="str">
        <f>IF(AND($B438=AE$1,areaSAS!$F433/(INDEX(maxArea_perResidue!$B$2:$B$21,MATCH($B438,maxArea_perResidue!$A$2:$A$21,0)))&gt;0),areaSAS!$F433/(INDEX(maxArea_perResidue!$B$2:$B$21,MATCH($B438,maxArea_perResidue!$A$2:$A$21,0))),"")</f>
        <v/>
      </c>
    </row>
    <row r="434" spans="1:31" x14ac:dyDescent="0.3">
      <c r="A434">
        <v>433</v>
      </c>
      <c r="B434" t="s">
        <v>530</v>
      </c>
      <c r="C434" t="s">
        <v>427</v>
      </c>
      <c r="D434">
        <v>22.7369634509086</v>
      </c>
      <c r="F434" s="1">
        <f t="shared" si="24"/>
        <v>22.7369634509086</v>
      </c>
      <c r="H434" s="2">
        <f t="shared" si="25"/>
        <v>0.13866034207609673</v>
      </c>
      <c r="I434" s="2">
        <f t="shared" si="26"/>
        <v>1</v>
      </c>
      <c r="J434" s="2">
        <f t="shared" si="27"/>
        <v>14</v>
      </c>
      <c r="L434" t="str">
        <f>IF(AND($B439=L$1,areaSAS!$F434/(INDEX(maxArea_perResidue!$B$2:$B$21,MATCH($B439,maxArea_perResidue!$A$2:$A$21,0)))&gt;0),areaSAS!$F434/(INDEX(maxArea_perResidue!$B$2:$B$21,MATCH($B439,maxArea_perResidue!$A$2:$A$21,0))),"")</f>
        <v/>
      </c>
      <c r="M434" t="str">
        <f>IF(AND($B439=M$1,areaSAS!$F434/(INDEX(maxArea_perResidue!$B$2:$B$21,MATCH($B439,maxArea_perResidue!$A$2:$A$21,0)))&gt;0),areaSAS!$F434/(INDEX(maxArea_perResidue!$B$2:$B$21,MATCH($B439,maxArea_perResidue!$A$2:$A$21,0))),"")</f>
        <v/>
      </c>
      <c r="N434" t="str">
        <f>IF(AND($B439=N$1,areaSAS!$F434/(INDEX(maxArea_perResidue!$B$2:$B$21,MATCH($B439,maxArea_perResidue!$A$2:$A$21,0)))&gt;0),areaSAS!$F434/(INDEX(maxArea_perResidue!$B$2:$B$21,MATCH($B439,maxArea_perResidue!$A$2:$A$21,0))),"")</f>
        <v/>
      </c>
      <c r="O434" t="str">
        <f>IF(AND($B439=O$1,areaSAS!$F434/(INDEX(maxArea_perResidue!$B$2:$B$21,MATCH($B439,maxArea_perResidue!$A$2:$A$21,0)))&gt;0),areaSAS!$F434/(INDEX(maxArea_perResidue!$B$2:$B$21,MATCH($B439,maxArea_perResidue!$A$2:$A$21,0))),"")</f>
        <v/>
      </c>
      <c r="P434" t="str">
        <f>IF(AND($B439=P$1,areaSAS!$F434/(INDEX(maxArea_perResidue!$B$2:$B$21,MATCH($B439,maxArea_perResidue!$A$2:$A$21,0)))&gt;0),areaSAS!$F434/(INDEX(maxArea_perResidue!$B$2:$B$21,MATCH($B439,maxArea_perResidue!$A$2:$A$21,0))),"")</f>
        <v/>
      </c>
      <c r="Q434" t="str">
        <f>IF(AND($B439=Q$1,areaSAS!$F434/(INDEX(maxArea_perResidue!$B$2:$B$21,MATCH($B439,maxArea_perResidue!$A$2:$A$21,0)))&gt;0),areaSAS!$F434/(INDEX(maxArea_perResidue!$B$2:$B$21,MATCH($B439,maxArea_perResidue!$A$2:$A$21,0))),"")</f>
        <v/>
      </c>
      <c r="R434" t="str">
        <f>IF(AND($B439=R$1,areaSAS!$F434/(INDEX(maxArea_perResidue!$B$2:$B$21,MATCH($B439,maxArea_perResidue!$A$2:$A$21,0)))&gt;0),areaSAS!$F434/(INDEX(maxArea_perResidue!$B$2:$B$21,MATCH($B439,maxArea_perResidue!$A$2:$A$21,0))),"")</f>
        <v/>
      </c>
      <c r="S434" t="str">
        <f>IF(AND($B439=S$1,areaSAS!$F434/(INDEX(maxArea_perResidue!$B$2:$B$21,MATCH($B439,maxArea_perResidue!$A$2:$A$21,0)))&gt;0),areaSAS!$F434/(INDEX(maxArea_perResidue!$B$2:$B$21,MATCH($B439,maxArea_perResidue!$A$2:$A$21,0))),"")</f>
        <v/>
      </c>
      <c r="T434" t="str">
        <f>IF(AND($B439=T$1,areaSAS!$F434/(INDEX(maxArea_perResidue!$B$2:$B$21,MATCH($B439,maxArea_perResidue!$A$2:$A$21,0)))&gt;0),areaSAS!$F434/(INDEX(maxArea_perResidue!$B$2:$B$21,MATCH($B439,maxArea_perResidue!$A$2:$A$21,0))),"")</f>
        <v/>
      </c>
      <c r="U434">
        <f>IF(AND($B439=U$1,areaSAS!$F434/(INDEX(maxArea_perResidue!$B$2:$B$21,MATCH($B439,maxArea_perResidue!$A$2:$A$21,0)))&gt;0),areaSAS!$F434/(INDEX(maxArea_perResidue!$B$2:$B$21,MATCH($B439,maxArea_perResidue!$A$2:$A$21,0))),"")</f>
        <v>0.15899974441194825</v>
      </c>
      <c r="V434" t="str">
        <f>IF(AND($B439=V$1,areaSAS!$F434/(INDEX(maxArea_perResidue!$B$2:$B$21,MATCH($B439,maxArea_perResidue!$A$2:$A$21,0)))&gt;0),areaSAS!$F434/(INDEX(maxArea_perResidue!$B$2:$B$21,MATCH($B439,maxArea_perResidue!$A$2:$A$21,0))),"")</f>
        <v/>
      </c>
      <c r="W434" t="str">
        <f>IF(AND($B439=W$1,areaSAS!$F434/(INDEX(maxArea_perResidue!$B$2:$B$21,MATCH($B439,maxArea_perResidue!$A$2:$A$21,0)))&gt;0),areaSAS!$F434/(INDEX(maxArea_perResidue!$B$2:$B$21,MATCH($B439,maxArea_perResidue!$A$2:$A$21,0))),"")</f>
        <v/>
      </c>
      <c r="X434" t="str">
        <f>IF(AND($B439=X$1,areaSAS!$F434/(INDEX(maxArea_perResidue!$B$2:$B$21,MATCH($B439,maxArea_perResidue!$A$2:$A$21,0)))&gt;0),areaSAS!$F434/(INDEX(maxArea_perResidue!$B$2:$B$21,MATCH($B439,maxArea_perResidue!$A$2:$A$21,0))),"")</f>
        <v/>
      </c>
      <c r="Y434" t="str">
        <f>IF(AND($B439=Y$1,areaSAS!$F434/(INDEX(maxArea_perResidue!$B$2:$B$21,MATCH($B439,maxArea_perResidue!$A$2:$A$21,0)))&gt;0),areaSAS!$F434/(INDEX(maxArea_perResidue!$B$2:$B$21,MATCH($B439,maxArea_perResidue!$A$2:$A$21,0))),"")</f>
        <v/>
      </c>
      <c r="Z434" t="str">
        <f>IF(AND($B439=Z$1,areaSAS!$F434/(INDEX(maxArea_perResidue!$B$2:$B$21,MATCH($B439,maxArea_perResidue!$A$2:$A$21,0)))&gt;0),areaSAS!$F434/(INDEX(maxArea_perResidue!$B$2:$B$21,MATCH($B439,maxArea_perResidue!$A$2:$A$21,0))),"")</f>
        <v/>
      </c>
      <c r="AA434" t="str">
        <f>IF(AND($B439=AA$1,areaSAS!$F434/(INDEX(maxArea_perResidue!$B$2:$B$21,MATCH($B439,maxArea_perResidue!$A$2:$A$21,0)))&gt;0),areaSAS!$F434/(INDEX(maxArea_perResidue!$B$2:$B$21,MATCH($B439,maxArea_perResidue!$A$2:$A$21,0))),"")</f>
        <v/>
      </c>
      <c r="AB434" t="str">
        <f>IF(AND($B439=AB$1,areaSAS!$F434/(INDEX(maxArea_perResidue!$B$2:$B$21,MATCH($B439,maxArea_perResidue!$A$2:$A$21,0)))&gt;0),areaSAS!$F434/(INDEX(maxArea_perResidue!$B$2:$B$21,MATCH($B439,maxArea_perResidue!$A$2:$A$21,0))),"")</f>
        <v/>
      </c>
      <c r="AC434" t="str">
        <f>IF(AND($B439=AC$1,areaSAS!$F434/(INDEX(maxArea_perResidue!$B$2:$B$21,MATCH($B439,maxArea_perResidue!$A$2:$A$21,0)))&gt;0),areaSAS!$F434/(INDEX(maxArea_perResidue!$B$2:$B$21,MATCH($B439,maxArea_perResidue!$A$2:$A$21,0))),"")</f>
        <v/>
      </c>
      <c r="AD434" t="str">
        <f>IF(AND($B439=AD$1,areaSAS!$F434/(INDEX(maxArea_perResidue!$B$2:$B$21,MATCH($B439,maxArea_perResidue!$A$2:$A$21,0)))&gt;0),areaSAS!$F434/(INDEX(maxArea_perResidue!$B$2:$B$21,MATCH($B439,maxArea_perResidue!$A$2:$A$21,0))),"")</f>
        <v/>
      </c>
      <c r="AE434" s="5" t="str">
        <f>IF(AND($B439=AE$1,areaSAS!$F434/(INDEX(maxArea_perResidue!$B$2:$B$21,MATCH($B439,maxArea_perResidue!$A$2:$A$21,0)))&gt;0),areaSAS!$F434/(INDEX(maxArea_perResidue!$B$2:$B$21,MATCH($B439,maxArea_perResidue!$A$2:$A$21,0))),"")</f>
        <v/>
      </c>
    </row>
    <row r="435" spans="1:31" x14ac:dyDescent="0.3">
      <c r="A435">
        <v>434</v>
      </c>
      <c r="B435" t="s">
        <v>527</v>
      </c>
      <c r="C435" t="s">
        <v>428</v>
      </c>
      <c r="D435">
        <v>107.988954507047</v>
      </c>
      <c r="F435" s="1">
        <f t="shared" si="24"/>
        <v>107.988954507047</v>
      </c>
      <c r="H435" s="2">
        <f t="shared" si="25"/>
        <v>0.65856574932343537</v>
      </c>
      <c r="I435" s="2">
        <f t="shared" si="26"/>
        <v>1</v>
      </c>
      <c r="J435" s="2">
        <f t="shared" si="27"/>
        <v>14</v>
      </c>
      <c r="L435" t="str">
        <f>IF(AND($B440=L$1,areaSAS!$F435/(INDEX(maxArea_perResidue!$B$2:$B$21,MATCH($B440,maxArea_perResidue!$A$2:$A$21,0)))&gt;0),areaSAS!$F435/(INDEX(maxArea_perResidue!$B$2:$B$21,MATCH($B440,maxArea_perResidue!$A$2:$A$21,0))),"")</f>
        <v/>
      </c>
      <c r="M435" t="str">
        <f>IF(AND($B440=M$1,areaSAS!$F435/(INDEX(maxArea_perResidue!$B$2:$B$21,MATCH($B440,maxArea_perResidue!$A$2:$A$21,0)))&gt;0),areaSAS!$F435/(INDEX(maxArea_perResidue!$B$2:$B$21,MATCH($B440,maxArea_perResidue!$A$2:$A$21,0))),"")</f>
        <v/>
      </c>
      <c r="N435" t="str">
        <f>IF(AND($B440=N$1,areaSAS!$F435/(INDEX(maxArea_perResidue!$B$2:$B$21,MATCH($B440,maxArea_perResidue!$A$2:$A$21,0)))&gt;0),areaSAS!$F435/(INDEX(maxArea_perResidue!$B$2:$B$21,MATCH($B440,maxArea_perResidue!$A$2:$A$21,0))),"")</f>
        <v/>
      </c>
      <c r="O435" t="str">
        <f>IF(AND($B440=O$1,areaSAS!$F435/(INDEX(maxArea_perResidue!$B$2:$B$21,MATCH($B440,maxArea_perResidue!$A$2:$A$21,0)))&gt;0),areaSAS!$F435/(INDEX(maxArea_perResidue!$B$2:$B$21,MATCH($B440,maxArea_perResidue!$A$2:$A$21,0))),"")</f>
        <v/>
      </c>
      <c r="P435" t="str">
        <f>IF(AND($B440=P$1,areaSAS!$F435/(INDEX(maxArea_perResidue!$B$2:$B$21,MATCH($B440,maxArea_perResidue!$A$2:$A$21,0)))&gt;0),areaSAS!$F435/(INDEX(maxArea_perResidue!$B$2:$B$21,MATCH($B440,maxArea_perResidue!$A$2:$A$21,0))),"")</f>
        <v/>
      </c>
      <c r="Q435" t="str">
        <f>IF(AND($B440=Q$1,areaSAS!$F435/(INDEX(maxArea_perResidue!$B$2:$B$21,MATCH($B440,maxArea_perResidue!$A$2:$A$21,0)))&gt;0),areaSAS!$F435/(INDEX(maxArea_perResidue!$B$2:$B$21,MATCH($B440,maxArea_perResidue!$A$2:$A$21,0))),"")</f>
        <v/>
      </c>
      <c r="R435" t="str">
        <f>IF(AND($B440=R$1,areaSAS!$F435/(INDEX(maxArea_perResidue!$B$2:$B$21,MATCH($B440,maxArea_perResidue!$A$2:$A$21,0)))&gt;0),areaSAS!$F435/(INDEX(maxArea_perResidue!$B$2:$B$21,MATCH($B440,maxArea_perResidue!$A$2:$A$21,0))),"")</f>
        <v/>
      </c>
      <c r="S435" t="str">
        <f>IF(AND($B440=S$1,areaSAS!$F435/(INDEX(maxArea_perResidue!$B$2:$B$21,MATCH($B440,maxArea_perResidue!$A$2:$A$21,0)))&gt;0),areaSAS!$F435/(INDEX(maxArea_perResidue!$B$2:$B$21,MATCH($B440,maxArea_perResidue!$A$2:$A$21,0))),"")</f>
        <v/>
      </c>
      <c r="T435" t="str">
        <f>IF(AND($B440=T$1,areaSAS!$F435/(INDEX(maxArea_perResidue!$B$2:$B$21,MATCH($B440,maxArea_perResidue!$A$2:$A$21,0)))&gt;0),areaSAS!$F435/(INDEX(maxArea_perResidue!$B$2:$B$21,MATCH($B440,maxArea_perResidue!$A$2:$A$21,0))),"")</f>
        <v/>
      </c>
      <c r="U435" t="str">
        <f>IF(AND($B440=U$1,areaSAS!$F435/(INDEX(maxArea_perResidue!$B$2:$B$21,MATCH($B440,maxArea_perResidue!$A$2:$A$21,0)))&gt;0),areaSAS!$F435/(INDEX(maxArea_perResidue!$B$2:$B$21,MATCH($B440,maxArea_perResidue!$A$2:$A$21,0))),"")</f>
        <v/>
      </c>
      <c r="V435" t="str">
        <f>IF(AND($B440=V$1,areaSAS!$F435/(INDEX(maxArea_perResidue!$B$2:$B$21,MATCH($B440,maxArea_perResidue!$A$2:$A$21,0)))&gt;0),areaSAS!$F435/(INDEX(maxArea_perResidue!$B$2:$B$21,MATCH($B440,maxArea_perResidue!$A$2:$A$21,0))),"")</f>
        <v/>
      </c>
      <c r="W435">
        <f>IF(AND($B440=W$1,areaSAS!$F435/(INDEX(maxArea_perResidue!$B$2:$B$21,MATCH($B440,maxArea_perResidue!$A$2:$A$21,0)))&gt;0),areaSAS!$F435/(INDEX(maxArea_perResidue!$B$2:$B$21,MATCH($B440,maxArea_perResidue!$A$2:$A$21,0))),"")</f>
        <v>0.65447851216392117</v>
      </c>
      <c r="X435" t="str">
        <f>IF(AND($B440=X$1,areaSAS!$F435/(INDEX(maxArea_perResidue!$B$2:$B$21,MATCH($B440,maxArea_perResidue!$A$2:$A$21,0)))&gt;0),areaSAS!$F435/(INDEX(maxArea_perResidue!$B$2:$B$21,MATCH($B440,maxArea_perResidue!$A$2:$A$21,0))),"")</f>
        <v/>
      </c>
      <c r="Y435" t="str">
        <f>IF(AND($B440=Y$1,areaSAS!$F435/(INDEX(maxArea_perResidue!$B$2:$B$21,MATCH($B440,maxArea_perResidue!$A$2:$A$21,0)))&gt;0),areaSAS!$F435/(INDEX(maxArea_perResidue!$B$2:$B$21,MATCH($B440,maxArea_perResidue!$A$2:$A$21,0))),"")</f>
        <v/>
      </c>
      <c r="Z435" t="str">
        <f>IF(AND($B440=Z$1,areaSAS!$F435/(INDEX(maxArea_perResidue!$B$2:$B$21,MATCH($B440,maxArea_perResidue!$A$2:$A$21,0)))&gt;0),areaSAS!$F435/(INDEX(maxArea_perResidue!$B$2:$B$21,MATCH($B440,maxArea_perResidue!$A$2:$A$21,0))),"")</f>
        <v/>
      </c>
      <c r="AA435" t="str">
        <f>IF(AND($B440=AA$1,areaSAS!$F435/(INDEX(maxArea_perResidue!$B$2:$B$21,MATCH($B440,maxArea_perResidue!$A$2:$A$21,0)))&gt;0),areaSAS!$F435/(INDEX(maxArea_perResidue!$B$2:$B$21,MATCH($B440,maxArea_perResidue!$A$2:$A$21,0))),"")</f>
        <v/>
      </c>
      <c r="AB435" t="str">
        <f>IF(AND($B440=AB$1,areaSAS!$F435/(INDEX(maxArea_perResidue!$B$2:$B$21,MATCH($B440,maxArea_perResidue!$A$2:$A$21,0)))&gt;0),areaSAS!$F435/(INDEX(maxArea_perResidue!$B$2:$B$21,MATCH($B440,maxArea_perResidue!$A$2:$A$21,0))),"")</f>
        <v/>
      </c>
      <c r="AC435" t="str">
        <f>IF(AND($B440=AC$1,areaSAS!$F435/(INDEX(maxArea_perResidue!$B$2:$B$21,MATCH($B440,maxArea_perResidue!$A$2:$A$21,0)))&gt;0),areaSAS!$F435/(INDEX(maxArea_perResidue!$B$2:$B$21,MATCH($B440,maxArea_perResidue!$A$2:$A$21,0))),"")</f>
        <v/>
      </c>
      <c r="AD435" t="str">
        <f>IF(AND($B440=AD$1,areaSAS!$F435/(INDEX(maxArea_perResidue!$B$2:$B$21,MATCH($B440,maxArea_perResidue!$A$2:$A$21,0)))&gt;0),areaSAS!$F435/(INDEX(maxArea_perResidue!$B$2:$B$21,MATCH($B440,maxArea_perResidue!$A$2:$A$21,0))),"")</f>
        <v/>
      </c>
      <c r="AE435" s="5" t="str">
        <f>IF(AND($B440=AE$1,areaSAS!$F435/(INDEX(maxArea_perResidue!$B$2:$B$21,MATCH($B440,maxArea_perResidue!$A$2:$A$21,0)))&gt;0),areaSAS!$F435/(INDEX(maxArea_perResidue!$B$2:$B$21,MATCH($B440,maxArea_perResidue!$A$2:$A$21,0))),"")</f>
        <v/>
      </c>
    </row>
    <row r="436" spans="1:31" x14ac:dyDescent="0.3">
      <c r="A436">
        <v>435</v>
      </c>
      <c r="B436" t="s">
        <v>522</v>
      </c>
      <c r="C436" t="s">
        <v>429</v>
      </c>
      <c r="D436">
        <v>11.2498122900724</v>
      </c>
      <c r="F436" s="1">
        <f t="shared" si="24"/>
        <v>11.2498122900724</v>
      </c>
      <c r="H436" s="2">
        <f t="shared" si="25"/>
        <v>6.8606470859721602E-2</v>
      </c>
      <c r="I436" s="2">
        <f t="shared" si="26"/>
        <v>1</v>
      </c>
      <c r="J436" s="2">
        <f t="shared" si="27"/>
        <v>14</v>
      </c>
      <c r="L436" t="str">
        <f>IF(AND($B441=L$1,areaSAS!$F436/(INDEX(maxArea_perResidue!$B$2:$B$21,MATCH($B441,maxArea_perResidue!$A$2:$A$21,0)))&gt;0),areaSAS!$F436/(INDEX(maxArea_perResidue!$B$2:$B$21,MATCH($B441,maxArea_perResidue!$A$2:$A$21,0))),"")</f>
        <v/>
      </c>
      <c r="M436" t="str">
        <f>IF(AND($B441=M$1,areaSAS!$F436/(INDEX(maxArea_perResidue!$B$2:$B$21,MATCH($B441,maxArea_perResidue!$A$2:$A$21,0)))&gt;0),areaSAS!$F436/(INDEX(maxArea_perResidue!$B$2:$B$21,MATCH($B441,maxArea_perResidue!$A$2:$A$21,0))),"")</f>
        <v/>
      </c>
      <c r="N436" t="str">
        <f>IF(AND($B441=N$1,areaSAS!$F436/(INDEX(maxArea_perResidue!$B$2:$B$21,MATCH($B441,maxArea_perResidue!$A$2:$A$21,0)))&gt;0),areaSAS!$F436/(INDEX(maxArea_perResidue!$B$2:$B$21,MATCH($B441,maxArea_perResidue!$A$2:$A$21,0))),"")</f>
        <v/>
      </c>
      <c r="O436" t="str">
        <f>IF(AND($B441=O$1,areaSAS!$F436/(INDEX(maxArea_perResidue!$B$2:$B$21,MATCH($B441,maxArea_perResidue!$A$2:$A$21,0)))&gt;0),areaSAS!$F436/(INDEX(maxArea_perResidue!$B$2:$B$21,MATCH($B441,maxArea_perResidue!$A$2:$A$21,0))),"")</f>
        <v/>
      </c>
      <c r="P436" t="str">
        <f>IF(AND($B441=P$1,areaSAS!$F436/(INDEX(maxArea_perResidue!$B$2:$B$21,MATCH($B441,maxArea_perResidue!$A$2:$A$21,0)))&gt;0),areaSAS!$F436/(INDEX(maxArea_perResidue!$B$2:$B$21,MATCH($B441,maxArea_perResidue!$A$2:$A$21,0))),"")</f>
        <v/>
      </c>
      <c r="Q436" t="str">
        <f>IF(AND($B441=Q$1,areaSAS!$F436/(INDEX(maxArea_perResidue!$B$2:$B$21,MATCH($B441,maxArea_perResidue!$A$2:$A$21,0)))&gt;0),areaSAS!$F436/(INDEX(maxArea_perResidue!$B$2:$B$21,MATCH($B441,maxArea_perResidue!$A$2:$A$21,0))),"")</f>
        <v/>
      </c>
      <c r="R436" t="str">
        <f>IF(AND($B441=R$1,areaSAS!$F436/(INDEX(maxArea_perResidue!$B$2:$B$21,MATCH($B441,maxArea_perResidue!$A$2:$A$21,0)))&gt;0),areaSAS!$F436/(INDEX(maxArea_perResidue!$B$2:$B$21,MATCH($B441,maxArea_perResidue!$A$2:$A$21,0))),"")</f>
        <v/>
      </c>
      <c r="S436" t="str">
        <f>IF(AND($B441=S$1,areaSAS!$F436/(INDEX(maxArea_perResidue!$B$2:$B$21,MATCH($B441,maxArea_perResidue!$A$2:$A$21,0)))&gt;0),areaSAS!$F436/(INDEX(maxArea_perResidue!$B$2:$B$21,MATCH($B441,maxArea_perResidue!$A$2:$A$21,0))),"")</f>
        <v/>
      </c>
      <c r="T436" t="str">
        <f>IF(AND($B441=T$1,areaSAS!$F436/(INDEX(maxArea_perResidue!$B$2:$B$21,MATCH($B441,maxArea_perResidue!$A$2:$A$21,0)))&gt;0),areaSAS!$F436/(INDEX(maxArea_perResidue!$B$2:$B$21,MATCH($B441,maxArea_perResidue!$A$2:$A$21,0))),"")</f>
        <v/>
      </c>
      <c r="U436" t="str">
        <f>IF(AND($B441=U$1,areaSAS!$F436/(INDEX(maxArea_perResidue!$B$2:$B$21,MATCH($B441,maxArea_perResidue!$A$2:$A$21,0)))&gt;0),areaSAS!$F436/(INDEX(maxArea_perResidue!$B$2:$B$21,MATCH($B441,maxArea_perResidue!$A$2:$A$21,0))),"")</f>
        <v/>
      </c>
      <c r="V436" t="str">
        <f>IF(AND($B441=V$1,areaSAS!$F436/(INDEX(maxArea_perResidue!$B$2:$B$21,MATCH($B441,maxArea_perResidue!$A$2:$A$21,0)))&gt;0),areaSAS!$F436/(INDEX(maxArea_perResidue!$B$2:$B$21,MATCH($B441,maxArea_perResidue!$A$2:$A$21,0))),"")</f>
        <v/>
      </c>
      <c r="W436" t="str">
        <f>IF(AND($B441=W$1,areaSAS!$F436/(INDEX(maxArea_perResidue!$B$2:$B$21,MATCH($B441,maxArea_perResidue!$A$2:$A$21,0)))&gt;0),areaSAS!$F436/(INDEX(maxArea_perResidue!$B$2:$B$21,MATCH($B441,maxArea_perResidue!$A$2:$A$21,0))),"")</f>
        <v/>
      </c>
      <c r="X436">
        <f>IF(AND($B441=X$1,areaSAS!$F436/(INDEX(maxArea_perResidue!$B$2:$B$21,MATCH($B441,maxArea_perResidue!$A$2:$A$21,0)))&gt;0),areaSAS!$F436/(INDEX(maxArea_perResidue!$B$2:$B$21,MATCH($B441,maxArea_perResidue!$A$2:$A$21,0))),"")</f>
        <v>0.11597744628940619</v>
      </c>
      <c r="Y436" t="str">
        <f>IF(AND($B441=Y$1,areaSAS!$F436/(INDEX(maxArea_perResidue!$B$2:$B$21,MATCH($B441,maxArea_perResidue!$A$2:$A$21,0)))&gt;0),areaSAS!$F436/(INDEX(maxArea_perResidue!$B$2:$B$21,MATCH($B441,maxArea_perResidue!$A$2:$A$21,0))),"")</f>
        <v/>
      </c>
      <c r="Z436" t="str">
        <f>IF(AND($B441=Z$1,areaSAS!$F436/(INDEX(maxArea_perResidue!$B$2:$B$21,MATCH($B441,maxArea_perResidue!$A$2:$A$21,0)))&gt;0),areaSAS!$F436/(INDEX(maxArea_perResidue!$B$2:$B$21,MATCH($B441,maxArea_perResidue!$A$2:$A$21,0))),"")</f>
        <v/>
      </c>
      <c r="AA436" t="str">
        <f>IF(AND($B441=AA$1,areaSAS!$F436/(INDEX(maxArea_perResidue!$B$2:$B$21,MATCH($B441,maxArea_perResidue!$A$2:$A$21,0)))&gt;0),areaSAS!$F436/(INDEX(maxArea_perResidue!$B$2:$B$21,MATCH($B441,maxArea_perResidue!$A$2:$A$21,0))),"")</f>
        <v/>
      </c>
      <c r="AB436" t="str">
        <f>IF(AND($B441=AB$1,areaSAS!$F436/(INDEX(maxArea_perResidue!$B$2:$B$21,MATCH($B441,maxArea_perResidue!$A$2:$A$21,0)))&gt;0),areaSAS!$F436/(INDEX(maxArea_perResidue!$B$2:$B$21,MATCH($B441,maxArea_perResidue!$A$2:$A$21,0))),"")</f>
        <v/>
      </c>
      <c r="AC436" t="str">
        <f>IF(AND($B441=AC$1,areaSAS!$F436/(INDEX(maxArea_perResidue!$B$2:$B$21,MATCH($B441,maxArea_perResidue!$A$2:$A$21,0)))&gt;0),areaSAS!$F436/(INDEX(maxArea_perResidue!$B$2:$B$21,MATCH($B441,maxArea_perResidue!$A$2:$A$21,0))),"")</f>
        <v/>
      </c>
      <c r="AD436" t="str">
        <f>IF(AND($B441=AD$1,areaSAS!$F436/(INDEX(maxArea_perResidue!$B$2:$B$21,MATCH($B441,maxArea_perResidue!$A$2:$A$21,0)))&gt;0),areaSAS!$F436/(INDEX(maxArea_perResidue!$B$2:$B$21,MATCH($B441,maxArea_perResidue!$A$2:$A$21,0))),"")</f>
        <v/>
      </c>
      <c r="AE436" s="5" t="str">
        <f>IF(AND($B441=AE$1,areaSAS!$F436/(INDEX(maxArea_perResidue!$B$2:$B$21,MATCH($B441,maxArea_perResidue!$A$2:$A$21,0)))&gt;0),areaSAS!$F436/(INDEX(maxArea_perResidue!$B$2:$B$21,MATCH($B441,maxArea_perResidue!$A$2:$A$21,0))),"")</f>
        <v/>
      </c>
    </row>
    <row r="437" spans="1:31" x14ac:dyDescent="0.3">
      <c r="A437">
        <v>436</v>
      </c>
      <c r="B437" t="s">
        <v>523</v>
      </c>
      <c r="C437" t="s">
        <v>430</v>
      </c>
      <c r="D437">
        <v>37.634764268994303</v>
      </c>
      <c r="F437" s="1">
        <f t="shared" si="24"/>
        <v>37.634764268994303</v>
      </c>
      <c r="H437" s="2">
        <f t="shared" si="25"/>
        <v>0.2295139057930568</v>
      </c>
      <c r="I437" s="2">
        <f t="shared" si="26"/>
        <v>1</v>
      </c>
      <c r="J437" s="2">
        <f t="shared" si="27"/>
        <v>14</v>
      </c>
      <c r="L437" t="str">
        <f>IF(AND($B442=L$1,areaSAS!$F437/(INDEX(maxArea_perResidue!$B$2:$B$21,MATCH($B442,maxArea_perResidue!$A$2:$A$21,0)))&gt;0),areaSAS!$F437/(INDEX(maxArea_perResidue!$B$2:$B$21,MATCH($B442,maxArea_perResidue!$A$2:$A$21,0))),"")</f>
        <v/>
      </c>
      <c r="M437" t="str">
        <f>IF(AND($B442=M$1,areaSAS!$F437/(INDEX(maxArea_perResidue!$B$2:$B$21,MATCH($B442,maxArea_perResidue!$A$2:$A$21,0)))&gt;0),areaSAS!$F437/(INDEX(maxArea_perResidue!$B$2:$B$21,MATCH($B442,maxArea_perResidue!$A$2:$A$21,0))),"")</f>
        <v/>
      </c>
      <c r="N437" t="str">
        <f>IF(AND($B442=N$1,areaSAS!$F437/(INDEX(maxArea_perResidue!$B$2:$B$21,MATCH($B442,maxArea_perResidue!$A$2:$A$21,0)))&gt;0),areaSAS!$F437/(INDEX(maxArea_perResidue!$B$2:$B$21,MATCH($B442,maxArea_perResidue!$A$2:$A$21,0))),"")</f>
        <v/>
      </c>
      <c r="O437" t="str">
        <f>IF(AND($B442=O$1,areaSAS!$F437/(INDEX(maxArea_perResidue!$B$2:$B$21,MATCH($B442,maxArea_perResidue!$A$2:$A$21,0)))&gt;0),areaSAS!$F437/(INDEX(maxArea_perResidue!$B$2:$B$21,MATCH($B442,maxArea_perResidue!$A$2:$A$21,0))),"")</f>
        <v/>
      </c>
      <c r="P437" t="str">
        <f>IF(AND($B442=P$1,areaSAS!$F437/(INDEX(maxArea_perResidue!$B$2:$B$21,MATCH($B442,maxArea_perResidue!$A$2:$A$21,0)))&gt;0),areaSAS!$F437/(INDEX(maxArea_perResidue!$B$2:$B$21,MATCH($B442,maxArea_perResidue!$A$2:$A$21,0))),"")</f>
        <v/>
      </c>
      <c r="Q437" t="str">
        <f>IF(AND($B442=Q$1,areaSAS!$F437/(INDEX(maxArea_perResidue!$B$2:$B$21,MATCH($B442,maxArea_perResidue!$A$2:$A$21,0)))&gt;0),areaSAS!$F437/(INDEX(maxArea_perResidue!$B$2:$B$21,MATCH($B442,maxArea_perResidue!$A$2:$A$21,0))),"")</f>
        <v/>
      </c>
      <c r="R437" t="str">
        <f>IF(AND($B442=R$1,areaSAS!$F437/(INDEX(maxArea_perResidue!$B$2:$B$21,MATCH($B442,maxArea_perResidue!$A$2:$A$21,0)))&gt;0),areaSAS!$F437/(INDEX(maxArea_perResidue!$B$2:$B$21,MATCH($B442,maxArea_perResidue!$A$2:$A$21,0))),"")</f>
        <v/>
      </c>
      <c r="S437" t="str">
        <f>IF(AND($B442=S$1,areaSAS!$F437/(INDEX(maxArea_perResidue!$B$2:$B$21,MATCH($B442,maxArea_perResidue!$A$2:$A$21,0)))&gt;0),areaSAS!$F437/(INDEX(maxArea_perResidue!$B$2:$B$21,MATCH($B442,maxArea_perResidue!$A$2:$A$21,0))),"")</f>
        <v/>
      </c>
      <c r="T437" t="str">
        <f>IF(AND($B442=T$1,areaSAS!$F437/(INDEX(maxArea_perResidue!$B$2:$B$21,MATCH($B442,maxArea_perResidue!$A$2:$A$21,0)))&gt;0),areaSAS!$F437/(INDEX(maxArea_perResidue!$B$2:$B$21,MATCH($B442,maxArea_perResidue!$A$2:$A$21,0))),"")</f>
        <v/>
      </c>
      <c r="U437" t="str">
        <f>IF(AND($B442=U$1,areaSAS!$F437/(INDEX(maxArea_perResidue!$B$2:$B$21,MATCH($B442,maxArea_perResidue!$A$2:$A$21,0)))&gt;0),areaSAS!$F437/(INDEX(maxArea_perResidue!$B$2:$B$21,MATCH($B442,maxArea_perResidue!$A$2:$A$21,0))),"")</f>
        <v/>
      </c>
      <c r="V437" t="str">
        <f>IF(AND($B442=V$1,areaSAS!$F437/(INDEX(maxArea_perResidue!$B$2:$B$21,MATCH($B442,maxArea_perResidue!$A$2:$A$21,0)))&gt;0),areaSAS!$F437/(INDEX(maxArea_perResidue!$B$2:$B$21,MATCH($B442,maxArea_perResidue!$A$2:$A$21,0))),"")</f>
        <v/>
      </c>
      <c r="W437" t="str">
        <f>IF(AND($B442=W$1,areaSAS!$F437/(INDEX(maxArea_perResidue!$B$2:$B$21,MATCH($B442,maxArea_perResidue!$A$2:$A$21,0)))&gt;0),areaSAS!$F437/(INDEX(maxArea_perResidue!$B$2:$B$21,MATCH($B442,maxArea_perResidue!$A$2:$A$21,0))),"")</f>
        <v/>
      </c>
      <c r="X437">
        <f>IF(AND($B442=X$1,areaSAS!$F437/(INDEX(maxArea_perResidue!$B$2:$B$21,MATCH($B442,maxArea_perResidue!$A$2:$A$21,0)))&gt;0),areaSAS!$F437/(INDEX(maxArea_perResidue!$B$2:$B$21,MATCH($B442,maxArea_perResidue!$A$2:$A$21,0))),"")</f>
        <v>0.38798726050509591</v>
      </c>
      <c r="Y437" t="str">
        <f>IF(AND($B442=Y$1,areaSAS!$F437/(INDEX(maxArea_perResidue!$B$2:$B$21,MATCH($B442,maxArea_perResidue!$A$2:$A$21,0)))&gt;0),areaSAS!$F437/(INDEX(maxArea_perResidue!$B$2:$B$21,MATCH($B442,maxArea_perResidue!$A$2:$A$21,0))),"")</f>
        <v/>
      </c>
      <c r="Z437" t="str">
        <f>IF(AND($B442=Z$1,areaSAS!$F437/(INDEX(maxArea_perResidue!$B$2:$B$21,MATCH($B442,maxArea_perResidue!$A$2:$A$21,0)))&gt;0),areaSAS!$F437/(INDEX(maxArea_perResidue!$B$2:$B$21,MATCH($B442,maxArea_perResidue!$A$2:$A$21,0))),"")</f>
        <v/>
      </c>
      <c r="AA437" t="str">
        <f>IF(AND($B442=AA$1,areaSAS!$F437/(INDEX(maxArea_perResidue!$B$2:$B$21,MATCH($B442,maxArea_perResidue!$A$2:$A$21,0)))&gt;0),areaSAS!$F437/(INDEX(maxArea_perResidue!$B$2:$B$21,MATCH($B442,maxArea_perResidue!$A$2:$A$21,0))),"")</f>
        <v/>
      </c>
      <c r="AB437" t="str">
        <f>IF(AND($B442=AB$1,areaSAS!$F437/(INDEX(maxArea_perResidue!$B$2:$B$21,MATCH($B442,maxArea_perResidue!$A$2:$A$21,0)))&gt;0),areaSAS!$F437/(INDEX(maxArea_perResidue!$B$2:$B$21,MATCH($B442,maxArea_perResidue!$A$2:$A$21,0))),"")</f>
        <v/>
      </c>
      <c r="AC437" t="str">
        <f>IF(AND($B442=AC$1,areaSAS!$F437/(INDEX(maxArea_perResidue!$B$2:$B$21,MATCH($B442,maxArea_perResidue!$A$2:$A$21,0)))&gt;0),areaSAS!$F437/(INDEX(maxArea_perResidue!$B$2:$B$21,MATCH($B442,maxArea_perResidue!$A$2:$A$21,0))),"")</f>
        <v/>
      </c>
      <c r="AD437" t="str">
        <f>IF(AND($B442=AD$1,areaSAS!$F437/(INDEX(maxArea_perResidue!$B$2:$B$21,MATCH($B442,maxArea_perResidue!$A$2:$A$21,0)))&gt;0),areaSAS!$F437/(INDEX(maxArea_perResidue!$B$2:$B$21,MATCH($B442,maxArea_perResidue!$A$2:$A$21,0))),"")</f>
        <v/>
      </c>
      <c r="AE437" s="5" t="str">
        <f>IF(AND($B442=AE$1,areaSAS!$F437/(INDEX(maxArea_perResidue!$B$2:$B$21,MATCH($B442,maxArea_perResidue!$A$2:$A$21,0)))&gt;0),areaSAS!$F437/(INDEX(maxArea_perResidue!$B$2:$B$21,MATCH($B442,maxArea_perResidue!$A$2:$A$21,0))),"")</f>
        <v/>
      </c>
    </row>
    <row r="438" spans="1:31" x14ac:dyDescent="0.3">
      <c r="A438">
        <v>437</v>
      </c>
      <c r="B438" t="s">
        <v>518</v>
      </c>
      <c r="C438" t="s">
        <v>431</v>
      </c>
      <c r="D438">
        <v>39.290856838226297</v>
      </c>
      <c r="F438" s="1">
        <f t="shared" si="24"/>
        <v>39.290856838226297</v>
      </c>
      <c r="H438" s="2">
        <f t="shared" si="25"/>
        <v>0.23961351133867834</v>
      </c>
      <c r="I438" s="2">
        <f t="shared" si="26"/>
        <v>1</v>
      </c>
      <c r="J438" s="2">
        <f t="shared" si="27"/>
        <v>14</v>
      </c>
      <c r="L438">
        <f>IF(AND($B443=L$1,areaSAS!$F438/(INDEX(maxArea_perResidue!$B$2:$B$21,MATCH($B443,maxArea_perResidue!$A$2:$A$21,0)))&gt;0),areaSAS!$F438/(INDEX(maxArea_perResidue!$B$2:$B$21,MATCH($B443,maxArea_perResidue!$A$2:$A$21,0))),"")</f>
        <v>0.32471782510930824</v>
      </c>
      <c r="M438" t="str">
        <f>IF(AND($B443=M$1,areaSAS!$F438/(INDEX(maxArea_perResidue!$B$2:$B$21,MATCH($B443,maxArea_perResidue!$A$2:$A$21,0)))&gt;0),areaSAS!$F438/(INDEX(maxArea_perResidue!$B$2:$B$21,MATCH($B443,maxArea_perResidue!$A$2:$A$21,0))),"")</f>
        <v/>
      </c>
      <c r="N438" t="str">
        <f>IF(AND($B443=N$1,areaSAS!$F438/(INDEX(maxArea_perResidue!$B$2:$B$21,MATCH($B443,maxArea_perResidue!$A$2:$A$21,0)))&gt;0),areaSAS!$F438/(INDEX(maxArea_perResidue!$B$2:$B$21,MATCH($B443,maxArea_perResidue!$A$2:$A$21,0))),"")</f>
        <v/>
      </c>
      <c r="O438" t="str">
        <f>IF(AND($B443=O$1,areaSAS!$F438/(INDEX(maxArea_perResidue!$B$2:$B$21,MATCH($B443,maxArea_perResidue!$A$2:$A$21,0)))&gt;0),areaSAS!$F438/(INDEX(maxArea_perResidue!$B$2:$B$21,MATCH($B443,maxArea_perResidue!$A$2:$A$21,0))),"")</f>
        <v/>
      </c>
      <c r="P438" t="str">
        <f>IF(AND($B443=P$1,areaSAS!$F438/(INDEX(maxArea_perResidue!$B$2:$B$21,MATCH($B443,maxArea_perResidue!$A$2:$A$21,0)))&gt;0),areaSAS!$F438/(INDEX(maxArea_perResidue!$B$2:$B$21,MATCH($B443,maxArea_perResidue!$A$2:$A$21,0))),"")</f>
        <v/>
      </c>
      <c r="Q438" t="str">
        <f>IF(AND($B443=Q$1,areaSAS!$F438/(INDEX(maxArea_perResidue!$B$2:$B$21,MATCH($B443,maxArea_perResidue!$A$2:$A$21,0)))&gt;0),areaSAS!$F438/(INDEX(maxArea_perResidue!$B$2:$B$21,MATCH($B443,maxArea_perResidue!$A$2:$A$21,0))),"")</f>
        <v/>
      </c>
      <c r="R438" t="str">
        <f>IF(AND($B443=R$1,areaSAS!$F438/(INDEX(maxArea_perResidue!$B$2:$B$21,MATCH($B443,maxArea_perResidue!$A$2:$A$21,0)))&gt;0),areaSAS!$F438/(INDEX(maxArea_perResidue!$B$2:$B$21,MATCH($B443,maxArea_perResidue!$A$2:$A$21,0))),"")</f>
        <v/>
      </c>
      <c r="S438" t="str">
        <f>IF(AND($B443=S$1,areaSAS!$F438/(INDEX(maxArea_perResidue!$B$2:$B$21,MATCH($B443,maxArea_perResidue!$A$2:$A$21,0)))&gt;0),areaSAS!$F438/(INDEX(maxArea_perResidue!$B$2:$B$21,MATCH($B443,maxArea_perResidue!$A$2:$A$21,0))),"")</f>
        <v/>
      </c>
      <c r="T438" t="str">
        <f>IF(AND($B443=T$1,areaSAS!$F438/(INDEX(maxArea_perResidue!$B$2:$B$21,MATCH($B443,maxArea_perResidue!$A$2:$A$21,0)))&gt;0),areaSAS!$F438/(INDEX(maxArea_perResidue!$B$2:$B$21,MATCH($B443,maxArea_perResidue!$A$2:$A$21,0))),"")</f>
        <v/>
      </c>
      <c r="U438" t="str">
        <f>IF(AND($B443=U$1,areaSAS!$F438/(INDEX(maxArea_perResidue!$B$2:$B$21,MATCH($B443,maxArea_perResidue!$A$2:$A$21,0)))&gt;0),areaSAS!$F438/(INDEX(maxArea_perResidue!$B$2:$B$21,MATCH($B443,maxArea_perResidue!$A$2:$A$21,0))),"")</f>
        <v/>
      </c>
      <c r="V438" t="str">
        <f>IF(AND($B443=V$1,areaSAS!$F438/(INDEX(maxArea_perResidue!$B$2:$B$21,MATCH($B443,maxArea_perResidue!$A$2:$A$21,0)))&gt;0),areaSAS!$F438/(INDEX(maxArea_perResidue!$B$2:$B$21,MATCH($B443,maxArea_perResidue!$A$2:$A$21,0))),"")</f>
        <v/>
      </c>
      <c r="W438" t="str">
        <f>IF(AND($B443=W$1,areaSAS!$F438/(INDEX(maxArea_perResidue!$B$2:$B$21,MATCH($B443,maxArea_perResidue!$A$2:$A$21,0)))&gt;0),areaSAS!$F438/(INDEX(maxArea_perResidue!$B$2:$B$21,MATCH($B443,maxArea_perResidue!$A$2:$A$21,0))),"")</f>
        <v/>
      </c>
      <c r="X438" t="str">
        <f>IF(AND($B443=X$1,areaSAS!$F438/(INDEX(maxArea_perResidue!$B$2:$B$21,MATCH($B443,maxArea_perResidue!$A$2:$A$21,0)))&gt;0),areaSAS!$F438/(INDEX(maxArea_perResidue!$B$2:$B$21,MATCH($B443,maxArea_perResidue!$A$2:$A$21,0))),"")</f>
        <v/>
      </c>
      <c r="Y438" t="str">
        <f>IF(AND($B443=Y$1,areaSAS!$F438/(INDEX(maxArea_perResidue!$B$2:$B$21,MATCH($B443,maxArea_perResidue!$A$2:$A$21,0)))&gt;0),areaSAS!$F438/(INDEX(maxArea_perResidue!$B$2:$B$21,MATCH($B443,maxArea_perResidue!$A$2:$A$21,0))),"")</f>
        <v/>
      </c>
      <c r="Z438" t="str">
        <f>IF(AND($B443=Z$1,areaSAS!$F438/(INDEX(maxArea_perResidue!$B$2:$B$21,MATCH($B443,maxArea_perResidue!$A$2:$A$21,0)))&gt;0),areaSAS!$F438/(INDEX(maxArea_perResidue!$B$2:$B$21,MATCH($B443,maxArea_perResidue!$A$2:$A$21,0))),"")</f>
        <v/>
      </c>
      <c r="AA438" t="str">
        <f>IF(AND($B443=AA$1,areaSAS!$F438/(INDEX(maxArea_perResidue!$B$2:$B$21,MATCH($B443,maxArea_perResidue!$A$2:$A$21,0)))&gt;0),areaSAS!$F438/(INDEX(maxArea_perResidue!$B$2:$B$21,MATCH($B443,maxArea_perResidue!$A$2:$A$21,0))),"")</f>
        <v/>
      </c>
      <c r="AB438" t="str">
        <f>IF(AND($B443=AB$1,areaSAS!$F438/(INDEX(maxArea_perResidue!$B$2:$B$21,MATCH($B443,maxArea_perResidue!$A$2:$A$21,0)))&gt;0),areaSAS!$F438/(INDEX(maxArea_perResidue!$B$2:$B$21,MATCH($B443,maxArea_perResidue!$A$2:$A$21,0))),"")</f>
        <v/>
      </c>
      <c r="AC438" t="str">
        <f>IF(AND($B443=AC$1,areaSAS!$F438/(INDEX(maxArea_perResidue!$B$2:$B$21,MATCH($B443,maxArea_perResidue!$A$2:$A$21,0)))&gt;0),areaSAS!$F438/(INDEX(maxArea_perResidue!$B$2:$B$21,MATCH($B443,maxArea_perResidue!$A$2:$A$21,0))),"")</f>
        <v/>
      </c>
      <c r="AD438" t="str">
        <f>IF(AND($B443=AD$1,areaSAS!$F438/(INDEX(maxArea_perResidue!$B$2:$B$21,MATCH($B443,maxArea_perResidue!$A$2:$A$21,0)))&gt;0),areaSAS!$F438/(INDEX(maxArea_perResidue!$B$2:$B$21,MATCH($B443,maxArea_perResidue!$A$2:$A$21,0))),"")</f>
        <v/>
      </c>
      <c r="AE438" s="5" t="str">
        <f>IF(AND($B443=AE$1,areaSAS!$F438/(INDEX(maxArea_perResidue!$B$2:$B$21,MATCH($B443,maxArea_perResidue!$A$2:$A$21,0)))&gt;0),areaSAS!$F438/(INDEX(maxArea_perResidue!$B$2:$B$21,MATCH($B443,maxArea_perResidue!$A$2:$A$21,0))),"")</f>
        <v/>
      </c>
    </row>
    <row r="439" spans="1:31" x14ac:dyDescent="0.3">
      <c r="A439">
        <v>438</v>
      </c>
      <c r="B439" t="s">
        <v>520</v>
      </c>
      <c r="C439" t="s">
        <v>432</v>
      </c>
      <c r="D439">
        <v>26.8727937340736</v>
      </c>
      <c r="F439" s="1">
        <f t="shared" si="24"/>
        <v>26.8727937340736</v>
      </c>
      <c r="H439" s="2">
        <f t="shared" si="25"/>
        <v>0.1638825157876625</v>
      </c>
      <c r="I439" s="2">
        <f t="shared" si="26"/>
        <v>1</v>
      </c>
      <c r="J439" s="2">
        <f t="shared" si="27"/>
        <v>14</v>
      </c>
      <c r="L439" t="str">
        <f>IF(AND($B444=L$1,areaSAS!$F439/(INDEX(maxArea_perResidue!$B$2:$B$21,MATCH($B444,maxArea_perResidue!$A$2:$A$21,0)))&gt;0),areaSAS!$F439/(INDEX(maxArea_perResidue!$B$2:$B$21,MATCH($B444,maxArea_perResidue!$A$2:$A$21,0))),"")</f>
        <v/>
      </c>
      <c r="M439" t="str">
        <f>IF(AND($B444=M$1,areaSAS!$F439/(INDEX(maxArea_perResidue!$B$2:$B$21,MATCH($B444,maxArea_perResidue!$A$2:$A$21,0)))&gt;0),areaSAS!$F439/(INDEX(maxArea_perResidue!$B$2:$B$21,MATCH($B444,maxArea_perResidue!$A$2:$A$21,0))),"")</f>
        <v/>
      </c>
      <c r="N439" t="str">
        <f>IF(AND($B444=N$1,areaSAS!$F439/(INDEX(maxArea_perResidue!$B$2:$B$21,MATCH($B444,maxArea_perResidue!$A$2:$A$21,0)))&gt;0),areaSAS!$F439/(INDEX(maxArea_perResidue!$B$2:$B$21,MATCH($B444,maxArea_perResidue!$A$2:$A$21,0))),"")</f>
        <v/>
      </c>
      <c r="O439" t="str">
        <f>IF(AND($B444=O$1,areaSAS!$F439/(INDEX(maxArea_perResidue!$B$2:$B$21,MATCH($B444,maxArea_perResidue!$A$2:$A$21,0)))&gt;0),areaSAS!$F439/(INDEX(maxArea_perResidue!$B$2:$B$21,MATCH($B444,maxArea_perResidue!$A$2:$A$21,0))),"")</f>
        <v/>
      </c>
      <c r="P439" t="str">
        <f>IF(AND($B444=P$1,areaSAS!$F439/(INDEX(maxArea_perResidue!$B$2:$B$21,MATCH($B444,maxArea_perResidue!$A$2:$A$21,0)))&gt;0),areaSAS!$F439/(INDEX(maxArea_perResidue!$B$2:$B$21,MATCH($B444,maxArea_perResidue!$A$2:$A$21,0))),"")</f>
        <v/>
      </c>
      <c r="Q439" t="str">
        <f>IF(AND($B444=Q$1,areaSAS!$F439/(INDEX(maxArea_perResidue!$B$2:$B$21,MATCH($B444,maxArea_perResidue!$A$2:$A$21,0)))&gt;0),areaSAS!$F439/(INDEX(maxArea_perResidue!$B$2:$B$21,MATCH($B444,maxArea_perResidue!$A$2:$A$21,0))),"")</f>
        <v/>
      </c>
      <c r="R439" t="str">
        <f>IF(AND($B444=R$1,areaSAS!$F439/(INDEX(maxArea_perResidue!$B$2:$B$21,MATCH($B444,maxArea_perResidue!$A$2:$A$21,0)))&gt;0),areaSAS!$F439/(INDEX(maxArea_perResidue!$B$2:$B$21,MATCH($B444,maxArea_perResidue!$A$2:$A$21,0))),"")</f>
        <v/>
      </c>
      <c r="S439" t="str">
        <f>IF(AND($B444=S$1,areaSAS!$F439/(INDEX(maxArea_perResidue!$B$2:$B$21,MATCH($B444,maxArea_perResidue!$A$2:$A$21,0)))&gt;0),areaSAS!$F439/(INDEX(maxArea_perResidue!$B$2:$B$21,MATCH($B444,maxArea_perResidue!$A$2:$A$21,0))),"")</f>
        <v/>
      </c>
      <c r="T439" t="str">
        <f>IF(AND($B444=T$1,areaSAS!$F439/(INDEX(maxArea_perResidue!$B$2:$B$21,MATCH($B444,maxArea_perResidue!$A$2:$A$21,0)))&gt;0),areaSAS!$F439/(INDEX(maxArea_perResidue!$B$2:$B$21,MATCH($B444,maxArea_perResidue!$A$2:$A$21,0))),"")</f>
        <v/>
      </c>
      <c r="U439" t="str">
        <f>IF(AND($B444=U$1,areaSAS!$F439/(INDEX(maxArea_perResidue!$B$2:$B$21,MATCH($B444,maxArea_perResidue!$A$2:$A$21,0)))&gt;0),areaSAS!$F439/(INDEX(maxArea_perResidue!$B$2:$B$21,MATCH($B444,maxArea_perResidue!$A$2:$A$21,0))),"")</f>
        <v/>
      </c>
      <c r="V439" t="str">
        <f>IF(AND($B444=V$1,areaSAS!$F439/(INDEX(maxArea_perResidue!$B$2:$B$21,MATCH($B444,maxArea_perResidue!$A$2:$A$21,0)))&gt;0),areaSAS!$F439/(INDEX(maxArea_perResidue!$B$2:$B$21,MATCH($B444,maxArea_perResidue!$A$2:$A$21,0))),"")</f>
        <v/>
      </c>
      <c r="W439" t="str">
        <f>IF(AND($B444=W$1,areaSAS!$F439/(INDEX(maxArea_perResidue!$B$2:$B$21,MATCH($B444,maxArea_perResidue!$A$2:$A$21,0)))&gt;0),areaSAS!$F439/(INDEX(maxArea_perResidue!$B$2:$B$21,MATCH($B444,maxArea_perResidue!$A$2:$A$21,0))),"")</f>
        <v/>
      </c>
      <c r="X439" t="str">
        <f>IF(AND($B444=X$1,areaSAS!$F439/(INDEX(maxArea_perResidue!$B$2:$B$21,MATCH($B444,maxArea_perResidue!$A$2:$A$21,0)))&gt;0),areaSAS!$F439/(INDEX(maxArea_perResidue!$B$2:$B$21,MATCH($B444,maxArea_perResidue!$A$2:$A$21,0))),"")</f>
        <v/>
      </c>
      <c r="Y439" t="str">
        <f>IF(AND($B444=Y$1,areaSAS!$F439/(INDEX(maxArea_perResidue!$B$2:$B$21,MATCH($B444,maxArea_perResidue!$A$2:$A$21,0)))&gt;0),areaSAS!$F439/(INDEX(maxArea_perResidue!$B$2:$B$21,MATCH($B444,maxArea_perResidue!$A$2:$A$21,0))),"")</f>
        <v/>
      </c>
      <c r="Z439" t="str">
        <f>IF(AND($B444=Z$1,areaSAS!$F439/(INDEX(maxArea_perResidue!$B$2:$B$21,MATCH($B444,maxArea_perResidue!$A$2:$A$21,0)))&gt;0),areaSAS!$F439/(INDEX(maxArea_perResidue!$B$2:$B$21,MATCH($B444,maxArea_perResidue!$A$2:$A$21,0))),"")</f>
        <v/>
      </c>
      <c r="AA439">
        <f>IF(AND($B444=AA$1,areaSAS!$F439/(INDEX(maxArea_perResidue!$B$2:$B$21,MATCH($B444,maxArea_perResidue!$A$2:$A$21,0)))&gt;0),areaSAS!$F439/(INDEX(maxArea_perResidue!$B$2:$B$21,MATCH($B444,maxArea_perResidue!$A$2:$A$21,0))),"")</f>
        <v>0.14069525515221781</v>
      </c>
      <c r="AB439" t="str">
        <f>IF(AND($B444=AB$1,areaSAS!$F439/(INDEX(maxArea_perResidue!$B$2:$B$21,MATCH($B444,maxArea_perResidue!$A$2:$A$21,0)))&gt;0),areaSAS!$F439/(INDEX(maxArea_perResidue!$B$2:$B$21,MATCH($B444,maxArea_perResidue!$A$2:$A$21,0))),"")</f>
        <v/>
      </c>
      <c r="AC439" t="str">
        <f>IF(AND($B444=AC$1,areaSAS!$F439/(INDEX(maxArea_perResidue!$B$2:$B$21,MATCH($B444,maxArea_perResidue!$A$2:$A$21,0)))&gt;0),areaSAS!$F439/(INDEX(maxArea_perResidue!$B$2:$B$21,MATCH($B444,maxArea_perResidue!$A$2:$A$21,0))),"")</f>
        <v/>
      </c>
      <c r="AD439" t="str">
        <f>IF(AND($B444=AD$1,areaSAS!$F439/(INDEX(maxArea_perResidue!$B$2:$B$21,MATCH($B444,maxArea_perResidue!$A$2:$A$21,0)))&gt;0),areaSAS!$F439/(INDEX(maxArea_perResidue!$B$2:$B$21,MATCH($B444,maxArea_perResidue!$A$2:$A$21,0))),"")</f>
        <v/>
      </c>
      <c r="AE439" s="5" t="str">
        <f>IF(AND($B444=AE$1,areaSAS!$F439/(INDEX(maxArea_perResidue!$B$2:$B$21,MATCH($B444,maxArea_perResidue!$A$2:$A$21,0)))&gt;0),areaSAS!$F439/(INDEX(maxArea_perResidue!$B$2:$B$21,MATCH($B444,maxArea_perResidue!$A$2:$A$21,0))),"")</f>
        <v/>
      </c>
    </row>
    <row r="440" spans="1:31" x14ac:dyDescent="0.3">
      <c r="A440">
        <v>439</v>
      </c>
      <c r="B440" t="s">
        <v>519</v>
      </c>
      <c r="C440" t="s">
        <v>433</v>
      </c>
      <c r="D440">
        <v>65.155110418796497</v>
      </c>
      <c r="F440" s="1">
        <f t="shared" si="24"/>
        <v>65.155110418796497</v>
      </c>
      <c r="H440" s="2">
        <f t="shared" si="25"/>
        <v>0.39734549066687919</v>
      </c>
      <c r="I440" s="2">
        <f t="shared" si="26"/>
        <v>1</v>
      </c>
      <c r="J440" s="2">
        <f t="shared" si="27"/>
        <v>14</v>
      </c>
      <c r="L440" t="str">
        <f>IF(AND($B445=L$1,areaSAS!$F440/(INDEX(maxArea_perResidue!$B$2:$B$21,MATCH($B445,maxArea_perResidue!$A$2:$A$21,0)))&gt;0),areaSAS!$F440/(INDEX(maxArea_perResidue!$B$2:$B$21,MATCH($B445,maxArea_perResidue!$A$2:$A$21,0))),"")</f>
        <v/>
      </c>
      <c r="M440" t="str">
        <f>IF(AND($B445=M$1,areaSAS!$F440/(INDEX(maxArea_perResidue!$B$2:$B$21,MATCH($B445,maxArea_perResidue!$A$2:$A$21,0)))&gt;0),areaSAS!$F440/(INDEX(maxArea_perResidue!$B$2:$B$21,MATCH($B445,maxArea_perResidue!$A$2:$A$21,0))),"")</f>
        <v/>
      </c>
      <c r="N440">
        <f>IF(AND($B445=N$1,areaSAS!$F440/(INDEX(maxArea_perResidue!$B$2:$B$21,MATCH($B445,maxArea_perResidue!$A$2:$A$21,0)))&gt;0),areaSAS!$F440/(INDEX(maxArea_perResidue!$B$2:$B$21,MATCH($B445,maxArea_perResidue!$A$2:$A$21,0))),"")</f>
        <v>0.34842305036789573</v>
      </c>
      <c r="O440" t="str">
        <f>IF(AND($B445=O$1,areaSAS!$F440/(INDEX(maxArea_perResidue!$B$2:$B$21,MATCH($B445,maxArea_perResidue!$A$2:$A$21,0)))&gt;0),areaSAS!$F440/(INDEX(maxArea_perResidue!$B$2:$B$21,MATCH($B445,maxArea_perResidue!$A$2:$A$21,0))),"")</f>
        <v/>
      </c>
      <c r="P440" t="str">
        <f>IF(AND($B445=P$1,areaSAS!$F440/(INDEX(maxArea_perResidue!$B$2:$B$21,MATCH($B445,maxArea_perResidue!$A$2:$A$21,0)))&gt;0),areaSAS!$F440/(INDEX(maxArea_perResidue!$B$2:$B$21,MATCH($B445,maxArea_perResidue!$A$2:$A$21,0))),"")</f>
        <v/>
      </c>
      <c r="Q440" t="str">
        <f>IF(AND($B445=Q$1,areaSAS!$F440/(INDEX(maxArea_perResidue!$B$2:$B$21,MATCH($B445,maxArea_perResidue!$A$2:$A$21,0)))&gt;0),areaSAS!$F440/(INDEX(maxArea_perResidue!$B$2:$B$21,MATCH($B445,maxArea_perResidue!$A$2:$A$21,0))),"")</f>
        <v/>
      </c>
      <c r="R440" t="str">
        <f>IF(AND($B445=R$1,areaSAS!$F440/(INDEX(maxArea_perResidue!$B$2:$B$21,MATCH($B445,maxArea_perResidue!$A$2:$A$21,0)))&gt;0),areaSAS!$F440/(INDEX(maxArea_perResidue!$B$2:$B$21,MATCH($B445,maxArea_perResidue!$A$2:$A$21,0))),"")</f>
        <v/>
      </c>
      <c r="S440" t="str">
        <f>IF(AND($B445=S$1,areaSAS!$F440/(INDEX(maxArea_perResidue!$B$2:$B$21,MATCH($B445,maxArea_perResidue!$A$2:$A$21,0)))&gt;0),areaSAS!$F440/(INDEX(maxArea_perResidue!$B$2:$B$21,MATCH($B445,maxArea_perResidue!$A$2:$A$21,0))),"")</f>
        <v/>
      </c>
      <c r="T440" t="str">
        <f>IF(AND($B445=T$1,areaSAS!$F440/(INDEX(maxArea_perResidue!$B$2:$B$21,MATCH($B445,maxArea_perResidue!$A$2:$A$21,0)))&gt;0),areaSAS!$F440/(INDEX(maxArea_perResidue!$B$2:$B$21,MATCH($B445,maxArea_perResidue!$A$2:$A$21,0))),"")</f>
        <v/>
      </c>
      <c r="U440" t="str">
        <f>IF(AND($B445=U$1,areaSAS!$F440/(INDEX(maxArea_perResidue!$B$2:$B$21,MATCH($B445,maxArea_perResidue!$A$2:$A$21,0)))&gt;0),areaSAS!$F440/(INDEX(maxArea_perResidue!$B$2:$B$21,MATCH($B445,maxArea_perResidue!$A$2:$A$21,0))),"")</f>
        <v/>
      </c>
      <c r="V440" t="str">
        <f>IF(AND($B445=V$1,areaSAS!$F440/(INDEX(maxArea_perResidue!$B$2:$B$21,MATCH($B445,maxArea_perResidue!$A$2:$A$21,0)))&gt;0),areaSAS!$F440/(INDEX(maxArea_perResidue!$B$2:$B$21,MATCH($B445,maxArea_perResidue!$A$2:$A$21,0))),"")</f>
        <v/>
      </c>
      <c r="W440" t="str">
        <f>IF(AND($B445=W$1,areaSAS!$F440/(INDEX(maxArea_perResidue!$B$2:$B$21,MATCH($B445,maxArea_perResidue!$A$2:$A$21,0)))&gt;0),areaSAS!$F440/(INDEX(maxArea_perResidue!$B$2:$B$21,MATCH($B445,maxArea_perResidue!$A$2:$A$21,0))),"")</f>
        <v/>
      </c>
      <c r="X440" t="str">
        <f>IF(AND($B445=X$1,areaSAS!$F440/(INDEX(maxArea_perResidue!$B$2:$B$21,MATCH($B445,maxArea_perResidue!$A$2:$A$21,0)))&gt;0),areaSAS!$F440/(INDEX(maxArea_perResidue!$B$2:$B$21,MATCH($B445,maxArea_perResidue!$A$2:$A$21,0))),"")</f>
        <v/>
      </c>
      <c r="Y440" t="str">
        <f>IF(AND($B445=Y$1,areaSAS!$F440/(INDEX(maxArea_perResidue!$B$2:$B$21,MATCH($B445,maxArea_perResidue!$A$2:$A$21,0)))&gt;0),areaSAS!$F440/(INDEX(maxArea_perResidue!$B$2:$B$21,MATCH($B445,maxArea_perResidue!$A$2:$A$21,0))),"")</f>
        <v/>
      </c>
      <c r="Z440" t="str">
        <f>IF(AND($B445=Z$1,areaSAS!$F440/(INDEX(maxArea_perResidue!$B$2:$B$21,MATCH($B445,maxArea_perResidue!$A$2:$A$21,0)))&gt;0),areaSAS!$F440/(INDEX(maxArea_perResidue!$B$2:$B$21,MATCH($B445,maxArea_perResidue!$A$2:$A$21,0))),"")</f>
        <v/>
      </c>
      <c r="AA440" t="str">
        <f>IF(AND($B445=AA$1,areaSAS!$F440/(INDEX(maxArea_perResidue!$B$2:$B$21,MATCH($B445,maxArea_perResidue!$A$2:$A$21,0)))&gt;0),areaSAS!$F440/(INDEX(maxArea_perResidue!$B$2:$B$21,MATCH($B445,maxArea_perResidue!$A$2:$A$21,0))),"")</f>
        <v/>
      </c>
      <c r="AB440" t="str">
        <f>IF(AND($B445=AB$1,areaSAS!$F440/(INDEX(maxArea_perResidue!$B$2:$B$21,MATCH($B445,maxArea_perResidue!$A$2:$A$21,0)))&gt;0),areaSAS!$F440/(INDEX(maxArea_perResidue!$B$2:$B$21,MATCH($B445,maxArea_perResidue!$A$2:$A$21,0))),"")</f>
        <v/>
      </c>
      <c r="AC440" t="str">
        <f>IF(AND($B445=AC$1,areaSAS!$F440/(INDEX(maxArea_perResidue!$B$2:$B$21,MATCH($B445,maxArea_perResidue!$A$2:$A$21,0)))&gt;0),areaSAS!$F440/(INDEX(maxArea_perResidue!$B$2:$B$21,MATCH($B445,maxArea_perResidue!$A$2:$A$21,0))),"")</f>
        <v/>
      </c>
      <c r="AD440" t="str">
        <f>IF(AND($B445=AD$1,areaSAS!$F440/(INDEX(maxArea_perResidue!$B$2:$B$21,MATCH($B445,maxArea_perResidue!$A$2:$A$21,0)))&gt;0),areaSAS!$F440/(INDEX(maxArea_perResidue!$B$2:$B$21,MATCH($B445,maxArea_perResidue!$A$2:$A$21,0))),"")</f>
        <v/>
      </c>
      <c r="AE440" s="5" t="str">
        <f>IF(AND($B445=AE$1,areaSAS!$F440/(INDEX(maxArea_perResidue!$B$2:$B$21,MATCH($B445,maxArea_perResidue!$A$2:$A$21,0)))&gt;0),areaSAS!$F440/(INDEX(maxArea_perResidue!$B$2:$B$21,MATCH($B445,maxArea_perResidue!$A$2:$A$21,0))),"")</f>
        <v/>
      </c>
    </row>
    <row r="441" spans="1:31" x14ac:dyDescent="0.3">
      <c r="A441">
        <v>440</v>
      </c>
      <c r="B441" t="s">
        <v>518</v>
      </c>
      <c r="C441" t="s">
        <v>434</v>
      </c>
      <c r="D441">
        <v>61.2418228387832</v>
      </c>
      <c r="F441" s="1">
        <f t="shared" si="24"/>
        <v>61.2418228387832</v>
      </c>
      <c r="H441" s="2">
        <f t="shared" si="25"/>
        <v>0.37348048355375474</v>
      </c>
      <c r="I441" s="2">
        <f t="shared" si="26"/>
        <v>1</v>
      </c>
      <c r="J441" s="2">
        <f t="shared" si="27"/>
        <v>14</v>
      </c>
      <c r="L441" t="str">
        <f>IF(AND($B446=L$1,areaSAS!$F441/(INDEX(maxArea_perResidue!$B$2:$B$21,MATCH($B446,maxArea_perResidue!$A$2:$A$21,0)))&gt;0),areaSAS!$F441/(INDEX(maxArea_perResidue!$B$2:$B$21,MATCH($B446,maxArea_perResidue!$A$2:$A$21,0))),"")</f>
        <v/>
      </c>
      <c r="M441" t="str">
        <f>IF(AND($B446=M$1,areaSAS!$F441/(INDEX(maxArea_perResidue!$B$2:$B$21,MATCH($B446,maxArea_perResidue!$A$2:$A$21,0)))&gt;0),areaSAS!$F441/(INDEX(maxArea_perResidue!$B$2:$B$21,MATCH($B446,maxArea_perResidue!$A$2:$A$21,0))),"")</f>
        <v/>
      </c>
      <c r="N441" t="str">
        <f>IF(AND($B446=N$1,areaSAS!$F441/(INDEX(maxArea_perResidue!$B$2:$B$21,MATCH($B446,maxArea_perResidue!$A$2:$A$21,0)))&gt;0),areaSAS!$F441/(INDEX(maxArea_perResidue!$B$2:$B$21,MATCH($B446,maxArea_perResidue!$A$2:$A$21,0))),"")</f>
        <v/>
      </c>
      <c r="O441" t="str">
        <f>IF(AND($B446=O$1,areaSAS!$F441/(INDEX(maxArea_perResidue!$B$2:$B$21,MATCH($B446,maxArea_perResidue!$A$2:$A$21,0)))&gt;0),areaSAS!$F441/(INDEX(maxArea_perResidue!$B$2:$B$21,MATCH($B446,maxArea_perResidue!$A$2:$A$21,0))),"")</f>
        <v/>
      </c>
      <c r="P441" t="str">
        <f>IF(AND($B446=P$1,areaSAS!$F441/(INDEX(maxArea_perResidue!$B$2:$B$21,MATCH($B446,maxArea_perResidue!$A$2:$A$21,0)))&gt;0),areaSAS!$F441/(INDEX(maxArea_perResidue!$B$2:$B$21,MATCH($B446,maxArea_perResidue!$A$2:$A$21,0))),"")</f>
        <v/>
      </c>
      <c r="Q441" t="str">
        <f>IF(AND($B446=Q$1,areaSAS!$F441/(INDEX(maxArea_perResidue!$B$2:$B$21,MATCH($B446,maxArea_perResidue!$A$2:$A$21,0)))&gt;0),areaSAS!$F441/(INDEX(maxArea_perResidue!$B$2:$B$21,MATCH($B446,maxArea_perResidue!$A$2:$A$21,0))),"")</f>
        <v/>
      </c>
      <c r="R441" t="str">
        <f>IF(AND($B446=R$1,areaSAS!$F441/(INDEX(maxArea_perResidue!$B$2:$B$21,MATCH($B446,maxArea_perResidue!$A$2:$A$21,0)))&gt;0),areaSAS!$F441/(INDEX(maxArea_perResidue!$B$2:$B$21,MATCH($B446,maxArea_perResidue!$A$2:$A$21,0))),"")</f>
        <v/>
      </c>
      <c r="S441" t="str">
        <f>IF(AND($B446=S$1,areaSAS!$F441/(INDEX(maxArea_perResidue!$B$2:$B$21,MATCH($B446,maxArea_perResidue!$A$2:$A$21,0)))&gt;0),areaSAS!$F441/(INDEX(maxArea_perResidue!$B$2:$B$21,MATCH($B446,maxArea_perResidue!$A$2:$A$21,0))),"")</f>
        <v/>
      </c>
      <c r="T441" t="str">
        <f>IF(AND($B446=T$1,areaSAS!$F441/(INDEX(maxArea_perResidue!$B$2:$B$21,MATCH($B446,maxArea_perResidue!$A$2:$A$21,0)))&gt;0),areaSAS!$F441/(INDEX(maxArea_perResidue!$B$2:$B$21,MATCH($B446,maxArea_perResidue!$A$2:$A$21,0))),"")</f>
        <v/>
      </c>
      <c r="U441">
        <f>IF(AND($B446=U$1,areaSAS!$F441/(INDEX(maxArea_perResidue!$B$2:$B$21,MATCH($B446,maxArea_perResidue!$A$2:$A$21,0)))&gt;0),areaSAS!$F441/(INDEX(maxArea_perResidue!$B$2:$B$21,MATCH($B446,maxArea_perResidue!$A$2:$A$21,0))),"")</f>
        <v>0.42826449537610628</v>
      </c>
      <c r="V441" t="str">
        <f>IF(AND($B446=V$1,areaSAS!$F441/(INDEX(maxArea_perResidue!$B$2:$B$21,MATCH($B446,maxArea_perResidue!$A$2:$A$21,0)))&gt;0),areaSAS!$F441/(INDEX(maxArea_perResidue!$B$2:$B$21,MATCH($B446,maxArea_perResidue!$A$2:$A$21,0))),"")</f>
        <v/>
      </c>
      <c r="W441" t="str">
        <f>IF(AND($B446=W$1,areaSAS!$F441/(INDEX(maxArea_perResidue!$B$2:$B$21,MATCH($B446,maxArea_perResidue!$A$2:$A$21,0)))&gt;0),areaSAS!$F441/(INDEX(maxArea_perResidue!$B$2:$B$21,MATCH($B446,maxArea_perResidue!$A$2:$A$21,0))),"")</f>
        <v/>
      </c>
      <c r="X441" t="str">
        <f>IF(AND($B446=X$1,areaSAS!$F441/(INDEX(maxArea_perResidue!$B$2:$B$21,MATCH($B446,maxArea_perResidue!$A$2:$A$21,0)))&gt;0),areaSAS!$F441/(INDEX(maxArea_perResidue!$B$2:$B$21,MATCH($B446,maxArea_perResidue!$A$2:$A$21,0))),"")</f>
        <v/>
      </c>
      <c r="Y441" t="str">
        <f>IF(AND($B446=Y$1,areaSAS!$F441/(INDEX(maxArea_perResidue!$B$2:$B$21,MATCH($B446,maxArea_perResidue!$A$2:$A$21,0)))&gt;0),areaSAS!$F441/(INDEX(maxArea_perResidue!$B$2:$B$21,MATCH($B446,maxArea_perResidue!$A$2:$A$21,0))),"")</f>
        <v/>
      </c>
      <c r="Z441" t="str">
        <f>IF(AND($B446=Z$1,areaSAS!$F441/(INDEX(maxArea_perResidue!$B$2:$B$21,MATCH($B446,maxArea_perResidue!$A$2:$A$21,0)))&gt;0),areaSAS!$F441/(INDEX(maxArea_perResidue!$B$2:$B$21,MATCH($B446,maxArea_perResidue!$A$2:$A$21,0))),"")</f>
        <v/>
      </c>
      <c r="AA441" t="str">
        <f>IF(AND($B446=AA$1,areaSAS!$F441/(INDEX(maxArea_perResidue!$B$2:$B$21,MATCH($B446,maxArea_perResidue!$A$2:$A$21,0)))&gt;0),areaSAS!$F441/(INDEX(maxArea_perResidue!$B$2:$B$21,MATCH($B446,maxArea_perResidue!$A$2:$A$21,0))),"")</f>
        <v/>
      </c>
      <c r="AB441" t="str">
        <f>IF(AND($B446=AB$1,areaSAS!$F441/(INDEX(maxArea_perResidue!$B$2:$B$21,MATCH($B446,maxArea_perResidue!$A$2:$A$21,0)))&gt;0),areaSAS!$F441/(INDEX(maxArea_perResidue!$B$2:$B$21,MATCH($B446,maxArea_perResidue!$A$2:$A$21,0))),"")</f>
        <v/>
      </c>
      <c r="AC441" t="str">
        <f>IF(AND($B446=AC$1,areaSAS!$F441/(INDEX(maxArea_perResidue!$B$2:$B$21,MATCH($B446,maxArea_perResidue!$A$2:$A$21,0)))&gt;0),areaSAS!$F441/(INDEX(maxArea_perResidue!$B$2:$B$21,MATCH($B446,maxArea_perResidue!$A$2:$A$21,0))),"")</f>
        <v/>
      </c>
      <c r="AD441" t="str">
        <f>IF(AND($B446=AD$1,areaSAS!$F441/(INDEX(maxArea_perResidue!$B$2:$B$21,MATCH($B446,maxArea_perResidue!$A$2:$A$21,0)))&gt;0),areaSAS!$F441/(INDEX(maxArea_perResidue!$B$2:$B$21,MATCH($B446,maxArea_perResidue!$A$2:$A$21,0))),"")</f>
        <v/>
      </c>
      <c r="AE441" s="5" t="str">
        <f>IF(AND($B446=AE$1,areaSAS!$F441/(INDEX(maxArea_perResidue!$B$2:$B$21,MATCH($B446,maxArea_perResidue!$A$2:$A$21,0)))&gt;0),areaSAS!$F441/(INDEX(maxArea_perResidue!$B$2:$B$21,MATCH($B446,maxArea_perResidue!$A$2:$A$21,0))),"")</f>
        <v/>
      </c>
    </row>
    <row r="442" spans="1:31" x14ac:dyDescent="0.3">
      <c r="A442">
        <v>441</v>
      </c>
      <c r="B442" t="s">
        <v>518</v>
      </c>
      <c r="C442" t="s">
        <v>435</v>
      </c>
      <c r="D442">
        <v>38.325209379196103</v>
      </c>
      <c r="F442" s="1">
        <f t="shared" si="24"/>
        <v>38.325209379196103</v>
      </c>
      <c r="H442" s="2">
        <f t="shared" si="25"/>
        <v>0.23372455403428113</v>
      </c>
      <c r="I442" s="2">
        <f t="shared" si="26"/>
        <v>1</v>
      </c>
      <c r="J442" s="2">
        <f t="shared" si="27"/>
        <v>14</v>
      </c>
      <c r="L442" t="str">
        <f>IF(AND($B447=L$1,areaSAS!$F442/(INDEX(maxArea_perResidue!$B$2:$B$21,MATCH($B447,maxArea_perResidue!$A$2:$A$21,0)))&gt;0),areaSAS!$F442/(INDEX(maxArea_perResidue!$B$2:$B$21,MATCH($B447,maxArea_perResidue!$A$2:$A$21,0))),"")</f>
        <v/>
      </c>
      <c r="M442" t="str">
        <f>IF(AND($B447=M$1,areaSAS!$F442/(INDEX(maxArea_perResidue!$B$2:$B$21,MATCH($B447,maxArea_perResidue!$A$2:$A$21,0)))&gt;0),areaSAS!$F442/(INDEX(maxArea_perResidue!$B$2:$B$21,MATCH($B447,maxArea_perResidue!$A$2:$A$21,0))),"")</f>
        <v/>
      </c>
      <c r="N442" t="str">
        <f>IF(AND($B447=N$1,areaSAS!$F442/(INDEX(maxArea_perResidue!$B$2:$B$21,MATCH($B447,maxArea_perResidue!$A$2:$A$21,0)))&gt;0),areaSAS!$F442/(INDEX(maxArea_perResidue!$B$2:$B$21,MATCH($B447,maxArea_perResidue!$A$2:$A$21,0))),"")</f>
        <v/>
      </c>
      <c r="O442" t="str">
        <f>IF(AND($B447=O$1,areaSAS!$F442/(INDEX(maxArea_perResidue!$B$2:$B$21,MATCH($B447,maxArea_perResidue!$A$2:$A$21,0)))&gt;0),areaSAS!$F442/(INDEX(maxArea_perResidue!$B$2:$B$21,MATCH($B447,maxArea_perResidue!$A$2:$A$21,0))),"")</f>
        <v/>
      </c>
      <c r="P442" t="str">
        <f>IF(AND($B447=P$1,areaSAS!$F442/(INDEX(maxArea_perResidue!$B$2:$B$21,MATCH($B447,maxArea_perResidue!$A$2:$A$21,0)))&gt;0),areaSAS!$F442/(INDEX(maxArea_perResidue!$B$2:$B$21,MATCH($B447,maxArea_perResidue!$A$2:$A$21,0))),"")</f>
        <v/>
      </c>
      <c r="Q442" t="str">
        <f>IF(AND($B447=Q$1,areaSAS!$F442/(INDEX(maxArea_perResidue!$B$2:$B$21,MATCH($B447,maxArea_perResidue!$A$2:$A$21,0)))&gt;0),areaSAS!$F442/(INDEX(maxArea_perResidue!$B$2:$B$21,MATCH($B447,maxArea_perResidue!$A$2:$A$21,0))),"")</f>
        <v/>
      </c>
      <c r="R442" t="str">
        <f>IF(AND($B447=R$1,areaSAS!$F442/(INDEX(maxArea_perResidue!$B$2:$B$21,MATCH($B447,maxArea_perResidue!$A$2:$A$21,0)))&gt;0),areaSAS!$F442/(INDEX(maxArea_perResidue!$B$2:$B$21,MATCH($B447,maxArea_perResidue!$A$2:$A$21,0))),"")</f>
        <v/>
      </c>
      <c r="S442" t="str">
        <f>IF(AND($B447=S$1,areaSAS!$F442/(INDEX(maxArea_perResidue!$B$2:$B$21,MATCH($B447,maxArea_perResidue!$A$2:$A$21,0)))&gt;0),areaSAS!$F442/(INDEX(maxArea_perResidue!$B$2:$B$21,MATCH($B447,maxArea_perResidue!$A$2:$A$21,0))),"")</f>
        <v/>
      </c>
      <c r="T442" t="str">
        <f>IF(AND($B447=T$1,areaSAS!$F442/(INDEX(maxArea_perResidue!$B$2:$B$21,MATCH($B447,maxArea_perResidue!$A$2:$A$21,0)))&gt;0),areaSAS!$F442/(INDEX(maxArea_perResidue!$B$2:$B$21,MATCH($B447,maxArea_perResidue!$A$2:$A$21,0))),"")</f>
        <v/>
      </c>
      <c r="U442" t="str">
        <f>IF(AND($B447=U$1,areaSAS!$F442/(INDEX(maxArea_perResidue!$B$2:$B$21,MATCH($B447,maxArea_perResidue!$A$2:$A$21,0)))&gt;0),areaSAS!$F442/(INDEX(maxArea_perResidue!$B$2:$B$21,MATCH($B447,maxArea_perResidue!$A$2:$A$21,0))),"")</f>
        <v/>
      </c>
      <c r="V442" t="str">
        <f>IF(AND($B447=V$1,areaSAS!$F442/(INDEX(maxArea_perResidue!$B$2:$B$21,MATCH($B447,maxArea_perResidue!$A$2:$A$21,0)))&gt;0),areaSAS!$F442/(INDEX(maxArea_perResidue!$B$2:$B$21,MATCH($B447,maxArea_perResidue!$A$2:$A$21,0))),"")</f>
        <v/>
      </c>
      <c r="W442" t="str">
        <f>IF(AND($B447=W$1,areaSAS!$F442/(INDEX(maxArea_perResidue!$B$2:$B$21,MATCH($B447,maxArea_perResidue!$A$2:$A$21,0)))&gt;0),areaSAS!$F442/(INDEX(maxArea_perResidue!$B$2:$B$21,MATCH($B447,maxArea_perResidue!$A$2:$A$21,0))),"")</f>
        <v/>
      </c>
      <c r="X442" t="str">
        <f>IF(AND($B447=X$1,areaSAS!$F442/(INDEX(maxArea_perResidue!$B$2:$B$21,MATCH($B447,maxArea_perResidue!$A$2:$A$21,0)))&gt;0),areaSAS!$F442/(INDEX(maxArea_perResidue!$B$2:$B$21,MATCH($B447,maxArea_perResidue!$A$2:$A$21,0))),"")</f>
        <v/>
      </c>
      <c r="Y442" t="str">
        <f>IF(AND($B447=Y$1,areaSAS!$F442/(INDEX(maxArea_perResidue!$B$2:$B$21,MATCH($B447,maxArea_perResidue!$A$2:$A$21,0)))&gt;0),areaSAS!$F442/(INDEX(maxArea_perResidue!$B$2:$B$21,MATCH($B447,maxArea_perResidue!$A$2:$A$21,0))),"")</f>
        <v/>
      </c>
      <c r="Z442" t="str">
        <f>IF(AND($B447=Z$1,areaSAS!$F442/(INDEX(maxArea_perResidue!$B$2:$B$21,MATCH($B447,maxArea_perResidue!$A$2:$A$21,0)))&gt;0),areaSAS!$F442/(INDEX(maxArea_perResidue!$B$2:$B$21,MATCH($B447,maxArea_perResidue!$A$2:$A$21,0))),"")</f>
        <v/>
      </c>
      <c r="AA442">
        <f>IF(AND($B447=AA$1,areaSAS!$F442/(INDEX(maxArea_perResidue!$B$2:$B$21,MATCH($B447,maxArea_perResidue!$A$2:$A$21,0)))&gt;0),areaSAS!$F442/(INDEX(maxArea_perResidue!$B$2:$B$21,MATCH($B447,maxArea_perResidue!$A$2:$A$21,0))),"")</f>
        <v>0.20065554648793771</v>
      </c>
      <c r="AB442" t="str">
        <f>IF(AND($B447=AB$1,areaSAS!$F442/(INDEX(maxArea_perResidue!$B$2:$B$21,MATCH($B447,maxArea_perResidue!$A$2:$A$21,0)))&gt;0),areaSAS!$F442/(INDEX(maxArea_perResidue!$B$2:$B$21,MATCH($B447,maxArea_perResidue!$A$2:$A$21,0))),"")</f>
        <v/>
      </c>
      <c r="AC442" t="str">
        <f>IF(AND($B447=AC$1,areaSAS!$F442/(INDEX(maxArea_perResidue!$B$2:$B$21,MATCH($B447,maxArea_perResidue!$A$2:$A$21,0)))&gt;0),areaSAS!$F442/(INDEX(maxArea_perResidue!$B$2:$B$21,MATCH($B447,maxArea_perResidue!$A$2:$A$21,0))),"")</f>
        <v/>
      </c>
      <c r="AD442" t="str">
        <f>IF(AND($B447=AD$1,areaSAS!$F442/(INDEX(maxArea_perResidue!$B$2:$B$21,MATCH($B447,maxArea_perResidue!$A$2:$A$21,0)))&gt;0),areaSAS!$F442/(INDEX(maxArea_perResidue!$B$2:$B$21,MATCH($B447,maxArea_perResidue!$A$2:$A$21,0))),"")</f>
        <v/>
      </c>
      <c r="AE442" s="5" t="str">
        <f>IF(AND($B447=AE$1,areaSAS!$F442/(INDEX(maxArea_perResidue!$B$2:$B$21,MATCH($B447,maxArea_perResidue!$A$2:$A$21,0)))&gt;0),areaSAS!$F442/(INDEX(maxArea_perResidue!$B$2:$B$21,MATCH($B447,maxArea_perResidue!$A$2:$A$21,0))),"")</f>
        <v/>
      </c>
    </row>
    <row r="443" spans="1:31" x14ac:dyDescent="0.3">
      <c r="A443">
        <v>442</v>
      </c>
      <c r="B443" t="s">
        <v>530</v>
      </c>
      <c r="C443" t="s">
        <v>436</v>
      </c>
      <c r="D443">
        <v>81.957814855500999</v>
      </c>
      <c r="F443" s="1">
        <f t="shared" si="24"/>
        <v>81.957814855500999</v>
      </c>
      <c r="H443" s="2">
        <f t="shared" si="25"/>
        <v>0.49981602284798665</v>
      </c>
      <c r="I443" s="2">
        <f t="shared" si="26"/>
        <v>1</v>
      </c>
      <c r="J443" s="2">
        <f t="shared" si="27"/>
        <v>14</v>
      </c>
      <c r="L443" t="str">
        <f>IF(AND($B448=L$1,areaSAS!$F443/(INDEX(maxArea_perResidue!$B$2:$B$21,MATCH($B448,maxArea_perResidue!$A$2:$A$21,0)))&gt;0),areaSAS!$F443/(INDEX(maxArea_perResidue!$B$2:$B$21,MATCH($B448,maxArea_perResidue!$A$2:$A$21,0))),"")</f>
        <v/>
      </c>
      <c r="M443" t="str">
        <f>IF(AND($B448=M$1,areaSAS!$F443/(INDEX(maxArea_perResidue!$B$2:$B$21,MATCH($B448,maxArea_perResidue!$A$2:$A$21,0)))&gt;0),areaSAS!$F443/(INDEX(maxArea_perResidue!$B$2:$B$21,MATCH($B448,maxArea_perResidue!$A$2:$A$21,0))),"")</f>
        <v/>
      </c>
      <c r="N443" t="str">
        <f>IF(AND($B448=N$1,areaSAS!$F443/(INDEX(maxArea_perResidue!$B$2:$B$21,MATCH($B448,maxArea_perResidue!$A$2:$A$21,0)))&gt;0),areaSAS!$F443/(INDEX(maxArea_perResidue!$B$2:$B$21,MATCH($B448,maxArea_perResidue!$A$2:$A$21,0))),"")</f>
        <v/>
      </c>
      <c r="O443" t="str">
        <f>IF(AND($B448=O$1,areaSAS!$F443/(INDEX(maxArea_perResidue!$B$2:$B$21,MATCH($B448,maxArea_perResidue!$A$2:$A$21,0)))&gt;0),areaSAS!$F443/(INDEX(maxArea_perResidue!$B$2:$B$21,MATCH($B448,maxArea_perResidue!$A$2:$A$21,0))),"")</f>
        <v/>
      </c>
      <c r="P443" t="str">
        <f>IF(AND($B448=P$1,areaSAS!$F443/(INDEX(maxArea_perResidue!$B$2:$B$21,MATCH($B448,maxArea_perResidue!$A$2:$A$21,0)))&gt;0),areaSAS!$F443/(INDEX(maxArea_perResidue!$B$2:$B$21,MATCH($B448,maxArea_perResidue!$A$2:$A$21,0))),"")</f>
        <v/>
      </c>
      <c r="Q443" t="str">
        <f>IF(AND($B448=Q$1,areaSAS!$F443/(INDEX(maxArea_perResidue!$B$2:$B$21,MATCH($B448,maxArea_perResidue!$A$2:$A$21,0)))&gt;0),areaSAS!$F443/(INDEX(maxArea_perResidue!$B$2:$B$21,MATCH($B448,maxArea_perResidue!$A$2:$A$21,0))),"")</f>
        <v/>
      </c>
      <c r="R443" t="str">
        <f>IF(AND($B448=R$1,areaSAS!$F443/(INDEX(maxArea_perResidue!$B$2:$B$21,MATCH($B448,maxArea_perResidue!$A$2:$A$21,0)))&gt;0),areaSAS!$F443/(INDEX(maxArea_perResidue!$B$2:$B$21,MATCH($B448,maxArea_perResidue!$A$2:$A$21,0))),"")</f>
        <v/>
      </c>
      <c r="S443" t="str">
        <f>IF(AND($B448=S$1,areaSAS!$F443/(INDEX(maxArea_perResidue!$B$2:$B$21,MATCH($B448,maxArea_perResidue!$A$2:$A$21,0)))&gt;0),areaSAS!$F443/(INDEX(maxArea_perResidue!$B$2:$B$21,MATCH($B448,maxArea_perResidue!$A$2:$A$21,0))),"")</f>
        <v/>
      </c>
      <c r="T443" t="str">
        <f>IF(AND($B448=T$1,areaSAS!$F443/(INDEX(maxArea_perResidue!$B$2:$B$21,MATCH($B448,maxArea_perResidue!$A$2:$A$21,0)))&gt;0),areaSAS!$F443/(INDEX(maxArea_perResidue!$B$2:$B$21,MATCH($B448,maxArea_perResidue!$A$2:$A$21,0))),"")</f>
        <v/>
      </c>
      <c r="U443" t="str">
        <f>IF(AND($B448=U$1,areaSAS!$F443/(INDEX(maxArea_perResidue!$B$2:$B$21,MATCH($B448,maxArea_perResidue!$A$2:$A$21,0)))&gt;0),areaSAS!$F443/(INDEX(maxArea_perResidue!$B$2:$B$21,MATCH($B448,maxArea_perResidue!$A$2:$A$21,0))),"")</f>
        <v/>
      </c>
      <c r="V443" t="str">
        <f>IF(AND($B448=V$1,areaSAS!$F443/(INDEX(maxArea_perResidue!$B$2:$B$21,MATCH($B448,maxArea_perResidue!$A$2:$A$21,0)))&gt;0),areaSAS!$F443/(INDEX(maxArea_perResidue!$B$2:$B$21,MATCH($B448,maxArea_perResidue!$A$2:$A$21,0))),"")</f>
        <v/>
      </c>
      <c r="W443" t="str">
        <f>IF(AND($B448=W$1,areaSAS!$F443/(INDEX(maxArea_perResidue!$B$2:$B$21,MATCH($B448,maxArea_perResidue!$A$2:$A$21,0)))&gt;0),areaSAS!$F443/(INDEX(maxArea_perResidue!$B$2:$B$21,MATCH($B448,maxArea_perResidue!$A$2:$A$21,0))),"")</f>
        <v/>
      </c>
      <c r="X443">
        <f>IF(AND($B448=X$1,areaSAS!$F443/(INDEX(maxArea_perResidue!$B$2:$B$21,MATCH($B448,maxArea_perResidue!$A$2:$A$21,0)))&gt;0),areaSAS!$F443/(INDEX(maxArea_perResidue!$B$2:$B$21,MATCH($B448,maxArea_perResidue!$A$2:$A$21,0))),"")</f>
        <v>0.84492592634537111</v>
      </c>
      <c r="Y443" t="str">
        <f>IF(AND($B448=Y$1,areaSAS!$F443/(INDEX(maxArea_perResidue!$B$2:$B$21,MATCH($B448,maxArea_perResidue!$A$2:$A$21,0)))&gt;0),areaSAS!$F443/(INDEX(maxArea_perResidue!$B$2:$B$21,MATCH($B448,maxArea_perResidue!$A$2:$A$21,0))),"")</f>
        <v/>
      </c>
      <c r="Z443" t="str">
        <f>IF(AND($B448=Z$1,areaSAS!$F443/(INDEX(maxArea_perResidue!$B$2:$B$21,MATCH($B448,maxArea_perResidue!$A$2:$A$21,0)))&gt;0),areaSAS!$F443/(INDEX(maxArea_perResidue!$B$2:$B$21,MATCH($B448,maxArea_perResidue!$A$2:$A$21,0))),"")</f>
        <v/>
      </c>
      <c r="AA443" t="str">
        <f>IF(AND($B448=AA$1,areaSAS!$F443/(INDEX(maxArea_perResidue!$B$2:$B$21,MATCH($B448,maxArea_perResidue!$A$2:$A$21,0)))&gt;0),areaSAS!$F443/(INDEX(maxArea_perResidue!$B$2:$B$21,MATCH($B448,maxArea_perResidue!$A$2:$A$21,0))),"")</f>
        <v/>
      </c>
      <c r="AB443" t="str">
        <f>IF(AND($B448=AB$1,areaSAS!$F443/(INDEX(maxArea_perResidue!$B$2:$B$21,MATCH($B448,maxArea_perResidue!$A$2:$A$21,0)))&gt;0),areaSAS!$F443/(INDEX(maxArea_perResidue!$B$2:$B$21,MATCH($B448,maxArea_perResidue!$A$2:$A$21,0))),"")</f>
        <v/>
      </c>
      <c r="AC443" t="str">
        <f>IF(AND($B448=AC$1,areaSAS!$F443/(INDEX(maxArea_perResidue!$B$2:$B$21,MATCH($B448,maxArea_perResidue!$A$2:$A$21,0)))&gt;0),areaSAS!$F443/(INDEX(maxArea_perResidue!$B$2:$B$21,MATCH($B448,maxArea_perResidue!$A$2:$A$21,0))),"")</f>
        <v/>
      </c>
      <c r="AD443" t="str">
        <f>IF(AND($B448=AD$1,areaSAS!$F443/(INDEX(maxArea_perResidue!$B$2:$B$21,MATCH($B448,maxArea_perResidue!$A$2:$A$21,0)))&gt;0),areaSAS!$F443/(INDEX(maxArea_perResidue!$B$2:$B$21,MATCH($B448,maxArea_perResidue!$A$2:$A$21,0))),"")</f>
        <v/>
      </c>
      <c r="AE443" s="5" t="str">
        <f>IF(AND($B448=AE$1,areaSAS!$F443/(INDEX(maxArea_perResidue!$B$2:$B$21,MATCH($B448,maxArea_perResidue!$A$2:$A$21,0)))&gt;0),areaSAS!$F443/(INDEX(maxArea_perResidue!$B$2:$B$21,MATCH($B448,maxArea_perResidue!$A$2:$A$21,0))),"")</f>
        <v/>
      </c>
    </row>
    <row r="444" spans="1:31" x14ac:dyDescent="0.3">
      <c r="A444">
        <v>443</v>
      </c>
      <c r="B444" t="s">
        <v>528</v>
      </c>
      <c r="C444" t="s">
        <v>437</v>
      </c>
      <c r="D444">
        <v>89.883807659149099</v>
      </c>
      <c r="F444" s="1">
        <f t="shared" si="24"/>
        <v>89.883807659149099</v>
      </c>
      <c r="H444" s="2">
        <f t="shared" si="25"/>
        <v>0.54815233107223238</v>
      </c>
      <c r="I444" s="2">
        <f t="shared" si="26"/>
        <v>1</v>
      </c>
      <c r="J444" s="2">
        <f t="shared" si="27"/>
        <v>14</v>
      </c>
      <c r="L444" t="str">
        <f>IF(AND($B449=L$1,areaSAS!$F444/(INDEX(maxArea_perResidue!$B$2:$B$21,MATCH($B449,maxArea_perResidue!$A$2:$A$21,0)))&gt;0),areaSAS!$F444/(INDEX(maxArea_perResidue!$B$2:$B$21,MATCH($B449,maxArea_perResidue!$A$2:$A$21,0))),"")</f>
        <v/>
      </c>
      <c r="M444" t="str">
        <f>IF(AND($B449=M$1,areaSAS!$F444/(INDEX(maxArea_perResidue!$B$2:$B$21,MATCH($B449,maxArea_perResidue!$A$2:$A$21,0)))&gt;0),areaSAS!$F444/(INDEX(maxArea_perResidue!$B$2:$B$21,MATCH($B449,maxArea_perResidue!$A$2:$A$21,0))),"")</f>
        <v/>
      </c>
      <c r="N444" t="str">
        <f>IF(AND($B449=N$1,areaSAS!$F444/(INDEX(maxArea_perResidue!$B$2:$B$21,MATCH($B449,maxArea_perResidue!$A$2:$A$21,0)))&gt;0),areaSAS!$F444/(INDEX(maxArea_perResidue!$B$2:$B$21,MATCH($B449,maxArea_perResidue!$A$2:$A$21,0))),"")</f>
        <v/>
      </c>
      <c r="O444" t="str">
        <f>IF(AND($B449=O$1,areaSAS!$F444/(INDEX(maxArea_perResidue!$B$2:$B$21,MATCH($B449,maxArea_perResidue!$A$2:$A$21,0)))&gt;0),areaSAS!$F444/(INDEX(maxArea_perResidue!$B$2:$B$21,MATCH($B449,maxArea_perResidue!$A$2:$A$21,0))),"")</f>
        <v/>
      </c>
      <c r="P444" t="str">
        <f>IF(AND($B449=P$1,areaSAS!$F444/(INDEX(maxArea_perResidue!$B$2:$B$21,MATCH($B449,maxArea_perResidue!$A$2:$A$21,0)))&gt;0),areaSAS!$F444/(INDEX(maxArea_perResidue!$B$2:$B$21,MATCH($B449,maxArea_perResidue!$A$2:$A$21,0))),"")</f>
        <v/>
      </c>
      <c r="Q444" t="str">
        <f>IF(AND($B449=Q$1,areaSAS!$F444/(INDEX(maxArea_perResidue!$B$2:$B$21,MATCH($B449,maxArea_perResidue!$A$2:$A$21,0)))&gt;0),areaSAS!$F444/(INDEX(maxArea_perResidue!$B$2:$B$21,MATCH($B449,maxArea_perResidue!$A$2:$A$21,0))),"")</f>
        <v/>
      </c>
      <c r="R444" t="str">
        <f>IF(AND($B449=R$1,areaSAS!$F444/(INDEX(maxArea_perResidue!$B$2:$B$21,MATCH($B449,maxArea_perResidue!$A$2:$A$21,0)))&gt;0),areaSAS!$F444/(INDEX(maxArea_perResidue!$B$2:$B$21,MATCH($B449,maxArea_perResidue!$A$2:$A$21,0))),"")</f>
        <v/>
      </c>
      <c r="S444">
        <f>IF(AND($B449=S$1,areaSAS!$F444/(INDEX(maxArea_perResidue!$B$2:$B$21,MATCH($B449,maxArea_perResidue!$A$2:$A$21,0)))&gt;0),areaSAS!$F444/(INDEX(maxArea_perResidue!$B$2:$B$21,MATCH($B449,maxArea_perResidue!$A$2:$A$21,0))),"")</f>
        <v>0.39079916373543089</v>
      </c>
      <c r="T444" t="str">
        <f>IF(AND($B449=T$1,areaSAS!$F444/(INDEX(maxArea_perResidue!$B$2:$B$21,MATCH($B449,maxArea_perResidue!$A$2:$A$21,0)))&gt;0),areaSAS!$F444/(INDEX(maxArea_perResidue!$B$2:$B$21,MATCH($B449,maxArea_perResidue!$A$2:$A$21,0))),"")</f>
        <v/>
      </c>
      <c r="U444" t="str">
        <f>IF(AND($B449=U$1,areaSAS!$F444/(INDEX(maxArea_perResidue!$B$2:$B$21,MATCH($B449,maxArea_perResidue!$A$2:$A$21,0)))&gt;0),areaSAS!$F444/(INDEX(maxArea_perResidue!$B$2:$B$21,MATCH($B449,maxArea_perResidue!$A$2:$A$21,0))),"")</f>
        <v/>
      </c>
      <c r="V444" t="str">
        <f>IF(AND($B449=V$1,areaSAS!$F444/(INDEX(maxArea_perResidue!$B$2:$B$21,MATCH($B449,maxArea_perResidue!$A$2:$A$21,0)))&gt;0),areaSAS!$F444/(INDEX(maxArea_perResidue!$B$2:$B$21,MATCH($B449,maxArea_perResidue!$A$2:$A$21,0))),"")</f>
        <v/>
      </c>
      <c r="W444" t="str">
        <f>IF(AND($B449=W$1,areaSAS!$F444/(INDEX(maxArea_perResidue!$B$2:$B$21,MATCH($B449,maxArea_perResidue!$A$2:$A$21,0)))&gt;0),areaSAS!$F444/(INDEX(maxArea_perResidue!$B$2:$B$21,MATCH($B449,maxArea_perResidue!$A$2:$A$21,0))),"")</f>
        <v/>
      </c>
      <c r="X444" t="str">
        <f>IF(AND($B449=X$1,areaSAS!$F444/(INDEX(maxArea_perResidue!$B$2:$B$21,MATCH($B449,maxArea_perResidue!$A$2:$A$21,0)))&gt;0),areaSAS!$F444/(INDEX(maxArea_perResidue!$B$2:$B$21,MATCH($B449,maxArea_perResidue!$A$2:$A$21,0))),"")</f>
        <v/>
      </c>
      <c r="Y444" t="str">
        <f>IF(AND($B449=Y$1,areaSAS!$F444/(INDEX(maxArea_perResidue!$B$2:$B$21,MATCH($B449,maxArea_perResidue!$A$2:$A$21,0)))&gt;0),areaSAS!$F444/(INDEX(maxArea_perResidue!$B$2:$B$21,MATCH($B449,maxArea_perResidue!$A$2:$A$21,0))),"")</f>
        <v/>
      </c>
      <c r="Z444" t="str">
        <f>IF(AND($B449=Z$1,areaSAS!$F444/(INDEX(maxArea_perResidue!$B$2:$B$21,MATCH($B449,maxArea_perResidue!$A$2:$A$21,0)))&gt;0),areaSAS!$F444/(INDEX(maxArea_perResidue!$B$2:$B$21,MATCH($B449,maxArea_perResidue!$A$2:$A$21,0))),"")</f>
        <v/>
      </c>
      <c r="AA444" t="str">
        <f>IF(AND($B449=AA$1,areaSAS!$F444/(INDEX(maxArea_perResidue!$B$2:$B$21,MATCH($B449,maxArea_perResidue!$A$2:$A$21,0)))&gt;0),areaSAS!$F444/(INDEX(maxArea_perResidue!$B$2:$B$21,MATCH($B449,maxArea_perResidue!$A$2:$A$21,0))),"")</f>
        <v/>
      </c>
      <c r="AB444" t="str">
        <f>IF(AND($B449=AB$1,areaSAS!$F444/(INDEX(maxArea_perResidue!$B$2:$B$21,MATCH($B449,maxArea_perResidue!$A$2:$A$21,0)))&gt;0),areaSAS!$F444/(INDEX(maxArea_perResidue!$B$2:$B$21,MATCH($B449,maxArea_perResidue!$A$2:$A$21,0))),"")</f>
        <v/>
      </c>
      <c r="AC444" t="str">
        <f>IF(AND($B449=AC$1,areaSAS!$F444/(INDEX(maxArea_perResidue!$B$2:$B$21,MATCH($B449,maxArea_perResidue!$A$2:$A$21,0)))&gt;0),areaSAS!$F444/(INDEX(maxArea_perResidue!$B$2:$B$21,MATCH($B449,maxArea_perResidue!$A$2:$A$21,0))),"")</f>
        <v/>
      </c>
      <c r="AD444" t="str">
        <f>IF(AND($B449=AD$1,areaSAS!$F444/(INDEX(maxArea_perResidue!$B$2:$B$21,MATCH($B449,maxArea_perResidue!$A$2:$A$21,0)))&gt;0),areaSAS!$F444/(INDEX(maxArea_perResidue!$B$2:$B$21,MATCH($B449,maxArea_perResidue!$A$2:$A$21,0))),"")</f>
        <v/>
      </c>
      <c r="AE444" s="5" t="str">
        <f>IF(AND($B449=AE$1,areaSAS!$F444/(INDEX(maxArea_perResidue!$B$2:$B$21,MATCH($B449,maxArea_perResidue!$A$2:$A$21,0)))&gt;0),areaSAS!$F444/(INDEX(maxArea_perResidue!$B$2:$B$21,MATCH($B449,maxArea_perResidue!$A$2:$A$21,0))),"")</f>
        <v/>
      </c>
    </row>
    <row r="445" spans="1:31" x14ac:dyDescent="0.3">
      <c r="A445">
        <v>444</v>
      </c>
      <c r="B445" t="s">
        <v>521</v>
      </c>
      <c r="C445" t="s">
        <v>438</v>
      </c>
      <c r="D445">
        <v>37.172985643148401</v>
      </c>
      <c r="F445" s="1">
        <f t="shared" si="24"/>
        <v>37.172985643148401</v>
      </c>
      <c r="H445" s="2">
        <f t="shared" si="25"/>
        <v>0.2266977697526629</v>
      </c>
      <c r="I445" s="2">
        <f t="shared" si="26"/>
        <v>1</v>
      </c>
      <c r="J445" s="2">
        <f t="shared" si="27"/>
        <v>14</v>
      </c>
      <c r="L445" t="str">
        <f>IF(AND($B450=L$1,areaSAS!$F445/(INDEX(maxArea_perResidue!$B$2:$B$21,MATCH($B450,maxArea_perResidue!$A$2:$A$21,0)))&gt;0),areaSAS!$F445/(INDEX(maxArea_perResidue!$B$2:$B$21,MATCH($B450,maxArea_perResidue!$A$2:$A$21,0))),"")</f>
        <v/>
      </c>
      <c r="M445" t="str">
        <f>IF(AND($B450=M$1,areaSAS!$F445/(INDEX(maxArea_perResidue!$B$2:$B$21,MATCH($B450,maxArea_perResidue!$A$2:$A$21,0)))&gt;0),areaSAS!$F445/(INDEX(maxArea_perResidue!$B$2:$B$21,MATCH($B450,maxArea_perResidue!$A$2:$A$21,0))),"")</f>
        <v/>
      </c>
      <c r="N445" t="str">
        <f>IF(AND($B450=N$1,areaSAS!$F445/(INDEX(maxArea_perResidue!$B$2:$B$21,MATCH($B450,maxArea_perResidue!$A$2:$A$21,0)))&gt;0),areaSAS!$F445/(INDEX(maxArea_perResidue!$B$2:$B$21,MATCH($B450,maxArea_perResidue!$A$2:$A$21,0))),"")</f>
        <v/>
      </c>
      <c r="O445" t="str">
        <f>IF(AND($B450=O$1,areaSAS!$F445/(INDEX(maxArea_perResidue!$B$2:$B$21,MATCH($B450,maxArea_perResidue!$A$2:$A$21,0)))&gt;0),areaSAS!$F445/(INDEX(maxArea_perResidue!$B$2:$B$21,MATCH($B450,maxArea_perResidue!$A$2:$A$21,0))),"")</f>
        <v/>
      </c>
      <c r="P445" t="str">
        <f>IF(AND($B450=P$1,areaSAS!$F445/(INDEX(maxArea_perResidue!$B$2:$B$21,MATCH($B450,maxArea_perResidue!$A$2:$A$21,0)))&gt;0),areaSAS!$F445/(INDEX(maxArea_perResidue!$B$2:$B$21,MATCH($B450,maxArea_perResidue!$A$2:$A$21,0))),"")</f>
        <v/>
      </c>
      <c r="Q445" t="str">
        <f>IF(AND($B450=Q$1,areaSAS!$F445/(INDEX(maxArea_perResidue!$B$2:$B$21,MATCH($B450,maxArea_perResidue!$A$2:$A$21,0)))&gt;0),areaSAS!$F445/(INDEX(maxArea_perResidue!$B$2:$B$21,MATCH($B450,maxArea_perResidue!$A$2:$A$21,0))),"")</f>
        <v/>
      </c>
      <c r="R445" t="str">
        <f>IF(AND($B450=R$1,areaSAS!$F445/(INDEX(maxArea_perResidue!$B$2:$B$21,MATCH($B450,maxArea_perResidue!$A$2:$A$21,0)))&gt;0),areaSAS!$F445/(INDEX(maxArea_perResidue!$B$2:$B$21,MATCH($B450,maxArea_perResidue!$A$2:$A$21,0))),"")</f>
        <v/>
      </c>
      <c r="S445" t="str">
        <f>IF(AND($B450=S$1,areaSAS!$F445/(INDEX(maxArea_perResidue!$B$2:$B$21,MATCH($B450,maxArea_perResidue!$A$2:$A$21,0)))&gt;0),areaSAS!$F445/(INDEX(maxArea_perResidue!$B$2:$B$21,MATCH($B450,maxArea_perResidue!$A$2:$A$21,0))),"")</f>
        <v/>
      </c>
      <c r="T445" t="str">
        <f>IF(AND($B450=T$1,areaSAS!$F445/(INDEX(maxArea_perResidue!$B$2:$B$21,MATCH($B450,maxArea_perResidue!$A$2:$A$21,0)))&gt;0),areaSAS!$F445/(INDEX(maxArea_perResidue!$B$2:$B$21,MATCH($B450,maxArea_perResidue!$A$2:$A$21,0))),"")</f>
        <v/>
      </c>
      <c r="U445" t="str">
        <f>IF(AND($B450=U$1,areaSAS!$F445/(INDEX(maxArea_perResidue!$B$2:$B$21,MATCH($B450,maxArea_perResidue!$A$2:$A$21,0)))&gt;0),areaSAS!$F445/(INDEX(maxArea_perResidue!$B$2:$B$21,MATCH($B450,maxArea_perResidue!$A$2:$A$21,0))),"")</f>
        <v/>
      </c>
      <c r="V445" t="str">
        <f>IF(AND($B450=V$1,areaSAS!$F445/(INDEX(maxArea_perResidue!$B$2:$B$21,MATCH($B450,maxArea_perResidue!$A$2:$A$21,0)))&gt;0),areaSAS!$F445/(INDEX(maxArea_perResidue!$B$2:$B$21,MATCH($B450,maxArea_perResidue!$A$2:$A$21,0))),"")</f>
        <v/>
      </c>
      <c r="W445" t="str">
        <f>IF(AND($B450=W$1,areaSAS!$F445/(INDEX(maxArea_perResidue!$B$2:$B$21,MATCH($B450,maxArea_perResidue!$A$2:$A$21,0)))&gt;0),areaSAS!$F445/(INDEX(maxArea_perResidue!$B$2:$B$21,MATCH($B450,maxArea_perResidue!$A$2:$A$21,0))),"")</f>
        <v/>
      </c>
      <c r="X445">
        <f>IF(AND($B450=X$1,areaSAS!$F445/(INDEX(maxArea_perResidue!$B$2:$B$21,MATCH($B450,maxArea_perResidue!$A$2:$A$21,0)))&gt;0),areaSAS!$F445/(INDEX(maxArea_perResidue!$B$2:$B$21,MATCH($B450,maxArea_perResidue!$A$2:$A$21,0))),"")</f>
        <v>0.38322665611493195</v>
      </c>
      <c r="Y445" t="str">
        <f>IF(AND($B450=Y$1,areaSAS!$F445/(INDEX(maxArea_perResidue!$B$2:$B$21,MATCH($B450,maxArea_perResidue!$A$2:$A$21,0)))&gt;0),areaSAS!$F445/(INDEX(maxArea_perResidue!$B$2:$B$21,MATCH($B450,maxArea_perResidue!$A$2:$A$21,0))),"")</f>
        <v/>
      </c>
      <c r="Z445" t="str">
        <f>IF(AND($B450=Z$1,areaSAS!$F445/(INDEX(maxArea_perResidue!$B$2:$B$21,MATCH($B450,maxArea_perResidue!$A$2:$A$21,0)))&gt;0),areaSAS!$F445/(INDEX(maxArea_perResidue!$B$2:$B$21,MATCH($B450,maxArea_perResidue!$A$2:$A$21,0))),"")</f>
        <v/>
      </c>
      <c r="AA445" t="str">
        <f>IF(AND($B450=AA$1,areaSAS!$F445/(INDEX(maxArea_perResidue!$B$2:$B$21,MATCH($B450,maxArea_perResidue!$A$2:$A$21,0)))&gt;0),areaSAS!$F445/(INDEX(maxArea_perResidue!$B$2:$B$21,MATCH($B450,maxArea_perResidue!$A$2:$A$21,0))),"")</f>
        <v/>
      </c>
      <c r="AB445" t="str">
        <f>IF(AND($B450=AB$1,areaSAS!$F445/(INDEX(maxArea_perResidue!$B$2:$B$21,MATCH($B450,maxArea_perResidue!$A$2:$A$21,0)))&gt;0),areaSAS!$F445/(INDEX(maxArea_perResidue!$B$2:$B$21,MATCH($B450,maxArea_perResidue!$A$2:$A$21,0))),"")</f>
        <v/>
      </c>
      <c r="AC445" t="str">
        <f>IF(AND($B450=AC$1,areaSAS!$F445/(INDEX(maxArea_perResidue!$B$2:$B$21,MATCH($B450,maxArea_perResidue!$A$2:$A$21,0)))&gt;0),areaSAS!$F445/(INDEX(maxArea_perResidue!$B$2:$B$21,MATCH($B450,maxArea_perResidue!$A$2:$A$21,0))),"")</f>
        <v/>
      </c>
      <c r="AD445" t="str">
        <f>IF(AND($B450=AD$1,areaSAS!$F445/(INDEX(maxArea_perResidue!$B$2:$B$21,MATCH($B450,maxArea_perResidue!$A$2:$A$21,0)))&gt;0),areaSAS!$F445/(INDEX(maxArea_perResidue!$B$2:$B$21,MATCH($B450,maxArea_perResidue!$A$2:$A$21,0))),"")</f>
        <v/>
      </c>
      <c r="AE445" s="5" t="str">
        <f>IF(AND($B450=AE$1,areaSAS!$F445/(INDEX(maxArea_perResidue!$B$2:$B$21,MATCH($B450,maxArea_perResidue!$A$2:$A$21,0)))&gt;0),areaSAS!$F445/(INDEX(maxArea_perResidue!$B$2:$B$21,MATCH($B450,maxArea_perResidue!$A$2:$A$21,0))),"")</f>
        <v/>
      </c>
    </row>
    <row r="446" spans="1:31" x14ac:dyDescent="0.3">
      <c r="A446">
        <v>445</v>
      </c>
      <c r="B446" t="s">
        <v>520</v>
      </c>
      <c r="C446" t="s">
        <v>439</v>
      </c>
      <c r="D446">
        <v>61.002241641283</v>
      </c>
      <c r="F446" s="1">
        <f t="shared" si="24"/>
        <v>61.002241641283</v>
      </c>
      <c r="H446" s="2">
        <f t="shared" si="25"/>
        <v>0.37201940846903181</v>
      </c>
      <c r="I446" s="2">
        <f t="shared" si="26"/>
        <v>1</v>
      </c>
      <c r="J446" s="2">
        <f t="shared" si="27"/>
        <v>14</v>
      </c>
      <c r="L446" t="str">
        <f>IF(AND($B451=L$1,areaSAS!$F446/(INDEX(maxArea_perResidue!$B$2:$B$21,MATCH($B451,maxArea_perResidue!$A$2:$A$21,0)))&gt;0),areaSAS!$F446/(INDEX(maxArea_perResidue!$B$2:$B$21,MATCH($B451,maxArea_perResidue!$A$2:$A$21,0))),"")</f>
        <v/>
      </c>
      <c r="M446" t="str">
        <f>IF(AND($B451=M$1,areaSAS!$F446/(INDEX(maxArea_perResidue!$B$2:$B$21,MATCH($B451,maxArea_perResidue!$A$2:$A$21,0)))&gt;0),areaSAS!$F446/(INDEX(maxArea_perResidue!$B$2:$B$21,MATCH($B451,maxArea_perResidue!$A$2:$A$21,0))),"")</f>
        <v/>
      </c>
      <c r="N446" t="str">
        <f>IF(AND($B451=N$1,areaSAS!$F446/(INDEX(maxArea_perResidue!$B$2:$B$21,MATCH($B451,maxArea_perResidue!$A$2:$A$21,0)))&gt;0),areaSAS!$F446/(INDEX(maxArea_perResidue!$B$2:$B$21,MATCH($B451,maxArea_perResidue!$A$2:$A$21,0))),"")</f>
        <v/>
      </c>
      <c r="O446" t="str">
        <f>IF(AND($B451=O$1,areaSAS!$F446/(INDEX(maxArea_perResidue!$B$2:$B$21,MATCH($B451,maxArea_perResidue!$A$2:$A$21,0)))&gt;0),areaSAS!$F446/(INDEX(maxArea_perResidue!$B$2:$B$21,MATCH($B451,maxArea_perResidue!$A$2:$A$21,0))),"")</f>
        <v/>
      </c>
      <c r="P446" t="str">
        <f>IF(AND($B451=P$1,areaSAS!$F446/(INDEX(maxArea_perResidue!$B$2:$B$21,MATCH($B451,maxArea_perResidue!$A$2:$A$21,0)))&gt;0),areaSAS!$F446/(INDEX(maxArea_perResidue!$B$2:$B$21,MATCH($B451,maxArea_perResidue!$A$2:$A$21,0))),"")</f>
        <v/>
      </c>
      <c r="Q446" t="str">
        <f>IF(AND($B451=Q$1,areaSAS!$F446/(INDEX(maxArea_perResidue!$B$2:$B$21,MATCH($B451,maxArea_perResidue!$A$2:$A$21,0)))&gt;0),areaSAS!$F446/(INDEX(maxArea_perResidue!$B$2:$B$21,MATCH($B451,maxArea_perResidue!$A$2:$A$21,0))),"")</f>
        <v/>
      </c>
      <c r="R446" t="str">
        <f>IF(AND($B451=R$1,areaSAS!$F446/(INDEX(maxArea_perResidue!$B$2:$B$21,MATCH($B451,maxArea_perResidue!$A$2:$A$21,0)))&gt;0),areaSAS!$F446/(INDEX(maxArea_perResidue!$B$2:$B$21,MATCH($B451,maxArea_perResidue!$A$2:$A$21,0))),"")</f>
        <v/>
      </c>
      <c r="S446" t="str">
        <f>IF(AND($B451=S$1,areaSAS!$F446/(INDEX(maxArea_perResidue!$B$2:$B$21,MATCH($B451,maxArea_perResidue!$A$2:$A$21,0)))&gt;0),areaSAS!$F446/(INDEX(maxArea_perResidue!$B$2:$B$21,MATCH($B451,maxArea_perResidue!$A$2:$A$21,0))),"")</f>
        <v/>
      </c>
      <c r="T446" t="str">
        <f>IF(AND($B451=T$1,areaSAS!$F446/(INDEX(maxArea_perResidue!$B$2:$B$21,MATCH($B451,maxArea_perResidue!$A$2:$A$21,0)))&gt;0),areaSAS!$F446/(INDEX(maxArea_perResidue!$B$2:$B$21,MATCH($B451,maxArea_perResidue!$A$2:$A$21,0))),"")</f>
        <v/>
      </c>
      <c r="U446" t="str">
        <f>IF(AND($B451=U$1,areaSAS!$F446/(INDEX(maxArea_perResidue!$B$2:$B$21,MATCH($B451,maxArea_perResidue!$A$2:$A$21,0)))&gt;0),areaSAS!$F446/(INDEX(maxArea_perResidue!$B$2:$B$21,MATCH($B451,maxArea_perResidue!$A$2:$A$21,0))),"")</f>
        <v/>
      </c>
      <c r="V446" t="str">
        <f>IF(AND($B451=V$1,areaSAS!$F446/(INDEX(maxArea_perResidue!$B$2:$B$21,MATCH($B451,maxArea_perResidue!$A$2:$A$21,0)))&gt;0),areaSAS!$F446/(INDEX(maxArea_perResidue!$B$2:$B$21,MATCH($B451,maxArea_perResidue!$A$2:$A$21,0))),"")</f>
        <v/>
      </c>
      <c r="W446" t="str">
        <f>IF(AND($B451=W$1,areaSAS!$F446/(INDEX(maxArea_perResidue!$B$2:$B$21,MATCH($B451,maxArea_perResidue!$A$2:$A$21,0)))&gt;0),areaSAS!$F446/(INDEX(maxArea_perResidue!$B$2:$B$21,MATCH($B451,maxArea_perResidue!$A$2:$A$21,0))),"")</f>
        <v/>
      </c>
      <c r="X446" t="str">
        <f>IF(AND($B451=X$1,areaSAS!$F446/(INDEX(maxArea_perResidue!$B$2:$B$21,MATCH($B451,maxArea_perResidue!$A$2:$A$21,0)))&gt;0),areaSAS!$F446/(INDEX(maxArea_perResidue!$B$2:$B$21,MATCH($B451,maxArea_perResidue!$A$2:$A$21,0))),"")</f>
        <v/>
      </c>
      <c r="Y446" t="str">
        <f>IF(AND($B451=Y$1,areaSAS!$F446/(INDEX(maxArea_perResidue!$B$2:$B$21,MATCH($B451,maxArea_perResidue!$A$2:$A$21,0)))&gt;0),areaSAS!$F446/(INDEX(maxArea_perResidue!$B$2:$B$21,MATCH($B451,maxArea_perResidue!$A$2:$A$21,0))),"")</f>
        <v/>
      </c>
      <c r="Z446">
        <f>IF(AND($B451=Z$1,areaSAS!$F446/(INDEX(maxArea_perResidue!$B$2:$B$21,MATCH($B451,maxArea_perResidue!$A$2:$A$21,0)))&gt;0),areaSAS!$F446/(INDEX(maxArea_perResidue!$B$2:$B$21,MATCH($B451,maxArea_perResidue!$A$2:$A$21,0))),"")</f>
        <v>0.31283200841683589</v>
      </c>
      <c r="AA446" t="str">
        <f>IF(AND($B451=AA$1,areaSAS!$F446/(INDEX(maxArea_perResidue!$B$2:$B$21,MATCH($B451,maxArea_perResidue!$A$2:$A$21,0)))&gt;0),areaSAS!$F446/(INDEX(maxArea_perResidue!$B$2:$B$21,MATCH($B451,maxArea_perResidue!$A$2:$A$21,0))),"")</f>
        <v/>
      </c>
      <c r="AB446" t="str">
        <f>IF(AND($B451=AB$1,areaSAS!$F446/(INDEX(maxArea_perResidue!$B$2:$B$21,MATCH($B451,maxArea_perResidue!$A$2:$A$21,0)))&gt;0),areaSAS!$F446/(INDEX(maxArea_perResidue!$B$2:$B$21,MATCH($B451,maxArea_perResidue!$A$2:$A$21,0))),"")</f>
        <v/>
      </c>
      <c r="AC446" t="str">
        <f>IF(AND($B451=AC$1,areaSAS!$F446/(INDEX(maxArea_perResidue!$B$2:$B$21,MATCH($B451,maxArea_perResidue!$A$2:$A$21,0)))&gt;0),areaSAS!$F446/(INDEX(maxArea_perResidue!$B$2:$B$21,MATCH($B451,maxArea_perResidue!$A$2:$A$21,0))),"")</f>
        <v/>
      </c>
      <c r="AD446" t="str">
        <f>IF(AND($B451=AD$1,areaSAS!$F446/(INDEX(maxArea_perResidue!$B$2:$B$21,MATCH($B451,maxArea_perResidue!$A$2:$A$21,0)))&gt;0),areaSAS!$F446/(INDEX(maxArea_perResidue!$B$2:$B$21,MATCH($B451,maxArea_perResidue!$A$2:$A$21,0))),"")</f>
        <v/>
      </c>
      <c r="AE446" s="5" t="str">
        <f>IF(AND($B451=AE$1,areaSAS!$F446/(INDEX(maxArea_perResidue!$B$2:$B$21,MATCH($B451,maxArea_perResidue!$A$2:$A$21,0)))&gt;0),areaSAS!$F446/(INDEX(maxArea_perResidue!$B$2:$B$21,MATCH($B451,maxArea_perResidue!$A$2:$A$21,0))),"")</f>
        <v/>
      </c>
    </row>
    <row r="447" spans="1:31" x14ac:dyDescent="0.3">
      <c r="A447">
        <v>446</v>
      </c>
      <c r="B447" t="s">
        <v>528</v>
      </c>
      <c r="C447" t="s">
        <v>440</v>
      </c>
      <c r="D447">
        <v>63.2741525024175</v>
      </c>
      <c r="F447" s="1">
        <f t="shared" si="24"/>
        <v>63.2741525024175</v>
      </c>
      <c r="H447" s="2">
        <f t="shared" si="25"/>
        <v>0.38587455398358028</v>
      </c>
      <c r="I447" s="2">
        <f t="shared" si="26"/>
        <v>1</v>
      </c>
      <c r="J447" s="2">
        <f t="shared" si="27"/>
        <v>14</v>
      </c>
      <c r="L447" t="str">
        <f>IF(AND($B452=L$1,areaSAS!$F447/(INDEX(maxArea_perResidue!$B$2:$B$21,MATCH($B452,maxArea_perResidue!$A$2:$A$21,0)))&gt;0),areaSAS!$F447/(INDEX(maxArea_perResidue!$B$2:$B$21,MATCH($B452,maxArea_perResidue!$A$2:$A$21,0))),"")</f>
        <v/>
      </c>
      <c r="M447" t="str">
        <f>IF(AND($B452=M$1,areaSAS!$F447/(INDEX(maxArea_perResidue!$B$2:$B$21,MATCH($B452,maxArea_perResidue!$A$2:$A$21,0)))&gt;0),areaSAS!$F447/(INDEX(maxArea_perResidue!$B$2:$B$21,MATCH($B452,maxArea_perResidue!$A$2:$A$21,0))),"")</f>
        <v/>
      </c>
      <c r="N447" t="str">
        <f>IF(AND($B452=N$1,areaSAS!$F447/(INDEX(maxArea_perResidue!$B$2:$B$21,MATCH($B452,maxArea_perResidue!$A$2:$A$21,0)))&gt;0),areaSAS!$F447/(INDEX(maxArea_perResidue!$B$2:$B$21,MATCH($B452,maxArea_perResidue!$A$2:$A$21,0))),"")</f>
        <v/>
      </c>
      <c r="O447" t="str">
        <f>IF(AND($B452=O$1,areaSAS!$F447/(INDEX(maxArea_perResidue!$B$2:$B$21,MATCH($B452,maxArea_perResidue!$A$2:$A$21,0)))&gt;0),areaSAS!$F447/(INDEX(maxArea_perResidue!$B$2:$B$21,MATCH($B452,maxArea_perResidue!$A$2:$A$21,0))),"")</f>
        <v/>
      </c>
      <c r="P447" t="str">
        <f>IF(AND($B452=P$1,areaSAS!$F447/(INDEX(maxArea_perResidue!$B$2:$B$21,MATCH($B452,maxArea_perResidue!$A$2:$A$21,0)))&gt;0),areaSAS!$F447/(INDEX(maxArea_perResidue!$B$2:$B$21,MATCH($B452,maxArea_perResidue!$A$2:$A$21,0))),"")</f>
        <v/>
      </c>
      <c r="Q447" t="str">
        <f>IF(AND($B452=Q$1,areaSAS!$F447/(INDEX(maxArea_perResidue!$B$2:$B$21,MATCH($B452,maxArea_perResidue!$A$2:$A$21,0)))&gt;0),areaSAS!$F447/(INDEX(maxArea_perResidue!$B$2:$B$21,MATCH($B452,maxArea_perResidue!$A$2:$A$21,0))),"")</f>
        <v/>
      </c>
      <c r="R447">
        <f>IF(AND($B452=R$1,areaSAS!$F447/(INDEX(maxArea_perResidue!$B$2:$B$21,MATCH($B452,maxArea_perResidue!$A$2:$A$21,0)))&gt;0),areaSAS!$F447/(INDEX(maxArea_perResidue!$B$2:$B$21,MATCH($B452,maxArea_perResidue!$A$2:$A$21,0))),"")</f>
        <v>0.29293589121489583</v>
      </c>
      <c r="S447" t="str">
        <f>IF(AND($B452=S$1,areaSAS!$F447/(INDEX(maxArea_perResidue!$B$2:$B$21,MATCH($B452,maxArea_perResidue!$A$2:$A$21,0)))&gt;0),areaSAS!$F447/(INDEX(maxArea_perResidue!$B$2:$B$21,MATCH($B452,maxArea_perResidue!$A$2:$A$21,0))),"")</f>
        <v/>
      </c>
      <c r="T447" t="str">
        <f>IF(AND($B452=T$1,areaSAS!$F447/(INDEX(maxArea_perResidue!$B$2:$B$21,MATCH($B452,maxArea_perResidue!$A$2:$A$21,0)))&gt;0),areaSAS!$F447/(INDEX(maxArea_perResidue!$B$2:$B$21,MATCH($B452,maxArea_perResidue!$A$2:$A$21,0))),"")</f>
        <v/>
      </c>
      <c r="U447" t="str">
        <f>IF(AND($B452=U$1,areaSAS!$F447/(INDEX(maxArea_perResidue!$B$2:$B$21,MATCH($B452,maxArea_perResidue!$A$2:$A$21,0)))&gt;0),areaSAS!$F447/(INDEX(maxArea_perResidue!$B$2:$B$21,MATCH($B452,maxArea_perResidue!$A$2:$A$21,0))),"")</f>
        <v/>
      </c>
      <c r="V447" t="str">
        <f>IF(AND($B452=V$1,areaSAS!$F447/(INDEX(maxArea_perResidue!$B$2:$B$21,MATCH($B452,maxArea_perResidue!$A$2:$A$21,0)))&gt;0),areaSAS!$F447/(INDEX(maxArea_perResidue!$B$2:$B$21,MATCH($B452,maxArea_perResidue!$A$2:$A$21,0))),"")</f>
        <v/>
      </c>
      <c r="W447" t="str">
        <f>IF(AND($B452=W$1,areaSAS!$F447/(INDEX(maxArea_perResidue!$B$2:$B$21,MATCH($B452,maxArea_perResidue!$A$2:$A$21,0)))&gt;0),areaSAS!$F447/(INDEX(maxArea_perResidue!$B$2:$B$21,MATCH($B452,maxArea_perResidue!$A$2:$A$21,0))),"")</f>
        <v/>
      </c>
      <c r="X447" t="str">
        <f>IF(AND($B452=X$1,areaSAS!$F447/(INDEX(maxArea_perResidue!$B$2:$B$21,MATCH($B452,maxArea_perResidue!$A$2:$A$21,0)))&gt;0),areaSAS!$F447/(INDEX(maxArea_perResidue!$B$2:$B$21,MATCH($B452,maxArea_perResidue!$A$2:$A$21,0))),"")</f>
        <v/>
      </c>
      <c r="Y447" t="str">
        <f>IF(AND($B452=Y$1,areaSAS!$F447/(INDEX(maxArea_perResidue!$B$2:$B$21,MATCH($B452,maxArea_perResidue!$A$2:$A$21,0)))&gt;0),areaSAS!$F447/(INDEX(maxArea_perResidue!$B$2:$B$21,MATCH($B452,maxArea_perResidue!$A$2:$A$21,0))),"")</f>
        <v/>
      </c>
      <c r="Z447" t="str">
        <f>IF(AND($B452=Z$1,areaSAS!$F447/(INDEX(maxArea_perResidue!$B$2:$B$21,MATCH($B452,maxArea_perResidue!$A$2:$A$21,0)))&gt;0),areaSAS!$F447/(INDEX(maxArea_perResidue!$B$2:$B$21,MATCH($B452,maxArea_perResidue!$A$2:$A$21,0))),"")</f>
        <v/>
      </c>
      <c r="AA447" t="str">
        <f>IF(AND($B452=AA$1,areaSAS!$F447/(INDEX(maxArea_perResidue!$B$2:$B$21,MATCH($B452,maxArea_perResidue!$A$2:$A$21,0)))&gt;0),areaSAS!$F447/(INDEX(maxArea_perResidue!$B$2:$B$21,MATCH($B452,maxArea_perResidue!$A$2:$A$21,0))),"")</f>
        <v/>
      </c>
      <c r="AB447" t="str">
        <f>IF(AND($B452=AB$1,areaSAS!$F447/(INDEX(maxArea_perResidue!$B$2:$B$21,MATCH($B452,maxArea_perResidue!$A$2:$A$21,0)))&gt;0),areaSAS!$F447/(INDEX(maxArea_perResidue!$B$2:$B$21,MATCH($B452,maxArea_perResidue!$A$2:$A$21,0))),"")</f>
        <v/>
      </c>
      <c r="AC447" t="str">
        <f>IF(AND($B452=AC$1,areaSAS!$F447/(INDEX(maxArea_perResidue!$B$2:$B$21,MATCH($B452,maxArea_perResidue!$A$2:$A$21,0)))&gt;0),areaSAS!$F447/(INDEX(maxArea_perResidue!$B$2:$B$21,MATCH($B452,maxArea_perResidue!$A$2:$A$21,0))),"")</f>
        <v/>
      </c>
      <c r="AD447" t="str">
        <f>IF(AND($B452=AD$1,areaSAS!$F447/(INDEX(maxArea_perResidue!$B$2:$B$21,MATCH($B452,maxArea_perResidue!$A$2:$A$21,0)))&gt;0),areaSAS!$F447/(INDEX(maxArea_perResidue!$B$2:$B$21,MATCH($B452,maxArea_perResidue!$A$2:$A$21,0))),"")</f>
        <v/>
      </c>
      <c r="AE447" s="5" t="str">
        <f>IF(AND($B452=AE$1,areaSAS!$F447/(INDEX(maxArea_perResidue!$B$2:$B$21,MATCH($B452,maxArea_perResidue!$A$2:$A$21,0)))&gt;0),areaSAS!$F447/(INDEX(maxArea_perResidue!$B$2:$B$21,MATCH($B452,maxArea_perResidue!$A$2:$A$21,0))),"")</f>
        <v/>
      </c>
    </row>
    <row r="448" spans="1:31" x14ac:dyDescent="0.3">
      <c r="A448">
        <v>447</v>
      </c>
      <c r="B448" t="s">
        <v>518</v>
      </c>
      <c r="C448" t="s">
        <v>441</v>
      </c>
      <c r="D448">
        <v>7.7403066158294598</v>
      </c>
      <c r="F448" s="1">
        <f t="shared" si="24"/>
        <v>7.7403066158294598</v>
      </c>
      <c r="H448" s="2">
        <f t="shared" si="25"/>
        <v>4.7203909415700712E-2</v>
      </c>
      <c r="I448" s="2">
        <f t="shared" si="26"/>
        <v>0</v>
      </c>
      <c r="J448" s="2">
        <f t="shared" si="27"/>
        <v>13</v>
      </c>
      <c r="L448" t="str">
        <f>IF(AND($B453=L$1,areaSAS!$F448/(INDEX(maxArea_perResidue!$B$2:$B$21,MATCH($B453,maxArea_perResidue!$A$2:$A$21,0)))&gt;0),areaSAS!$F448/(INDEX(maxArea_perResidue!$B$2:$B$21,MATCH($B453,maxArea_perResidue!$A$2:$A$21,0))),"")</f>
        <v/>
      </c>
      <c r="M448" t="str">
        <f>IF(AND($B453=M$1,areaSAS!$F448/(INDEX(maxArea_perResidue!$B$2:$B$21,MATCH($B453,maxArea_perResidue!$A$2:$A$21,0)))&gt;0),areaSAS!$F448/(INDEX(maxArea_perResidue!$B$2:$B$21,MATCH($B453,maxArea_perResidue!$A$2:$A$21,0))),"")</f>
        <v/>
      </c>
      <c r="N448" t="str">
        <f>IF(AND($B453=N$1,areaSAS!$F448/(INDEX(maxArea_perResidue!$B$2:$B$21,MATCH($B453,maxArea_perResidue!$A$2:$A$21,0)))&gt;0),areaSAS!$F448/(INDEX(maxArea_perResidue!$B$2:$B$21,MATCH($B453,maxArea_perResidue!$A$2:$A$21,0))),"")</f>
        <v/>
      </c>
      <c r="O448" t="str">
        <f>IF(AND($B453=O$1,areaSAS!$F448/(INDEX(maxArea_perResidue!$B$2:$B$21,MATCH($B453,maxArea_perResidue!$A$2:$A$21,0)))&gt;0),areaSAS!$F448/(INDEX(maxArea_perResidue!$B$2:$B$21,MATCH($B453,maxArea_perResidue!$A$2:$A$21,0))),"")</f>
        <v/>
      </c>
      <c r="P448" t="str">
        <f>IF(AND($B453=P$1,areaSAS!$F448/(INDEX(maxArea_perResidue!$B$2:$B$21,MATCH($B453,maxArea_perResidue!$A$2:$A$21,0)))&gt;0),areaSAS!$F448/(INDEX(maxArea_perResidue!$B$2:$B$21,MATCH($B453,maxArea_perResidue!$A$2:$A$21,0))),"")</f>
        <v/>
      </c>
      <c r="Q448">
        <f>IF(AND($B453=Q$1,areaSAS!$F448/(INDEX(maxArea_perResidue!$B$2:$B$21,MATCH($B453,maxArea_perResidue!$A$2:$A$21,0)))&gt;0),areaSAS!$F448/(INDEX(maxArea_perResidue!$B$2:$B$21,MATCH($B453,maxArea_perResidue!$A$2:$A$21,0))),"")</f>
        <v>3.6169657083315231E-2</v>
      </c>
      <c r="R448" t="str">
        <f>IF(AND($B453=R$1,areaSAS!$F448/(INDEX(maxArea_perResidue!$B$2:$B$21,MATCH($B453,maxArea_perResidue!$A$2:$A$21,0)))&gt;0),areaSAS!$F448/(INDEX(maxArea_perResidue!$B$2:$B$21,MATCH($B453,maxArea_perResidue!$A$2:$A$21,0))),"")</f>
        <v/>
      </c>
      <c r="S448" t="str">
        <f>IF(AND($B453=S$1,areaSAS!$F448/(INDEX(maxArea_perResidue!$B$2:$B$21,MATCH($B453,maxArea_perResidue!$A$2:$A$21,0)))&gt;0),areaSAS!$F448/(INDEX(maxArea_perResidue!$B$2:$B$21,MATCH($B453,maxArea_perResidue!$A$2:$A$21,0))),"")</f>
        <v/>
      </c>
      <c r="T448" t="str">
        <f>IF(AND($B453=T$1,areaSAS!$F448/(INDEX(maxArea_perResidue!$B$2:$B$21,MATCH($B453,maxArea_perResidue!$A$2:$A$21,0)))&gt;0),areaSAS!$F448/(INDEX(maxArea_perResidue!$B$2:$B$21,MATCH($B453,maxArea_perResidue!$A$2:$A$21,0))),"")</f>
        <v/>
      </c>
      <c r="U448" t="str">
        <f>IF(AND($B453=U$1,areaSAS!$F448/(INDEX(maxArea_perResidue!$B$2:$B$21,MATCH($B453,maxArea_perResidue!$A$2:$A$21,0)))&gt;0),areaSAS!$F448/(INDEX(maxArea_perResidue!$B$2:$B$21,MATCH($B453,maxArea_perResidue!$A$2:$A$21,0))),"")</f>
        <v/>
      </c>
      <c r="V448" t="str">
        <f>IF(AND($B453=V$1,areaSAS!$F448/(INDEX(maxArea_perResidue!$B$2:$B$21,MATCH($B453,maxArea_perResidue!$A$2:$A$21,0)))&gt;0),areaSAS!$F448/(INDEX(maxArea_perResidue!$B$2:$B$21,MATCH($B453,maxArea_perResidue!$A$2:$A$21,0))),"")</f>
        <v/>
      </c>
      <c r="W448" t="str">
        <f>IF(AND($B453=W$1,areaSAS!$F448/(INDEX(maxArea_perResidue!$B$2:$B$21,MATCH($B453,maxArea_perResidue!$A$2:$A$21,0)))&gt;0),areaSAS!$F448/(INDEX(maxArea_perResidue!$B$2:$B$21,MATCH($B453,maxArea_perResidue!$A$2:$A$21,0))),"")</f>
        <v/>
      </c>
      <c r="X448" t="str">
        <f>IF(AND($B453=X$1,areaSAS!$F448/(INDEX(maxArea_perResidue!$B$2:$B$21,MATCH($B453,maxArea_perResidue!$A$2:$A$21,0)))&gt;0),areaSAS!$F448/(INDEX(maxArea_perResidue!$B$2:$B$21,MATCH($B453,maxArea_perResidue!$A$2:$A$21,0))),"")</f>
        <v/>
      </c>
      <c r="Y448" t="str">
        <f>IF(AND($B453=Y$1,areaSAS!$F448/(INDEX(maxArea_perResidue!$B$2:$B$21,MATCH($B453,maxArea_perResidue!$A$2:$A$21,0)))&gt;0),areaSAS!$F448/(INDEX(maxArea_perResidue!$B$2:$B$21,MATCH($B453,maxArea_perResidue!$A$2:$A$21,0))),"")</f>
        <v/>
      </c>
      <c r="Z448" t="str">
        <f>IF(AND($B453=Z$1,areaSAS!$F448/(INDEX(maxArea_perResidue!$B$2:$B$21,MATCH($B453,maxArea_perResidue!$A$2:$A$21,0)))&gt;0),areaSAS!$F448/(INDEX(maxArea_perResidue!$B$2:$B$21,MATCH($B453,maxArea_perResidue!$A$2:$A$21,0))),"")</f>
        <v/>
      </c>
      <c r="AA448" t="str">
        <f>IF(AND($B453=AA$1,areaSAS!$F448/(INDEX(maxArea_perResidue!$B$2:$B$21,MATCH($B453,maxArea_perResidue!$A$2:$A$21,0)))&gt;0),areaSAS!$F448/(INDEX(maxArea_perResidue!$B$2:$B$21,MATCH($B453,maxArea_perResidue!$A$2:$A$21,0))),"")</f>
        <v/>
      </c>
      <c r="AB448" t="str">
        <f>IF(AND($B453=AB$1,areaSAS!$F448/(INDEX(maxArea_perResidue!$B$2:$B$21,MATCH($B453,maxArea_perResidue!$A$2:$A$21,0)))&gt;0),areaSAS!$F448/(INDEX(maxArea_perResidue!$B$2:$B$21,MATCH($B453,maxArea_perResidue!$A$2:$A$21,0))),"")</f>
        <v/>
      </c>
      <c r="AC448" t="str">
        <f>IF(AND($B453=AC$1,areaSAS!$F448/(INDEX(maxArea_perResidue!$B$2:$B$21,MATCH($B453,maxArea_perResidue!$A$2:$A$21,0)))&gt;0),areaSAS!$F448/(INDEX(maxArea_perResidue!$B$2:$B$21,MATCH($B453,maxArea_perResidue!$A$2:$A$21,0))),"")</f>
        <v/>
      </c>
      <c r="AD448" t="str">
        <f>IF(AND($B453=AD$1,areaSAS!$F448/(INDEX(maxArea_perResidue!$B$2:$B$21,MATCH($B453,maxArea_perResidue!$A$2:$A$21,0)))&gt;0),areaSAS!$F448/(INDEX(maxArea_perResidue!$B$2:$B$21,MATCH($B453,maxArea_perResidue!$A$2:$A$21,0))),"")</f>
        <v/>
      </c>
      <c r="AE448" s="5" t="str">
        <f>IF(AND($B453=AE$1,areaSAS!$F448/(INDEX(maxArea_perResidue!$B$2:$B$21,MATCH($B453,maxArea_perResidue!$A$2:$A$21,0)))&gt;0),areaSAS!$F448/(INDEX(maxArea_perResidue!$B$2:$B$21,MATCH($B453,maxArea_perResidue!$A$2:$A$21,0))),"")</f>
        <v/>
      </c>
    </row>
    <row r="449" spans="1:31" x14ac:dyDescent="0.3">
      <c r="A449">
        <v>448</v>
      </c>
      <c r="B449" t="s">
        <v>532</v>
      </c>
      <c r="C449" t="s">
        <v>442</v>
      </c>
      <c r="D449">
        <v>29.485640730708798</v>
      </c>
      <c r="F449" s="1">
        <f t="shared" si="24"/>
        <v>29.485640730708798</v>
      </c>
      <c r="H449" s="2">
        <f t="shared" si="25"/>
        <v>0.17981684488698033</v>
      </c>
      <c r="I449" s="2">
        <f t="shared" si="26"/>
        <v>1</v>
      </c>
      <c r="J449" s="2">
        <f t="shared" si="27"/>
        <v>13</v>
      </c>
      <c r="L449" t="str">
        <f>IF(AND($B454=L$1,areaSAS!$F449/(INDEX(maxArea_perResidue!$B$2:$B$21,MATCH($B454,maxArea_perResidue!$A$2:$A$21,0)))&gt;0),areaSAS!$F449/(INDEX(maxArea_perResidue!$B$2:$B$21,MATCH($B454,maxArea_perResidue!$A$2:$A$21,0))),"")</f>
        <v/>
      </c>
      <c r="M449" t="str">
        <f>IF(AND($B454=M$1,areaSAS!$F449/(INDEX(maxArea_perResidue!$B$2:$B$21,MATCH($B454,maxArea_perResidue!$A$2:$A$21,0)))&gt;0),areaSAS!$F449/(INDEX(maxArea_perResidue!$B$2:$B$21,MATCH($B454,maxArea_perResidue!$A$2:$A$21,0))),"")</f>
        <v/>
      </c>
      <c r="N449" t="str">
        <f>IF(AND($B454=N$1,areaSAS!$F449/(INDEX(maxArea_perResidue!$B$2:$B$21,MATCH($B454,maxArea_perResidue!$A$2:$A$21,0)))&gt;0),areaSAS!$F449/(INDEX(maxArea_perResidue!$B$2:$B$21,MATCH($B454,maxArea_perResidue!$A$2:$A$21,0))),"")</f>
        <v/>
      </c>
      <c r="O449" t="str">
        <f>IF(AND($B454=O$1,areaSAS!$F449/(INDEX(maxArea_perResidue!$B$2:$B$21,MATCH($B454,maxArea_perResidue!$A$2:$A$21,0)))&gt;0),areaSAS!$F449/(INDEX(maxArea_perResidue!$B$2:$B$21,MATCH($B454,maxArea_perResidue!$A$2:$A$21,0))),"")</f>
        <v/>
      </c>
      <c r="P449" t="str">
        <f>IF(AND($B454=P$1,areaSAS!$F449/(INDEX(maxArea_perResidue!$B$2:$B$21,MATCH($B454,maxArea_perResidue!$A$2:$A$21,0)))&gt;0),areaSAS!$F449/(INDEX(maxArea_perResidue!$B$2:$B$21,MATCH($B454,maxArea_perResidue!$A$2:$A$21,0))),"")</f>
        <v/>
      </c>
      <c r="Q449" t="str">
        <f>IF(AND($B454=Q$1,areaSAS!$F449/(INDEX(maxArea_perResidue!$B$2:$B$21,MATCH($B454,maxArea_perResidue!$A$2:$A$21,0)))&gt;0),areaSAS!$F449/(INDEX(maxArea_perResidue!$B$2:$B$21,MATCH($B454,maxArea_perResidue!$A$2:$A$21,0))),"")</f>
        <v/>
      </c>
      <c r="R449" t="str">
        <f>IF(AND($B454=R$1,areaSAS!$F449/(INDEX(maxArea_perResidue!$B$2:$B$21,MATCH($B454,maxArea_perResidue!$A$2:$A$21,0)))&gt;0),areaSAS!$F449/(INDEX(maxArea_perResidue!$B$2:$B$21,MATCH($B454,maxArea_perResidue!$A$2:$A$21,0))),"")</f>
        <v/>
      </c>
      <c r="S449" t="str">
        <f>IF(AND($B454=S$1,areaSAS!$F449/(INDEX(maxArea_perResidue!$B$2:$B$21,MATCH($B454,maxArea_perResidue!$A$2:$A$21,0)))&gt;0),areaSAS!$F449/(INDEX(maxArea_perResidue!$B$2:$B$21,MATCH($B454,maxArea_perResidue!$A$2:$A$21,0))),"")</f>
        <v/>
      </c>
      <c r="T449" t="str">
        <f>IF(AND($B454=T$1,areaSAS!$F449/(INDEX(maxArea_perResidue!$B$2:$B$21,MATCH($B454,maxArea_perResidue!$A$2:$A$21,0)))&gt;0),areaSAS!$F449/(INDEX(maxArea_perResidue!$B$2:$B$21,MATCH($B454,maxArea_perResidue!$A$2:$A$21,0))),"")</f>
        <v/>
      </c>
      <c r="U449" t="str">
        <f>IF(AND($B454=U$1,areaSAS!$F449/(INDEX(maxArea_perResidue!$B$2:$B$21,MATCH($B454,maxArea_perResidue!$A$2:$A$21,0)))&gt;0),areaSAS!$F449/(INDEX(maxArea_perResidue!$B$2:$B$21,MATCH($B454,maxArea_perResidue!$A$2:$A$21,0))),"")</f>
        <v/>
      </c>
      <c r="V449" t="str">
        <f>IF(AND($B454=V$1,areaSAS!$F449/(INDEX(maxArea_perResidue!$B$2:$B$21,MATCH($B454,maxArea_perResidue!$A$2:$A$21,0)))&gt;0),areaSAS!$F449/(INDEX(maxArea_perResidue!$B$2:$B$21,MATCH($B454,maxArea_perResidue!$A$2:$A$21,0))),"")</f>
        <v/>
      </c>
      <c r="W449" t="str">
        <f>IF(AND($B454=W$1,areaSAS!$F449/(INDEX(maxArea_perResidue!$B$2:$B$21,MATCH($B454,maxArea_perResidue!$A$2:$A$21,0)))&gt;0),areaSAS!$F449/(INDEX(maxArea_perResidue!$B$2:$B$21,MATCH($B454,maxArea_perResidue!$A$2:$A$21,0))),"")</f>
        <v/>
      </c>
      <c r="X449" t="str">
        <f>IF(AND($B454=X$1,areaSAS!$F449/(INDEX(maxArea_perResidue!$B$2:$B$21,MATCH($B454,maxArea_perResidue!$A$2:$A$21,0)))&gt;0),areaSAS!$F449/(INDEX(maxArea_perResidue!$B$2:$B$21,MATCH($B454,maxArea_perResidue!$A$2:$A$21,0))),"")</f>
        <v/>
      </c>
      <c r="Y449" t="str">
        <f>IF(AND($B454=Y$1,areaSAS!$F449/(INDEX(maxArea_perResidue!$B$2:$B$21,MATCH($B454,maxArea_perResidue!$A$2:$A$21,0)))&gt;0),areaSAS!$F449/(INDEX(maxArea_perResidue!$B$2:$B$21,MATCH($B454,maxArea_perResidue!$A$2:$A$21,0))),"")</f>
        <v/>
      </c>
      <c r="Z449">
        <f>IF(AND($B454=Z$1,areaSAS!$F449/(INDEX(maxArea_perResidue!$B$2:$B$21,MATCH($B454,maxArea_perResidue!$A$2:$A$21,0)))&gt;0),areaSAS!$F449/(INDEX(maxArea_perResidue!$B$2:$B$21,MATCH($B454,maxArea_perResidue!$A$2:$A$21,0))),"")</f>
        <v>0.15120841400363486</v>
      </c>
      <c r="AA449" t="str">
        <f>IF(AND($B454=AA$1,areaSAS!$F449/(INDEX(maxArea_perResidue!$B$2:$B$21,MATCH($B454,maxArea_perResidue!$A$2:$A$21,0)))&gt;0),areaSAS!$F449/(INDEX(maxArea_perResidue!$B$2:$B$21,MATCH($B454,maxArea_perResidue!$A$2:$A$21,0))),"")</f>
        <v/>
      </c>
      <c r="AB449" t="str">
        <f>IF(AND($B454=AB$1,areaSAS!$F449/(INDEX(maxArea_perResidue!$B$2:$B$21,MATCH($B454,maxArea_perResidue!$A$2:$A$21,0)))&gt;0),areaSAS!$F449/(INDEX(maxArea_perResidue!$B$2:$B$21,MATCH($B454,maxArea_perResidue!$A$2:$A$21,0))),"")</f>
        <v/>
      </c>
      <c r="AC449" t="str">
        <f>IF(AND($B454=AC$1,areaSAS!$F449/(INDEX(maxArea_perResidue!$B$2:$B$21,MATCH($B454,maxArea_perResidue!$A$2:$A$21,0)))&gt;0),areaSAS!$F449/(INDEX(maxArea_perResidue!$B$2:$B$21,MATCH($B454,maxArea_perResidue!$A$2:$A$21,0))),"")</f>
        <v/>
      </c>
      <c r="AD449" t="str">
        <f>IF(AND($B454=AD$1,areaSAS!$F449/(INDEX(maxArea_perResidue!$B$2:$B$21,MATCH($B454,maxArea_perResidue!$A$2:$A$21,0)))&gt;0),areaSAS!$F449/(INDEX(maxArea_perResidue!$B$2:$B$21,MATCH($B454,maxArea_perResidue!$A$2:$A$21,0))),"")</f>
        <v/>
      </c>
      <c r="AE449" s="5" t="str">
        <f>IF(AND($B454=AE$1,areaSAS!$F449/(INDEX(maxArea_perResidue!$B$2:$B$21,MATCH($B454,maxArea_perResidue!$A$2:$A$21,0)))&gt;0),areaSAS!$F449/(INDEX(maxArea_perResidue!$B$2:$B$21,MATCH($B454,maxArea_perResidue!$A$2:$A$21,0))),"")</f>
        <v/>
      </c>
    </row>
    <row r="450" spans="1:31" x14ac:dyDescent="0.3">
      <c r="A450">
        <v>449</v>
      </c>
      <c r="B450" t="s">
        <v>518</v>
      </c>
      <c r="C450" t="s">
        <v>443</v>
      </c>
      <c r="D450">
        <v>32.038503438234301</v>
      </c>
      <c r="F450" s="1">
        <f t="shared" si="24"/>
        <v>32.038503438234301</v>
      </c>
      <c r="H450" s="2">
        <f t="shared" si="25"/>
        <v>0.19538536251525013</v>
      </c>
      <c r="I450" s="2">
        <f t="shared" si="26"/>
        <v>1</v>
      </c>
      <c r="J450" s="2">
        <f t="shared" si="27"/>
        <v>12</v>
      </c>
      <c r="L450" t="str">
        <f>IF(AND($B455=L$1,areaSAS!$F450/(INDEX(maxArea_perResidue!$B$2:$B$21,MATCH($B455,maxArea_perResidue!$A$2:$A$21,0)))&gt;0),areaSAS!$F450/(INDEX(maxArea_perResidue!$B$2:$B$21,MATCH($B455,maxArea_perResidue!$A$2:$A$21,0))),"")</f>
        <v/>
      </c>
      <c r="M450" t="str">
        <f>IF(AND($B455=M$1,areaSAS!$F450/(INDEX(maxArea_perResidue!$B$2:$B$21,MATCH($B455,maxArea_perResidue!$A$2:$A$21,0)))&gt;0),areaSAS!$F450/(INDEX(maxArea_perResidue!$B$2:$B$21,MATCH($B455,maxArea_perResidue!$A$2:$A$21,0))),"")</f>
        <v/>
      </c>
      <c r="N450" t="str">
        <f>IF(AND($B455=N$1,areaSAS!$F450/(INDEX(maxArea_perResidue!$B$2:$B$21,MATCH($B455,maxArea_perResidue!$A$2:$A$21,0)))&gt;0),areaSAS!$F450/(INDEX(maxArea_perResidue!$B$2:$B$21,MATCH($B455,maxArea_perResidue!$A$2:$A$21,0))),"")</f>
        <v/>
      </c>
      <c r="O450" t="str">
        <f>IF(AND($B455=O$1,areaSAS!$F450/(INDEX(maxArea_perResidue!$B$2:$B$21,MATCH($B455,maxArea_perResidue!$A$2:$A$21,0)))&gt;0),areaSAS!$F450/(INDEX(maxArea_perResidue!$B$2:$B$21,MATCH($B455,maxArea_perResidue!$A$2:$A$21,0))),"")</f>
        <v/>
      </c>
      <c r="P450" t="str">
        <f>IF(AND($B455=P$1,areaSAS!$F450/(INDEX(maxArea_perResidue!$B$2:$B$21,MATCH($B455,maxArea_perResidue!$A$2:$A$21,0)))&gt;0),areaSAS!$F450/(INDEX(maxArea_perResidue!$B$2:$B$21,MATCH($B455,maxArea_perResidue!$A$2:$A$21,0))),"")</f>
        <v/>
      </c>
      <c r="Q450" t="str">
        <f>IF(AND($B455=Q$1,areaSAS!$F450/(INDEX(maxArea_perResidue!$B$2:$B$21,MATCH($B455,maxArea_perResidue!$A$2:$A$21,0)))&gt;0),areaSAS!$F450/(INDEX(maxArea_perResidue!$B$2:$B$21,MATCH($B455,maxArea_perResidue!$A$2:$A$21,0))),"")</f>
        <v/>
      </c>
      <c r="R450" t="str">
        <f>IF(AND($B455=R$1,areaSAS!$F450/(INDEX(maxArea_perResidue!$B$2:$B$21,MATCH($B455,maxArea_perResidue!$A$2:$A$21,0)))&gt;0),areaSAS!$F450/(INDEX(maxArea_perResidue!$B$2:$B$21,MATCH($B455,maxArea_perResidue!$A$2:$A$21,0))),"")</f>
        <v/>
      </c>
      <c r="S450" t="str">
        <f>IF(AND($B455=S$1,areaSAS!$F450/(INDEX(maxArea_perResidue!$B$2:$B$21,MATCH($B455,maxArea_perResidue!$A$2:$A$21,0)))&gt;0),areaSAS!$F450/(INDEX(maxArea_perResidue!$B$2:$B$21,MATCH($B455,maxArea_perResidue!$A$2:$A$21,0))),"")</f>
        <v/>
      </c>
      <c r="T450" t="str">
        <f>IF(AND($B455=T$1,areaSAS!$F450/(INDEX(maxArea_perResidue!$B$2:$B$21,MATCH($B455,maxArea_perResidue!$A$2:$A$21,0)))&gt;0),areaSAS!$F450/(INDEX(maxArea_perResidue!$B$2:$B$21,MATCH($B455,maxArea_perResidue!$A$2:$A$21,0))),"")</f>
        <v/>
      </c>
      <c r="U450" t="str">
        <f>IF(AND($B455=U$1,areaSAS!$F450/(INDEX(maxArea_perResidue!$B$2:$B$21,MATCH($B455,maxArea_perResidue!$A$2:$A$21,0)))&gt;0),areaSAS!$F450/(INDEX(maxArea_perResidue!$B$2:$B$21,MATCH($B455,maxArea_perResidue!$A$2:$A$21,0))),"")</f>
        <v/>
      </c>
      <c r="V450" t="str">
        <f>IF(AND($B455=V$1,areaSAS!$F450/(INDEX(maxArea_perResidue!$B$2:$B$21,MATCH($B455,maxArea_perResidue!$A$2:$A$21,0)))&gt;0),areaSAS!$F450/(INDEX(maxArea_perResidue!$B$2:$B$21,MATCH($B455,maxArea_perResidue!$A$2:$A$21,0))),"")</f>
        <v/>
      </c>
      <c r="W450" t="str">
        <f>IF(AND($B455=W$1,areaSAS!$F450/(INDEX(maxArea_perResidue!$B$2:$B$21,MATCH($B455,maxArea_perResidue!$A$2:$A$21,0)))&gt;0),areaSAS!$F450/(INDEX(maxArea_perResidue!$B$2:$B$21,MATCH($B455,maxArea_perResidue!$A$2:$A$21,0))),"")</f>
        <v/>
      </c>
      <c r="X450" t="str">
        <f>IF(AND($B455=X$1,areaSAS!$F450/(INDEX(maxArea_perResidue!$B$2:$B$21,MATCH($B455,maxArea_perResidue!$A$2:$A$21,0)))&gt;0),areaSAS!$F450/(INDEX(maxArea_perResidue!$B$2:$B$21,MATCH($B455,maxArea_perResidue!$A$2:$A$21,0))),"")</f>
        <v/>
      </c>
      <c r="Y450" t="str">
        <f>IF(AND($B455=Y$1,areaSAS!$F450/(INDEX(maxArea_perResidue!$B$2:$B$21,MATCH($B455,maxArea_perResidue!$A$2:$A$21,0)))&gt;0),areaSAS!$F450/(INDEX(maxArea_perResidue!$B$2:$B$21,MATCH($B455,maxArea_perResidue!$A$2:$A$21,0))),"")</f>
        <v/>
      </c>
      <c r="Z450" t="str">
        <f>IF(AND($B455=Z$1,areaSAS!$F450/(INDEX(maxArea_perResidue!$B$2:$B$21,MATCH($B455,maxArea_perResidue!$A$2:$A$21,0)))&gt;0),areaSAS!$F450/(INDEX(maxArea_perResidue!$B$2:$B$21,MATCH($B455,maxArea_perResidue!$A$2:$A$21,0))),"")</f>
        <v/>
      </c>
      <c r="AA450" t="str">
        <f>IF(AND($B455=AA$1,areaSAS!$F450/(INDEX(maxArea_perResidue!$B$2:$B$21,MATCH($B455,maxArea_perResidue!$A$2:$A$21,0)))&gt;0),areaSAS!$F450/(INDEX(maxArea_perResidue!$B$2:$B$21,MATCH($B455,maxArea_perResidue!$A$2:$A$21,0))),"")</f>
        <v/>
      </c>
      <c r="AB450" t="str">
        <f>IF(AND($B455=AB$1,areaSAS!$F450/(INDEX(maxArea_perResidue!$B$2:$B$21,MATCH($B455,maxArea_perResidue!$A$2:$A$21,0)))&gt;0),areaSAS!$F450/(INDEX(maxArea_perResidue!$B$2:$B$21,MATCH($B455,maxArea_perResidue!$A$2:$A$21,0))),"")</f>
        <v/>
      </c>
      <c r="AC450">
        <f>IF(AND($B455=AC$1,areaSAS!$F450/(INDEX(maxArea_perResidue!$B$2:$B$21,MATCH($B455,maxArea_perResidue!$A$2:$A$21,0)))&gt;0),areaSAS!$F450/(INDEX(maxArea_perResidue!$B$2:$B$21,MATCH($B455,maxArea_perResidue!$A$2:$A$21,0))),"")</f>
        <v>0.14051975192208027</v>
      </c>
      <c r="AD450" t="str">
        <f>IF(AND($B455=AD$1,areaSAS!$F450/(INDEX(maxArea_perResidue!$B$2:$B$21,MATCH($B455,maxArea_perResidue!$A$2:$A$21,0)))&gt;0),areaSAS!$F450/(INDEX(maxArea_perResidue!$B$2:$B$21,MATCH($B455,maxArea_perResidue!$A$2:$A$21,0))),"")</f>
        <v/>
      </c>
      <c r="AE450" s="5" t="str">
        <f>IF(AND($B455=AE$1,areaSAS!$F450/(INDEX(maxArea_perResidue!$B$2:$B$21,MATCH($B455,maxArea_perResidue!$A$2:$A$21,0)))&gt;0),areaSAS!$F450/(INDEX(maxArea_perResidue!$B$2:$B$21,MATCH($B455,maxArea_perResidue!$A$2:$A$21,0))),"")</f>
        <v/>
      </c>
    </row>
    <row r="451" spans="1:31" x14ac:dyDescent="0.3">
      <c r="A451">
        <v>450</v>
      </c>
      <c r="B451" t="s">
        <v>515</v>
      </c>
      <c r="C451" t="s">
        <v>444</v>
      </c>
      <c r="D451">
        <v>74.589673474430995</v>
      </c>
      <c r="F451" s="1">
        <f t="shared" ref="F451:F510" si="28">IF(E451,0,D451)</f>
        <v>74.589673474430995</v>
      </c>
      <c r="H451" s="2">
        <f t="shared" ref="H451:H510" si="29">F451/MAX(F:F)</f>
        <v>0.4548817462648318</v>
      </c>
      <c r="I451" s="2">
        <f t="shared" ref="I451:I510" si="30">IF(H451&gt;=0.05,1,0)</f>
        <v>1</v>
      </c>
      <c r="J451" s="2">
        <f t="shared" ref="J451:J510" si="31">SUM(I451:I465)</f>
        <v>11</v>
      </c>
      <c r="L451" t="str">
        <f>IF(AND($B456=L$1,areaSAS!$F451/(INDEX(maxArea_perResidue!$B$2:$B$21,MATCH($B456,maxArea_perResidue!$A$2:$A$21,0)))&gt;0),areaSAS!$F451/(INDEX(maxArea_perResidue!$B$2:$B$21,MATCH($B456,maxArea_perResidue!$A$2:$A$21,0))),"")</f>
        <v/>
      </c>
      <c r="M451" t="str">
        <f>IF(AND($B456=M$1,areaSAS!$F451/(INDEX(maxArea_perResidue!$B$2:$B$21,MATCH($B456,maxArea_perResidue!$A$2:$A$21,0)))&gt;0),areaSAS!$F451/(INDEX(maxArea_perResidue!$B$2:$B$21,MATCH($B456,maxArea_perResidue!$A$2:$A$21,0))),"")</f>
        <v/>
      </c>
      <c r="N451" t="str">
        <f>IF(AND($B456=N$1,areaSAS!$F451/(INDEX(maxArea_perResidue!$B$2:$B$21,MATCH($B456,maxArea_perResidue!$A$2:$A$21,0)))&gt;0),areaSAS!$F451/(INDEX(maxArea_perResidue!$B$2:$B$21,MATCH($B456,maxArea_perResidue!$A$2:$A$21,0))),"")</f>
        <v/>
      </c>
      <c r="O451" t="str">
        <f>IF(AND($B456=O$1,areaSAS!$F451/(INDEX(maxArea_perResidue!$B$2:$B$21,MATCH($B456,maxArea_perResidue!$A$2:$A$21,0)))&gt;0),areaSAS!$F451/(INDEX(maxArea_perResidue!$B$2:$B$21,MATCH($B456,maxArea_perResidue!$A$2:$A$21,0))),"")</f>
        <v/>
      </c>
      <c r="P451" t="str">
        <f>IF(AND($B456=P$1,areaSAS!$F451/(INDEX(maxArea_perResidue!$B$2:$B$21,MATCH($B456,maxArea_perResidue!$A$2:$A$21,0)))&gt;0),areaSAS!$F451/(INDEX(maxArea_perResidue!$B$2:$B$21,MATCH($B456,maxArea_perResidue!$A$2:$A$21,0))),"")</f>
        <v/>
      </c>
      <c r="Q451" t="str">
        <f>IF(AND($B456=Q$1,areaSAS!$F451/(INDEX(maxArea_perResidue!$B$2:$B$21,MATCH($B456,maxArea_perResidue!$A$2:$A$21,0)))&gt;0),areaSAS!$F451/(INDEX(maxArea_perResidue!$B$2:$B$21,MATCH($B456,maxArea_perResidue!$A$2:$A$21,0))),"")</f>
        <v/>
      </c>
      <c r="R451" t="str">
        <f>IF(AND($B456=R$1,areaSAS!$F451/(INDEX(maxArea_perResidue!$B$2:$B$21,MATCH($B456,maxArea_perResidue!$A$2:$A$21,0)))&gt;0),areaSAS!$F451/(INDEX(maxArea_perResidue!$B$2:$B$21,MATCH($B456,maxArea_perResidue!$A$2:$A$21,0))),"")</f>
        <v/>
      </c>
      <c r="S451" t="str">
        <f>IF(AND($B456=S$1,areaSAS!$F451/(INDEX(maxArea_perResidue!$B$2:$B$21,MATCH($B456,maxArea_perResidue!$A$2:$A$21,0)))&gt;0),areaSAS!$F451/(INDEX(maxArea_perResidue!$B$2:$B$21,MATCH($B456,maxArea_perResidue!$A$2:$A$21,0))),"")</f>
        <v/>
      </c>
      <c r="T451" t="str">
        <f>IF(AND($B456=T$1,areaSAS!$F451/(INDEX(maxArea_perResidue!$B$2:$B$21,MATCH($B456,maxArea_perResidue!$A$2:$A$21,0)))&gt;0),areaSAS!$F451/(INDEX(maxArea_perResidue!$B$2:$B$21,MATCH($B456,maxArea_perResidue!$A$2:$A$21,0))),"")</f>
        <v/>
      </c>
      <c r="U451" t="str">
        <f>IF(AND($B456=U$1,areaSAS!$F451/(INDEX(maxArea_perResidue!$B$2:$B$21,MATCH($B456,maxArea_perResidue!$A$2:$A$21,0)))&gt;0),areaSAS!$F451/(INDEX(maxArea_perResidue!$B$2:$B$21,MATCH($B456,maxArea_perResidue!$A$2:$A$21,0))),"")</f>
        <v/>
      </c>
      <c r="V451" t="str">
        <f>IF(AND($B456=V$1,areaSAS!$F451/(INDEX(maxArea_perResidue!$B$2:$B$21,MATCH($B456,maxArea_perResidue!$A$2:$A$21,0)))&gt;0),areaSAS!$F451/(INDEX(maxArea_perResidue!$B$2:$B$21,MATCH($B456,maxArea_perResidue!$A$2:$A$21,0))),"")</f>
        <v/>
      </c>
      <c r="W451" t="str">
        <f>IF(AND($B456=W$1,areaSAS!$F451/(INDEX(maxArea_perResidue!$B$2:$B$21,MATCH($B456,maxArea_perResidue!$A$2:$A$21,0)))&gt;0),areaSAS!$F451/(INDEX(maxArea_perResidue!$B$2:$B$21,MATCH($B456,maxArea_perResidue!$A$2:$A$21,0))),"")</f>
        <v/>
      </c>
      <c r="X451">
        <f>IF(AND($B456=X$1,areaSAS!$F451/(INDEX(maxArea_perResidue!$B$2:$B$21,MATCH($B456,maxArea_perResidue!$A$2:$A$21,0)))&gt;0),areaSAS!$F451/(INDEX(maxArea_perResidue!$B$2:$B$21,MATCH($B456,maxArea_perResidue!$A$2:$A$21,0))),"")</f>
        <v>0.768965705921969</v>
      </c>
      <c r="Y451" t="str">
        <f>IF(AND($B456=Y$1,areaSAS!$F451/(INDEX(maxArea_perResidue!$B$2:$B$21,MATCH($B456,maxArea_perResidue!$A$2:$A$21,0)))&gt;0),areaSAS!$F451/(INDEX(maxArea_perResidue!$B$2:$B$21,MATCH($B456,maxArea_perResidue!$A$2:$A$21,0))),"")</f>
        <v/>
      </c>
      <c r="Z451" t="str">
        <f>IF(AND($B456=Z$1,areaSAS!$F451/(INDEX(maxArea_perResidue!$B$2:$B$21,MATCH($B456,maxArea_perResidue!$A$2:$A$21,0)))&gt;0),areaSAS!$F451/(INDEX(maxArea_perResidue!$B$2:$B$21,MATCH($B456,maxArea_perResidue!$A$2:$A$21,0))),"")</f>
        <v/>
      </c>
      <c r="AA451" t="str">
        <f>IF(AND($B456=AA$1,areaSAS!$F451/(INDEX(maxArea_perResidue!$B$2:$B$21,MATCH($B456,maxArea_perResidue!$A$2:$A$21,0)))&gt;0),areaSAS!$F451/(INDEX(maxArea_perResidue!$B$2:$B$21,MATCH($B456,maxArea_perResidue!$A$2:$A$21,0))),"")</f>
        <v/>
      </c>
      <c r="AB451" t="str">
        <f>IF(AND($B456=AB$1,areaSAS!$F451/(INDEX(maxArea_perResidue!$B$2:$B$21,MATCH($B456,maxArea_perResidue!$A$2:$A$21,0)))&gt;0),areaSAS!$F451/(INDEX(maxArea_perResidue!$B$2:$B$21,MATCH($B456,maxArea_perResidue!$A$2:$A$21,0))),"")</f>
        <v/>
      </c>
      <c r="AC451" t="str">
        <f>IF(AND($B456=AC$1,areaSAS!$F451/(INDEX(maxArea_perResidue!$B$2:$B$21,MATCH($B456,maxArea_perResidue!$A$2:$A$21,0)))&gt;0),areaSAS!$F451/(INDEX(maxArea_perResidue!$B$2:$B$21,MATCH($B456,maxArea_perResidue!$A$2:$A$21,0))),"")</f>
        <v/>
      </c>
      <c r="AD451" t="str">
        <f>IF(AND($B456=AD$1,areaSAS!$F451/(INDEX(maxArea_perResidue!$B$2:$B$21,MATCH($B456,maxArea_perResidue!$A$2:$A$21,0)))&gt;0),areaSAS!$F451/(INDEX(maxArea_perResidue!$B$2:$B$21,MATCH($B456,maxArea_perResidue!$A$2:$A$21,0))),"")</f>
        <v/>
      </c>
      <c r="AE451" s="5" t="str">
        <f>IF(AND($B456=AE$1,areaSAS!$F451/(INDEX(maxArea_perResidue!$B$2:$B$21,MATCH($B456,maxArea_perResidue!$A$2:$A$21,0)))&gt;0),areaSAS!$F451/(INDEX(maxArea_perResidue!$B$2:$B$21,MATCH($B456,maxArea_perResidue!$A$2:$A$21,0))),"")</f>
        <v/>
      </c>
    </row>
    <row r="452" spans="1:31" x14ac:dyDescent="0.3">
      <c r="A452">
        <v>451</v>
      </c>
      <c r="B452" t="s">
        <v>529</v>
      </c>
      <c r="C452" t="s">
        <v>445</v>
      </c>
      <c r="D452">
        <v>55.511247737798797</v>
      </c>
      <c r="F452" s="1">
        <f t="shared" si="28"/>
        <v>55.511247737798797</v>
      </c>
      <c r="H452" s="2">
        <f t="shared" si="29"/>
        <v>0.3385328307807321</v>
      </c>
      <c r="I452" s="2">
        <f t="shared" si="30"/>
        <v>1</v>
      </c>
      <c r="J452" s="2">
        <f t="shared" si="31"/>
        <v>10</v>
      </c>
      <c r="L452">
        <f>IF(AND($B457=L$1,areaSAS!$F452/(INDEX(maxArea_perResidue!$B$2:$B$21,MATCH($B457,maxArea_perResidue!$A$2:$A$21,0)))&gt;0),areaSAS!$F452/(INDEX(maxArea_perResidue!$B$2:$B$21,MATCH($B457,maxArea_perResidue!$A$2:$A$21,0))),"")</f>
        <v>0.45877064246114707</v>
      </c>
      <c r="M452" t="str">
        <f>IF(AND($B457=M$1,areaSAS!$F452/(INDEX(maxArea_perResidue!$B$2:$B$21,MATCH($B457,maxArea_perResidue!$A$2:$A$21,0)))&gt;0),areaSAS!$F452/(INDEX(maxArea_perResidue!$B$2:$B$21,MATCH($B457,maxArea_perResidue!$A$2:$A$21,0))),"")</f>
        <v/>
      </c>
      <c r="N452" t="str">
        <f>IF(AND($B457=N$1,areaSAS!$F452/(INDEX(maxArea_perResidue!$B$2:$B$21,MATCH($B457,maxArea_perResidue!$A$2:$A$21,0)))&gt;0),areaSAS!$F452/(INDEX(maxArea_perResidue!$B$2:$B$21,MATCH($B457,maxArea_perResidue!$A$2:$A$21,0))),"")</f>
        <v/>
      </c>
      <c r="O452" t="str">
        <f>IF(AND($B457=O$1,areaSAS!$F452/(INDEX(maxArea_perResidue!$B$2:$B$21,MATCH($B457,maxArea_perResidue!$A$2:$A$21,0)))&gt;0),areaSAS!$F452/(INDEX(maxArea_perResidue!$B$2:$B$21,MATCH($B457,maxArea_perResidue!$A$2:$A$21,0))),"")</f>
        <v/>
      </c>
      <c r="P452" t="str">
        <f>IF(AND($B457=P$1,areaSAS!$F452/(INDEX(maxArea_perResidue!$B$2:$B$21,MATCH($B457,maxArea_perResidue!$A$2:$A$21,0)))&gt;0),areaSAS!$F452/(INDEX(maxArea_perResidue!$B$2:$B$21,MATCH($B457,maxArea_perResidue!$A$2:$A$21,0))),"")</f>
        <v/>
      </c>
      <c r="Q452" t="str">
        <f>IF(AND($B457=Q$1,areaSAS!$F452/(INDEX(maxArea_perResidue!$B$2:$B$21,MATCH($B457,maxArea_perResidue!$A$2:$A$21,0)))&gt;0),areaSAS!$F452/(INDEX(maxArea_perResidue!$B$2:$B$21,MATCH($B457,maxArea_perResidue!$A$2:$A$21,0))),"")</f>
        <v/>
      </c>
      <c r="R452" t="str">
        <f>IF(AND($B457=R$1,areaSAS!$F452/(INDEX(maxArea_perResidue!$B$2:$B$21,MATCH($B457,maxArea_perResidue!$A$2:$A$21,0)))&gt;0),areaSAS!$F452/(INDEX(maxArea_perResidue!$B$2:$B$21,MATCH($B457,maxArea_perResidue!$A$2:$A$21,0))),"")</f>
        <v/>
      </c>
      <c r="S452" t="str">
        <f>IF(AND($B457=S$1,areaSAS!$F452/(INDEX(maxArea_perResidue!$B$2:$B$21,MATCH($B457,maxArea_perResidue!$A$2:$A$21,0)))&gt;0),areaSAS!$F452/(INDEX(maxArea_perResidue!$B$2:$B$21,MATCH($B457,maxArea_perResidue!$A$2:$A$21,0))),"")</f>
        <v/>
      </c>
      <c r="T452" t="str">
        <f>IF(AND($B457=T$1,areaSAS!$F452/(INDEX(maxArea_perResidue!$B$2:$B$21,MATCH($B457,maxArea_perResidue!$A$2:$A$21,0)))&gt;0),areaSAS!$F452/(INDEX(maxArea_perResidue!$B$2:$B$21,MATCH($B457,maxArea_perResidue!$A$2:$A$21,0))),"")</f>
        <v/>
      </c>
      <c r="U452" t="str">
        <f>IF(AND($B457=U$1,areaSAS!$F452/(INDEX(maxArea_perResidue!$B$2:$B$21,MATCH($B457,maxArea_perResidue!$A$2:$A$21,0)))&gt;0),areaSAS!$F452/(INDEX(maxArea_perResidue!$B$2:$B$21,MATCH($B457,maxArea_perResidue!$A$2:$A$21,0))),"")</f>
        <v/>
      </c>
      <c r="V452" t="str">
        <f>IF(AND($B457=V$1,areaSAS!$F452/(INDEX(maxArea_perResidue!$B$2:$B$21,MATCH($B457,maxArea_perResidue!$A$2:$A$21,0)))&gt;0),areaSAS!$F452/(INDEX(maxArea_perResidue!$B$2:$B$21,MATCH($B457,maxArea_perResidue!$A$2:$A$21,0))),"")</f>
        <v/>
      </c>
      <c r="W452" t="str">
        <f>IF(AND($B457=W$1,areaSAS!$F452/(INDEX(maxArea_perResidue!$B$2:$B$21,MATCH($B457,maxArea_perResidue!$A$2:$A$21,0)))&gt;0),areaSAS!$F452/(INDEX(maxArea_perResidue!$B$2:$B$21,MATCH($B457,maxArea_perResidue!$A$2:$A$21,0))),"")</f>
        <v/>
      </c>
      <c r="X452" t="str">
        <f>IF(AND($B457=X$1,areaSAS!$F452/(INDEX(maxArea_perResidue!$B$2:$B$21,MATCH($B457,maxArea_perResidue!$A$2:$A$21,0)))&gt;0),areaSAS!$F452/(INDEX(maxArea_perResidue!$B$2:$B$21,MATCH($B457,maxArea_perResidue!$A$2:$A$21,0))),"")</f>
        <v/>
      </c>
      <c r="Y452" t="str">
        <f>IF(AND($B457=Y$1,areaSAS!$F452/(INDEX(maxArea_perResidue!$B$2:$B$21,MATCH($B457,maxArea_perResidue!$A$2:$A$21,0)))&gt;0),areaSAS!$F452/(INDEX(maxArea_perResidue!$B$2:$B$21,MATCH($B457,maxArea_perResidue!$A$2:$A$21,0))),"")</f>
        <v/>
      </c>
      <c r="Z452" t="str">
        <f>IF(AND($B457=Z$1,areaSAS!$F452/(INDEX(maxArea_perResidue!$B$2:$B$21,MATCH($B457,maxArea_perResidue!$A$2:$A$21,0)))&gt;0),areaSAS!$F452/(INDEX(maxArea_perResidue!$B$2:$B$21,MATCH($B457,maxArea_perResidue!$A$2:$A$21,0))),"")</f>
        <v/>
      </c>
      <c r="AA452" t="str">
        <f>IF(AND($B457=AA$1,areaSAS!$F452/(INDEX(maxArea_perResidue!$B$2:$B$21,MATCH($B457,maxArea_perResidue!$A$2:$A$21,0)))&gt;0),areaSAS!$F452/(INDEX(maxArea_perResidue!$B$2:$B$21,MATCH($B457,maxArea_perResidue!$A$2:$A$21,0))),"")</f>
        <v/>
      </c>
      <c r="AB452" t="str">
        <f>IF(AND($B457=AB$1,areaSAS!$F452/(INDEX(maxArea_perResidue!$B$2:$B$21,MATCH($B457,maxArea_perResidue!$A$2:$A$21,0)))&gt;0),areaSAS!$F452/(INDEX(maxArea_perResidue!$B$2:$B$21,MATCH($B457,maxArea_perResidue!$A$2:$A$21,0))),"")</f>
        <v/>
      </c>
      <c r="AC452" t="str">
        <f>IF(AND($B457=AC$1,areaSAS!$F452/(INDEX(maxArea_perResidue!$B$2:$B$21,MATCH($B457,maxArea_perResidue!$A$2:$A$21,0)))&gt;0),areaSAS!$F452/(INDEX(maxArea_perResidue!$B$2:$B$21,MATCH($B457,maxArea_perResidue!$A$2:$A$21,0))),"")</f>
        <v/>
      </c>
      <c r="AD452" t="str">
        <f>IF(AND($B457=AD$1,areaSAS!$F452/(INDEX(maxArea_perResidue!$B$2:$B$21,MATCH($B457,maxArea_perResidue!$A$2:$A$21,0)))&gt;0),areaSAS!$F452/(INDEX(maxArea_perResidue!$B$2:$B$21,MATCH($B457,maxArea_perResidue!$A$2:$A$21,0))),"")</f>
        <v/>
      </c>
      <c r="AE452" s="5" t="str">
        <f>IF(AND($B457=AE$1,areaSAS!$F452/(INDEX(maxArea_perResidue!$B$2:$B$21,MATCH($B457,maxArea_perResidue!$A$2:$A$21,0)))&gt;0),areaSAS!$F452/(INDEX(maxArea_perResidue!$B$2:$B$21,MATCH($B457,maxArea_perResidue!$A$2:$A$21,0))),"")</f>
        <v/>
      </c>
    </row>
    <row r="453" spans="1:31" x14ac:dyDescent="0.3">
      <c r="A453">
        <v>452</v>
      </c>
      <c r="B453" t="s">
        <v>531</v>
      </c>
      <c r="C453" t="s">
        <v>446</v>
      </c>
      <c r="D453">
        <v>106.54041862487701</v>
      </c>
      <c r="F453" s="1">
        <f t="shared" si="28"/>
        <v>106.54041862487701</v>
      </c>
      <c r="H453" s="2">
        <f t="shared" si="29"/>
        <v>0.64973191883569859</v>
      </c>
      <c r="I453" s="2">
        <f t="shared" si="30"/>
        <v>1</v>
      </c>
      <c r="J453" s="2">
        <f t="shared" si="31"/>
        <v>9</v>
      </c>
      <c r="L453">
        <f>IF(AND($B458=L$1,areaSAS!$F453/(INDEX(maxArea_perResidue!$B$2:$B$21,MATCH($B458,maxArea_perResidue!$A$2:$A$21,0)))&gt;0),areaSAS!$F453/(INDEX(maxArea_perResidue!$B$2:$B$21,MATCH($B458,maxArea_perResidue!$A$2:$A$21,0))),"")</f>
        <v>0.88049932747832238</v>
      </c>
      <c r="M453" t="str">
        <f>IF(AND($B458=M$1,areaSAS!$F453/(INDEX(maxArea_perResidue!$B$2:$B$21,MATCH($B458,maxArea_perResidue!$A$2:$A$21,0)))&gt;0),areaSAS!$F453/(INDEX(maxArea_perResidue!$B$2:$B$21,MATCH($B458,maxArea_perResidue!$A$2:$A$21,0))),"")</f>
        <v/>
      </c>
      <c r="N453" t="str">
        <f>IF(AND($B458=N$1,areaSAS!$F453/(INDEX(maxArea_perResidue!$B$2:$B$21,MATCH($B458,maxArea_perResidue!$A$2:$A$21,0)))&gt;0),areaSAS!$F453/(INDEX(maxArea_perResidue!$B$2:$B$21,MATCH($B458,maxArea_perResidue!$A$2:$A$21,0))),"")</f>
        <v/>
      </c>
      <c r="O453" t="str">
        <f>IF(AND($B458=O$1,areaSAS!$F453/(INDEX(maxArea_perResidue!$B$2:$B$21,MATCH($B458,maxArea_perResidue!$A$2:$A$21,0)))&gt;0),areaSAS!$F453/(INDEX(maxArea_perResidue!$B$2:$B$21,MATCH($B458,maxArea_perResidue!$A$2:$A$21,0))),"")</f>
        <v/>
      </c>
      <c r="P453" t="str">
        <f>IF(AND($B458=P$1,areaSAS!$F453/(INDEX(maxArea_perResidue!$B$2:$B$21,MATCH($B458,maxArea_perResidue!$A$2:$A$21,0)))&gt;0),areaSAS!$F453/(INDEX(maxArea_perResidue!$B$2:$B$21,MATCH($B458,maxArea_perResidue!$A$2:$A$21,0))),"")</f>
        <v/>
      </c>
      <c r="Q453" t="str">
        <f>IF(AND($B458=Q$1,areaSAS!$F453/(INDEX(maxArea_perResidue!$B$2:$B$21,MATCH($B458,maxArea_perResidue!$A$2:$A$21,0)))&gt;0),areaSAS!$F453/(INDEX(maxArea_perResidue!$B$2:$B$21,MATCH($B458,maxArea_perResidue!$A$2:$A$21,0))),"")</f>
        <v/>
      </c>
      <c r="R453" t="str">
        <f>IF(AND($B458=R$1,areaSAS!$F453/(INDEX(maxArea_perResidue!$B$2:$B$21,MATCH($B458,maxArea_perResidue!$A$2:$A$21,0)))&gt;0),areaSAS!$F453/(INDEX(maxArea_perResidue!$B$2:$B$21,MATCH($B458,maxArea_perResidue!$A$2:$A$21,0))),"")</f>
        <v/>
      </c>
      <c r="S453" t="str">
        <f>IF(AND($B458=S$1,areaSAS!$F453/(INDEX(maxArea_perResidue!$B$2:$B$21,MATCH($B458,maxArea_perResidue!$A$2:$A$21,0)))&gt;0),areaSAS!$F453/(INDEX(maxArea_perResidue!$B$2:$B$21,MATCH($B458,maxArea_perResidue!$A$2:$A$21,0))),"")</f>
        <v/>
      </c>
      <c r="T453" t="str">
        <f>IF(AND($B458=T$1,areaSAS!$F453/(INDEX(maxArea_perResidue!$B$2:$B$21,MATCH($B458,maxArea_perResidue!$A$2:$A$21,0)))&gt;0),areaSAS!$F453/(INDEX(maxArea_perResidue!$B$2:$B$21,MATCH($B458,maxArea_perResidue!$A$2:$A$21,0))),"")</f>
        <v/>
      </c>
      <c r="U453" t="str">
        <f>IF(AND($B458=U$1,areaSAS!$F453/(INDEX(maxArea_perResidue!$B$2:$B$21,MATCH($B458,maxArea_perResidue!$A$2:$A$21,0)))&gt;0),areaSAS!$F453/(INDEX(maxArea_perResidue!$B$2:$B$21,MATCH($B458,maxArea_perResidue!$A$2:$A$21,0))),"")</f>
        <v/>
      </c>
      <c r="V453" t="str">
        <f>IF(AND($B458=V$1,areaSAS!$F453/(INDEX(maxArea_perResidue!$B$2:$B$21,MATCH($B458,maxArea_perResidue!$A$2:$A$21,0)))&gt;0),areaSAS!$F453/(INDEX(maxArea_perResidue!$B$2:$B$21,MATCH($B458,maxArea_perResidue!$A$2:$A$21,0))),"")</f>
        <v/>
      </c>
      <c r="W453" t="str">
        <f>IF(AND($B458=W$1,areaSAS!$F453/(INDEX(maxArea_perResidue!$B$2:$B$21,MATCH($B458,maxArea_perResidue!$A$2:$A$21,0)))&gt;0),areaSAS!$F453/(INDEX(maxArea_perResidue!$B$2:$B$21,MATCH($B458,maxArea_perResidue!$A$2:$A$21,0))),"")</f>
        <v/>
      </c>
      <c r="X453" t="str">
        <f>IF(AND($B458=X$1,areaSAS!$F453/(INDEX(maxArea_perResidue!$B$2:$B$21,MATCH($B458,maxArea_perResidue!$A$2:$A$21,0)))&gt;0),areaSAS!$F453/(INDEX(maxArea_perResidue!$B$2:$B$21,MATCH($B458,maxArea_perResidue!$A$2:$A$21,0))),"")</f>
        <v/>
      </c>
      <c r="Y453" t="str">
        <f>IF(AND($B458=Y$1,areaSAS!$F453/(INDEX(maxArea_perResidue!$B$2:$B$21,MATCH($B458,maxArea_perResidue!$A$2:$A$21,0)))&gt;0),areaSAS!$F453/(INDEX(maxArea_perResidue!$B$2:$B$21,MATCH($B458,maxArea_perResidue!$A$2:$A$21,0))),"")</f>
        <v/>
      </c>
      <c r="Z453" t="str">
        <f>IF(AND($B458=Z$1,areaSAS!$F453/(INDEX(maxArea_perResidue!$B$2:$B$21,MATCH($B458,maxArea_perResidue!$A$2:$A$21,0)))&gt;0),areaSAS!$F453/(INDEX(maxArea_perResidue!$B$2:$B$21,MATCH($B458,maxArea_perResidue!$A$2:$A$21,0))),"")</f>
        <v/>
      </c>
      <c r="AA453" t="str">
        <f>IF(AND($B458=AA$1,areaSAS!$F453/(INDEX(maxArea_perResidue!$B$2:$B$21,MATCH($B458,maxArea_perResidue!$A$2:$A$21,0)))&gt;0),areaSAS!$F453/(INDEX(maxArea_perResidue!$B$2:$B$21,MATCH($B458,maxArea_perResidue!$A$2:$A$21,0))),"")</f>
        <v/>
      </c>
      <c r="AB453" t="str">
        <f>IF(AND($B458=AB$1,areaSAS!$F453/(INDEX(maxArea_perResidue!$B$2:$B$21,MATCH($B458,maxArea_perResidue!$A$2:$A$21,0)))&gt;0),areaSAS!$F453/(INDEX(maxArea_perResidue!$B$2:$B$21,MATCH($B458,maxArea_perResidue!$A$2:$A$21,0))),"")</f>
        <v/>
      </c>
      <c r="AC453" t="str">
        <f>IF(AND($B458=AC$1,areaSAS!$F453/(INDEX(maxArea_perResidue!$B$2:$B$21,MATCH($B458,maxArea_perResidue!$A$2:$A$21,0)))&gt;0),areaSAS!$F453/(INDEX(maxArea_perResidue!$B$2:$B$21,MATCH($B458,maxArea_perResidue!$A$2:$A$21,0))),"")</f>
        <v/>
      </c>
      <c r="AD453" t="str">
        <f>IF(AND($B458=AD$1,areaSAS!$F453/(INDEX(maxArea_perResidue!$B$2:$B$21,MATCH($B458,maxArea_perResidue!$A$2:$A$21,0)))&gt;0),areaSAS!$F453/(INDEX(maxArea_perResidue!$B$2:$B$21,MATCH($B458,maxArea_perResidue!$A$2:$A$21,0))),"")</f>
        <v/>
      </c>
      <c r="AE453" s="5" t="str">
        <f>IF(AND($B458=AE$1,areaSAS!$F453/(INDEX(maxArea_perResidue!$B$2:$B$21,MATCH($B458,maxArea_perResidue!$A$2:$A$21,0)))&gt;0),areaSAS!$F453/(INDEX(maxArea_perResidue!$B$2:$B$21,MATCH($B458,maxArea_perResidue!$A$2:$A$21,0))),"")</f>
        <v/>
      </c>
    </row>
    <row r="454" spans="1:31" x14ac:dyDescent="0.3">
      <c r="A454">
        <v>453</v>
      </c>
      <c r="B454" t="s">
        <v>515</v>
      </c>
      <c r="C454" t="s">
        <v>447</v>
      </c>
      <c r="D454">
        <v>140.38420772552399</v>
      </c>
      <c r="F454" s="1">
        <f t="shared" si="28"/>
        <v>140.38420772552399</v>
      </c>
      <c r="H454" s="2">
        <f t="shared" si="29"/>
        <v>0.85612673421987229</v>
      </c>
      <c r="I454" s="2">
        <f t="shared" si="30"/>
        <v>1</v>
      </c>
      <c r="J454" s="2">
        <f t="shared" si="31"/>
        <v>8</v>
      </c>
      <c r="L454" t="str">
        <f>IF(AND($B459=L$1,areaSAS!$F454/(INDEX(maxArea_perResidue!$B$2:$B$21,MATCH($B459,maxArea_perResidue!$A$2:$A$21,0)))&gt;0),areaSAS!$F454/(INDEX(maxArea_perResidue!$B$2:$B$21,MATCH($B459,maxArea_perResidue!$A$2:$A$21,0))),"")</f>
        <v/>
      </c>
      <c r="M454" t="str">
        <f>IF(AND($B459=M$1,areaSAS!$F454/(INDEX(maxArea_perResidue!$B$2:$B$21,MATCH($B459,maxArea_perResidue!$A$2:$A$21,0)))&gt;0),areaSAS!$F454/(INDEX(maxArea_perResidue!$B$2:$B$21,MATCH($B459,maxArea_perResidue!$A$2:$A$21,0))),"")</f>
        <v/>
      </c>
      <c r="N454" t="str">
        <f>IF(AND($B459=N$1,areaSAS!$F454/(INDEX(maxArea_perResidue!$B$2:$B$21,MATCH($B459,maxArea_perResidue!$A$2:$A$21,0)))&gt;0),areaSAS!$F454/(INDEX(maxArea_perResidue!$B$2:$B$21,MATCH($B459,maxArea_perResidue!$A$2:$A$21,0))),"")</f>
        <v/>
      </c>
      <c r="O454" t="str">
        <f>IF(AND($B459=O$1,areaSAS!$F454/(INDEX(maxArea_perResidue!$B$2:$B$21,MATCH($B459,maxArea_perResidue!$A$2:$A$21,0)))&gt;0),areaSAS!$F454/(INDEX(maxArea_perResidue!$B$2:$B$21,MATCH($B459,maxArea_perResidue!$A$2:$A$21,0))),"")</f>
        <v/>
      </c>
      <c r="P454" t="str">
        <f>IF(AND($B459=P$1,areaSAS!$F454/(INDEX(maxArea_perResidue!$B$2:$B$21,MATCH($B459,maxArea_perResidue!$A$2:$A$21,0)))&gt;0),areaSAS!$F454/(INDEX(maxArea_perResidue!$B$2:$B$21,MATCH($B459,maxArea_perResidue!$A$2:$A$21,0))),"")</f>
        <v/>
      </c>
      <c r="Q454" t="str">
        <f>IF(AND($B459=Q$1,areaSAS!$F454/(INDEX(maxArea_perResidue!$B$2:$B$21,MATCH($B459,maxArea_perResidue!$A$2:$A$21,0)))&gt;0),areaSAS!$F454/(INDEX(maxArea_perResidue!$B$2:$B$21,MATCH($B459,maxArea_perResidue!$A$2:$A$21,0))),"")</f>
        <v/>
      </c>
      <c r="R454" t="str">
        <f>IF(AND($B459=R$1,areaSAS!$F454/(INDEX(maxArea_perResidue!$B$2:$B$21,MATCH($B459,maxArea_perResidue!$A$2:$A$21,0)))&gt;0),areaSAS!$F454/(INDEX(maxArea_perResidue!$B$2:$B$21,MATCH($B459,maxArea_perResidue!$A$2:$A$21,0))),"")</f>
        <v/>
      </c>
      <c r="S454" t="str">
        <f>IF(AND($B459=S$1,areaSAS!$F454/(INDEX(maxArea_perResidue!$B$2:$B$21,MATCH($B459,maxArea_perResidue!$A$2:$A$21,0)))&gt;0),areaSAS!$F454/(INDEX(maxArea_perResidue!$B$2:$B$21,MATCH($B459,maxArea_perResidue!$A$2:$A$21,0))),"")</f>
        <v/>
      </c>
      <c r="T454" t="str">
        <f>IF(AND($B459=T$1,areaSAS!$F454/(INDEX(maxArea_perResidue!$B$2:$B$21,MATCH($B459,maxArea_perResidue!$A$2:$A$21,0)))&gt;0),areaSAS!$F454/(INDEX(maxArea_perResidue!$B$2:$B$21,MATCH($B459,maxArea_perResidue!$A$2:$A$21,0))),"")</f>
        <v/>
      </c>
      <c r="U454" t="str">
        <f>IF(AND($B459=U$1,areaSAS!$F454/(INDEX(maxArea_perResidue!$B$2:$B$21,MATCH($B459,maxArea_perResidue!$A$2:$A$21,0)))&gt;0),areaSAS!$F454/(INDEX(maxArea_perResidue!$B$2:$B$21,MATCH($B459,maxArea_perResidue!$A$2:$A$21,0))),"")</f>
        <v/>
      </c>
      <c r="V454" t="str">
        <f>IF(AND($B459=V$1,areaSAS!$F454/(INDEX(maxArea_perResidue!$B$2:$B$21,MATCH($B459,maxArea_perResidue!$A$2:$A$21,0)))&gt;0),areaSAS!$F454/(INDEX(maxArea_perResidue!$B$2:$B$21,MATCH($B459,maxArea_perResidue!$A$2:$A$21,0))),"")</f>
        <v/>
      </c>
      <c r="W454" t="str">
        <f>IF(AND($B459=W$1,areaSAS!$F454/(INDEX(maxArea_perResidue!$B$2:$B$21,MATCH($B459,maxArea_perResidue!$A$2:$A$21,0)))&gt;0),areaSAS!$F454/(INDEX(maxArea_perResidue!$B$2:$B$21,MATCH($B459,maxArea_perResidue!$A$2:$A$21,0))),"")</f>
        <v/>
      </c>
      <c r="X454" t="str">
        <f>IF(AND($B459=X$1,areaSAS!$F454/(INDEX(maxArea_perResidue!$B$2:$B$21,MATCH($B459,maxArea_perResidue!$A$2:$A$21,0)))&gt;0),areaSAS!$F454/(INDEX(maxArea_perResidue!$B$2:$B$21,MATCH($B459,maxArea_perResidue!$A$2:$A$21,0))),"")</f>
        <v/>
      </c>
      <c r="Y454" t="str">
        <f>IF(AND($B459=Y$1,areaSAS!$F454/(INDEX(maxArea_perResidue!$B$2:$B$21,MATCH($B459,maxArea_perResidue!$A$2:$A$21,0)))&gt;0),areaSAS!$F454/(INDEX(maxArea_perResidue!$B$2:$B$21,MATCH($B459,maxArea_perResidue!$A$2:$A$21,0))),"")</f>
        <v/>
      </c>
      <c r="Z454" t="str">
        <f>IF(AND($B459=Z$1,areaSAS!$F454/(INDEX(maxArea_perResidue!$B$2:$B$21,MATCH($B459,maxArea_perResidue!$A$2:$A$21,0)))&gt;0),areaSAS!$F454/(INDEX(maxArea_perResidue!$B$2:$B$21,MATCH($B459,maxArea_perResidue!$A$2:$A$21,0))),"")</f>
        <v/>
      </c>
      <c r="AA454" t="str">
        <f>IF(AND($B459=AA$1,areaSAS!$F454/(INDEX(maxArea_perResidue!$B$2:$B$21,MATCH($B459,maxArea_perResidue!$A$2:$A$21,0)))&gt;0),areaSAS!$F454/(INDEX(maxArea_perResidue!$B$2:$B$21,MATCH($B459,maxArea_perResidue!$A$2:$A$21,0))),"")</f>
        <v/>
      </c>
      <c r="AB454" t="str">
        <f>IF(AND($B459=AB$1,areaSAS!$F454/(INDEX(maxArea_perResidue!$B$2:$B$21,MATCH($B459,maxArea_perResidue!$A$2:$A$21,0)))&gt;0),areaSAS!$F454/(INDEX(maxArea_perResidue!$B$2:$B$21,MATCH($B459,maxArea_perResidue!$A$2:$A$21,0))),"")</f>
        <v/>
      </c>
      <c r="AC454">
        <f>IF(AND($B459=AC$1,areaSAS!$F454/(INDEX(maxArea_perResidue!$B$2:$B$21,MATCH($B459,maxArea_perResidue!$A$2:$A$21,0)))&gt;0),areaSAS!$F454/(INDEX(maxArea_perResidue!$B$2:$B$21,MATCH($B459,maxArea_perResidue!$A$2:$A$21,0))),"")</f>
        <v>0.61572020932247362</v>
      </c>
      <c r="AD454" t="str">
        <f>IF(AND($B459=AD$1,areaSAS!$F454/(INDEX(maxArea_perResidue!$B$2:$B$21,MATCH($B459,maxArea_perResidue!$A$2:$A$21,0)))&gt;0),areaSAS!$F454/(INDEX(maxArea_perResidue!$B$2:$B$21,MATCH($B459,maxArea_perResidue!$A$2:$A$21,0))),"")</f>
        <v/>
      </c>
      <c r="AE454" s="5" t="str">
        <f>IF(AND($B459=AE$1,areaSAS!$F454/(INDEX(maxArea_perResidue!$B$2:$B$21,MATCH($B459,maxArea_perResidue!$A$2:$A$21,0)))&gt;0),areaSAS!$F454/(INDEX(maxArea_perResidue!$B$2:$B$21,MATCH($B459,maxArea_perResidue!$A$2:$A$21,0))),"")</f>
        <v/>
      </c>
    </row>
    <row r="455" spans="1:31" x14ac:dyDescent="0.3">
      <c r="A455">
        <v>454</v>
      </c>
      <c r="B455" t="s">
        <v>523</v>
      </c>
      <c r="C455" t="s">
        <v>448</v>
      </c>
      <c r="D455">
        <v>147.08160883188199</v>
      </c>
      <c r="F455" s="1">
        <f t="shared" si="28"/>
        <v>147.08160883188199</v>
      </c>
      <c r="H455" s="2">
        <f t="shared" si="29"/>
        <v>0.8969705316088028</v>
      </c>
      <c r="I455" s="2">
        <f t="shared" si="30"/>
        <v>1</v>
      </c>
      <c r="J455" s="2">
        <f t="shared" si="31"/>
        <v>7</v>
      </c>
      <c r="L455" t="str">
        <f>IF(AND($B460=L$1,areaSAS!$F455/(INDEX(maxArea_perResidue!$B$2:$B$21,MATCH($B460,maxArea_perResidue!$A$2:$A$21,0)))&gt;0),areaSAS!$F455/(INDEX(maxArea_perResidue!$B$2:$B$21,MATCH($B460,maxArea_perResidue!$A$2:$A$21,0))),"")</f>
        <v/>
      </c>
      <c r="M455" t="str">
        <f>IF(AND($B460=M$1,areaSAS!$F455/(INDEX(maxArea_perResidue!$B$2:$B$21,MATCH($B460,maxArea_perResidue!$A$2:$A$21,0)))&gt;0),areaSAS!$F455/(INDEX(maxArea_perResidue!$B$2:$B$21,MATCH($B460,maxArea_perResidue!$A$2:$A$21,0))),"")</f>
        <v/>
      </c>
      <c r="N455" t="str">
        <f>IF(AND($B460=N$1,areaSAS!$F455/(INDEX(maxArea_perResidue!$B$2:$B$21,MATCH($B460,maxArea_perResidue!$A$2:$A$21,0)))&gt;0),areaSAS!$F455/(INDEX(maxArea_perResidue!$B$2:$B$21,MATCH($B460,maxArea_perResidue!$A$2:$A$21,0))),"")</f>
        <v/>
      </c>
      <c r="O455" t="str">
        <f>IF(AND($B460=O$1,areaSAS!$F455/(INDEX(maxArea_perResidue!$B$2:$B$21,MATCH($B460,maxArea_perResidue!$A$2:$A$21,0)))&gt;0),areaSAS!$F455/(INDEX(maxArea_perResidue!$B$2:$B$21,MATCH($B460,maxArea_perResidue!$A$2:$A$21,0))),"")</f>
        <v/>
      </c>
      <c r="P455" t="str">
        <f>IF(AND($B460=P$1,areaSAS!$F455/(INDEX(maxArea_perResidue!$B$2:$B$21,MATCH($B460,maxArea_perResidue!$A$2:$A$21,0)))&gt;0),areaSAS!$F455/(INDEX(maxArea_perResidue!$B$2:$B$21,MATCH($B460,maxArea_perResidue!$A$2:$A$21,0))),"")</f>
        <v/>
      </c>
      <c r="Q455" t="str">
        <f>IF(AND($B460=Q$1,areaSAS!$F455/(INDEX(maxArea_perResidue!$B$2:$B$21,MATCH($B460,maxArea_perResidue!$A$2:$A$21,0)))&gt;0),areaSAS!$F455/(INDEX(maxArea_perResidue!$B$2:$B$21,MATCH($B460,maxArea_perResidue!$A$2:$A$21,0))),"")</f>
        <v/>
      </c>
      <c r="R455" t="str">
        <f>IF(AND($B460=R$1,areaSAS!$F455/(INDEX(maxArea_perResidue!$B$2:$B$21,MATCH($B460,maxArea_perResidue!$A$2:$A$21,0)))&gt;0),areaSAS!$F455/(INDEX(maxArea_perResidue!$B$2:$B$21,MATCH($B460,maxArea_perResidue!$A$2:$A$21,0))),"")</f>
        <v/>
      </c>
      <c r="S455">
        <f>IF(AND($B460=S$1,areaSAS!$F455/(INDEX(maxArea_perResidue!$B$2:$B$21,MATCH($B460,maxArea_perResidue!$A$2:$A$21,0)))&gt;0),areaSAS!$F455/(INDEX(maxArea_perResidue!$B$2:$B$21,MATCH($B460,maxArea_perResidue!$A$2:$A$21,0))),"")</f>
        <v>0.6394852557907913</v>
      </c>
      <c r="T455" t="str">
        <f>IF(AND($B460=T$1,areaSAS!$F455/(INDEX(maxArea_perResidue!$B$2:$B$21,MATCH($B460,maxArea_perResidue!$A$2:$A$21,0)))&gt;0),areaSAS!$F455/(INDEX(maxArea_perResidue!$B$2:$B$21,MATCH($B460,maxArea_perResidue!$A$2:$A$21,0))),"")</f>
        <v/>
      </c>
      <c r="U455" t="str">
        <f>IF(AND($B460=U$1,areaSAS!$F455/(INDEX(maxArea_perResidue!$B$2:$B$21,MATCH($B460,maxArea_perResidue!$A$2:$A$21,0)))&gt;0),areaSAS!$F455/(INDEX(maxArea_perResidue!$B$2:$B$21,MATCH($B460,maxArea_perResidue!$A$2:$A$21,0))),"")</f>
        <v/>
      </c>
      <c r="V455" t="str">
        <f>IF(AND($B460=V$1,areaSAS!$F455/(INDEX(maxArea_perResidue!$B$2:$B$21,MATCH($B460,maxArea_perResidue!$A$2:$A$21,0)))&gt;0),areaSAS!$F455/(INDEX(maxArea_perResidue!$B$2:$B$21,MATCH($B460,maxArea_perResidue!$A$2:$A$21,0))),"")</f>
        <v/>
      </c>
      <c r="W455" t="str">
        <f>IF(AND($B460=W$1,areaSAS!$F455/(INDEX(maxArea_perResidue!$B$2:$B$21,MATCH($B460,maxArea_perResidue!$A$2:$A$21,0)))&gt;0),areaSAS!$F455/(INDEX(maxArea_perResidue!$B$2:$B$21,MATCH($B460,maxArea_perResidue!$A$2:$A$21,0))),"")</f>
        <v/>
      </c>
      <c r="X455" t="str">
        <f>IF(AND($B460=X$1,areaSAS!$F455/(INDEX(maxArea_perResidue!$B$2:$B$21,MATCH($B460,maxArea_perResidue!$A$2:$A$21,0)))&gt;0),areaSAS!$F455/(INDEX(maxArea_perResidue!$B$2:$B$21,MATCH($B460,maxArea_perResidue!$A$2:$A$21,0))),"")</f>
        <v/>
      </c>
      <c r="Y455" t="str">
        <f>IF(AND($B460=Y$1,areaSAS!$F455/(INDEX(maxArea_perResidue!$B$2:$B$21,MATCH($B460,maxArea_perResidue!$A$2:$A$21,0)))&gt;0),areaSAS!$F455/(INDEX(maxArea_perResidue!$B$2:$B$21,MATCH($B460,maxArea_perResidue!$A$2:$A$21,0))),"")</f>
        <v/>
      </c>
      <c r="Z455" t="str">
        <f>IF(AND($B460=Z$1,areaSAS!$F455/(INDEX(maxArea_perResidue!$B$2:$B$21,MATCH($B460,maxArea_perResidue!$A$2:$A$21,0)))&gt;0),areaSAS!$F455/(INDEX(maxArea_perResidue!$B$2:$B$21,MATCH($B460,maxArea_perResidue!$A$2:$A$21,0))),"")</f>
        <v/>
      </c>
      <c r="AA455" t="str">
        <f>IF(AND($B460=AA$1,areaSAS!$F455/(INDEX(maxArea_perResidue!$B$2:$B$21,MATCH($B460,maxArea_perResidue!$A$2:$A$21,0)))&gt;0),areaSAS!$F455/(INDEX(maxArea_perResidue!$B$2:$B$21,MATCH($B460,maxArea_perResidue!$A$2:$A$21,0))),"")</f>
        <v/>
      </c>
      <c r="AB455" t="str">
        <f>IF(AND($B460=AB$1,areaSAS!$F455/(INDEX(maxArea_perResidue!$B$2:$B$21,MATCH($B460,maxArea_perResidue!$A$2:$A$21,0)))&gt;0),areaSAS!$F455/(INDEX(maxArea_perResidue!$B$2:$B$21,MATCH($B460,maxArea_perResidue!$A$2:$A$21,0))),"")</f>
        <v/>
      </c>
      <c r="AC455" t="str">
        <f>IF(AND($B460=AC$1,areaSAS!$F455/(INDEX(maxArea_perResidue!$B$2:$B$21,MATCH($B460,maxArea_perResidue!$A$2:$A$21,0)))&gt;0),areaSAS!$F455/(INDEX(maxArea_perResidue!$B$2:$B$21,MATCH($B460,maxArea_perResidue!$A$2:$A$21,0))),"")</f>
        <v/>
      </c>
      <c r="AD455" t="str">
        <f>IF(AND($B460=AD$1,areaSAS!$F455/(INDEX(maxArea_perResidue!$B$2:$B$21,MATCH($B460,maxArea_perResidue!$A$2:$A$21,0)))&gt;0),areaSAS!$F455/(INDEX(maxArea_perResidue!$B$2:$B$21,MATCH($B460,maxArea_perResidue!$A$2:$A$21,0))),"")</f>
        <v/>
      </c>
      <c r="AE455" s="5" t="str">
        <f>IF(AND($B460=AE$1,areaSAS!$F455/(INDEX(maxArea_perResidue!$B$2:$B$21,MATCH($B460,maxArea_perResidue!$A$2:$A$21,0)))&gt;0),areaSAS!$F455/(INDEX(maxArea_perResidue!$B$2:$B$21,MATCH($B460,maxArea_perResidue!$A$2:$A$21,0))),"")</f>
        <v/>
      </c>
    </row>
    <row r="456" spans="1:31" x14ac:dyDescent="0.3">
      <c r="A456">
        <v>455</v>
      </c>
      <c r="B456" t="s">
        <v>518</v>
      </c>
      <c r="C456" t="s">
        <v>449</v>
      </c>
      <c r="D456">
        <v>19.673254251480099</v>
      </c>
      <c r="F456" s="1">
        <f t="shared" si="28"/>
        <v>19.673254251480099</v>
      </c>
      <c r="H456" s="2">
        <f t="shared" si="29"/>
        <v>0.11997645024807585</v>
      </c>
      <c r="I456" s="2">
        <f t="shared" si="30"/>
        <v>1</v>
      </c>
      <c r="J456" s="2">
        <f t="shared" si="31"/>
        <v>6</v>
      </c>
      <c r="L456" t="str">
        <f>IF(AND($B461=L$1,areaSAS!$F456/(INDEX(maxArea_perResidue!$B$2:$B$21,MATCH($B461,maxArea_perResidue!$A$2:$A$21,0)))&gt;0),areaSAS!$F456/(INDEX(maxArea_perResidue!$B$2:$B$21,MATCH($B461,maxArea_perResidue!$A$2:$A$21,0))),"")</f>
        <v/>
      </c>
      <c r="M456" t="str">
        <f>IF(AND($B461=M$1,areaSAS!$F456/(INDEX(maxArea_perResidue!$B$2:$B$21,MATCH($B461,maxArea_perResidue!$A$2:$A$21,0)))&gt;0),areaSAS!$F456/(INDEX(maxArea_perResidue!$B$2:$B$21,MATCH($B461,maxArea_perResidue!$A$2:$A$21,0))),"")</f>
        <v/>
      </c>
      <c r="N456" t="str">
        <f>IF(AND($B461=N$1,areaSAS!$F456/(INDEX(maxArea_perResidue!$B$2:$B$21,MATCH($B461,maxArea_perResidue!$A$2:$A$21,0)))&gt;0),areaSAS!$F456/(INDEX(maxArea_perResidue!$B$2:$B$21,MATCH($B461,maxArea_perResidue!$A$2:$A$21,0))),"")</f>
        <v/>
      </c>
      <c r="O456" t="str">
        <f>IF(AND($B461=O$1,areaSAS!$F456/(INDEX(maxArea_perResidue!$B$2:$B$21,MATCH($B461,maxArea_perResidue!$A$2:$A$21,0)))&gt;0),areaSAS!$F456/(INDEX(maxArea_perResidue!$B$2:$B$21,MATCH($B461,maxArea_perResidue!$A$2:$A$21,0))),"")</f>
        <v/>
      </c>
      <c r="P456" t="str">
        <f>IF(AND($B461=P$1,areaSAS!$F456/(INDEX(maxArea_perResidue!$B$2:$B$21,MATCH($B461,maxArea_perResidue!$A$2:$A$21,0)))&gt;0),areaSAS!$F456/(INDEX(maxArea_perResidue!$B$2:$B$21,MATCH($B461,maxArea_perResidue!$A$2:$A$21,0))),"")</f>
        <v/>
      </c>
      <c r="Q456" t="str">
        <f>IF(AND($B461=Q$1,areaSAS!$F456/(INDEX(maxArea_perResidue!$B$2:$B$21,MATCH($B461,maxArea_perResidue!$A$2:$A$21,0)))&gt;0),areaSAS!$F456/(INDEX(maxArea_perResidue!$B$2:$B$21,MATCH($B461,maxArea_perResidue!$A$2:$A$21,0))),"")</f>
        <v/>
      </c>
      <c r="R456" t="str">
        <f>IF(AND($B461=R$1,areaSAS!$F456/(INDEX(maxArea_perResidue!$B$2:$B$21,MATCH($B461,maxArea_perResidue!$A$2:$A$21,0)))&gt;0),areaSAS!$F456/(INDEX(maxArea_perResidue!$B$2:$B$21,MATCH($B461,maxArea_perResidue!$A$2:$A$21,0))),"")</f>
        <v/>
      </c>
      <c r="S456" t="str">
        <f>IF(AND($B461=S$1,areaSAS!$F456/(INDEX(maxArea_perResidue!$B$2:$B$21,MATCH($B461,maxArea_perResidue!$A$2:$A$21,0)))&gt;0),areaSAS!$F456/(INDEX(maxArea_perResidue!$B$2:$B$21,MATCH($B461,maxArea_perResidue!$A$2:$A$21,0))),"")</f>
        <v/>
      </c>
      <c r="T456" t="str">
        <f>IF(AND($B461=T$1,areaSAS!$F456/(INDEX(maxArea_perResidue!$B$2:$B$21,MATCH($B461,maxArea_perResidue!$A$2:$A$21,0)))&gt;0),areaSAS!$F456/(INDEX(maxArea_perResidue!$B$2:$B$21,MATCH($B461,maxArea_perResidue!$A$2:$A$21,0))),"")</f>
        <v/>
      </c>
      <c r="U456">
        <f>IF(AND($B461=U$1,areaSAS!$F456/(INDEX(maxArea_perResidue!$B$2:$B$21,MATCH($B461,maxArea_perResidue!$A$2:$A$21,0)))&gt;0),areaSAS!$F456/(INDEX(maxArea_perResidue!$B$2:$B$21,MATCH($B461,maxArea_perResidue!$A$2:$A$21,0))),"")</f>
        <v>0.13757520455580488</v>
      </c>
      <c r="V456" t="str">
        <f>IF(AND($B461=V$1,areaSAS!$F456/(INDEX(maxArea_perResidue!$B$2:$B$21,MATCH($B461,maxArea_perResidue!$A$2:$A$21,0)))&gt;0),areaSAS!$F456/(INDEX(maxArea_perResidue!$B$2:$B$21,MATCH($B461,maxArea_perResidue!$A$2:$A$21,0))),"")</f>
        <v/>
      </c>
      <c r="W456" t="str">
        <f>IF(AND($B461=W$1,areaSAS!$F456/(INDEX(maxArea_perResidue!$B$2:$B$21,MATCH($B461,maxArea_perResidue!$A$2:$A$21,0)))&gt;0),areaSAS!$F456/(INDEX(maxArea_perResidue!$B$2:$B$21,MATCH($B461,maxArea_perResidue!$A$2:$A$21,0))),"")</f>
        <v/>
      </c>
      <c r="X456" t="str">
        <f>IF(AND($B461=X$1,areaSAS!$F456/(INDEX(maxArea_perResidue!$B$2:$B$21,MATCH($B461,maxArea_perResidue!$A$2:$A$21,0)))&gt;0),areaSAS!$F456/(INDEX(maxArea_perResidue!$B$2:$B$21,MATCH($B461,maxArea_perResidue!$A$2:$A$21,0))),"")</f>
        <v/>
      </c>
      <c r="Y456" t="str">
        <f>IF(AND($B461=Y$1,areaSAS!$F456/(INDEX(maxArea_perResidue!$B$2:$B$21,MATCH($B461,maxArea_perResidue!$A$2:$A$21,0)))&gt;0),areaSAS!$F456/(INDEX(maxArea_perResidue!$B$2:$B$21,MATCH($B461,maxArea_perResidue!$A$2:$A$21,0))),"")</f>
        <v/>
      </c>
      <c r="Z456" t="str">
        <f>IF(AND($B461=Z$1,areaSAS!$F456/(INDEX(maxArea_perResidue!$B$2:$B$21,MATCH($B461,maxArea_perResidue!$A$2:$A$21,0)))&gt;0),areaSAS!$F456/(INDEX(maxArea_perResidue!$B$2:$B$21,MATCH($B461,maxArea_perResidue!$A$2:$A$21,0))),"")</f>
        <v/>
      </c>
      <c r="AA456" t="str">
        <f>IF(AND($B461=AA$1,areaSAS!$F456/(INDEX(maxArea_perResidue!$B$2:$B$21,MATCH($B461,maxArea_perResidue!$A$2:$A$21,0)))&gt;0),areaSAS!$F456/(INDEX(maxArea_perResidue!$B$2:$B$21,MATCH($B461,maxArea_perResidue!$A$2:$A$21,0))),"")</f>
        <v/>
      </c>
      <c r="AB456" t="str">
        <f>IF(AND($B461=AB$1,areaSAS!$F456/(INDEX(maxArea_perResidue!$B$2:$B$21,MATCH($B461,maxArea_perResidue!$A$2:$A$21,0)))&gt;0),areaSAS!$F456/(INDEX(maxArea_perResidue!$B$2:$B$21,MATCH($B461,maxArea_perResidue!$A$2:$A$21,0))),"")</f>
        <v/>
      </c>
      <c r="AC456" t="str">
        <f>IF(AND($B461=AC$1,areaSAS!$F456/(INDEX(maxArea_perResidue!$B$2:$B$21,MATCH($B461,maxArea_perResidue!$A$2:$A$21,0)))&gt;0),areaSAS!$F456/(INDEX(maxArea_perResidue!$B$2:$B$21,MATCH($B461,maxArea_perResidue!$A$2:$A$21,0))),"")</f>
        <v/>
      </c>
      <c r="AD456" t="str">
        <f>IF(AND($B461=AD$1,areaSAS!$F456/(INDEX(maxArea_perResidue!$B$2:$B$21,MATCH($B461,maxArea_perResidue!$A$2:$A$21,0)))&gt;0),areaSAS!$F456/(INDEX(maxArea_perResidue!$B$2:$B$21,MATCH($B461,maxArea_perResidue!$A$2:$A$21,0))),"")</f>
        <v/>
      </c>
      <c r="AE456" s="5" t="str">
        <f>IF(AND($B461=AE$1,areaSAS!$F456/(INDEX(maxArea_perResidue!$B$2:$B$21,MATCH($B461,maxArea_perResidue!$A$2:$A$21,0)))&gt;0),areaSAS!$F456/(INDEX(maxArea_perResidue!$B$2:$B$21,MATCH($B461,maxArea_perResidue!$A$2:$A$21,0))),"")</f>
        <v/>
      </c>
    </row>
    <row r="457" spans="1:31" x14ac:dyDescent="0.3">
      <c r="A457">
        <v>456</v>
      </c>
      <c r="B457" t="s">
        <v>530</v>
      </c>
      <c r="C457" t="s">
        <v>450</v>
      </c>
      <c r="D457">
        <v>64.799324721097904</v>
      </c>
      <c r="F457" s="1">
        <f t="shared" si="28"/>
        <v>64.799324721097904</v>
      </c>
      <c r="H457" s="2">
        <f t="shared" si="29"/>
        <v>0.39517574769943387</v>
      </c>
      <c r="I457" s="2">
        <f t="shared" si="30"/>
        <v>1</v>
      </c>
      <c r="J457" s="2">
        <f t="shared" si="31"/>
        <v>5</v>
      </c>
      <c r="L457" t="str">
        <f>IF(AND($B462=L$1,areaSAS!$F457/(INDEX(maxArea_perResidue!$B$2:$B$21,MATCH($B462,maxArea_perResidue!$A$2:$A$21,0)))&gt;0),areaSAS!$F457/(INDEX(maxArea_perResidue!$B$2:$B$21,MATCH($B462,maxArea_perResidue!$A$2:$A$21,0))),"")</f>
        <v/>
      </c>
      <c r="M457" t="str">
        <f>IF(AND($B462=M$1,areaSAS!$F457/(INDEX(maxArea_perResidue!$B$2:$B$21,MATCH($B462,maxArea_perResidue!$A$2:$A$21,0)))&gt;0),areaSAS!$F457/(INDEX(maxArea_perResidue!$B$2:$B$21,MATCH($B462,maxArea_perResidue!$A$2:$A$21,0))),"")</f>
        <v/>
      </c>
      <c r="N457" t="str">
        <f>IF(AND($B462=N$1,areaSAS!$F457/(INDEX(maxArea_perResidue!$B$2:$B$21,MATCH($B462,maxArea_perResidue!$A$2:$A$21,0)))&gt;0),areaSAS!$F457/(INDEX(maxArea_perResidue!$B$2:$B$21,MATCH($B462,maxArea_perResidue!$A$2:$A$21,0))),"")</f>
        <v/>
      </c>
      <c r="O457" t="str">
        <f>IF(AND($B462=O$1,areaSAS!$F457/(INDEX(maxArea_perResidue!$B$2:$B$21,MATCH($B462,maxArea_perResidue!$A$2:$A$21,0)))&gt;0),areaSAS!$F457/(INDEX(maxArea_perResidue!$B$2:$B$21,MATCH($B462,maxArea_perResidue!$A$2:$A$21,0))),"")</f>
        <v/>
      </c>
      <c r="P457" t="str">
        <f>IF(AND($B462=P$1,areaSAS!$F457/(INDEX(maxArea_perResidue!$B$2:$B$21,MATCH($B462,maxArea_perResidue!$A$2:$A$21,0)))&gt;0),areaSAS!$F457/(INDEX(maxArea_perResidue!$B$2:$B$21,MATCH($B462,maxArea_perResidue!$A$2:$A$21,0))),"")</f>
        <v/>
      </c>
      <c r="Q457" t="str">
        <f>IF(AND($B462=Q$1,areaSAS!$F457/(INDEX(maxArea_perResidue!$B$2:$B$21,MATCH($B462,maxArea_perResidue!$A$2:$A$21,0)))&gt;0),areaSAS!$F457/(INDEX(maxArea_perResidue!$B$2:$B$21,MATCH($B462,maxArea_perResidue!$A$2:$A$21,0))),"")</f>
        <v/>
      </c>
      <c r="R457" t="str">
        <f>IF(AND($B462=R$1,areaSAS!$F457/(INDEX(maxArea_perResidue!$B$2:$B$21,MATCH($B462,maxArea_perResidue!$A$2:$A$21,0)))&gt;0),areaSAS!$F457/(INDEX(maxArea_perResidue!$B$2:$B$21,MATCH($B462,maxArea_perResidue!$A$2:$A$21,0))),"")</f>
        <v/>
      </c>
      <c r="S457" t="str">
        <f>IF(AND($B462=S$1,areaSAS!$F457/(INDEX(maxArea_perResidue!$B$2:$B$21,MATCH($B462,maxArea_perResidue!$A$2:$A$21,0)))&gt;0),areaSAS!$F457/(INDEX(maxArea_perResidue!$B$2:$B$21,MATCH($B462,maxArea_perResidue!$A$2:$A$21,0))),"")</f>
        <v/>
      </c>
      <c r="T457" t="str">
        <f>IF(AND($B462=T$1,areaSAS!$F457/(INDEX(maxArea_perResidue!$B$2:$B$21,MATCH($B462,maxArea_perResidue!$A$2:$A$21,0)))&gt;0),areaSAS!$F457/(INDEX(maxArea_perResidue!$B$2:$B$21,MATCH($B462,maxArea_perResidue!$A$2:$A$21,0))),"")</f>
        <v/>
      </c>
      <c r="U457" t="str">
        <f>IF(AND($B462=U$1,areaSAS!$F457/(INDEX(maxArea_perResidue!$B$2:$B$21,MATCH($B462,maxArea_perResidue!$A$2:$A$21,0)))&gt;0),areaSAS!$F457/(INDEX(maxArea_perResidue!$B$2:$B$21,MATCH($B462,maxArea_perResidue!$A$2:$A$21,0))),"")</f>
        <v/>
      </c>
      <c r="V457" t="str">
        <f>IF(AND($B462=V$1,areaSAS!$F457/(INDEX(maxArea_perResidue!$B$2:$B$21,MATCH($B462,maxArea_perResidue!$A$2:$A$21,0)))&gt;0),areaSAS!$F457/(INDEX(maxArea_perResidue!$B$2:$B$21,MATCH($B462,maxArea_perResidue!$A$2:$A$21,0))),"")</f>
        <v/>
      </c>
      <c r="W457" t="str">
        <f>IF(AND($B462=W$1,areaSAS!$F457/(INDEX(maxArea_perResidue!$B$2:$B$21,MATCH($B462,maxArea_perResidue!$A$2:$A$21,0)))&gt;0),areaSAS!$F457/(INDEX(maxArea_perResidue!$B$2:$B$21,MATCH($B462,maxArea_perResidue!$A$2:$A$21,0))),"")</f>
        <v/>
      </c>
      <c r="X457" t="str">
        <f>IF(AND($B462=X$1,areaSAS!$F457/(INDEX(maxArea_perResidue!$B$2:$B$21,MATCH($B462,maxArea_perResidue!$A$2:$A$21,0)))&gt;0),areaSAS!$F457/(INDEX(maxArea_perResidue!$B$2:$B$21,MATCH($B462,maxArea_perResidue!$A$2:$A$21,0))),"")</f>
        <v/>
      </c>
      <c r="Y457" t="str">
        <f>IF(AND($B462=Y$1,areaSAS!$F457/(INDEX(maxArea_perResidue!$B$2:$B$21,MATCH($B462,maxArea_perResidue!$A$2:$A$21,0)))&gt;0),areaSAS!$F457/(INDEX(maxArea_perResidue!$B$2:$B$21,MATCH($B462,maxArea_perResidue!$A$2:$A$21,0))),"")</f>
        <v/>
      </c>
      <c r="Z457" t="str">
        <f>IF(AND($B462=Z$1,areaSAS!$F457/(INDEX(maxArea_perResidue!$B$2:$B$21,MATCH($B462,maxArea_perResidue!$A$2:$A$21,0)))&gt;0),areaSAS!$F457/(INDEX(maxArea_perResidue!$B$2:$B$21,MATCH($B462,maxArea_perResidue!$A$2:$A$21,0))),"")</f>
        <v/>
      </c>
      <c r="AA457">
        <f>IF(AND($B462=AA$1,areaSAS!$F457/(INDEX(maxArea_perResidue!$B$2:$B$21,MATCH($B462,maxArea_perResidue!$A$2:$A$21,0)))&gt;0),areaSAS!$F457/(INDEX(maxArea_perResidue!$B$2:$B$21,MATCH($B462,maxArea_perResidue!$A$2:$A$21,0))),"")</f>
        <v>0.33926348021517228</v>
      </c>
      <c r="AB457" t="str">
        <f>IF(AND($B462=AB$1,areaSAS!$F457/(INDEX(maxArea_perResidue!$B$2:$B$21,MATCH($B462,maxArea_perResidue!$A$2:$A$21,0)))&gt;0),areaSAS!$F457/(INDEX(maxArea_perResidue!$B$2:$B$21,MATCH($B462,maxArea_perResidue!$A$2:$A$21,0))),"")</f>
        <v/>
      </c>
      <c r="AC457" t="str">
        <f>IF(AND($B462=AC$1,areaSAS!$F457/(INDEX(maxArea_perResidue!$B$2:$B$21,MATCH($B462,maxArea_perResidue!$A$2:$A$21,0)))&gt;0),areaSAS!$F457/(INDEX(maxArea_perResidue!$B$2:$B$21,MATCH($B462,maxArea_perResidue!$A$2:$A$21,0))),"")</f>
        <v/>
      </c>
      <c r="AD457" t="str">
        <f>IF(AND($B462=AD$1,areaSAS!$F457/(INDEX(maxArea_perResidue!$B$2:$B$21,MATCH($B462,maxArea_perResidue!$A$2:$A$21,0)))&gt;0),areaSAS!$F457/(INDEX(maxArea_perResidue!$B$2:$B$21,MATCH($B462,maxArea_perResidue!$A$2:$A$21,0))),"")</f>
        <v/>
      </c>
      <c r="AE457" s="5" t="str">
        <f>IF(AND($B462=AE$1,areaSAS!$F457/(INDEX(maxArea_perResidue!$B$2:$B$21,MATCH($B462,maxArea_perResidue!$A$2:$A$21,0)))&gt;0),areaSAS!$F457/(INDEX(maxArea_perResidue!$B$2:$B$21,MATCH($B462,maxArea_perResidue!$A$2:$A$21,0))),"")</f>
        <v/>
      </c>
    </row>
    <row r="458" spans="1:31" x14ac:dyDescent="0.3">
      <c r="A458">
        <v>457</v>
      </c>
      <c r="B458" t="s">
        <v>530</v>
      </c>
      <c r="C458" t="s">
        <v>451</v>
      </c>
      <c r="D458">
        <v>63.118055850267403</v>
      </c>
      <c r="F458" s="1">
        <f t="shared" si="28"/>
        <v>63.118055850267403</v>
      </c>
      <c r="H458" s="2">
        <f t="shared" si="29"/>
        <v>0.38492260561849634</v>
      </c>
      <c r="I458" s="2">
        <f t="shared" si="30"/>
        <v>1</v>
      </c>
      <c r="J458" s="2">
        <f t="shared" si="31"/>
        <v>4</v>
      </c>
      <c r="L458" t="str">
        <f>IF(AND($B463=L$1,areaSAS!$F458/(INDEX(maxArea_perResidue!$B$2:$B$21,MATCH($B463,maxArea_perResidue!$A$2:$A$21,0)))&gt;0),areaSAS!$F458/(INDEX(maxArea_perResidue!$B$2:$B$21,MATCH($B463,maxArea_perResidue!$A$2:$A$21,0))),"")</f>
        <v/>
      </c>
      <c r="M458" t="str">
        <f>IF(AND($B463=M$1,areaSAS!$F458/(INDEX(maxArea_perResidue!$B$2:$B$21,MATCH($B463,maxArea_perResidue!$A$2:$A$21,0)))&gt;0),areaSAS!$F458/(INDEX(maxArea_perResidue!$B$2:$B$21,MATCH($B463,maxArea_perResidue!$A$2:$A$21,0))),"")</f>
        <v/>
      </c>
      <c r="N458" t="str">
        <f>IF(AND($B463=N$1,areaSAS!$F458/(INDEX(maxArea_perResidue!$B$2:$B$21,MATCH($B463,maxArea_perResidue!$A$2:$A$21,0)))&gt;0),areaSAS!$F458/(INDEX(maxArea_perResidue!$B$2:$B$21,MATCH($B463,maxArea_perResidue!$A$2:$A$21,0))),"")</f>
        <v/>
      </c>
      <c r="O458" t="str">
        <f>IF(AND($B463=O$1,areaSAS!$F458/(INDEX(maxArea_perResidue!$B$2:$B$21,MATCH($B463,maxArea_perResidue!$A$2:$A$21,0)))&gt;0),areaSAS!$F458/(INDEX(maxArea_perResidue!$B$2:$B$21,MATCH($B463,maxArea_perResidue!$A$2:$A$21,0))),"")</f>
        <v/>
      </c>
      <c r="P458" t="str">
        <f>IF(AND($B463=P$1,areaSAS!$F458/(INDEX(maxArea_perResidue!$B$2:$B$21,MATCH($B463,maxArea_perResidue!$A$2:$A$21,0)))&gt;0),areaSAS!$F458/(INDEX(maxArea_perResidue!$B$2:$B$21,MATCH($B463,maxArea_perResidue!$A$2:$A$21,0))),"")</f>
        <v/>
      </c>
      <c r="Q458" t="str">
        <f>IF(AND($B463=Q$1,areaSAS!$F458/(INDEX(maxArea_perResidue!$B$2:$B$21,MATCH($B463,maxArea_perResidue!$A$2:$A$21,0)))&gt;0),areaSAS!$F458/(INDEX(maxArea_perResidue!$B$2:$B$21,MATCH($B463,maxArea_perResidue!$A$2:$A$21,0))),"")</f>
        <v/>
      </c>
      <c r="R458" t="str">
        <f>IF(AND($B463=R$1,areaSAS!$F458/(INDEX(maxArea_perResidue!$B$2:$B$21,MATCH($B463,maxArea_perResidue!$A$2:$A$21,0)))&gt;0),areaSAS!$F458/(INDEX(maxArea_perResidue!$B$2:$B$21,MATCH($B463,maxArea_perResidue!$A$2:$A$21,0))),"")</f>
        <v/>
      </c>
      <c r="S458" t="str">
        <f>IF(AND($B463=S$1,areaSAS!$F458/(INDEX(maxArea_perResidue!$B$2:$B$21,MATCH($B463,maxArea_perResidue!$A$2:$A$21,0)))&gt;0),areaSAS!$F458/(INDEX(maxArea_perResidue!$B$2:$B$21,MATCH($B463,maxArea_perResidue!$A$2:$A$21,0))),"")</f>
        <v/>
      </c>
      <c r="T458" t="str">
        <f>IF(AND($B463=T$1,areaSAS!$F458/(INDEX(maxArea_perResidue!$B$2:$B$21,MATCH($B463,maxArea_perResidue!$A$2:$A$21,0)))&gt;0),areaSAS!$F458/(INDEX(maxArea_perResidue!$B$2:$B$21,MATCH($B463,maxArea_perResidue!$A$2:$A$21,0))),"")</f>
        <v/>
      </c>
      <c r="U458" t="str">
        <f>IF(AND($B463=U$1,areaSAS!$F458/(INDEX(maxArea_perResidue!$B$2:$B$21,MATCH($B463,maxArea_perResidue!$A$2:$A$21,0)))&gt;0),areaSAS!$F458/(INDEX(maxArea_perResidue!$B$2:$B$21,MATCH($B463,maxArea_perResidue!$A$2:$A$21,0))),"")</f>
        <v/>
      </c>
      <c r="V458" t="str">
        <f>IF(AND($B463=V$1,areaSAS!$F458/(INDEX(maxArea_perResidue!$B$2:$B$21,MATCH($B463,maxArea_perResidue!$A$2:$A$21,0)))&gt;0),areaSAS!$F458/(INDEX(maxArea_perResidue!$B$2:$B$21,MATCH($B463,maxArea_perResidue!$A$2:$A$21,0))),"")</f>
        <v/>
      </c>
      <c r="W458" t="str">
        <f>IF(AND($B463=W$1,areaSAS!$F458/(INDEX(maxArea_perResidue!$B$2:$B$21,MATCH($B463,maxArea_perResidue!$A$2:$A$21,0)))&gt;0),areaSAS!$F458/(INDEX(maxArea_perResidue!$B$2:$B$21,MATCH($B463,maxArea_perResidue!$A$2:$A$21,0))),"")</f>
        <v/>
      </c>
      <c r="X458" t="str">
        <f>IF(AND($B463=X$1,areaSAS!$F458/(INDEX(maxArea_perResidue!$B$2:$B$21,MATCH($B463,maxArea_perResidue!$A$2:$A$21,0)))&gt;0),areaSAS!$F458/(INDEX(maxArea_perResidue!$B$2:$B$21,MATCH($B463,maxArea_perResidue!$A$2:$A$21,0))),"")</f>
        <v/>
      </c>
      <c r="Y458" t="str">
        <f>IF(AND($B463=Y$1,areaSAS!$F458/(INDEX(maxArea_perResidue!$B$2:$B$21,MATCH($B463,maxArea_perResidue!$A$2:$A$21,0)))&gt;0),areaSAS!$F458/(INDEX(maxArea_perResidue!$B$2:$B$21,MATCH($B463,maxArea_perResidue!$A$2:$A$21,0))),"")</f>
        <v/>
      </c>
      <c r="Z458" t="str">
        <f>IF(AND($B463=Z$1,areaSAS!$F458/(INDEX(maxArea_perResidue!$B$2:$B$21,MATCH($B463,maxArea_perResidue!$A$2:$A$21,0)))&gt;0),areaSAS!$F458/(INDEX(maxArea_perResidue!$B$2:$B$21,MATCH($B463,maxArea_perResidue!$A$2:$A$21,0))),"")</f>
        <v/>
      </c>
      <c r="AA458" t="str">
        <f>IF(AND($B463=AA$1,areaSAS!$F458/(INDEX(maxArea_perResidue!$B$2:$B$21,MATCH($B463,maxArea_perResidue!$A$2:$A$21,0)))&gt;0),areaSAS!$F458/(INDEX(maxArea_perResidue!$B$2:$B$21,MATCH($B463,maxArea_perResidue!$A$2:$A$21,0))),"")</f>
        <v/>
      </c>
      <c r="AB458" t="str">
        <f>IF(AND($B463=AB$1,areaSAS!$F458/(INDEX(maxArea_perResidue!$B$2:$B$21,MATCH($B463,maxArea_perResidue!$A$2:$A$21,0)))&gt;0),areaSAS!$F458/(INDEX(maxArea_perResidue!$B$2:$B$21,MATCH($B463,maxArea_perResidue!$A$2:$A$21,0))),"")</f>
        <v/>
      </c>
      <c r="AC458">
        <f>IF(AND($B463=AC$1,areaSAS!$F458/(INDEX(maxArea_perResidue!$B$2:$B$21,MATCH($B463,maxArea_perResidue!$A$2:$A$21,0)))&gt;0),areaSAS!$F458/(INDEX(maxArea_perResidue!$B$2:$B$21,MATCH($B463,maxArea_perResidue!$A$2:$A$21,0))),"")</f>
        <v>0.27683357829064653</v>
      </c>
      <c r="AD458" t="str">
        <f>IF(AND($B463=AD$1,areaSAS!$F458/(INDEX(maxArea_perResidue!$B$2:$B$21,MATCH($B463,maxArea_perResidue!$A$2:$A$21,0)))&gt;0),areaSAS!$F458/(INDEX(maxArea_perResidue!$B$2:$B$21,MATCH($B463,maxArea_perResidue!$A$2:$A$21,0))),"")</f>
        <v/>
      </c>
      <c r="AE458" s="5" t="str">
        <f>IF(AND($B463=AE$1,areaSAS!$F458/(INDEX(maxArea_perResidue!$B$2:$B$21,MATCH($B463,maxArea_perResidue!$A$2:$A$21,0)))&gt;0),areaSAS!$F458/(INDEX(maxArea_perResidue!$B$2:$B$21,MATCH($B463,maxArea_perResidue!$A$2:$A$21,0))),"")</f>
        <v/>
      </c>
    </row>
    <row r="459" spans="1:31" x14ac:dyDescent="0.3">
      <c r="A459">
        <v>458</v>
      </c>
      <c r="B459" t="s">
        <v>523</v>
      </c>
      <c r="C459" t="s">
        <v>452</v>
      </c>
      <c r="D459">
        <v>77.373438552021895</v>
      </c>
      <c r="F459" s="1">
        <f t="shared" si="28"/>
        <v>77.373438552021895</v>
      </c>
      <c r="H459" s="2">
        <f t="shared" si="29"/>
        <v>0.4718584115416905</v>
      </c>
      <c r="I459" s="2">
        <f t="shared" si="30"/>
        <v>1</v>
      </c>
      <c r="J459" s="2">
        <f t="shared" si="31"/>
        <v>3</v>
      </c>
      <c r="L459" t="str">
        <f>IF(AND($B464=L$1,areaSAS!$F459/(INDEX(maxArea_perResidue!$B$2:$B$21,MATCH($B464,maxArea_perResidue!$A$2:$A$21,0)))&gt;0),areaSAS!$F459/(INDEX(maxArea_perResidue!$B$2:$B$21,MATCH($B464,maxArea_perResidue!$A$2:$A$21,0))),"")</f>
        <v/>
      </c>
      <c r="M459" t="str">
        <f>IF(AND($B464=M$1,areaSAS!$F459/(INDEX(maxArea_perResidue!$B$2:$B$21,MATCH($B464,maxArea_perResidue!$A$2:$A$21,0)))&gt;0),areaSAS!$F459/(INDEX(maxArea_perResidue!$B$2:$B$21,MATCH($B464,maxArea_perResidue!$A$2:$A$21,0))),"")</f>
        <v/>
      </c>
      <c r="N459" t="str">
        <f>IF(AND($B464=N$1,areaSAS!$F459/(INDEX(maxArea_perResidue!$B$2:$B$21,MATCH($B464,maxArea_perResidue!$A$2:$A$21,0)))&gt;0),areaSAS!$F459/(INDEX(maxArea_perResidue!$B$2:$B$21,MATCH($B464,maxArea_perResidue!$A$2:$A$21,0))),"")</f>
        <v/>
      </c>
      <c r="O459" t="str">
        <f>IF(AND($B464=O$1,areaSAS!$F459/(INDEX(maxArea_perResidue!$B$2:$B$21,MATCH($B464,maxArea_perResidue!$A$2:$A$21,0)))&gt;0),areaSAS!$F459/(INDEX(maxArea_perResidue!$B$2:$B$21,MATCH($B464,maxArea_perResidue!$A$2:$A$21,0))),"")</f>
        <v/>
      </c>
      <c r="P459" t="str">
        <f>IF(AND($B464=P$1,areaSAS!$F459/(INDEX(maxArea_perResidue!$B$2:$B$21,MATCH($B464,maxArea_perResidue!$A$2:$A$21,0)))&gt;0),areaSAS!$F459/(INDEX(maxArea_perResidue!$B$2:$B$21,MATCH($B464,maxArea_perResidue!$A$2:$A$21,0))),"")</f>
        <v/>
      </c>
      <c r="Q459" t="str">
        <f>IF(AND($B464=Q$1,areaSAS!$F459/(INDEX(maxArea_perResidue!$B$2:$B$21,MATCH($B464,maxArea_perResidue!$A$2:$A$21,0)))&gt;0),areaSAS!$F459/(INDEX(maxArea_perResidue!$B$2:$B$21,MATCH($B464,maxArea_perResidue!$A$2:$A$21,0))),"")</f>
        <v/>
      </c>
      <c r="R459" t="str">
        <f>IF(AND($B464=R$1,areaSAS!$F459/(INDEX(maxArea_perResidue!$B$2:$B$21,MATCH($B464,maxArea_perResidue!$A$2:$A$21,0)))&gt;0),areaSAS!$F459/(INDEX(maxArea_perResidue!$B$2:$B$21,MATCH($B464,maxArea_perResidue!$A$2:$A$21,0))),"")</f>
        <v/>
      </c>
      <c r="S459" t="str">
        <f>IF(AND($B464=S$1,areaSAS!$F459/(INDEX(maxArea_perResidue!$B$2:$B$21,MATCH($B464,maxArea_perResidue!$A$2:$A$21,0)))&gt;0),areaSAS!$F459/(INDEX(maxArea_perResidue!$B$2:$B$21,MATCH($B464,maxArea_perResidue!$A$2:$A$21,0))),"")</f>
        <v/>
      </c>
      <c r="T459" t="str">
        <f>IF(AND($B464=T$1,areaSAS!$F459/(INDEX(maxArea_perResidue!$B$2:$B$21,MATCH($B464,maxArea_perResidue!$A$2:$A$21,0)))&gt;0),areaSAS!$F459/(INDEX(maxArea_perResidue!$B$2:$B$21,MATCH($B464,maxArea_perResidue!$A$2:$A$21,0))),"")</f>
        <v/>
      </c>
      <c r="U459" t="str">
        <f>IF(AND($B464=U$1,areaSAS!$F459/(INDEX(maxArea_perResidue!$B$2:$B$21,MATCH($B464,maxArea_perResidue!$A$2:$A$21,0)))&gt;0),areaSAS!$F459/(INDEX(maxArea_perResidue!$B$2:$B$21,MATCH($B464,maxArea_perResidue!$A$2:$A$21,0))),"")</f>
        <v/>
      </c>
      <c r="V459" t="str">
        <f>IF(AND($B464=V$1,areaSAS!$F459/(INDEX(maxArea_perResidue!$B$2:$B$21,MATCH($B464,maxArea_perResidue!$A$2:$A$21,0)))&gt;0),areaSAS!$F459/(INDEX(maxArea_perResidue!$B$2:$B$21,MATCH($B464,maxArea_perResidue!$A$2:$A$21,0))),"")</f>
        <v/>
      </c>
      <c r="W459" t="str">
        <f>IF(AND($B464=W$1,areaSAS!$F459/(INDEX(maxArea_perResidue!$B$2:$B$21,MATCH($B464,maxArea_perResidue!$A$2:$A$21,0)))&gt;0),areaSAS!$F459/(INDEX(maxArea_perResidue!$B$2:$B$21,MATCH($B464,maxArea_perResidue!$A$2:$A$21,0))),"")</f>
        <v/>
      </c>
      <c r="X459">
        <f>IF(AND($B464=X$1,areaSAS!$F459/(INDEX(maxArea_perResidue!$B$2:$B$21,MATCH($B464,maxArea_perResidue!$A$2:$A$21,0)))&gt;0),areaSAS!$F459/(INDEX(maxArea_perResidue!$B$2:$B$21,MATCH($B464,maxArea_perResidue!$A$2:$A$21,0))),"")</f>
        <v>0.79766431496929791</v>
      </c>
      <c r="Y459" t="str">
        <f>IF(AND($B464=Y$1,areaSAS!$F459/(INDEX(maxArea_perResidue!$B$2:$B$21,MATCH($B464,maxArea_perResidue!$A$2:$A$21,0)))&gt;0),areaSAS!$F459/(INDEX(maxArea_perResidue!$B$2:$B$21,MATCH($B464,maxArea_perResidue!$A$2:$A$21,0))),"")</f>
        <v/>
      </c>
      <c r="Z459" t="str">
        <f>IF(AND($B464=Z$1,areaSAS!$F459/(INDEX(maxArea_perResidue!$B$2:$B$21,MATCH($B464,maxArea_perResidue!$A$2:$A$21,0)))&gt;0),areaSAS!$F459/(INDEX(maxArea_perResidue!$B$2:$B$21,MATCH($B464,maxArea_perResidue!$A$2:$A$21,0))),"")</f>
        <v/>
      </c>
      <c r="AA459" t="str">
        <f>IF(AND($B464=AA$1,areaSAS!$F459/(INDEX(maxArea_perResidue!$B$2:$B$21,MATCH($B464,maxArea_perResidue!$A$2:$A$21,0)))&gt;0),areaSAS!$F459/(INDEX(maxArea_perResidue!$B$2:$B$21,MATCH($B464,maxArea_perResidue!$A$2:$A$21,0))),"")</f>
        <v/>
      </c>
      <c r="AB459" t="str">
        <f>IF(AND($B464=AB$1,areaSAS!$F459/(INDEX(maxArea_perResidue!$B$2:$B$21,MATCH($B464,maxArea_perResidue!$A$2:$A$21,0)))&gt;0),areaSAS!$F459/(INDEX(maxArea_perResidue!$B$2:$B$21,MATCH($B464,maxArea_perResidue!$A$2:$A$21,0))),"")</f>
        <v/>
      </c>
      <c r="AC459" t="str">
        <f>IF(AND($B464=AC$1,areaSAS!$F459/(INDEX(maxArea_perResidue!$B$2:$B$21,MATCH($B464,maxArea_perResidue!$A$2:$A$21,0)))&gt;0),areaSAS!$F459/(INDEX(maxArea_perResidue!$B$2:$B$21,MATCH($B464,maxArea_perResidue!$A$2:$A$21,0))),"")</f>
        <v/>
      </c>
      <c r="AD459" t="str">
        <f>IF(AND($B464=AD$1,areaSAS!$F459/(INDEX(maxArea_perResidue!$B$2:$B$21,MATCH($B464,maxArea_perResidue!$A$2:$A$21,0)))&gt;0),areaSAS!$F459/(INDEX(maxArea_perResidue!$B$2:$B$21,MATCH($B464,maxArea_perResidue!$A$2:$A$21,0))),"")</f>
        <v/>
      </c>
      <c r="AE459" s="5" t="str">
        <f>IF(AND($B464=AE$1,areaSAS!$F459/(INDEX(maxArea_perResidue!$B$2:$B$21,MATCH($B464,maxArea_perResidue!$A$2:$A$21,0)))&gt;0),areaSAS!$F459/(INDEX(maxArea_perResidue!$B$2:$B$21,MATCH($B464,maxArea_perResidue!$A$2:$A$21,0))),"")</f>
        <v/>
      </c>
    </row>
    <row r="460" spans="1:31" x14ac:dyDescent="0.3">
      <c r="A460">
        <v>459</v>
      </c>
      <c r="B460" t="s">
        <v>532</v>
      </c>
      <c r="C460" t="s">
        <v>453</v>
      </c>
      <c r="D460">
        <v>79.601632617413898</v>
      </c>
      <c r="F460" s="1">
        <f t="shared" si="28"/>
        <v>79.601632617413898</v>
      </c>
      <c r="H460" s="2">
        <f t="shared" si="29"/>
        <v>0.48544695215689909</v>
      </c>
      <c r="I460" s="2">
        <f t="shared" si="30"/>
        <v>1</v>
      </c>
      <c r="J460" s="2">
        <f t="shared" si="31"/>
        <v>2</v>
      </c>
      <c r="L460" t="str">
        <f>IF(AND($B465=L$1,areaSAS!$F460/(INDEX(maxArea_perResidue!$B$2:$B$21,MATCH($B465,maxArea_perResidue!$A$2:$A$21,0)))&gt;0),areaSAS!$F460/(INDEX(maxArea_perResidue!$B$2:$B$21,MATCH($B465,maxArea_perResidue!$A$2:$A$21,0))),"")</f>
        <v/>
      </c>
      <c r="M460" t="str">
        <f>IF(AND($B465=M$1,areaSAS!$F460/(INDEX(maxArea_perResidue!$B$2:$B$21,MATCH($B465,maxArea_perResidue!$A$2:$A$21,0)))&gt;0),areaSAS!$F460/(INDEX(maxArea_perResidue!$B$2:$B$21,MATCH($B465,maxArea_perResidue!$A$2:$A$21,0))),"")</f>
        <v/>
      </c>
      <c r="N460" t="str">
        <f>IF(AND($B465=N$1,areaSAS!$F460/(INDEX(maxArea_perResidue!$B$2:$B$21,MATCH($B465,maxArea_perResidue!$A$2:$A$21,0)))&gt;0),areaSAS!$F460/(INDEX(maxArea_perResidue!$B$2:$B$21,MATCH($B465,maxArea_perResidue!$A$2:$A$21,0))),"")</f>
        <v/>
      </c>
      <c r="O460" t="str">
        <f>IF(AND($B465=O$1,areaSAS!$F460/(INDEX(maxArea_perResidue!$B$2:$B$21,MATCH($B465,maxArea_perResidue!$A$2:$A$21,0)))&gt;0),areaSAS!$F460/(INDEX(maxArea_perResidue!$B$2:$B$21,MATCH($B465,maxArea_perResidue!$A$2:$A$21,0))),"")</f>
        <v/>
      </c>
      <c r="P460" t="str">
        <f>IF(AND($B465=P$1,areaSAS!$F460/(INDEX(maxArea_perResidue!$B$2:$B$21,MATCH($B465,maxArea_perResidue!$A$2:$A$21,0)))&gt;0),areaSAS!$F460/(INDEX(maxArea_perResidue!$B$2:$B$21,MATCH($B465,maxArea_perResidue!$A$2:$A$21,0))),"")</f>
        <v/>
      </c>
      <c r="Q460" t="str">
        <f>IF(AND($B465=Q$1,areaSAS!$F460/(INDEX(maxArea_perResidue!$B$2:$B$21,MATCH($B465,maxArea_perResidue!$A$2:$A$21,0)))&gt;0),areaSAS!$F460/(INDEX(maxArea_perResidue!$B$2:$B$21,MATCH($B465,maxArea_perResidue!$A$2:$A$21,0))),"")</f>
        <v/>
      </c>
      <c r="R460" t="str">
        <f>IF(AND($B465=R$1,areaSAS!$F460/(INDEX(maxArea_perResidue!$B$2:$B$21,MATCH($B465,maxArea_perResidue!$A$2:$A$21,0)))&gt;0),areaSAS!$F460/(INDEX(maxArea_perResidue!$B$2:$B$21,MATCH($B465,maxArea_perResidue!$A$2:$A$21,0))),"")</f>
        <v/>
      </c>
      <c r="S460" t="str">
        <f>IF(AND($B465=S$1,areaSAS!$F460/(INDEX(maxArea_perResidue!$B$2:$B$21,MATCH($B465,maxArea_perResidue!$A$2:$A$21,0)))&gt;0),areaSAS!$F460/(INDEX(maxArea_perResidue!$B$2:$B$21,MATCH($B465,maxArea_perResidue!$A$2:$A$21,0))),"")</f>
        <v/>
      </c>
      <c r="T460" t="str">
        <f>IF(AND($B465=T$1,areaSAS!$F460/(INDEX(maxArea_perResidue!$B$2:$B$21,MATCH($B465,maxArea_perResidue!$A$2:$A$21,0)))&gt;0),areaSAS!$F460/(INDEX(maxArea_perResidue!$B$2:$B$21,MATCH($B465,maxArea_perResidue!$A$2:$A$21,0))),"")</f>
        <v/>
      </c>
      <c r="U460" t="str">
        <f>IF(AND($B465=U$1,areaSAS!$F460/(INDEX(maxArea_perResidue!$B$2:$B$21,MATCH($B465,maxArea_perResidue!$A$2:$A$21,0)))&gt;0),areaSAS!$F460/(INDEX(maxArea_perResidue!$B$2:$B$21,MATCH($B465,maxArea_perResidue!$A$2:$A$21,0))),"")</f>
        <v/>
      </c>
      <c r="V460" t="str">
        <f>IF(AND($B465=V$1,areaSAS!$F460/(INDEX(maxArea_perResidue!$B$2:$B$21,MATCH($B465,maxArea_perResidue!$A$2:$A$21,0)))&gt;0),areaSAS!$F460/(INDEX(maxArea_perResidue!$B$2:$B$21,MATCH($B465,maxArea_perResidue!$A$2:$A$21,0))),"")</f>
        <v/>
      </c>
      <c r="W460" t="str">
        <f>IF(AND($B465=W$1,areaSAS!$F460/(INDEX(maxArea_perResidue!$B$2:$B$21,MATCH($B465,maxArea_perResidue!$A$2:$A$21,0)))&gt;0),areaSAS!$F460/(INDEX(maxArea_perResidue!$B$2:$B$21,MATCH($B465,maxArea_perResidue!$A$2:$A$21,0))),"")</f>
        <v/>
      </c>
      <c r="X460">
        <f>IF(AND($B465=X$1,areaSAS!$F460/(INDEX(maxArea_perResidue!$B$2:$B$21,MATCH($B465,maxArea_perResidue!$A$2:$A$21,0)))&gt;0),areaSAS!$F460/(INDEX(maxArea_perResidue!$B$2:$B$21,MATCH($B465,maxArea_perResidue!$A$2:$A$21,0))),"")</f>
        <v>0.82063538780839074</v>
      </c>
      <c r="Y460" t="str">
        <f>IF(AND($B465=Y$1,areaSAS!$F460/(INDEX(maxArea_perResidue!$B$2:$B$21,MATCH($B465,maxArea_perResidue!$A$2:$A$21,0)))&gt;0),areaSAS!$F460/(INDEX(maxArea_perResidue!$B$2:$B$21,MATCH($B465,maxArea_perResidue!$A$2:$A$21,0))),"")</f>
        <v/>
      </c>
      <c r="Z460" t="str">
        <f>IF(AND($B465=Z$1,areaSAS!$F460/(INDEX(maxArea_perResidue!$B$2:$B$21,MATCH($B465,maxArea_perResidue!$A$2:$A$21,0)))&gt;0),areaSAS!$F460/(INDEX(maxArea_perResidue!$B$2:$B$21,MATCH($B465,maxArea_perResidue!$A$2:$A$21,0))),"")</f>
        <v/>
      </c>
      <c r="AA460" t="str">
        <f>IF(AND($B465=AA$1,areaSAS!$F460/(INDEX(maxArea_perResidue!$B$2:$B$21,MATCH($B465,maxArea_perResidue!$A$2:$A$21,0)))&gt;0),areaSAS!$F460/(INDEX(maxArea_perResidue!$B$2:$B$21,MATCH($B465,maxArea_perResidue!$A$2:$A$21,0))),"")</f>
        <v/>
      </c>
      <c r="AB460" t="str">
        <f>IF(AND($B465=AB$1,areaSAS!$F460/(INDEX(maxArea_perResidue!$B$2:$B$21,MATCH($B465,maxArea_perResidue!$A$2:$A$21,0)))&gt;0),areaSAS!$F460/(INDEX(maxArea_perResidue!$B$2:$B$21,MATCH($B465,maxArea_perResidue!$A$2:$A$21,0))),"")</f>
        <v/>
      </c>
      <c r="AC460" t="str">
        <f>IF(AND($B465=AC$1,areaSAS!$F460/(INDEX(maxArea_perResidue!$B$2:$B$21,MATCH($B465,maxArea_perResidue!$A$2:$A$21,0)))&gt;0),areaSAS!$F460/(INDEX(maxArea_perResidue!$B$2:$B$21,MATCH($B465,maxArea_perResidue!$A$2:$A$21,0))),"")</f>
        <v/>
      </c>
      <c r="AD460" t="str">
        <f>IF(AND($B465=AD$1,areaSAS!$F460/(INDEX(maxArea_perResidue!$B$2:$B$21,MATCH($B465,maxArea_perResidue!$A$2:$A$21,0)))&gt;0),areaSAS!$F460/(INDEX(maxArea_perResidue!$B$2:$B$21,MATCH($B465,maxArea_perResidue!$A$2:$A$21,0))),"")</f>
        <v/>
      </c>
      <c r="AE460" s="5" t="str">
        <f>IF(AND($B465=AE$1,areaSAS!$F460/(INDEX(maxArea_perResidue!$B$2:$B$21,MATCH($B465,maxArea_perResidue!$A$2:$A$21,0)))&gt;0),areaSAS!$F460/(INDEX(maxArea_perResidue!$B$2:$B$21,MATCH($B465,maxArea_perResidue!$A$2:$A$21,0))),"")</f>
        <v/>
      </c>
    </row>
    <row r="461" spans="1:31" x14ac:dyDescent="0.3">
      <c r="A461">
        <v>460</v>
      </c>
      <c r="B461" t="s">
        <v>520</v>
      </c>
      <c r="C461" t="s">
        <v>454</v>
      </c>
      <c r="D461">
        <v>91.711342897498895</v>
      </c>
      <c r="F461" s="1">
        <f t="shared" si="28"/>
        <v>91.711342897498895</v>
      </c>
      <c r="H461" s="2">
        <f t="shared" si="29"/>
        <v>0.55929747197254798</v>
      </c>
      <c r="I461" s="2">
        <f t="shared" si="30"/>
        <v>1</v>
      </c>
      <c r="J461" s="2">
        <f t="shared" si="31"/>
        <v>1</v>
      </c>
      <c r="L461" t="str">
        <f>IF(AND($B466=L$1,areaSAS!$F461/(INDEX(maxArea_perResidue!$B$2:$B$21,MATCH($B466,maxArea_perResidue!$A$2:$A$21,0)))&gt;0),areaSAS!$F461/(INDEX(maxArea_perResidue!$B$2:$B$21,MATCH($B466,maxArea_perResidue!$A$2:$A$21,0))),"")</f>
        <v/>
      </c>
      <c r="M461" t="str">
        <f>IF(AND($B466=M$1,areaSAS!$F461/(INDEX(maxArea_perResidue!$B$2:$B$21,MATCH($B466,maxArea_perResidue!$A$2:$A$21,0)))&gt;0),areaSAS!$F461/(INDEX(maxArea_perResidue!$B$2:$B$21,MATCH($B466,maxArea_perResidue!$A$2:$A$21,0))),"")</f>
        <v/>
      </c>
      <c r="N461" t="str">
        <f>IF(AND($B466=N$1,areaSAS!$F461/(INDEX(maxArea_perResidue!$B$2:$B$21,MATCH($B466,maxArea_perResidue!$A$2:$A$21,0)))&gt;0),areaSAS!$F461/(INDEX(maxArea_perResidue!$B$2:$B$21,MATCH($B466,maxArea_perResidue!$A$2:$A$21,0))),"")</f>
        <v/>
      </c>
      <c r="O461" t="str">
        <f>IF(AND($B466=O$1,areaSAS!$F461/(INDEX(maxArea_perResidue!$B$2:$B$21,MATCH($B466,maxArea_perResidue!$A$2:$A$21,0)))&gt;0),areaSAS!$F461/(INDEX(maxArea_perResidue!$B$2:$B$21,MATCH($B466,maxArea_perResidue!$A$2:$A$21,0))),"")</f>
        <v/>
      </c>
      <c r="P461" t="str">
        <f>IF(AND($B466=P$1,areaSAS!$F461/(INDEX(maxArea_perResidue!$B$2:$B$21,MATCH($B466,maxArea_perResidue!$A$2:$A$21,0)))&gt;0),areaSAS!$F461/(INDEX(maxArea_perResidue!$B$2:$B$21,MATCH($B466,maxArea_perResidue!$A$2:$A$21,0))),"")</f>
        <v/>
      </c>
      <c r="Q461" t="str">
        <f>IF(AND($B466=Q$1,areaSAS!$F461/(INDEX(maxArea_perResidue!$B$2:$B$21,MATCH($B466,maxArea_perResidue!$A$2:$A$21,0)))&gt;0),areaSAS!$F461/(INDEX(maxArea_perResidue!$B$2:$B$21,MATCH($B466,maxArea_perResidue!$A$2:$A$21,0))),"")</f>
        <v/>
      </c>
      <c r="R461" t="str">
        <f>IF(AND($B466=R$1,areaSAS!$F461/(INDEX(maxArea_perResidue!$B$2:$B$21,MATCH($B466,maxArea_perResidue!$A$2:$A$21,0)))&gt;0),areaSAS!$F461/(INDEX(maxArea_perResidue!$B$2:$B$21,MATCH($B466,maxArea_perResidue!$A$2:$A$21,0))),"")</f>
        <v/>
      </c>
      <c r="S461" t="str">
        <f>IF(AND($B466=S$1,areaSAS!$F461/(INDEX(maxArea_perResidue!$B$2:$B$21,MATCH($B466,maxArea_perResidue!$A$2:$A$21,0)))&gt;0),areaSAS!$F461/(INDEX(maxArea_perResidue!$B$2:$B$21,MATCH($B466,maxArea_perResidue!$A$2:$A$21,0))),"")</f>
        <v/>
      </c>
      <c r="T461" t="str">
        <f>IF(AND($B466=T$1,areaSAS!$F461/(INDEX(maxArea_perResidue!$B$2:$B$21,MATCH($B466,maxArea_perResidue!$A$2:$A$21,0)))&gt;0),areaSAS!$F461/(INDEX(maxArea_perResidue!$B$2:$B$21,MATCH($B466,maxArea_perResidue!$A$2:$A$21,0))),"")</f>
        <v/>
      </c>
      <c r="U461" t="str">
        <f>IF(AND($B466=U$1,areaSAS!$F461/(INDEX(maxArea_perResidue!$B$2:$B$21,MATCH($B466,maxArea_perResidue!$A$2:$A$21,0)))&gt;0),areaSAS!$F461/(INDEX(maxArea_perResidue!$B$2:$B$21,MATCH($B466,maxArea_perResidue!$A$2:$A$21,0))),"")</f>
        <v/>
      </c>
      <c r="V461" t="str">
        <f>IF(AND($B466=V$1,areaSAS!$F461/(INDEX(maxArea_perResidue!$B$2:$B$21,MATCH($B466,maxArea_perResidue!$A$2:$A$21,0)))&gt;0),areaSAS!$F461/(INDEX(maxArea_perResidue!$B$2:$B$21,MATCH($B466,maxArea_perResidue!$A$2:$A$21,0))),"")</f>
        <v/>
      </c>
      <c r="W461" t="str">
        <f>IF(AND($B466=W$1,areaSAS!$F461/(INDEX(maxArea_perResidue!$B$2:$B$21,MATCH($B466,maxArea_perResidue!$A$2:$A$21,0)))&gt;0),areaSAS!$F461/(INDEX(maxArea_perResidue!$B$2:$B$21,MATCH($B466,maxArea_perResidue!$A$2:$A$21,0))),"")</f>
        <v/>
      </c>
      <c r="X461" t="str">
        <f>IF(AND($B466=X$1,areaSAS!$F461/(INDEX(maxArea_perResidue!$B$2:$B$21,MATCH($B466,maxArea_perResidue!$A$2:$A$21,0)))&gt;0),areaSAS!$F461/(INDEX(maxArea_perResidue!$B$2:$B$21,MATCH($B466,maxArea_perResidue!$A$2:$A$21,0))),"")</f>
        <v/>
      </c>
      <c r="Y461" t="str">
        <f>IF(AND($B466=Y$1,areaSAS!$F461/(INDEX(maxArea_perResidue!$B$2:$B$21,MATCH($B466,maxArea_perResidue!$A$2:$A$21,0)))&gt;0),areaSAS!$F461/(INDEX(maxArea_perResidue!$B$2:$B$21,MATCH($B466,maxArea_perResidue!$A$2:$A$21,0))),"")</f>
        <v/>
      </c>
      <c r="Z461" t="str">
        <f>IF(AND($B466=Z$1,areaSAS!$F461/(INDEX(maxArea_perResidue!$B$2:$B$21,MATCH($B466,maxArea_perResidue!$A$2:$A$21,0)))&gt;0),areaSAS!$F461/(INDEX(maxArea_perResidue!$B$2:$B$21,MATCH($B466,maxArea_perResidue!$A$2:$A$21,0))),"")</f>
        <v/>
      </c>
      <c r="AA461" t="str">
        <f>IF(AND($B466=AA$1,areaSAS!$F461/(INDEX(maxArea_perResidue!$B$2:$B$21,MATCH($B466,maxArea_perResidue!$A$2:$A$21,0)))&gt;0),areaSAS!$F461/(INDEX(maxArea_perResidue!$B$2:$B$21,MATCH($B466,maxArea_perResidue!$A$2:$A$21,0))),"")</f>
        <v/>
      </c>
      <c r="AB461">
        <f>IF(AND($B466=AB$1,areaSAS!$F461/(INDEX(maxArea_perResidue!$B$2:$B$21,MATCH($B466,maxArea_perResidue!$A$2:$A$21,0)))&gt;0),areaSAS!$F461/(INDEX(maxArea_perResidue!$B$2:$B$21,MATCH($B466,maxArea_perResidue!$A$2:$A$21,0))),"")</f>
        <v>0.45178001427339359</v>
      </c>
      <c r="AC461" t="str">
        <f>IF(AND($B466=AC$1,areaSAS!$F461/(INDEX(maxArea_perResidue!$B$2:$B$21,MATCH($B466,maxArea_perResidue!$A$2:$A$21,0)))&gt;0),areaSAS!$F461/(INDEX(maxArea_perResidue!$B$2:$B$21,MATCH($B466,maxArea_perResidue!$A$2:$A$21,0))),"")</f>
        <v/>
      </c>
      <c r="AD461" t="str">
        <f>IF(AND($B466=AD$1,areaSAS!$F461/(INDEX(maxArea_perResidue!$B$2:$B$21,MATCH($B466,maxArea_perResidue!$A$2:$A$21,0)))&gt;0),areaSAS!$F461/(INDEX(maxArea_perResidue!$B$2:$B$21,MATCH($B466,maxArea_perResidue!$A$2:$A$21,0))),"")</f>
        <v/>
      </c>
      <c r="AE461" s="5" t="str">
        <f>IF(AND($B466=AE$1,areaSAS!$F461/(INDEX(maxArea_perResidue!$B$2:$B$21,MATCH($B466,maxArea_perResidue!$A$2:$A$21,0)))&gt;0),areaSAS!$F461/(INDEX(maxArea_perResidue!$B$2:$B$21,MATCH($B466,maxArea_perResidue!$A$2:$A$21,0))),"")</f>
        <v/>
      </c>
    </row>
    <row r="462" spans="1:31" x14ac:dyDescent="0.3">
      <c r="A462">
        <v>461</v>
      </c>
      <c r="B462" t="s">
        <v>528</v>
      </c>
      <c r="C462" t="s">
        <v>455</v>
      </c>
      <c r="D462">
        <v>100.31405329704199</v>
      </c>
      <c r="E462">
        <v>1</v>
      </c>
      <c r="F462" s="1">
        <f t="shared" si="28"/>
        <v>0</v>
      </c>
      <c r="H462" s="2">
        <f t="shared" si="29"/>
        <v>0</v>
      </c>
      <c r="I462" s="2">
        <f t="shared" si="30"/>
        <v>0</v>
      </c>
      <c r="J462" s="2">
        <f t="shared" si="31"/>
        <v>0</v>
      </c>
      <c r="L462" t="str">
        <f>IF(AND($B467=L$1,areaSAS!$F462/(INDEX(maxArea_perResidue!$B$2:$B$21,MATCH($B467,maxArea_perResidue!$A$2:$A$21,0)))&gt;0),areaSAS!$F462/(INDEX(maxArea_perResidue!$B$2:$B$21,MATCH($B467,maxArea_perResidue!$A$2:$A$21,0))),"")</f>
        <v/>
      </c>
      <c r="M462" t="str">
        <f>IF(AND($B467=M$1,areaSAS!$F462/(INDEX(maxArea_perResidue!$B$2:$B$21,MATCH($B467,maxArea_perResidue!$A$2:$A$21,0)))&gt;0),areaSAS!$F462/(INDEX(maxArea_perResidue!$B$2:$B$21,MATCH($B467,maxArea_perResidue!$A$2:$A$21,0))),"")</f>
        <v/>
      </c>
      <c r="N462" t="str">
        <f>IF(AND($B467=N$1,areaSAS!$F462/(INDEX(maxArea_perResidue!$B$2:$B$21,MATCH($B467,maxArea_perResidue!$A$2:$A$21,0)))&gt;0),areaSAS!$F462/(INDEX(maxArea_perResidue!$B$2:$B$21,MATCH($B467,maxArea_perResidue!$A$2:$A$21,0))),"")</f>
        <v/>
      </c>
      <c r="O462" t="str">
        <f>IF(AND($B467=O$1,areaSAS!$F462/(INDEX(maxArea_perResidue!$B$2:$B$21,MATCH($B467,maxArea_perResidue!$A$2:$A$21,0)))&gt;0),areaSAS!$F462/(INDEX(maxArea_perResidue!$B$2:$B$21,MATCH($B467,maxArea_perResidue!$A$2:$A$21,0))),"")</f>
        <v/>
      </c>
      <c r="P462" t="str">
        <f>IF(AND($B467=P$1,areaSAS!$F462/(INDEX(maxArea_perResidue!$B$2:$B$21,MATCH($B467,maxArea_perResidue!$A$2:$A$21,0)))&gt;0),areaSAS!$F462/(INDEX(maxArea_perResidue!$B$2:$B$21,MATCH($B467,maxArea_perResidue!$A$2:$A$21,0))),"")</f>
        <v/>
      </c>
      <c r="Q462" t="str">
        <f>IF(AND($B467=Q$1,areaSAS!$F462/(INDEX(maxArea_perResidue!$B$2:$B$21,MATCH($B467,maxArea_perResidue!$A$2:$A$21,0)))&gt;0),areaSAS!$F462/(INDEX(maxArea_perResidue!$B$2:$B$21,MATCH($B467,maxArea_perResidue!$A$2:$A$21,0))),"")</f>
        <v/>
      </c>
      <c r="R462" t="str">
        <f>IF(AND($B467=R$1,areaSAS!$F462/(INDEX(maxArea_perResidue!$B$2:$B$21,MATCH($B467,maxArea_perResidue!$A$2:$A$21,0)))&gt;0),areaSAS!$F462/(INDEX(maxArea_perResidue!$B$2:$B$21,MATCH($B467,maxArea_perResidue!$A$2:$A$21,0))),"")</f>
        <v/>
      </c>
      <c r="S462" t="str">
        <f>IF(AND($B467=S$1,areaSAS!$F462/(INDEX(maxArea_perResidue!$B$2:$B$21,MATCH($B467,maxArea_perResidue!$A$2:$A$21,0)))&gt;0),areaSAS!$F462/(INDEX(maxArea_perResidue!$B$2:$B$21,MATCH($B467,maxArea_perResidue!$A$2:$A$21,0))),"")</f>
        <v/>
      </c>
      <c r="T462" t="str">
        <f>IF(AND($B467=T$1,areaSAS!$F462/(INDEX(maxArea_perResidue!$B$2:$B$21,MATCH($B467,maxArea_perResidue!$A$2:$A$21,0)))&gt;0),areaSAS!$F462/(INDEX(maxArea_perResidue!$B$2:$B$21,MATCH($B467,maxArea_perResidue!$A$2:$A$21,0))),"")</f>
        <v/>
      </c>
      <c r="U462" t="str">
        <f>IF(AND($B467=U$1,areaSAS!$F462/(INDEX(maxArea_perResidue!$B$2:$B$21,MATCH($B467,maxArea_perResidue!$A$2:$A$21,0)))&gt;0),areaSAS!$F462/(INDEX(maxArea_perResidue!$B$2:$B$21,MATCH($B467,maxArea_perResidue!$A$2:$A$21,0))),"")</f>
        <v/>
      </c>
      <c r="V462" t="str">
        <f>IF(AND($B467=V$1,areaSAS!$F462/(INDEX(maxArea_perResidue!$B$2:$B$21,MATCH($B467,maxArea_perResidue!$A$2:$A$21,0)))&gt;0),areaSAS!$F462/(INDEX(maxArea_perResidue!$B$2:$B$21,MATCH($B467,maxArea_perResidue!$A$2:$A$21,0))),"")</f>
        <v/>
      </c>
      <c r="W462" t="str">
        <f>IF(AND($B467=W$1,areaSAS!$F462/(INDEX(maxArea_perResidue!$B$2:$B$21,MATCH($B467,maxArea_perResidue!$A$2:$A$21,0)))&gt;0),areaSAS!$F462/(INDEX(maxArea_perResidue!$B$2:$B$21,MATCH($B467,maxArea_perResidue!$A$2:$A$21,0))),"")</f>
        <v/>
      </c>
      <c r="X462" t="str">
        <f>IF(AND($B467=X$1,areaSAS!$F462/(INDEX(maxArea_perResidue!$B$2:$B$21,MATCH($B467,maxArea_perResidue!$A$2:$A$21,0)))&gt;0),areaSAS!$F462/(INDEX(maxArea_perResidue!$B$2:$B$21,MATCH($B467,maxArea_perResidue!$A$2:$A$21,0))),"")</f>
        <v/>
      </c>
      <c r="Y462" t="str">
        <f>IF(AND($B467=Y$1,areaSAS!$F462/(INDEX(maxArea_perResidue!$B$2:$B$21,MATCH($B467,maxArea_perResidue!$A$2:$A$21,0)))&gt;0),areaSAS!$F462/(INDEX(maxArea_perResidue!$B$2:$B$21,MATCH($B467,maxArea_perResidue!$A$2:$A$21,0))),"")</f>
        <v/>
      </c>
      <c r="Z462" t="str">
        <f>IF(AND($B467=Z$1,areaSAS!$F462/(INDEX(maxArea_perResidue!$B$2:$B$21,MATCH($B467,maxArea_perResidue!$A$2:$A$21,0)))&gt;0),areaSAS!$F462/(INDEX(maxArea_perResidue!$B$2:$B$21,MATCH($B467,maxArea_perResidue!$A$2:$A$21,0))),"")</f>
        <v/>
      </c>
      <c r="AA462" t="str">
        <f>IF(AND($B467=AA$1,areaSAS!$F462/(INDEX(maxArea_perResidue!$B$2:$B$21,MATCH($B467,maxArea_perResidue!$A$2:$A$21,0)))&gt;0),areaSAS!$F462/(INDEX(maxArea_perResidue!$B$2:$B$21,MATCH($B467,maxArea_perResidue!$A$2:$A$21,0))),"")</f>
        <v/>
      </c>
      <c r="AB462" t="str">
        <f>IF(AND($B467=AB$1,areaSAS!$F462/(INDEX(maxArea_perResidue!$B$2:$B$21,MATCH($B467,maxArea_perResidue!$A$2:$A$21,0)))&gt;0),areaSAS!$F462/(INDEX(maxArea_perResidue!$B$2:$B$21,MATCH($B467,maxArea_perResidue!$A$2:$A$21,0))),"")</f>
        <v/>
      </c>
      <c r="AC462" t="str">
        <f>IF(AND($B467=AC$1,areaSAS!$F462/(INDEX(maxArea_perResidue!$B$2:$B$21,MATCH($B467,maxArea_perResidue!$A$2:$A$21,0)))&gt;0),areaSAS!$F462/(INDEX(maxArea_perResidue!$B$2:$B$21,MATCH($B467,maxArea_perResidue!$A$2:$A$21,0))),"")</f>
        <v/>
      </c>
      <c r="AD462" t="str">
        <f>IF(AND($B467=AD$1,areaSAS!$F462/(INDEX(maxArea_perResidue!$B$2:$B$21,MATCH($B467,maxArea_perResidue!$A$2:$A$21,0)))&gt;0),areaSAS!$F462/(INDEX(maxArea_perResidue!$B$2:$B$21,MATCH($B467,maxArea_perResidue!$A$2:$A$21,0))),"")</f>
        <v/>
      </c>
      <c r="AE462" s="5" t="str">
        <f>IF(AND($B467=AE$1,areaSAS!$F462/(INDEX(maxArea_perResidue!$B$2:$B$21,MATCH($B467,maxArea_perResidue!$A$2:$A$21,0)))&gt;0),areaSAS!$F462/(INDEX(maxArea_perResidue!$B$2:$B$21,MATCH($B467,maxArea_perResidue!$A$2:$A$21,0))),"")</f>
        <v/>
      </c>
    </row>
    <row r="463" spans="1:31" x14ac:dyDescent="0.3">
      <c r="A463">
        <v>462</v>
      </c>
      <c r="B463" t="s">
        <v>523</v>
      </c>
      <c r="C463" t="s">
        <v>456</v>
      </c>
      <c r="D463">
        <v>37.0048590078949</v>
      </c>
      <c r="E463">
        <v>1</v>
      </c>
      <c r="F463" s="1">
        <f t="shared" si="28"/>
        <v>0</v>
      </c>
      <c r="H463" s="2">
        <f t="shared" si="29"/>
        <v>0</v>
      </c>
      <c r="I463" s="2">
        <f t="shared" si="30"/>
        <v>0</v>
      </c>
      <c r="J463" s="2">
        <f t="shared" si="31"/>
        <v>0</v>
      </c>
      <c r="L463" t="str">
        <f>IF(AND($B468=L$1,areaSAS!$F463/(INDEX(maxArea_perResidue!$B$2:$B$21,MATCH($B468,maxArea_perResidue!$A$2:$A$21,0)))&gt;0),areaSAS!$F463/(INDEX(maxArea_perResidue!$B$2:$B$21,MATCH($B468,maxArea_perResidue!$A$2:$A$21,0))),"")</f>
        <v/>
      </c>
      <c r="M463" t="str">
        <f>IF(AND($B468=M$1,areaSAS!$F463/(INDEX(maxArea_perResidue!$B$2:$B$21,MATCH($B468,maxArea_perResidue!$A$2:$A$21,0)))&gt;0),areaSAS!$F463/(INDEX(maxArea_perResidue!$B$2:$B$21,MATCH($B468,maxArea_perResidue!$A$2:$A$21,0))),"")</f>
        <v/>
      </c>
      <c r="N463" t="str">
        <f>IF(AND($B468=N$1,areaSAS!$F463/(INDEX(maxArea_perResidue!$B$2:$B$21,MATCH($B468,maxArea_perResidue!$A$2:$A$21,0)))&gt;0),areaSAS!$F463/(INDEX(maxArea_perResidue!$B$2:$B$21,MATCH($B468,maxArea_perResidue!$A$2:$A$21,0))),"")</f>
        <v/>
      </c>
      <c r="O463" t="str">
        <f>IF(AND($B468=O$1,areaSAS!$F463/(INDEX(maxArea_perResidue!$B$2:$B$21,MATCH($B468,maxArea_perResidue!$A$2:$A$21,0)))&gt;0),areaSAS!$F463/(INDEX(maxArea_perResidue!$B$2:$B$21,MATCH($B468,maxArea_perResidue!$A$2:$A$21,0))),"")</f>
        <v/>
      </c>
      <c r="P463" t="str">
        <f>IF(AND($B468=P$1,areaSAS!$F463/(INDEX(maxArea_perResidue!$B$2:$B$21,MATCH($B468,maxArea_perResidue!$A$2:$A$21,0)))&gt;0),areaSAS!$F463/(INDEX(maxArea_perResidue!$B$2:$B$21,MATCH($B468,maxArea_perResidue!$A$2:$A$21,0))),"")</f>
        <v/>
      </c>
      <c r="Q463" t="str">
        <f>IF(AND($B468=Q$1,areaSAS!$F463/(INDEX(maxArea_perResidue!$B$2:$B$21,MATCH($B468,maxArea_perResidue!$A$2:$A$21,0)))&gt;0),areaSAS!$F463/(INDEX(maxArea_perResidue!$B$2:$B$21,MATCH($B468,maxArea_perResidue!$A$2:$A$21,0))),"")</f>
        <v/>
      </c>
      <c r="R463" t="str">
        <f>IF(AND($B468=R$1,areaSAS!$F463/(INDEX(maxArea_perResidue!$B$2:$B$21,MATCH($B468,maxArea_perResidue!$A$2:$A$21,0)))&gt;0),areaSAS!$F463/(INDEX(maxArea_perResidue!$B$2:$B$21,MATCH($B468,maxArea_perResidue!$A$2:$A$21,0))),"")</f>
        <v/>
      </c>
      <c r="S463" t="str">
        <f>IF(AND($B468=S$1,areaSAS!$F463/(INDEX(maxArea_perResidue!$B$2:$B$21,MATCH($B468,maxArea_perResidue!$A$2:$A$21,0)))&gt;0),areaSAS!$F463/(INDEX(maxArea_perResidue!$B$2:$B$21,MATCH($B468,maxArea_perResidue!$A$2:$A$21,0))),"")</f>
        <v/>
      </c>
      <c r="T463" t="str">
        <f>IF(AND($B468=T$1,areaSAS!$F463/(INDEX(maxArea_perResidue!$B$2:$B$21,MATCH($B468,maxArea_perResidue!$A$2:$A$21,0)))&gt;0),areaSAS!$F463/(INDEX(maxArea_perResidue!$B$2:$B$21,MATCH($B468,maxArea_perResidue!$A$2:$A$21,0))),"")</f>
        <v/>
      </c>
      <c r="U463" t="str">
        <f>IF(AND($B468=U$1,areaSAS!$F463/(INDEX(maxArea_perResidue!$B$2:$B$21,MATCH($B468,maxArea_perResidue!$A$2:$A$21,0)))&gt;0),areaSAS!$F463/(INDEX(maxArea_perResidue!$B$2:$B$21,MATCH($B468,maxArea_perResidue!$A$2:$A$21,0))),"")</f>
        <v/>
      </c>
      <c r="V463" t="str">
        <f>IF(AND($B468=V$1,areaSAS!$F463/(INDEX(maxArea_perResidue!$B$2:$B$21,MATCH($B468,maxArea_perResidue!$A$2:$A$21,0)))&gt;0),areaSAS!$F463/(INDEX(maxArea_perResidue!$B$2:$B$21,MATCH($B468,maxArea_perResidue!$A$2:$A$21,0))),"")</f>
        <v/>
      </c>
      <c r="W463" t="str">
        <f>IF(AND($B468=W$1,areaSAS!$F463/(INDEX(maxArea_perResidue!$B$2:$B$21,MATCH($B468,maxArea_perResidue!$A$2:$A$21,0)))&gt;0),areaSAS!$F463/(INDEX(maxArea_perResidue!$B$2:$B$21,MATCH($B468,maxArea_perResidue!$A$2:$A$21,0))),"")</f>
        <v/>
      </c>
      <c r="X463" t="str">
        <f>IF(AND($B468=X$1,areaSAS!$F463/(INDEX(maxArea_perResidue!$B$2:$B$21,MATCH($B468,maxArea_perResidue!$A$2:$A$21,0)))&gt;0),areaSAS!$F463/(INDEX(maxArea_perResidue!$B$2:$B$21,MATCH($B468,maxArea_perResidue!$A$2:$A$21,0))),"")</f>
        <v/>
      </c>
      <c r="Y463" t="str">
        <f>IF(AND($B468=Y$1,areaSAS!$F463/(INDEX(maxArea_perResidue!$B$2:$B$21,MATCH($B468,maxArea_perResidue!$A$2:$A$21,0)))&gt;0),areaSAS!$F463/(INDEX(maxArea_perResidue!$B$2:$B$21,MATCH($B468,maxArea_perResidue!$A$2:$A$21,0))),"")</f>
        <v/>
      </c>
      <c r="Z463" t="str">
        <f>IF(AND($B468=Z$1,areaSAS!$F463/(INDEX(maxArea_perResidue!$B$2:$B$21,MATCH($B468,maxArea_perResidue!$A$2:$A$21,0)))&gt;0),areaSAS!$F463/(INDEX(maxArea_perResidue!$B$2:$B$21,MATCH($B468,maxArea_perResidue!$A$2:$A$21,0))),"")</f>
        <v/>
      </c>
      <c r="AA463" t="str">
        <f>IF(AND($B468=AA$1,areaSAS!$F463/(INDEX(maxArea_perResidue!$B$2:$B$21,MATCH($B468,maxArea_perResidue!$A$2:$A$21,0)))&gt;0),areaSAS!$F463/(INDEX(maxArea_perResidue!$B$2:$B$21,MATCH($B468,maxArea_perResidue!$A$2:$A$21,0))),"")</f>
        <v/>
      </c>
      <c r="AB463" t="str">
        <f>IF(AND($B468=AB$1,areaSAS!$F463/(INDEX(maxArea_perResidue!$B$2:$B$21,MATCH($B468,maxArea_perResidue!$A$2:$A$21,0)))&gt;0),areaSAS!$F463/(INDEX(maxArea_perResidue!$B$2:$B$21,MATCH($B468,maxArea_perResidue!$A$2:$A$21,0))),"")</f>
        <v/>
      </c>
      <c r="AC463" t="str">
        <f>IF(AND($B468=AC$1,areaSAS!$F463/(INDEX(maxArea_perResidue!$B$2:$B$21,MATCH($B468,maxArea_perResidue!$A$2:$A$21,0)))&gt;0),areaSAS!$F463/(INDEX(maxArea_perResidue!$B$2:$B$21,MATCH($B468,maxArea_perResidue!$A$2:$A$21,0))),"")</f>
        <v/>
      </c>
      <c r="AD463" t="str">
        <f>IF(AND($B468=AD$1,areaSAS!$F463/(INDEX(maxArea_perResidue!$B$2:$B$21,MATCH($B468,maxArea_perResidue!$A$2:$A$21,0)))&gt;0),areaSAS!$F463/(INDEX(maxArea_perResidue!$B$2:$B$21,MATCH($B468,maxArea_perResidue!$A$2:$A$21,0))),"")</f>
        <v/>
      </c>
      <c r="AE463" s="5" t="str">
        <f>IF(AND($B468=AE$1,areaSAS!$F463/(INDEX(maxArea_perResidue!$B$2:$B$21,MATCH($B468,maxArea_perResidue!$A$2:$A$21,0)))&gt;0),areaSAS!$F463/(INDEX(maxArea_perResidue!$B$2:$B$21,MATCH($B468,maxArea_perResidue!$A$2:$A$21,0))),"")</f>
        <v/>
      </c>
    </row>
    <row r="464" spans="1:31" x14ac:dyDescent="0.3">
      <c r="A464">
        <v>463</v>
      </c>
      <c r="B464" t="s">
        <v>518</v>
      </c>
      <c r="C464" t="s">
        <v>457</v>
      </c>
      <c r="D464">
        <v>55.859699785709303</v>
      </c>
      <c r="E464">
        <v>1</v>
      </c>
      <c r="F464" s="1">
        <f t="shared" si="28"/>
        <v>0</v>
      </c>
      <c r="H464" s="2">
        <f t="shared" si="29"/>
        <v>0</v>
      </c>
      <c r="I464" s="2">
        <f t="shared" si="30"/>
        <v>0</v>
      </c>
      <c r="J464" s="2">
        <f t="shared" si="31"/>
        <v>0</v>
      </c>
      <c r="L464" t="str">
        <f>IF(AND($B469=L$1,areaSAS!$F464/(INDEX(maxArea_perResidue!$B$2:$B$21,MATCH($B469,maxArea_perResidue!$A$2:$A$21,0)))&gt;0),areaSAS!$F464/(INDEX(maxArea_perResidue!$B$2:$B$21,MATCH($B469,maxArea_perResidue!$A$2:$A$21,0))),"")</f>
        <v/>
      </c>
      <c r="M464" t="str">
        <f>IF(AND($B469=M$1,areaSAS!$F464/(INDEX(maxArea_perResidue!$B$2:$B$21,MATCH($B469,maxArea_perResidue!$A$2:$A$21,0)))&gt;0),areaSAS!$F464/(INDEX(maxArea_perResidue!$B$2:$B$21,MATCH($B469,maxArea_perResidue!$A$2:$A$21,0))),"")</f>
        <v/>
      </c>
      <c r="N464" t="str">
        <f>IF(AND($B469=N$1,areaSAS!$F464/(INDEX(maxArea_perResidue!$B$2:$B$21,MATCH($B469,maxArea_perResidue!$A$2:$A$21,0)))&gt;0),areaSAS!$F464/(INDEX(maxArea_perResidue!$B$2:$B$21,MATCH($B469,maxArea_perResidue!$A$2:$A$21,0))),"")</f>
        <v/>
      </c>
      <c r="O464" t="str">
        <f>IF(AND($B469=O$1,areaSAS!$F464/(INDEX(maxArea_perResidue!$B$2:$B$21,MATCH($B469,maxArea_perResidue!$A$2:$A$21,0)))&gt;0),areaSAS!$F464/(INDEX(maxArea_perResidue!$B$2:$B$21,MATCH($B469,maxArea_perResidue!$A$2:$A$21,0))),"")</f>
        <v/>
      </c>
      <c r="P464" t="str">
        <f>IF(AND($B469=P$1,areaSAS!$F464/(INDEX(maxArea_perResidue!$B$2:$B$21,MATCH($B469,maxArea_perResidue!$A$2:$A$21,0)))&gt;0),areaSAS!$F464/(INDEX(maxArea_perResidue!$B$2:$B$21,MATCH($B469,maxArea_perResidue!$A$2:$A$21,0))),"")</f>
        <v/>
      </c>
      <c r="Q464" t="str">
        <f>IF(AND($B469=Q$1,areaSAS!$F464/(INDEX(maxArea_perResidue!$B$2:$B$21,MATCH($B469,maxArea_perResidue!$A$2:$A$21,0)))&gt;0),areaSAS!$F464/(INDEX(maxArea_perResidue!$B$2:$B$21,MATCH($B469,maxArea_perResidue!$A$2:$A$21,0))),"")</f>
        <v/>
      </c>
      <c r="R464" t="str">
        <f>IF(AND($B469=R$1,areaSAS!$F464/(INDEX(maxArea_perResidue!$B$2:$B$21,MATCH($B469,maxArea_perResidue!$A$2:$A$21,0)))&gt;0),areaSAS!$F464/(INDEX(maxArea_perResidue!$B$2:$B$21,MATCH($B469,maxArea_perResidue!$A$2:$A$21,0))),"")</f>
        <v/>
      </c>
      <c r="S464" t="str">
        <f>IF(AND($B469=S$1,areaSAS!$F464/(INDEX(maxArea_perResidue!$B$2:$B$21,MATCH($B469,maxArea_perResidue!$A$2:$A$21,0)))&gt;0),areaSAS!$F464/(INDEX(maxArea_perResidue!$B$2:$B$21,MATCH($B469,maxArea_perResidue!$A$2:$A$21,0))),"")</f>
        <v/>
      </c>
      <c r="T464" t="str">
        <f>IF(AND($B469=T$1,areaSAS!$F464/(INDEX(maxArea_perResidue!$B$2:$B$21,MATCH($B469,maxArea_perResidue!$A$2:$A$21,0)))&gt;0),areaSAS!$F464/(INDEX(maxArea_perResidue!$B$2:$B$21,MATCH($B469,maxArea_perResidue!$A$2:$A$21,0))),"")</f>
        <v/>
      </c>
      <c r="U464" t="str">
        <f>IF(AND($B469=U$1,areaSAS!$F464/(INDEX(maxArea_perResidue!$B$2:$B$21,MATCH($B469,maxArea_perResidue!$A$2:$A$21,0)))&gt;0),areaSAS!$F464/(INDEX(maxArea_perResidue!$B$2:$B$21,MATCH($B469,maxArea_perResidue!$A$2:$A$21,0))),"")</f>
        <v/>
      </c>
      <c r="V464" t="str">
        <f>IF(AND($B469=V$1,areaSAS!$F464/(INDEX(maxArea_perResidue!$B$2:$B$21,MATCH($B469,maxArea_perResidue!$A$2:$A$21,0)))&gt;0),areaSAS!$F464/(INDEX(maxArea_perResidue!$B$2:$B$21,MATCH($B469,maxArea_perResidue!$A$2:$A$21,0))),"")</f>
        <v/>
      </c>
      <c r="W464" t="str">
        <f>IF(AND($B469=W$1,areaSAS!$F464/(INDEX(maxArea_perResidue!$B$2:$B$21,MATCH($B469,maxArea_perResidue!$A$2:$A$21,0)))&gt;0),areaSAS!$F464/(INDEX(maxArea_perResidue!$B$2:$B$21,MATCH($B469,maxArea_perResidue!$A$2:$A$21,0))),"")</f>
        <v/>
      </c>
      <c r="X464" t="str">
        <f>IF(AND($B469=X$1,areaSAS!$F464/(INDEX(maxArea_perResidue!$B$2:$B$21,MATCH($B469,maxArea_perResidue!$A$2:$A$21,0)))&gt;0),areaSAS!$F464/(INDEX(maxArea_perResidue!$B$2:$B$21,MATCH($B469,maxArea_perResidue!$A$2:$A$21,0))),"")</f>
        <v/>
      </c>
      <c r="Y464" t="str">
        <f>IF(AND($B469=Y$1,areaSAS!$F464/(INDEX(maxArea_perResidue!$B$2:$B$21,MATCH($B469,maxArea_perResidue!$A$2:$A$21,0)))&gt;0),areaSAS!$F464/(INDEX(maxArea_perResidue!$B$2:$B$21,MATCH($B469,maxArea_perResidue!$A$2:$A$21,0))),"")</f>
        <v/>
      </c>
      <c r="Z464" t="str">
        <f>IF(AND($B469=Z$1,areaSAS!$F464/(INDEX(maxArea_perResidue!$B$2:$B$21,MATCH($B469,maxArea_perResidue!$A$2:$A$21,0)))&gt;0),areaSAS!$F464/(INDEX(maxArea_perResidue!$B$2:$B$21,MATCH($B469,maxArea_perResidue!$A$2:$A$21,0))),"")</f>
        <v/>
      </c>
      <c r="AA464" t="str">
        <f>IF(AND($B469=AA$1,areaSAS!$F464/(INDEX(maxArea_perResidue!$B$2:$B$21,MATCH($B469,maxArea_perResidue!$A$2:$A$21,0)))&gt;0),areaSAS!$F464/(INDEX(maxArea_perResidue!$B$2:$B$21,MATCH($B469,maxArea_perResidue!$A$2:$A$21,0))),"")</f>
        <v/>
      </c>
      <c r="AB464" t="str">
        <f>IF(AND($B469=AB$1,areaSAS!$F464/(INDEX(maxArea_perResidue!$B$2:$B$21,MATCH($B469,maxArea_perResidue!$A$2:$A$21,0)))&gt;0),areaSAS!$F464/(INDEX(maxArea_perResidue!$B$2:$B$21,MATCH($B469,maxArea_perResidue!$A$2:$A$21,0))),"")</f>
        <v/>
      </c>
      <c r="AC464" t="str">
        <f>IF(AND($B469=AC$1,areaSAS!$F464/(INDEX(maxArea_perResidue!$B$2:$B$21,MATCH($B469,maxArea_perResidue!$A$2:$A$21,0)))&gt;0),areaSAS!$F464/(INDEX(maxArea_perResidue!$B$2:$B$21,MATCH($B469,maxArea_perResidue!$A$2:$A$21,0))),"")</f>
        <v/>
      </c>
      <c r="AD464" t="str">
        <f>IF(AND($B469=AD$1,areaSAS!$F464/(INDEX(maxArea_perResidue!$B$2:$B$21,MATCH($B469,maxArea_perResidue!$A$2:$A$21,0)))&gt;0),areaSAS!$F464/(INDEX(maxArea_perResidue!$B$2:$B$21,MATCH($B469,maxArea_perResidue!$A$2:$A$21,0))),"")</f>
        <v/>
      </c>
      <c r="AE464" s="5" t="str">
        <f>IF(AND($B469=AE$1,areaSAS!$F464/(INDEX(maxArea_perResidue!$B$2:$B$21,MATCH($B469,maxArea_perResidue!$A$2:$A$21,0)))&gt;0),areaSAS!$F464/(INDEX(maxArea_perResidue!$B$2:$B$21,MATCH($B469,maxArea_perResidue!$A$2:$A$21,0))),"")</f>
        <v/>
      </c>
    </row>
    <row r="465" spans="1:31" x14ac:dyDescent="0.3">
      <c r="A465">
        <v>464</v>
      </c>
      <c r="B465" t="s">
        <v>518</v>
      </c>
      <c r="C465" t="s">
        <v>458</v>
      </c>
      <c r="D465">
        <v>79.660650849342304</v>
      </c>
      <c r="E465">
        <v>1</v>
      </c>
      <c r="F465" s="1">
        <f t="shared" si="28"/>
        <v>0</v>
      </c>
      <c r="H465" s="2">
        <f t="shared" si="29"/>
        <v>0</v>
      </c>
      <c r="I465" s="2">
        <f t="shared" si="30"/>
        <v>0</v>
      </c>
      <c r="J465" s="2">
        <f t="shared" si="31"/>
        <v>0</v>
      </c>
      <c r="L465" t="str">
        <f>IF(AND($B470=L$1,areaSAS!$F465/(INDEX(maxArea_perResidue!$B$2:$B$21,MATCH($B470,maxArea_perResidue!$A$2:$A$21,0)))&gt;0),areaSAS!$F465/(INDEX(maxArea_perResidue!$B$2:$B$21,MATCH($B470,maxArea_perResidue!$A$2:$A$21,0))),"")</f>
        <v/>
      </c>
      <c r="M465" t="str">
        <f>IF(AND($B470=M$1,areaSAS!$F465/(INDEX(maxArea_perResidue!$B$2:$B$21,MATCH($B470,maxArea_perResidue!$A$2:$A$21,0)))&gt;0),areaSAS!$F465/(INDEX(maxArea_perResidue!$B$2:$B$21,MATCH($B470,maxArea_perResidue!$A$2:$A$21,0))),"")</f>
        <v/>
      </c>
      <c r="N465" t="str">
        <f>IF(AND($B470=N$1,areaSAS!$F465/(INDEX(maxArea_perResidue!$B$2:$B$21,MATCH($B470,maxArea_perResidue!$A$2:$A$21,0)))&gt;0),areaSAS!$F465/(INDEX(maxArea_perResidue!$B$2:$B$21,MATCH($B470,maxArea_perResidue!$A$2:$A$21,0))),"")</f>
        <v/>
      </c>
      <c r="O465" t="str">
        <f>IF(AND($B470=O$1,areaSAS!$F465/(INDEX(maxArea_perResidue!$B$2:$B$21,MATCH($B470,maxArea_perResidue!$A$2:$A$21,0)))&gt;0),areaSAS!$F465/(INDEX(maxArea_perResidue!$B$2:$B$21,MATCH($B470,maxArea_perResidue!$A$2:$A$21,0))),"")</f>
        <v/>
      </c>
      <c r="P465" t="str">
        <f>IF(AND($B470=P$1,areaSAS!$F465/(INDEX(maxArea_perResidue!$B$2:$B$21,MATCH($B470,maxArea_perResidue!$A$2:$A$21,0)))&gt;0),areaSAS!$F465/(INDEX(maxArea_perResidue!$B$2:$B$21,MATCH($B470,maxArea_perResidue!$A$2:$A$21,0))),"")</f>
        <v/>
      </c>
      <c r="Q465" t="str">
        <f>IF(AND($B470=Q$1,areaSAS!$F465/(INDEX(maxArea_perResidue!$B$2:$B$21,MATCH($B470,maxArea_perResidue!$A$2:$A$21,0)))&gt;0),areaSAS!$F465/(INDEX(maxArea_perResidue!$B$2:$B$21,MATCH($B470,maxArea_perResidue!$A$2:$A$21,0))),"")</f>
        <v/>
      </c>
      <c r="R465" t="str">
        <f>IF(AND($B470=R$1,areaSAS!$F465/(INDEX(maxArea_perResidue!$B$2:$B$21,MATCH($B470,maxArea_perResidue!$A$2:$A$21,0)))&gt;0),areaSAS!$F465/(INDEX(maxArea_perResidue!$B$2:$B$21,MATCH($B470,maxArea_perResidue!$A$2:$A$21,0))),"")</f>
        <v/>
      </c>
      <c r="S465" t="str">
        <f>IF(AND($B470=S$1,areaSAS!$F465/(INDEX(maxArea_perResidue!$B$2:$B$21,MATCH($B470,maxArea_perResidue!$A$2:$A$21,0)))&gt;0),areaSAS!$F465/(INDEX(maxArea_perResidue!$B$2:$B$21,MATCH($B470,maxArea_perResidue!$A$2:$A$21,0))),"")</f>
        <v/>
      </c>
      <c r="T465" t="str">
        <f>IF(AND($B470=T$1,areaSAS!$F465/(INDEX(maxArea_perResidue!$B$2:$B$21,MATCH($B470,maxArea_perResidue!$A$2:$A$21,0)))&gt;0),areaSAS!$F465/(INDEX(maxArea_perResidue!$B$2:$B$21,MATCH($B470,maxArea_perResidue!$A$2:$A$21,0))),"")</f>
        <v/>
      </c>
      <c r="U465" t="str">
        <f>IF(AND($B470=U$1,areaSAS!$F465/(INDEX(maxArea_perResidue!$B$2:$B$21,MATCH($B470,maxArea_perResidue!$A$2:$A$21,0)))&gt;0),areaSAS!$F465/(INDEX(maxArea_perResidue!$B$2:$B$21,MATCH($B470,maxArea_perResidue!$A$2:$A$21,0))),"")</f>
        <v/>
      </c>
      <c r="V465" t="str">
        <f>IF(AND($B470=V$1,areaSAS!$F465/(INDEX(maxArea_perResidue!$B$2:$B$21,MATCH($B470,maxArea_perResidue!$A$2:$A$21,0)))&gt;0),areaSAS!$F465/(INDEX(maxArea_perResidue!$B$2:$B$21,MATCH($B470,maxArea_perResidue!$A$2:$A$21,0))),"")</f>
        <v/>
      </c>
      <c r="W465" t="str">
        <f>IF(AND($B470=W$1,areaSAS!$F465/(INDEX(maxArea_perResidue!$B$2:$B$21,MATCH($B470,maxArea_perResidue!$A$2:$A$21,0)))&gt;0),areaSAS!$F465/(INDEX(maxArea_perResidue!$B$2:$B$21,MATCH($B470,maxArea_perResidue!$A$2:$A$21,0))),"")</f>
        <v/>
      </c>
      <c r="X465" t="str">
        <f>IF(AND($B470=X$1,areaSAS!$F465/(INDEX(maxArea_perResidue!$B$2:$B$21,MATCH($B470,maxArea_perResidue!$A$2:$A$21,0)))&gt;0),areaSAS!$F465/(INDEX(maxArea_perResidue!$B$2:$B$21,MATCH($B470,maxArea_perResidue!$A$2:$A$21,0))),"")</f>
        <v/>
      </c>
      <c r="Y465" t="str">
        <f>IF(AND($B470=Y$1,areaSAS!$F465/(INDEX(maxArea_perResidue!$B$2:$B$21,MATCH($B470,maxArea_perResidue!$A$2:$A$21,0)))&gt;0),areaSAS!$F465/(INDEX(maxArea_perResidue!$B$2:$B$21,MATCH($B470,maxArea_perResidue!$A$2:$A$21,0))),"")</f>
        <v/>
      </c>
      <c r="Z465" t="str">
        <f>IF(AND($B470=Z$1,areaSAS!$F465/(INDEX(maxArea_perResidue!$B$2:$B$21,MATCH($B470,maxArea_perResidue!$A$2:$A$21,0)))&gt;0),areaSAS!$F465/(INDEX(maxArea_perResidue!$B$2:$B$21,MATCH($B470,maxArea_perResidue!$A$2:$A$21,0))),"")</f>
        <v/>
      </c>
      <c r="AA465" t="str">
        <f>IF(AND($B470=AA$1,areaSAS!$F465/(INDEX(maxArea_perResidue!$B$2:$B$21,MATCH($B470,maxArea_perResidue!$A$2:$A$21,0)))&gt;0),areaSAS!$F465/(INDEX(maxArea_perResidue!$B$2:$B$21,MATCH($B470,maxArea_perResidue!$A$2:$A$21,0))),"")</f>
        <v/>
      </c>
      <c r="AB465" t="str">
        <f>IF(AND($B470=AB$1,areaSAS!$F465/(INDEX(maxArea_perResidue!$B$2:$B$21,MATCH($B470,maxArea_perResidue!$A$2:$A$21,0)))&gt;0),areaSAS!$F465/(INDEX(maxArea_perResidue!$B$2:$B$21,MATCH($B470,maxArea_perResidue!$A$2:$A$21,0))),"")</f>
        <v/>
      </c>
      <c r="AC465" t="str">
        <f>IF(AND($B470=AC$1,areaSAS!$F465/(INDEX(maxArea_perResidue!$B$2:$B$21,MATCH($B470,maxArea_perResidue!$A$2:$A$21,0)))&gt;0),areaSAS!$F465/(INDEX(maxArea_perResidue!$B$2:$B$21,MATCH($B470,maxArea_perResidue!$A$2:$A$21,0))),"")</f>
        <v/>
      </c>
      <c r="AD465" t="str">
        <f>IF(AND($B470=AD$1,areaSAS!$F465/(INDEX(maxArea_perResidue!$B$2:$B$21,MATCH($B470,maxArea_perResidue!$A$2:$A$21,0)))&gt;0),areaSAS!$F465/(INDEX(maxArea_perResidue!$B$2:$B$21,MATCH($B470,maxArea_perResidue!$A$2:$A$21,0))),"")</f>
        <v/>
      </c>
      <c r="AE465" s="5" t="str">
        <f>IF(AND($B470=AE$1,areaSAS!$F465/(INDEX(maxArea_perResidue!$B$2:$B$21,MATCH($B470,maxArea_perResidue!$A$2:$A$21,0)))&gt;0),areaSAS!$F465/(INDEX(maxArea_perResidue!$B$2:$B$21,MATCH($B470,maxArea_perResidue!$A$2:$A$21,0))),"")</f>
        <v/>
      </c>
    </row>
    <row r="466" spans="1:31" x14ac:dyDescent="0.3">
      <c r="A466">
        <v>465</v>
      </c>
      <c r="B466" t="s">
        <v>525</v>
      </c>
      <c r="C466" t="s">
        <v>459</v>
      </c>
      <c r="D466">
        <v>60.384616076946202</v>
      </c>
      <c r="E466">
        <v>1</v>
      </c>
      <c r="F466" s="1">
        <f t="shared" si="28"/>
        <v>0</v>
      </c>
      <c r="H466" s="2">
        <f t="shared" si="29"/>
        <v>0</v>
      </c>
      <c r="I466" s="2">
        <f t="shared" si="30"/>
        <v>0</v>
      </c>
      <c r="J466" s="2">
        <f t="shared" si="31"/>
        <v>0</v>
      </c>
      <c r="L466" t="str">
        <f>IF(AND($B471=L$1,areaSAS!$F466/(INDEX(maxArea_perResidue!$B$2:$B$21,MATCH($B471,maxArea_perResidue!$A$2:$A$21,0)))&gt;0),areaSAS!$F466/(INDEX(maxArea_perResidue!$B$2:$B$21,MATCH($B471,maxArea_perResidue!$A$2:$A$21,0))),"")</f>
        <v/>
      </c>
      <c r="M466" t="str">
        <f>IF(AND($B471=M$1,areaSAS!$F466/(INDEX(maxArea_perResidue!$B$2:$B$21,MATCH($B471,maxArea_perResidue!$A$2:$A$21,0)))&gt;0),areaSAS!$F466/(INDEX(maxArea_perResidue!$B$2:$B$21,MATCH($B471,maxArea_perResidue!$A$2:$A$21,0))),"")</f>
        <v/>
      </c>
      <c r="N466" t="str">
        <f>IF(AND($B471=N$1,areaSAS!$F466/(INDEX(maxArea_perResidue!$B$2:$B$21,MATCH($B471,maxArea_perResidue!$A$2:$A$21,0)))&gt;0),areaSAS!$F466/(INDEX(maxArea_perResidue!$B$2:$B$21,MATCH($B471,maxArea_perResidue!$A$2:$A$21,0))),"")</f>
        <v/>
      </c>
      <c r="O466" t="str">
        <f>IF(AND($B471=O$1,areaSAS!$F466/(INDEX(maxArea_perResidue!$B$2:$B$21,MATCH($B471,maxArea_perResidue!$A$2:$A$21,0)))&gt;0),areaSAS!$F466/(INDEX(maxArea_perResidue!$B$2:$B$21,MATCH($B471,maxArea_perResidue!$A$2:$A$21,0))),"")</f>
        <v/>
      </c>
      <c r="P466" t="str">
        <f>IF(AND($B471=P$1,areaSAS!$F466/(INDEX(maxArea_perResidue!$B$2:$B$21,MATCH($B471,maxArea_perResidue!$A$2:$A$21,0)))&gt;0),areaSAS!$F466/(INDEX(maxArea_perResidue!$B$2:$B$21,MATCH($B471,maxArea_perResidue!$A$2:$A$21,0))),"")</f>
        <v/>
      </c>
      <c r="Q466" t="str">
        <f>IF(AND($B471=Q$1,areaSAS!$F466/(INDEX(maxArea_perResidue!$B$2:$B$21,MATCH($B471,maxArea_perResidue!$A$2:$A$21,0)))&gt;0),areaSAS!$F466/(INDEX(maxArea_perResidue!$B$2:$B$21,MATCH($B471,maxArea_perResidue!$A$2:$A$21,0))),"")</f>
        <v/>
      </c>
      <c r="R466" t="str">
        <f>IF(AND($B471=R$1,areaSAS!$F466/(INDEX(maxArea_perResidue!$B$2:$B$21,MATCH($B471,maxArea_perResidue!$A$2:$A$21,0)))&gt;0),areaSAS!$F466/(INDEX(maxArea_perResidue!$B$2:$B$21,MATCH($B471,maxArea_perResidue!$A$2:$A$21,0))),"")</f>
        <v/>
      </c>
      <c r="S466" t="str">
        <f>IF(AND($B471=S$1,areaSAS!$F466/(INDEX(maxArea_perResidue!$B$2:$B$21,MATCH($B471,maxArea_perResidue!$A$2:$A$21,0)))&gt;0),areaSAS!$F466/(INDEX(maxArea_perResidue!$B$2:$B$21,MATCH($B471,maxArea_perResidue!$A$2:$A$21,0))),"")</f>
        <v/>
      </c>
      <c r="T466" t="str">
        <f>IF(AND($B471=T$1,areaSAS!$F466/(INDEX(maxArea_perResidue!$B$2:$B$21,MATCH($B471,maxArea_perResidue!$A$2:$A$21,0)))&gt;0),areaSAS!$F466/(INDEX(maxArea_perResidue!$B$2:$B$21,MATCH($B471,maxArea_perResidue!$A$2:$A$21,0))),"")</f>
        <v/>
      </c>
      <c r="U466" t="str">
        <f>IF(AND($B471=U$1,areaSAS!$F466/(INDEX(maxArea_perResidue!$B$2:$B$21,MATCH($B471,maxArea_perResidue!$A$2:$A$21,0)))&gt;0),areaSAS!$F466/(INDEX(maxArea_perResidue!$B$2:$B$21,MATCH($B471,maxArea_perResidue!$A$2:$A$21,0))),"")</f>
        <v/>
      </c>
      <c r="V466" t="str">
        <f>IF(AND($B471=V$1,areaSAS!$F466/(INDEX(maxArea_perResidue!$B$2:$B$21,MATCH($B471,maxArea_perResidue!$A$2:$A$21,0)))&gt;0),areaSAS!$F466/(INDEX(maxArea_perResidue!$B$2:$B$21,MATCH($B471,maxArea_perResidue!$A$2:$A$21,0))),"")</f>
        <v/>
      </c>
      <c r="W466" t="str">
        <f>IF(AND($B471=W$1,areaSAS!$F466/(INDEX(maxArea_perResidue!$B$2:$B$21,MATCH($B471,maxArea_perResidue!$A$2:$A$21,0)))&gt;0),areaSAS!$F466/(INDEX(maxArea_perResidue!$B$2:$B$21,MATCH($B471,maxArea_perResidue!$A$2:$A$21,0))),"")</f>
        <v/>
      </c>
      <c r="X466" t="str">
        <f>IF(AND($B471=X$1,areaSAS!$F466/(INDEX(maxArea_perResidue!$B$2:$B$21,MATCH($B471,maxArea_perResidue!$A$2:$A$21,0)))&gt;0),areaSAS!$F466/(INDEX(maxArea_perResidue!$B$2:$B$21,MATCH($B471,maxArea_perResidue!$A$2:$A$21,0))),"")</f>
        <v/>
      </c>
      <c r="Y466" t="str">
        <f>IF(AND($B471=Y$1,areaSAS!$F466/(INDEX(maxArea_perResidue!$B$2:$B$21,MATCH($B471,maxArea_perResidue!$A$2:$A$21,0)))&gt;0),areaSAS!$F466/(INDEX(maxArea_perResidue!$B$2:$B$21,MATCH($B471,maxArea_perResidue!$A$2:$A$21,0))),"")</f>
        <v/>
      </c>
      <c r="Z466" t="str">
        <f>IF(AND($B471=Z$1,areaSAS!$F466/(INDEX(maxArea_perResidue!$B$2:$B$21,MATCH($B471,maxArea_perResidue!$A$2:$A$21,0)))&gt;0),areaSAS!$F466/(INDEX(maxArea_perResidue!$B$2:$B$21,MATCH($B471,maxArea_perResidue!$A$2:$A$21,0))),"")</f>
        <v/>
      </c>
      <c r="AA466" t="str">
        <f>IF(AND($B471=AA$1,areaSAS!$F466/(INDEX(maxArea_perResidue!$B$2:$B$21,MATCH($B471,maxArea_perResidue!$A$2:$A$21,0)))&gt;0),areaSAS!$F466/(INDEX(maxArea_perResidue!$B$2:$B$21,MATCH($B471,maxArea_perResidue!$A$2:$A$21,0))),"")</f>
        <v/>
      </c>
      <c r="AB466" t="str">
        <f>IF(AND($B471=AB$1,areaSAS!$F466/(INDEX(maxArea_perResidue!$B$2:$B$21,MATCH($B471,maxArea_perResidue!$A$2:$A$21,0)))&gt;0),areaSAS!$F466/(INDEX(maxArea_perResidue!$B$2:$B$21,MATCH($B471,maxArea_perResidue!$A$2:$A$21,0))),"")</f>
        <v/>
      </c>
      <c r="AC466" t="str">
        <f>IF(AND($B471=AC$1,areaSAS!$F466/(INDEX(maxArea_perResidue!$B$2:$B$21,MATCH($B471,maxArea_perResidue!$A$2:$A$21,0)))&gt;0),areaSAS!$F466/(INDEX(maxArea_perResidue!$B$2:$B$21,MATCH($B471,maxArea_perResidue!$A$2:$A$21,0))),"")</f>
        <v/>
      </c>
      <c r="AD466" t="str">
        <f>IF(AND($B471=AD$1,areaSAS!$F466/(INDEX(maxArea_perResidue!$B$2:$B$21,MATCH($B471,maxArea_perResidue!$A$2:$A$21,0)))&gt;0),areaSAS!$F466/(INDEX(maxArea_perResidue!$B$2:$B$21,MATCH($B471,maxArea_perResidue!$A$2:$A$21,0))),"")</f>
        <v/>
      </c>
      <c r="AE466" s="5" t="str">
        <f>IF(AND($B471=AE$1,areaSAS!$F466/(INDEX(maxArea_perResidue!$B$2:$B$21,MATCH($B471,maxArea_perResidue!$A$2:$A$21,0)))&gt;0),areaSAS!$F466/(INDEX(maxArea_perResidue!$B$2:$B$21,MATCH($B471,maxArea_perResidue!$A$2:$A$21,0))),"")</f>
        <v/>
      </c>
    </row>
    <row r="467" spans="1:31" x14ac:dyDescent="0.3">
      <c r="A467">
        <v>466</v>
      </c>
      <c r="B467" t="s">
        <v>520</v>
      </c>
      <c r="C467" t="s">
        <v>460</v>
      </c>
      <c r="D467">
        <v>72.895408302545505</v>
      </c>
      <c r="E467">
        <v>1</v>
      </c>
      <c r="F467" s="1">
        <f t="shared" si="28"/>
        <v>0</v>
      </c>
      <c r="H467" s="2">
        <f t="shared" si="29"/>
        <v>0</v>
      </c>
      <c r="I467" s="2">
        <f t="shared" si="30"/>
        <v>0</v>
      </c>
      <c r="J467" s="2">
        <f t="shared" si="31"/>
        <v>0</v>
      </c>
      <c r="L467" t="str">
        <f>IF(AND($B472=L$1,areaSAS!$F467/(INDEX(maxArea_perResidue!$B$2:$B$21,MATCH($B472,maxArea_perResidue!$A$2:$A$21,0)))&gt;0),areaSAS!$F467/(INDEX(maxArea_perResidue!$B$2:$B$21,MATCH($B472,maxArea_perResidue!$A$2:$A$21,0))),"")</f>
        <v/>
      </c>
      <c r="M467" t="str">
        <f>IF(AND($B472=M$1,areaSAS!$F467/(INDEX(maxArea_perResidue!$B$2:$B$21,MATCH($B472,maxArea_perResidue!$A$2:$A$21,0)))&gt;0),areaSAS!$F467/(INDEX(maxArea_perResidue!$B$2:$B$21,MATCH($B472,maxArea_perResidue!$A$2:$A$21,0))),"")</f>
        <v/>
      </c>
      <c r="N467" t="str">
        <f>IF(AND($B472=N$1,areaSAS!$F467/(INDEX(maxArea_perResidue!$B$2:$B$21,MATCH($B472,maxArea_perResidue!$A$2:$A$21,0)))&gt;0),areaSAS!$F467/(INDEX(maxArea_perResidue!$B$2:$B$21,MATCH($B472,maxArea_perResidue!$A$2:$A$21,0))),"")</f>
        <v/>
      </c>
      <c r="O467" t="str">
        <f>IF(AND($B472=O$1,areaSAS!$F467/(INDEX(maxArea_perResidue!$B$2:$B$21,MATCH($B472,maxArea_perResidue!$A$2:$A$21,0)))&gt;0),areaSAS!$F467/(INDEX(maxArea_perResidue!$B$2:$B$21,MATCH($B472,maxArea_perResidue!$A$2:$A$21,0))),"")</f>
        <v/>
      </c>
      <c r="P467" t="str">
        <f>IF(AND($B472=P$1,areaSAS!$F467/(INDEX(maxArea_perResidue!$B$2:$B$21,MATCH($B472,maxArea_perResidue!$A$2:$A$21,0)))&gt;0),areaSAS!$F467/(INDEX(maxArea_perResidue!$B$2:$B$21,MATCH($B472,maxArea_perResidue!$A$2:$A$21,0))),"")</f>
        <v/>
      </c>
      <c r="Q467" t="str">
        <f>IF(AND($B472=Q$1,areaSAS!$F467/(INDEX(maxArea_perResidue!$B$2:$B$21,MATCH($B472,maxArea_perResidue!$A$2:$A$21,0)))&gt;0),areaSAS!$F467/(INDEX(maxArea_perResidue!$B$2:$B$21,MATCH($B472,maxArea_perResidue!$A$2:$A$21,0))),"")</f>
        <v/>
      </c>
      <c r="R467" t="str">
        <f>IF(AND($B472=R$1,areaSAS!$F467/(INDEX(maxArea_perResidue!$B$2:$B$21,MATCH($B472,maxArea_perResidue!$A$2:$A$21,0)))&gt;0),areaSAS!$F467/(INDEX(maxArea_perResidue!$B$2:$B$21,MATCH($B472,maxArea_perResidue!$A$2:$A$21,0))),"")</f>
        <v/>
      </c>
      <c r="S467" t="str">
        <f>IF(AND($B472=S$1,areaSAS!$F467/(INDEX(maxArea_perResidue!$B$2:$B$21,MATCH($B472,maxArea_perResidue!$A$2:$A$21,0)))&gt;0),areaSAS!$F467/(INDEX(maxArea_perResidue!$B$2:$B$21,MATCH($B472,maxArea_perResidue!$A$2:$A$21,0))),"")</f>
        <v/>
      </c>
      <c r="T467" t="str">
        <f>IF(AND($B472=T$1,areaSAS!$F467/(INDEX(maxArea_perResidue!$B$2:$B$21,MATCH($B472,maxArea_perResidue!$A$2:$A$21,0)))&gt;0),areaSAS!$F467/(INDEX(maxArea_perResidue!$B$2:$B$21,MATCH($B472,maxArea_perResidue!$A$2:$A$21,0))),"")</f>
        <v/>
      </c>
      <c r="U467" t="str">
        <f>IF(AND($B472=U$1,areaSAS!$F467/(INDEX(maxArea_perResidue!$B$2:$B$21,MATCH($B472,maxArea_perResidue!$A$2:$A$21,0)))&gt;0),areaSAS!$F467/(INDEX(maxArea_perResidue!$B$2:$B$21,MATCH($B472,maxArea_perResidue!$A$2:$A$21,0))),"")</f>
        <v/>
      </c>
      <c r="V467" t="str">
        <f>IF(AND($B472=V$1,areaSAS!$F467/(INDEX(maxArea_perResidue!$B$2:$B$21,MATCH($B472,maxArea_perResidue!$A$2:$A$21,0)))&gt;0),areaSAS!$F467/(INDEX(maxArea_perResidue!$B$2:$B$21,MATCH($B472,maxArea_perResidue!$A$2:$A$21,0))),"")</f>
        <v/>
      </c>
      <c r="W467" t="str">
        <f>IF(AND($B472=W$1,areaSAS!$F467/(INDEX(maxArea_perResidue!$B$2:$B$21,MATCH($B472,maxArea_perResidue!$A$2:$A$21,0)))&gt;0),areaSAS!$F467/(INDEX(maxArea_perResidue!$B$2:$B$21,MATCH($B472,maxArea_perResidue!$A$2:$A$21,0))),"")</f>
        <v/>
      </c>
      <c r="X467" t="str">
        <f>IF(AND($B472=X$1,areaSAS!$F467/(INDEX(maxArea_perResidue!$B$2:$B$21,MATCH($B472,maxArea_perResidue!$A$2:$A$21,0)))&gt;0),areaSAS!$F467/(INDEX(maxArea_perResidue!$B$2:$B$21,MATCH($B472,maxArea_perResidue!$A$2:$A$21,0))),"")</f>
        <v/>
      </c>
      <c r="Y467" t="str">
        <f>IF(AND($B472=Y$1,areaSAS!$F467/(INDEX(maxArea_perResidue!$B$2:$B$21,MATCH($B472,maxArea_perResidue!$A$2:$A$21,0)))&gt;0),areaSAS!$F467/(INDEX(maxArea_perResidue!$B$2:$B$21,MATCH($B472,maxArea_perResidue!$A$2:$A$21,0))),"")</f>
        <v/>
      </c>
      <c r="Z467" t="str">
        <f>IF(AND($B472=Z$1,areaSAS!$F467/(INDEX(maxArea_perResidue!$B$2:$B$21,MATCH($B472,maxArea_perResidue!$A$2:$A$21,0)))&gt;0),areaSAS!$F467/(INDEX(maxArea_perResidue!$B$2:$B$21,MATCH($B472,maxArea_perResidue!$A$2:$A$21,0))),"")</f>
        <v/>
      </c>
      <c r="AA467" t="str">
        <f>IF(AND($B472=AA$1,areaSAS!$F467/(INDEX(maxArea_perResidue!$B$2:$B$21,MATCH($B472,maxArea_perResidue!$A$2:$A$21,0)))&gt;0),areaSAS!$F467/(INDEX(maxArea_perResidue!$B$2:$B$21,MATCH($B472,maxArea_perResidue!$A$2:$A$21,0))),"")</f>
        <v/>
      </c>
      <c r="AB467" t="str">
        <f>IF(AND($B472=AB$1,areaSAS!$F467/(INDEX(maxArea_perResidue!$B$2:$B$21,MATCH($B472,maxArea_perResidue!$A$2:$A$21,0)))&gt;0),areaSAS!$F467/(INDEX(maxArea_perResidue!$B$2:$B$21,MATCH($B472,maxArea_perResidue!$A$2:$A$21,0))),"")</f>
        <v/>
      </c>
      <c r="AC467" t="str">
        <f>IF(AND($B472=AC$1,areaSAS!$F467/(INDEX(maxArea_perResidue!$B$2:$B$21,MATCH($B472,maxArea_perResidue!$A$2:$A$21,0)))&gt;0),areaSAS!$F467/(INDEX(maxArea_perResidue!$B$2:$B$21,MATCH($B472,maxArea_perResidue!$A$2:$A$21,0))),"")</f>
        <v/>
      </c>
      <c r="AD467" t="str">
        <f>IF(AND($B472=AD$1,areaSAS!$F467/(INDEX(maxArea_perResidue!$B$2:$B$21,MATCH($B472,maxArea_perResidue!$A$2:$A$21,0)))&gt;0),areaSAS!$F467/(INDEX(maxArea_perResidue!$B$2:$B$21,MATCH($B472,maxArea_perResidue!$A$2:$A$21,0))),"")</f>
        <v/>
      </c>
      <c r="AE467" s="5" t="str">
        <f>IF(AND($B472=AE$1,areaSAS!$F467/(INDEX(maxArea_perResidue!$B$2:$B$21,MATCH($B472,maxArea_perResidue!$A$2:$A$21,0)))&gt;0),areaSAS!$F467/(INDEX(maxArea_perResidue!$B$2:$B$21,MATCH($B472,maxArea_perResidue!$A$2:$A$21,0))),"")</f>
        <v/>
      </c>
    </row>
    <row r="468" spans="1:31" x14ac:dyDescent="0.3">
      <c r="A468">
        <v>467</v>
      </c>
      <c r="B468" t="s">
        <v>527</v>
      </c>
      <c r="C468" t="s">
        <v>461</v>
      </c>
      <c r="D468">
        <v>72.703817367553697</v>
      </c>
      <c r="E468">
        <v>1</v>
      </c>
      <c r="F468" s="1">
        <f t="shared" si="28"/>
        <v>0</v>
      </c>
      <c r="H468" s="2">
        <f t="shared" si="29"/>
        <v>0</v>
      </c>
      <c r="I468" s="2">
        <f t="shared" si="30"/>
        <v>0</v>
      </c>
      <c r="J468" s="2">
        <f t="shared" si="31"/>
        <v>0</v>
      </c>
      <c r="L468" t="str">
        <f>IF(AND($B473=L$1,areaSAS!$F468/(INDEX(maxArea_perResidue!$B$2:$B$21,MATCH($B473,maxArea_perResidue!$A$2:$A$21,0)))&gt;0),areaSAS!$F468/(INDEX(maxArea_perResidue!$B$2:$B$21,MATCH($B473,maxArea_perResidue!$A$2:$A$21,0))),"")</f>
        <v/>
      </c>
      <c r="M468" t="str">
        <f>IF(AND($B473=M$1,areaSAS!$F468/(INDEX(maxArea_perResidue!$B$2:$B$21,MATCH($B473,maxArea_perResidue!$A$2:$A$21,0)))&gt;0),areaSAS!$F468/(INDEX(maxArea_perResidue!$B$2:$B$21,MATCH($B473,maxArea_perResidue!$A$2:$A$21,0))),"")</f>
        <v/>
      </c>
      <c r="N468" t="str">
        <f>IF(AND($B473=N$1,areaSAS!$F468/(INDEX(maxArea_perResidue!$B$2:$B$21,MATCH($B473,maxArea_perResidue!$A$2:$A$21,0)))&gt;0),areaSAS!$F468/(INDEX(maxArea_perResidue!$B$2:$B$21,MATCH($B473,maxArea_perResidue!$A$2:$A$21,0))),"")</f>
        <v/>
      </c>
      <c r="O468" t="str">
        <f>IF(AND($B473=O$1,areaSAS!$F468/(INDEX(maxArea_perResidue!$B$2:$B$21,MATCH($B473,maxArea_perResidue!$A$2:$A$21,0)))&gt;0),areaSAS!$F468/(INDEX(maxArea_perResidue!$B$2:$B$21,MATCH($B473,maxArea_perResidue!$A$2:$A$21,0))),"")</f>
        <v/>
      </c>
      <c r="P468" t="str">
        <f>IF(AND($B473=P$1,areaSAS!$F468/(INDEX(maxArea_perResidue!$B$2:$B$21,MATCH($B473,maxArea_perResidue!$A$2:$A$21,0)))&gt;0),areaSAS!$F468/(INDEX(maxArea_perResidue!$B$2:$B$21,MATCH($B473,maxArea_perResidue!$A$2:$A$21,0))),"")</f>
        <v/>
      </c>
      <c r="Q468" t="str">
        <f>IF(AND($B473=Q$1,areaSAS!$F468/(INDEX(maxArea_perResidue!$B$2:$B$21,MATCH($B473,maxArea_perResidue!$A$2:$A$21,0)))&gt;0),areaSAS!$F468/(INDEX(maxArea_perResidue!$B$2:$B$21,MATCH($B473,maxArea_perResidue!$A$2:$A$21,0))),"")</f>
        <v/>
      </c>
      <c r="R468" t="str">
        <f>IF(AND($B473=R$1,areaSAS!$F468/(INDEX(maxArea_perResidue!$B$2:$B$21,MATCH($B473,maxArea_perResidue!$A$2:$A$21,0)))&gt;0),areaSAS!$F468/(INDEX(maxArea_perResidue!$B$2:$B$21,MATCH($B473,maxArea_perResidue!$A$2:$A$21,0))),"")</f>
        <v/>
      </c>
      <c r="S468" t="str">
        <f>IF(AND($B473=S$1,areaSAS!$F468/(INDEX(maxArea_perResidue!$B$2:$B$21,MATCH($B473,maxArea_perResidue!$A$2:$A$21,0)))&gt;0),areaSAS!$F468/(INDEX(maxArea_perResidue!$B$2:$B$21,MATCH($B473,maxArea_perResidue!$A$2:$A$21,0))),"")</f>
        <v/>
      </c>
      <c r="T468" t="str">
        <f>IF(AND($B473=T$1,areaSAS!$F468/(INDEX(maxArea_perResidue!$B$2:$B$21,MATCH($B473,maxArea_perResidue!$A$2:$A$21,0)))&gt;0),areaSAS!$F468/(INDEX(maxArea_perResidue!$B$2:$B$21,MATCH($B473,maxArea_perResidue!$A$2:$A$21,0))),"")</f>
        <v/>
      </c>
      <c r="U468" t="str">
        <f>IF(AND($B473=U$1,areaSAS!$F468/(INDEX(maxArea_perResidue!$B$2:$B$21,MATCH($B473,maxArea_perResidue!$A$2:$A$21,0)))&gt;0),areaSAS!$F468/(INDEX(maxArea_perResidue!$B$2:$B$21,MATCH($B473,maxArea_perResidue!$A$2:$A$21,0))),"")</f>
        <v/>
      </c>
      <c r="V468" t="str">
        <f>IF(AND($B473=V$1,areaSAS!$F468/(INDEX(maxArea_perResidue!$B$2:$B$21,MATCH($B473,maxArea_perResidue!$A$2:$A$21,0)))&gt;0),areaSAS!$F468/(INDEX(maxArea_perResidue!$B$2:$B$21,MATCH($B473,maxArea_perResidue!$A$2:$A$21,0))),"")</f>
        <v/>
      </c>
      <c r="W468" t="str">
        <f>IF(AND($B473=W$1,areaSAS!$F468/(INDEX(maxArea_perResidue!$B$2:$B$21,MATCH($B473,maxArea_perResidue!$A$2:$A$21,0)))&gt;0),areaSAS!$F468/(INDEX(maxArea_perResidue!$B$2:$B$21,MATCH($B473,maxArea_perResidue!$A$2:$A$21,0))),"")</f>
        <v/>
      </c>
      <c r="X468" t="str">
        <f>IF(AND($B473=X$1,areaSAS!$F468/(INDEX(maxArea_perResidue!$B$2:$B$21,MATCH($B473,maxArea_perResidue!$A$2:$A$21,0)))&gt;0),areaSAS!$F468/(INDEX(maxArea_perResidue!$B$2:$B$21,MATCH($B473,maxArea_perResidue!$A$2:$A$21,0))),"")</f>
        <v/>
      </c>
      <c r="Y468" t="str">
        <f>IF(AND($B473=Y$1,areaSAS!$F468/(INDEX(maxArea_perResidue!$B$2:$B$21,MATCH($B473,maxArea_perResidue!$A$2:$A$21,0)))&gt;0),areaSAS!$F468/(INDEX(maxArea_perResidue!$B$2:$B$21,MATCH($B473,maxArea_perResidue!$A$2:$A$21,0))),"")</f>
        <v/>
      </c>
      <c r="Z468" t="str">
        <f>IF(AND($B473=Z$1,areaSAS!$F468/(INDEX(maxArea_perResidue!$B$2:$B$21,MATCH($B473,maxArea_perResidue!$A$2:$A$21,0)))&gt;0),areaSAS!$F468/(INDEX(maxArea_perResidue!$B$2:$B$21,MATCH($B473,maxArea_perResidue!$A$2:$A$21,0))),"")</f>
        <v/>
      </c>
      <c r="AA468" t="str">
        <f>IF(AND($B473=AA$1,areaSAS!$F468/(INDEX(maxArea_perResidue!$B$2:$B$21,MATCH($B473,maxArea_perResidue!$A$2:$A$21,0)))&gt;0),areaSAS!$F468/(INDEX(maxArea_perResidue!$B$2:$B$21,MATCH($B473,maxArea_perResidue!$A$2:$A$21,0))),"")</f>
        <v/>
      </c>
      <c r="AB468" t="str">
        <f>IF(AND($B473=AB$1,areaSAS!$F468/(INDEX(maxArea_perResidue!$B$2:$B$21,MATCH($B473,maxArea_perResidue!$A$2:$A$21,0)))&gt;0),areaSAS!$F468/(INDEX(maxArea_perResidue!$B$2:$B$21,MATCH($B473,maxArea_perResidue!$A$2:$A$21,0))),"")</f>
        <v/>
      </c>
      <c r="AC468" t="str">
        <f>IF(AND($B473=AC$1,areaSAS!$F468/(INDEX(maxArea_perResidue!$B$2:$B$21,MATCH($B473,maxArea_perResidue!$A$2:$A$21,0)))&gt;0),areaSAS!$F468/(INDEX(maxArea_perResidue!$B$2:$B$21,MATCH($B473,maxArea_perResidue!$A$2:$A$21,0))),"")</f>
        <v/>
      </c>
      <c r="AD468" t="str">
        <f>IF(AND($B473=AD$1,areaSAS!$F468/(INDEX(maxArea_perResidue!$B$2:$B$21,MATCH($B473,maxArea_perResidue!$A$2:$A$21,0)))&gt;0),areaSAS!$F468/(INDEX(maxArea_perResidue!$B$2:$B$21,MATCH($B473,maxArea_perResidue!$A$2:$A$21,0))),"")</f>
        <v/>
      </c>
      <c r="AE468" s="5" t="str">
        <f>IF(AND($B473=AE$1,areaSAS!$F468/(INDEX(maxArea_perResidue!$B$2:$B$21,MATCH($B473,maxArea_perResidue!$A$2:$A$21,0)))&gt;0),areaSAS!$F468/(INDEX(maxArea_perResidue!$B$2:$B$21,MATCH($B473,maxArea_perResidue!$A$2:$A$21,0))),"")</f>
        <v/>
      </c>
    </row>
    <row r="469" spans="1:31" x14ac:dyDescent="0.3">
      <c r="A469">
        <v>468</v>
      </c>
      <c r="B469" t="s">
        <v>523</v>
      </c>
      <c r="C469" t="s">
        <v>462</v>
      </c>
      <c r="D469">
        <v>86.1969135999679</v>
      </c>
      <c r="E469">
        <v>1</v>
      </c>
      <c r="F469" s="1">
        <f t="shared" si="28"/>
        <v>0</v>
      </c>
      <c r="H469" s="2">
        <f t="shared" si="29"/>
        <v>0</v>
      </c>
      <c r="I469" s="2">
        <f t="shared" si="30"/>
        <v>0</v>
      </c>
      <c r="J469" s="2">
        <f t="shared" si="31"/>
        <v>0</v>
      </c>
      <c r="L469" t="str">
        <f>IF(AND($B474=L$1,areaSAS!$F469/(INDEX(maxArea_perResidue!$B$2:$B$21,MATCH($B474,maxArea_perResidue!$A$2:$A$21,0)))&gt;0),areaSAS!$F469/(INDEX(maxArea_perResidue!$B$2:$B$21,MATCH($B474,maxArea_perResidue!$A$2:$A$21,0))),"")</f>
        <v/>
      </c>
      <c r="M469" t="str">
        <f>IF(AND($B474=M$1,areaSAS!$F469/(INDEX(maxArea_perResidue!$B$2:$B$21,MATCH($B474,maxArea_perResidue!$A$2:$A$21,0)))&gt;0),areaSAS!$F469/(INDEX(maxArea_perResidue!$B$2:$B$21,MATCH($B474,maxArea_perResidue!$A$2:$A$21,0))),"")</f>
        <v/>
      </c>
      <c r="N469" t="str">
        <f>IF(AND($B474=N$1,areaSAS!$F469/(INDEX(maxArea_perResidue!$B$2:$B$21,MATCH($B474,maxArea_perResidue!$A$2:$A$21,0)))&gt;0),areaSAS!$F469/(INDEX(maxArea_perResidue!$B$2:$B$21,MATCH($B474,maxArea_perResidue!$A$2:$A$21,0))),"")</f>
        <v/>
      </c>
      <c r="O469" t="str">
        <f>IF(AND($B474=O$1,areaSAS!$F469/(INDEX(maxArea_perResidue!$B$2:$B$21,MATCH($B474,maxArea_perResidue!$A$2:$A$21,0)))&gt;0),areaSAS!$F469/(INDEX(maxArea_perResidue!$B$2:$B$21,MATCH($B474,maxArea_perResidue!$A$2:$A$21,0))),"")</f>
        <v/>
      </c>
      <c r="P469" t="str">
        <f>IF(AND($B474=P$1,areaSAS!$F469/(INDEX(maxArea_perResidue!$B$2:$B$21,MATCH($B474,maxArea_perResidue!$A$2:$A$21,0)))&gt;0),areaSAS!$F469/(INDEX(maxArea_perResidue!$B$2:$B$21,MATCH($B474,maxArea_perResidue!$A$2:$A$21,0))),"")</f>
        <v/>
      </c>
      <c r="Q469" t="str">
        <f>IF(AND($B474=Q$1,areaSAS!$F469/(INDEX(maxArea_perResidue!$B$2:$B$21,MATCH($B474,maxArea_perResidue!$A$2:$A$21,0)))&gt;0),areaSAS!$F469/(INDEX(maxArea_perResidue!$B$2:$B$21,MATCH($B474,maxArea_perResidue!$A$2:$A$21,0))),"")</f>
        <v/>
      </c>
      <c r="R469" t="str">
        <f>IF(AND($B474=R$1,areaSAS!$F469/(INDEX(maxArea_perResidue!$B$2:$B$21,MATCH($B474,maxArea_perResidue!$A$2:$A$21,0)))&gt;0),areaSAS!$F469/(INDEX(maxArea_perResidue!$B$2:$B$21,MATCH($B474,maxArea_perResidue!$A$2:$A$21,0))),"")</f>
        <v/>
      </c>
      <c r="S469" t="str">
        <f>IF(AND($B474=S$1,areaSAS!$F469/(INDEX(maxArea_perResidue!$B$2:$B$21,MATCH($B474,maxArea_perResidue!$A$2:$A$21,0)))&gt;0),areaSAS!$F469/(INDEX(maxArea_perResidue!$B$2:$B$21,MATCH($B474,maxArea_perResidue!$A$2:$A$21,0))),"")</f>
        <v/>
      </c>
      <c r="T469" t="str">
        <f>IF(AND($B474=T$1,areaSAS!$F469/(INDEX(maxArea_perResidue!$B$2:$B$21,MATCH($B474,maxArea_perResidue!$A$2:$A$21,0)))&gt;0),areaSAS!$F469/(INDEX(maxArea_perResidue!$B$2:$B$21,MATCH($B474,maxArea_perResidue!$A$2:$A$21,0))),"")</f>
        <v/>
      </c>
      <c r="U469" t="str">
        <f>IF(AND($B474=U$1,areaSAS!$F469/(INDEX(maxArea_perResidue!$B$2:$B$21,MATCH($B474,maxArea_perResidue!$A$2:$A$21,0)))&gt;0),areaSAS!$F469/(INDEX(maxArea_perResidue!$B$2:$B$21,MATCH($B474,maxArea_perResidue!$A$2:$A$21,0))),"")</f>
        <v/>
      </c>
      <c r="V469" t="str">
        <f>IF(AND($B474=V$1,areaSAS!$F469/(INDEX(maxArea_perResidue!$B$2:$B$21,MATCH($B474,maxArea_perResidue!$A$2:$A$21,0)))&gt;0),areaSAS!$F469/(INDEX(maxArea_perResidue!$B$2:$B$21,MATCH($B474,maxArea_perResidue!$A$2:$A$21,0))),"")</f>
        <v/>
      </c>
      <c r="W469" t="str">
        <f>IF(AND($B474=W$1,areaSAS!$F469/(INDEX(maxArea_perResidue!$B$2:$B$21,MATCH($B474,maxArea_perResidue!$A$2:$A$21,0)))&gt;0),areaSAS!$F469/(INDEX(maxArea_perResidue!$B$2:$B$21,MATCH($B474,maxArea_perResidue!$A$2:$A$21,0))),"")</f>
        <v/>
      </c>
      <c r="X469" t="str">
        <f>IF(AND($B474=X$1,areaSAS!$F469/(INDEX(maxArea_perResidue!$B$2:$B$21,MATCH($B474,maxArea_perResidue!$A$2:$A$21,0)))&gt;0),areaSAS!$F469/(INDEX(maxArea_perResidue!$B$2:$B$21,MATCH($B474,maxArea_perResidue!$A$2:$A$21,0))),"")</f>
        <v/>
      </c>
      <c r="Y469" t="str">
        <f>IF(AND($B474=Y$1,areaSAS!$F469/(INDEX(maxArea_perResidue!$B$2:$B$21,MATCH($B474,maxArea_perResidue!$A$2:$A$21,0)))&gt;0),areaSAS!$F469/(INDEX(maxArea_perResidue!$B$2:$B$21,MATCH($B474,maxArea_perResidue!$A$2:$A$21,0))),"")</f>
        <v/>
      </c>
      <c r="Z469" t="str">
        <f>IF(AND($B474=Z$1,areaSAS!$F469/(INDEX(maxArea_perResidue!$B$2:$B$21,MATCH($B474,maxArea_perResidue!$A$2:$A$21,0)))&gt;0),areaSAS!$F469/(INDEX(maxArea_perResidue!$B$2:$B$21,MATCH($B474,maxArea_perResidue!$A$2:$A$21,0))),"")</f>
        <v/>
      </c>
      <c r="AA469" t="str">
        <f>IF(AND($B474=AA$1,areaSAS!$F469/(INDEX(maxArea_perResidue!$B$2:$B$21,MATCH($B474,maxArea_perResidue!$A$2:$A$21,0)))&gt;0),areaSAS!$F469/(INDEX(maxArea_perResidue!$B$2:$B$21,MATCH($B474,maxArea_perResidue!$A$2:$A$21,0))),"")</f>
        <v/>
      </c>
      <c r="AB469" t="str">
        <f>IF(AND($B474=AB$1,areaSAS!$F469/(INDEX(maxArea_perResidue!$B$2:$B$21,MATCH($B474,maxArea_perResidue!$A$2:$A$21,0)))&gt;0),areaSAS!$F469/(INDEX(maxArea_perResidue!$B$2:$B$21,MATCH($B474,maxArea_perResidue!$A$2:$A$21,0))),"")</f>
        <v/>
      </c>
      <c r="AC469" t="str">
        <f>IF(AND($B474=AC$1,areaSAS!$F469/(INDEX(maxArea_perResidue!$B$2:$B$21,MATCH($B474,maxArea_perResidue!$A$2:$A$21,0)))&gt;0),areaSAS!$F469/(INDEX(maxArea_perResidue!$B$2:$B$21,MATCH($B474,maxArea_perResidue!$A$2:$A$21,0))),"")</f>
        <v/>
      </c>
      <c r="AD469" t="str">
        <f>IF(AND($B474=AD$1,areaSAS!$F469/(INDEX(maxArea_perResidue!$B$2:$B$21,MATCH($B474,maxArea_perResidue!$A$2:$A$21,0)))&gt;0),areaSAS!$F469/(INDEX(maxArea_perResidue!$B$2:$B$21,MATCH($B474,maxArea_perResidue!$A$2:$A$21,0))),"")</f>
        <v/>
      </c>
      <c r="AE469" s="5" t="str">
        <f>IF(AND($B474=AE$1,areaSAS!$F469/(INDEX(maxArea_perResidue!$B$2:$B$21,MATCH($B474,maxArea_perResidue!$A$2:$A$21,0)))&gt;0),areaSAS!$F469/(INDEX(maxArea_perResidue!$B$2:$B$21,MATCH($B474,maxArea_perResidue!$A$2:$A$21,0))),"")</f>
        <v/>
      </c>
    </row>
    <row r="470" spans="1:31" x14ac:dyDescent="0.3">
      <c r="A470">
        <v>469</v>
      </c>
      <c r="B470" t="s">
        <v>520</v>
      </c>
      <c r="C470" t="s">
        <v>463</v>
      </c>
      <c r="D470">
        <v>60.956246048212002</v>
      </c>
      <c r="E470">
        <v>1</v>
      </c>
      <c r="F470" s="1">
        <f t="shared" si="28"/>
        <v>0</v>
      </c>
      <c r="H470" s="2">
        <f t="shared" si="29"/>
        <v>0</v>
      </c>
      <c r="I470" s="2">
        <f t="shared" si="30"/>
        <v>0</v>
      </c>
      <c r="J470" s="2">
        <f t="shared" si="31"/>
        <v>1</v>
      </c>
      <c r="L470" t="str">
        <f>IF(AND($B475=L$1,areaSAS!$F470/(INDEX(maxArea_perResidue!$B$2:$B$21,MATCH($B475,maxArea_perResidue!$A$2:$A$21,0)))&gt;0),areaSAS!$F470/(INDEX(maxArea_perResidue!$B$2:$B$21,MATCH($B475,maxArea_perResidue!$A$2:$A$21,0))),"")</f>
        <v/>
      </c>
      <c r="M470" t="str">
        <f>IF(AND($B475=M$1,areaSAS!$F470/(INDEX(maxArea_perResidue!$B$2:$B$21,MATCH($B475,maxArea_perResidue!$A$2:$A$21,0)))&gt;0),areaSAS!$F470/(INDEX(maxArea_perResidue!$B$2:$B$21,MATCH($B475,maxArea_perResidue!$A$2:$A$21,0))),"")</f>
        <v/>
      </c>
      <c r="N470" t="str">
        <f>IF(AND($B475=N$1,areaSAS!$F470/(INDEX(maxArea_perResidue!$B$2:$B$21,MATCH($B475,maxArea_perResidue!$A$2:$A$21,0)))&gt;0),areaSAS!$F470/(INDEX(maxArea_perResidue!$B$2:$B$21,MATCH($B475,maxArea_perResidue!$A$2:$A$21,0))),"")</f>
        <v/>
      </c>
      <c r="O470" t="str">
        <f>IF(AND($B475=O$1,areaSAS!$F470/(INDEX(maxArea_perResidue!$B$2:$B$21,MATCH($B475,maxArea_perResidue!$A$2:$A$21,0)))&gt;0),areaSAS!$F470/(INDEX(maxArea_perResidue!$B$2:$B$21,MATCH($B475,maxArea_perResidue!$A$2:$A$21,0))),"")</f>
        <v/>
      </c>
      <c r="P470" t="str">
        <f>IF(AND($B475=P$1,areaSAS!$F470/(INDEX(maxArea_perResidue!$B$2:$B$21,MATCH($B475,maxArea_perResidue!$A$2:$A$21,0)))&gt;0),areaSAS!$F470/(INDEX(maxArea_perResidue!$B$2:$B$21,MATCH($B475,maxArea_perResidue!$A$2:$A$21,0))),"")</f>
        <v/>
      </c>
      <c r="Q470" t="str">
        <f>IF(AND($B475=Q$1,areaSAS!$F470/(INDEX(maxArea_perResidue!$B$2:$B$21,MATCH($B475,maxArea_perResidue!$A$2:$A$21,0)))&gt;0),areaSAS!$F470/(INDEX(maxArea_perResidue!$B$2:$B$21,MATCH($B475,maxArea_perResidue!$A$2:$A$21,0))),"")</f>
        <v/>
      </c>
      <c r="R470" t="str">
        <f>IF(AND($B475=R$1,areaSAS!$F470/(INDEX(maxArea_perResidue!$B$2:$B$21,MATCH($B475,maxArea_perResidue!$A$2:$A$21,0)))&gt;0),areaSAS!$F470/(INDEX(maxArea_perResidue!$B$2:$B$21,MATCH($B475,maxArea_perResidue!$A$2:$A$21,0))),"")</f>
        <v/>
      </c>
      <c r="S470" t="str">
        <f>IF(AND($B475=S$1,areaSAS!$F470/(INDEX(maxArea_perResidue!$B$2:$B$21,MATCH($B475,maxArea_perResidue!$A$2:$A$21,0)))&gt;0),areaSAS!$F470/(INDEX(maxArea_perResidue!$B$2:$B$21,MATCH($B475,maxArea_perResidue!$A$2:$A$21,0))),"")</f>
        <v/>
      </c>
      <c r="T470" t="str">
        <f>IF(AND($B475=T$1,areaSAS!$F470/(INDEX(maxArea_perResidue!$B$2:$B$21,MATCH($B475,maxArea_perResidue!$A$2:$A$21,0)))&gt;0),areaSAS!$F470/(INDEX(maxArea_perResidue!$B$2:$B$21,MATCH($B475,maxArea_perResidue!$A$2:$A$21,0))),"")</f>
        <v/>
      </c>
      <c r="U470" t="str">
        <f>IF(AND($B475=U$1,areaSAS!$F470/(INDEX(maxArea_perResidue!$B$2:$B$21,MATCH($B475,maxArea_perResidue!$A$2:$A$21,0)))&gt;0),areaSAS!$F470/(INDEX(maxArea_perResidue!$B$2:$B$21,MATCH($B475,maxArea_perResidue!$A$2:$A$21,0))),"")</f>
        <v/>
      </c>
      <c r="V470" t="str">
        <f>IF(AND($B475=V$1,areaSAS!$F470/(INDEX(maxArea_perResidue!$B$2:$B$21,MATCH($B475,maxArea_perResidue!$A$2:$A$21,0)))&gt;0),areaSAS!$F470/(INDEX(maxArea_perResidue!$B$2:$B$21,MATCH($B475,maxArea_perResidue!$A$2:$A$21,0))),"")</f>
        <v/>
      </c>
      <c r="W470" t="str">
        <f>IF(AND($B475=W$1,areaSAS!$F470/(INDEX(maxArea_perResidue!$B$2:$B$21,MATCH($B475,maxArea_perResidue!$A$2:$A$21,0)))&gt;0),areaSAS!$F470/(INDEX(maxArea_perResidue!$B$2:$B$21,MATCH($B475,maxArea_perResidue!$A$2:$A$21,0))),"")</f>
        <v/>
      </c>
      <c r="X470" t="str">
        <f>IF(AND($B475=X$1,areaSAS!$F470/(INDEX(maxArea_perResidue!$B$2:$B$21,MATCH($B475,maxArea_perResidue!$A$2:$A$21,0)))&gt;0),areaSAS!$F470/(INDEX(maxArea_perResidue!$B$2:$B$21,MATCH($B475,maxArea_perResidue!$A$2:$A$21,0))),"")</f>
        <v/>
      </c>
      <c r="Y470" t="str">
        <f>IF(AND($B475=Y$1,areaSAS!$F470/(INDEX(maxArea_perResidue!$B$2:$B$21,MATCH($B475,maxArea_perResidue!$A$2:$A$21,0)))&gt;0),areaSAS!$F470/(INDEX(maxArea_perResidue!$B$2:$B$21,MATCH($B475,maxArea_perResidue!$A$2:$A$21,0))),"")</f>
        <v/>
      </c>
      <c r="Z470" t="str">
        <f>IF(AND($B475=Z$1,areaSAS!$F470/(INDEX(maxArea_perResidue!$B$2:$B$21,MATCH($B475,maxArea_perResidue!$A$2:$A$21,0)))&gt;0),areaSAS!$F470/(INDEX(maxArea_perResidue!$B$2:$B$21,MATCH($B475,maxArea_perResidue!$A$2:$A$21,0))),"")</f>
        <v/>
      </c>
      <c r="AA470" t="str">
        <f>IF(AND($B475=AA$1,areaSAS!$F470/(INDEX(maxArea_perResidue!$B$2:$B$21,MATCH($B475,maxArea_perResidue!$A$2:$A$21,0)))&gt;0),areaSAS!$F470/(INDEX(maxArea_perResidue!$B$2:$B$21,MATCH($B475,maxArea_perResidue!$A$2:$A$21,0))),"")</f>
        <v/>
      </c>
      <c r="AB470" t="str">
        <f>IF(AND($B475=AB$1,areaSAS!$F470/(INDEX(maxArea_perResidue!$B$2:$B$21,MATCH($B475,maxArea_perResidue!$A$2:$A$21,0)))&gt;0),areaSAS!$F470/(INDEX(maxArea_perResidue!$B$2:$B$21,MATCH($B475,maxArea_perResidue!$A$2:$A$21,0))),"")</f>
        <v/>
      </c>
      <c r="AC470" t="str">
        <f>IF(AND($B475=AC$1,areaSAS!$F470/(INDEX(maxArea_perResidue!$B$2:$B$21,MATCH($B475,maxArea_perResidue!$A$2:$A$21,0)))&gt;0),areaSAS!$F470/(INDEX(maxArea_perResidue!$B$2:$B$21,MATCH($B475,maxArea_perResidue!$A$2:$A$21,0))),"")</f>
        <v/>
      </c>
      <c r="AD470" t="str">
        <f>IF(AND($B475=AD$1,areaSAS!$F470/(INDEX(maxArea_perResidue!$B$2:$B$21,MATCH($B475,maxArea_perResidue!$A$2:$A$21,0)))&gt;0),areaSAS!$F470/(INDEX(maxArea_perResidue!$B$2:$B$21,MATCH($B475,maxArea_perResidue!$A$2:$A$21,0))),"")</f>
        <v/>
      </c>
      <c r="AE470" s="5" t="str">
        <f>IF(AND($B475=AE$1,areaSAS!$F470/(INDEX(maxArea_perResidue!$B$2:$B$21,MATCH($B475,maxArea_perResidue!$A$2:$A$21,0)))&gt;0),areaSAS!$F470/(INDEX(maxArea_perResidue!$B$2:$B$21,MATCH($B475,maxArea_perResidue!$A$2:$A$21,0))),"")</f>
        <v/>
      </c>
    </row>
    <row r="471" spans="1:31" x14ac:dyDescent="0.3">
      <c r="A471">
        <v>470</v>
      </c>
      <c r="B471" t="s">
        <v>531</v>
      </c>
      <c r="C471" t="s">
        <v>464</v>
      </c>
      <c r="D471">
        <v>23.833177894353799</v>
      </c>
      <c r="E471">
        <v>1</v>
      </c>
      <c r="F471" s="1">
        <f t="shared" si="28"/>
        <v>0</v>
      </c>
      <c r="H471" s="2">
        <f t="shared" si="29"/>
        <v>0</v>
      </c>
      <c r="I471" s="2">
        <f t="shared" si="30"/>
        <v>0</v>
      </c>
      <c r="J471" s="2">
        <f t="shared" si="31"/>
        <v>2</v>
      </c>
      <c r="L471" t="str">
        <f>IF(AND($B476=L$1,areaSAS!$F471/(INDEX(maxArea_perResidue!$B$2:$B$21,MATCH($B476,maxArea_perResidue!$A$2:$A$21,0)))&gt;0),areaSAS!$F471/(INDEX(maxArea_perResidue!$B$2:$B$21,MATCH($B476,maxArea_perResidue!$A$2:$A$21,0))),"")</f>
        <v/>
      </c>
      <c r="M471" t="str">
        <f>IF(AND($B476=M$1,areaSAS!$F471/(INDEX(maxArea_perResidue!$B$2:$B$21,MATCH($B476,maxArea_perResidue!$A$2:$A$21,0)))&gt;0),areaSAS!$F471/(INDEX(maxArea_perResidue!$B$2:$B$21,MATCH($B476,maxArea_perResidue!$A$2:$A$21,0))),"")</f>
        <v/>
      </c>
      <c r="N471" t="str">
        <f>IF(AND($B476=N$1,areaSAS!$F471/(INDEX(maxArea_perResidue!$B$2:$B$21,MATCH($B476,maxArea_perResidue!$A$2:$A$21,0)))&gt;0),areaSAS!$F471/(INDEX(maxArea_perResidue!$B$2:$B$21,MATCH($B476,maxArea_perResidue!$A$2:$A$21,0))),"")</f>
        <v/>
      </c>
      <c r="O471" t="str">
        <f>IF(AND($B476=O$1,areaSAS!$F471/(INDEX(maxArea_perResidue!$B$2:$B$21,MATCH($B476,maxArea_perResidue!$A$2:$A$21,0)))&gt;0),areaSAS!$F471/(INDEX(maxArea_perResidue!$B$2:$B$21,MATCH($B476,maxArea_perResidue!$A$2:$A$21,0))),"")</f>
        <v/>
      </c>
      <c r="P471" t="str">
        <f>IF(AND($B476=P$1,areaSAS!$F471/(INDEX(maxArea_perResidue!$B$2:$B$21,MATCH($B476,maxArea_perResidue!$A$2:$A$21,0)))&gt;0),areaSAS!$F471/(INDEX(maxArea_perResidue!$B$2:$B$21,MATCH($B476,maxArea_perResidue!$A$2:$A$21,0))),"")</f>
        <v/>
      </c>
      <c r="Q471" t="str">
        <f>IF(AND($B476=Q$1,areaSAS!$F471/(INDEX(maxArea_perResidue!$B$2:$B$21,MATCH($B476,maxArea_perResidue!$A$2:$A$21,0)))&gt;0),areaSAS!$F471/(INDEX(maxArea_perResidue!$B$2:$B$21,MATCH($B476,maxArea_perResidue!$A$2:$A$21,0))),"")</f>
        <v/>
      </c>
      <c r="R471" t="str">
        <f>IF(AND($B476=R$1,areaSAS!$F471/(INDEX(maxArea_perResidue!$B$2:$B$21,MATCH($B476,maxArea_perResidue!$A$2:$A$21,0)))&gt;0),areaSAS!$F471/(INDEX(maxArea_perResidue!$B$2:$B$21,MATCH($B476,maxArea_perResidue!$A$2:$A$21,0))),"")</f>
        <v/>
      </c>
      <c r="S471" t="str">
        <f>IF(AND($B476=S$1,areaSAS!$F471/(INDEX(maxArea_perResidue!$B$2:$B$21,MATCH($B476,maxArea_perResidue!$A$2:$A$21,0)))&gt;0),areaSAS!$F471/(INDEX(maxArea_perResidue!$B$2:$B$21,MATCH($B476,maxArea_perResidue!$A$2:$A$21,0))),"")</f>
        <v/>
      </c>
      <c r="T471" t="str">
        <f>IF(AND($B476=T$1,areaSAS!$F471/(INDEX(maxArea_perResidue!$B$2:$B$21,MATCH($B476,maxArea_perResidue!$A$2:$A$21,0)))&gt;0),areaSAS!$F471/(INDEX(maxArea_perResidue!$B$2:$B$21,MATCH($B476,maxArea_perResidue!$A$2:$A$21,0))),"")</f>
        <v/>
      </c>
      <c r="U471" t="str">
        <f>IF(AND($B476=U$1,areaSAS!$F471/(INDEX(maxArea_perResidue!$B$2:$B$21,MATCH($B476,maxArea_perResidue!$A$2:$A$21,0)))&gt;0),areaSAS!$F471/(INDEX(maxArea_perResidue!$B$2:$B$21,MATCH($B476,maxArea_perResidue!$A$2:$A$21,0))),"")</f>
        <v/>
      </c>
      <c r="V471" t="str">
        <f>IF(AND($B476=V$1,areaSAS!$F471/(INDEX(maxArea_perResidue!$B$2:$B$21,MATCH($B476,maxArea_perResidue!$A$2:$A$21,0)))&gt;0),areaSAS!$F471/(INDEX(maxArea_perResidue!$B$2:$B$21,MATCH($B476,maxArea_perResidue!$A$2:$A$21,0))),"")</f>
        <v/>
      </c>
      <c r="W471" t="str">
        <f>IF(AND($B476=W$1,areaSAS!$F471/(INDEX(maxArea_perResidue!$B$2:$B$21,MATCH($B476,maxArea_perResidue!$A$2:$A$21,0)))&gt;0),areaSAS!$F471/(INDEX(maxArea_perResidue!$B$2:$B$21,MATCH($B476,maxArea_perResidue!$A$2:$A$21,0))),"")</f>
        <v/>
      </c>
      <c r="X471" t="str">
        <f>IF(AND($B476=X$1,areaSAS!$F471/(INDEX(maxArea_perResidue!$B$2:$B$21,MATCH($B476,maxArea_perResidue!$A$2:$A$21,0)))&gt;0),areaSAS!$F471/(INDEX(maxArea_perResidue!$B$2:$B$21,MATCH($B476,maxArea_perResidue!$A$2:$A$21,0))),"")</f>
        <v/>
      </c>
      <c r="Y471" t="str">
        <f>IF(AND($B476=Y$1,areaSAS!$F471/(INDEX(maxArea_perResidue!$B$2:$B$21,MATCH($B476,maxArea_perResidue!$A$2:$A$21,0)))&gt;0),areaSAS!$F471/(INDEX(maxArea_perResidue!$B$2:$B$21,MATCH($B476,maxArea_perResidue!$A$2:$A$21,0))),"")</f>
        <v/>
      </c>
      <c r="Z471" t="str">
        <f>IF(AND($B476=Z$1,areaSAS!$F471/(INDEX(maxArea_perResidue!$B$2:$B$21,MATCH($B476,maxArea_perResidue!$A$2:$A$21,0)))&gt;0),areaSAS!$F471/(INDEX(maxArea_perResidue!$B$2:$B$21,MATCH($B476,maxArea_perResidue!$A$2:$A$21,0))),"")</f>
        <v/>
      </c>
      <c r="AA471" t="str">
        <f>IF(AND($B476=AA$1,areaSAS!$F471/(INDEX(maxArea_perResidue!$B$2:$B$21,MATCH($B476,maxArea_perResidue!$A$2:$A$21,0)))&gt;0),areaSAS!$F471/(INDEX(maxArea_perResidue!$B$2:$B$21,MATCH($B476,maxArea_perResidue!$A$2:$A$21,0))),"")</f>
        <v/>
      </c>
      <c r="AB471" t="str">
        <f>IF(AND($B476=AB$1,areaSAS!$F471/(INDEX(maxArea_perResidue!$B$2:$B$21,MATCH($B476,maxArea_perResidue!$A$2:$A$21,0)))&gt;0),areaSAS!$F471/(INDEX(maxArea_perResidue!$B$2:$B$21,MATCH($B476,maxArea_perResidue!$A$2:$A$21,0))),"")</f>
        <v/>
      </c>
      <c r="AC471" t="str">
        <f>IF(AND($B476=AC$1,areaSAS!$F471/(INDEX(maxArea_perResidue!$B$2:$B$21,MATCH($B476,maxArea_perResidue!$A$2:$A$21,0)))&gt;0),areaSAS!$F471/(INDEX(maxArea_perResidue!$B$2:$B$21,MATCH($B476,maxArea_perResidue!$A$2:$A$21,0))),"")</f>
        <v/>
      </c>
      <c r="AD471" t="str">
        <f>IF(AND($B476=AD$1,areaSAS!$F471/(INDEX(maxArea_perResidue!$B$2:$B$21,MATCH($B476,maxArea_perResidue!$A$2:$A$21,0)))&gt;0),areaSAS!$F471/(INDEX(maxArea_perResidue!$B$2:$B$21,MATCH($B476,maxArea_perResidue!$A$2:$A$21,0))),"")</f>
        <v/>
      </c>
      <c r="AE471" s="5" t="str">
        <f>IF(AND($B476=AE$1,areaSAS!$F471/(INDEX(maxArea_perResidue!$B$2:$B$21,MATCH($B476,maxArea_perResidue!$A$2:$A$21,0)))&gt;0),areaSAS!$F471/(INDEX(maxArea_perResidue!$B$2:$B$21,MATCH($B476,maxArea_perResidue!$A$2:$A$21,0))),"")</f>
        <v/>
      </c>
    </row>
    <row r="472" spans="1:31" x14ac:dyDescent="0.3">
      <c r="A472">
        <v>471</v>
      </c>
      <c r="B472" t="s">
        <v>515</v>
      </c>
      <c r="C472" t="s">
        <v>465</v>
      </c>
      <c r="D472">
        <v>94.238296449184404</v>
      </c>
      <c r="E472">
        <v>1</v>
      </c>
      <c r="F472" s="1">
        <f t="shared" si="28"/>
        <v>0</v>
      </c>
      <c r="H472" s="2">
        <f t="shared" si="29"/>
        <v>0</v>
      </c>
      <c r="I472" s="2">
        <f t="shared" si="30"/>
        <v>0</v>
      </c>
      <c r="J472" s="2">
        <f t="shared" si="31"/>
        <v>3</v>
      </c>
      <c r="L472" t="str">
        <f>IF(AND($B477=L$1,areaSAS!$F472/(INDEX(maxArea_perResidue!$B$2:$B$21,MATCH($B477,maxArea_perResidue!$A$2:$A$21,0)))&gt;0),areaSAS!$F472/(INDEX(maxArea_perResidue!$B$2:$B$21,MATCH($B477,maxArea_perResidue!$A$2:$A$21,0))),"")</f>
        <v/>
      </c>
      <c r="M472" t="str">
        <f>IF(AND($B477=M$1,areaSAS!$F472/(INDEX(maxArea_perResidue!$B$2:$B$21,MATCH($B477,maxArea_perResidue!$A$2:$A$21,0)))&gt;0),areaSAS!$F472/(INDEX(maxArea_perResidue!$B$2:$B$21,MATCH($B477,maxArea_perResidue!$A$2:$A$21,0))),"")</f>
        <v/>
      </c>
      <c r="N472" t="str">
        <f>IF(AND($B477=N$1,areaSAS!$F472/(INDEX(maxArea_perResidue!$B$2:$B$21,MATCH($B477,maxArea_perResidue!$A$2:$A$21,0)))&gt;0),areaSAS!$F472/(INDEX(maxArea_perResidue!$B$2:$B$21,MATCH($B477,maxArea_perResidue!$A$2:$A$21,0))),"")</f>
        <v/>
      </c>
      <c r="O472" t="str">
        <f>IF(AND($B477=O$1,areaSAS!$F472/(INDEX(maxArea_perResidue!$B$2:$B$21,MATCH($B477,maxArea_perResidue!$A$2:$A$21,0)))&gt;0),areaSAS!$F472/(INDEX(maxArea_perResidue!$B$2:$B$21,MATCH($B477,maxArea_perResidue!$A$2:$A$21,0))),"")</f>
        <v/>
      </c>
      <c r="P472" t="str">
        <f>IF(AND($B477=P$1,areaSAS!$F472/(INDEX(maxArea_perResidue!$B$2:$B$21,MATCH($B477,maxArea_perResidue!$A$2:$A$21,0)))&gt;0),areaSAS!$F472/(INDEX(maxArea_perResidue!$B$2:$B$21,MATCH($B477,maxArea_perResidue!$A$2:$A$21,0))),"")</f>
        <v/>
      </c>
      <c r="Q472" t="str">
        <f>IF(AND($B477=Q$1,areaSAS!$F472/(INDEX(maxArea_perResidue!$B$2:$B$21,MATCH($B477,maxArea_perResidue!$A$2:$A$21,0)))&gt;0),areaSAS!$F472/(INDEX(maxArea_perResidue!$B$2:$B$21,MATCH($B477,maxArea_perResidue!$A$2:$A$21,0))),"")</f>
        <v/>
      </c>
      <c r="R472" t="str">
        <f>IF(AND($B477=R$1,areaSAS!$F472/(INDEX(maxArea_perResidue!$B$2:$B$21,MATCH($B477,maxArea_perResidue!$A$2:$A$21,0)))&gt;0),areaSAS!$F472/(INDEX(maxArea_perResidue!$B$2:$B$21,MATCH($B477,maxArea_perResidue!$A$2:$A$21,0))),"")</f>
        <v/>
      </c>
      <c r="S472" t="str">
        <f>IF(AND($B477=S$1,areaSAS!$F472/(INDEX(maxArea_perResidue!$B$2:$B$21,MATCH($B477,maxArea_perResidue!$A$2:$A$21,0)))&gt;0),areaSAS!$F472/(INDEX(maxArea_perResidue!$B$2:$B$21,MATCH($B477,maxArea_perResidue!$A$2:$A$21,0))),"")</f>
        <v/>
      </c>
      <c r="T472" t="str">
        <f>IF(AND($B477=T$1,areaSAS!$F472/(INDEX(maxArea_perResidue!$B$2:$B$21,MATCH($B477,maxArea_perResidue!$A$2:$A$21,0)))&gt;0),areaSAS!$F472/(INDEX(maxArea_perResidue!$B$2:$B$21,MATCH($B477,maxArea_perResidue!$A$2:$A$21,0))),"")</f>
        <v/>
      </c>
      <c r="U472" t="str">
        <f>IF(AND($B477=U$1,areaSAS!$F472/(INDEX(maxArea_perResidue!$B$2:$B$21,MATCH($B477,maxArea_perResidue!$A$2:$A$21,0)))&gt;0),areaSAS!$F472/(INDEX(maxArea_perResidue!$B$2:$B$21,MATCH($B477,maxArea_perResidue!$A$2:$A$21,0))),"")</f>
        <v/>
      </c>
      <c r="V472" t="str">
        <f>IF(AND($B477=V$1,areaSAS!$F472/(INDEX(maxArea_perResidue!$B$2:$B$21,MATCH($B477,maxArea_perResidue!$A$2:$A$21,0)))&gt;0),areaSAS!$F472/(INDEX(maxArea_perResidue!$B$2:$B$21,MATCH($B477,maxArea_perResidue!$A$2:$A$21,0))),"")</f>
        <v/>
      </c>
      <c r="W472" t="str">
        <f>IF(AND($B477=W$1,areaSAS!$F472/(INDEX(maxArea_perResidue!$B$2:$B$21,MATCH($B477,maxArea_perResidue!$A$2:$A$21,0)))&gt;0),areaSAS!$F472/(INDEX(maxArea_perResidue!$B$2:$B$21,MATCH($B477,maxArea_perResidue!$A$2:$A$21,0))),"")</f>
        <v/>
      </c>
      <c r="X472" t="str">
        <f>IF(AND($B477=X$1,areaSAS!$F472/(INDEX(maxArea_perResidue!$B$2:$B$21,MATCH($B477,maxArea_perResidue!$A$2:$A$21,0)))&gt;0),areaSAS!$F472/(INDEX(maxArea_perResidue!$B$2:$B$21,MATCH($B477,maxArea_perResidue!$A$2:$A$21,0))),"")</f>
        <v/>
      </c>
      <c r="Y472" t="str">
        <f>IF(AND($B477=Y$1,areaSAS!$F472/(INDEX(maxArea_perResidue!$B$2:$B$21,MATCH($B477,maxArea_perResidue!$A$2:$A$21,0)))&gt;0),areaSAS!$F472/(INDEX(maxArea_perResidue!$B$2:$B$21,MATCH($B477,maxArea_perResidue!$A$2:$A$21,0))),"")</f>
        <v/>
      </c>
      <c r="Z472" t="str">
        <f>IF(AND($B477=Z$1,areaSAS!$F472/(INDEX(maxArea_perResidue!$B$2:$B$21,MATCH($B477,maxArea_perResidue!$A$2:$A$21,0)))&gt;0),areaSAS!$F472/(INDEX(maxArea_perResidue!$B$2:$B$21,MATCH($B477,maxArea_perResidue!$A$2:$A$21,0))),"")</f>
        <v/>
      </c>
      <c r="AA472" t="str">
        <f>IF(AND($B477=AA$1,areaSAS!$F472/(INDEX(maxArea_perResidue!$B$2:$B$21,MATCH($B477,maxArea_perResidue!$A$2:$A$21,0)))&gt;0),areaSAS!$F472/(INDEX(maxArea_perResidue!$B$2:$B$21,MATCH($B477,maxArea_perResidue!$A$2:$A$21,0))),"")</f>
        <v/>
      </c>
      <c r="AB472" t="str">
        <f>IF(AND($B477=AB$1,areaSAS!$F472/(INDEX(maxArea_perResidue!$B$2:$B$21,MATCH($B477,maxArea_perResidue!$A$2:$A$21,0)))&gt;0),areaSAS!$F472/(INDEX(maxArea_perResidue!$B$2:$B$21,MATCH($B477,maxArea_perResidue!$A$2:$A$21,0))),"")</f>
        <v/>
      </c>
      <c r="AC472" t="str">
        <f>IF(AND($B477=AC$1,areaSAS!$F472/(INDEX(maxArea_perResidue!$B$2:$B$21,MATCH($B477,maxArea_perResidue!$A$2:$A$21,0)))&gt;0),areaSAS!$F472/(INDEX(maxArea_perResidue!$B$2:$B$21,MATCH($B477,maxArea_perResidue!$A$2:$A$21,0))),"")</f>
        <v/>
      </c>
      <c r="AD472" t="str">
        <f>IF(AND($B477=AD$1,areaSAS!$F472/(INDEX(maxArea_perResidue!$B$2:$B$21,MATCH($B477,maxArea_perResidue!$A$2:$A$21,0)))&gt;0),areaSAS!$F472/(INDEX(maxArea_perResidue!$B$2:$B$21,MATCH($B477,maxArea_perResidue!$A$2:$A$21,0))),"")</f>
        <v/>
      </c>
      <c r="AE472" s="5" t="str">
        <f>IF(AND($B477=AE$1,areaSAS!$F472/(INDEX(maxArea_perResidue!$B$2:$B$21,MATCH($B477,maxArea_perResidue!$A$2:$A$21,0)))&gt;0),areaSAS!$F472/(INDEX(maxArea_perResidue!$B$2:$B$21,MATCH($B477,maxArea_perResidue!$A$2:$A$21,0))),"")</f>
        <v/>
      </c>
    </row>
    <row r="473" spans="1:31" x14ac:dyDescent="0.3">
      <c r="A473">
        <v>472</v>
      </c>
      <c r="B473" t="s">
        <v>528</v>
      </c>
      <c r="C473" t="s">
        <v>466</v>
      </c>
      <c r="D473">
        <v>125.3656437397</v>
      </c>
      <c r="E473">
        <v>1</v>
      </c>
      <c r="F473" s="1">
        <f t="shared" si="28"/>
        <v>0</v>
      </c>
      <c r="H473" s="2">
        <f t="shared" si="29"/>
        <v>0</v>
      </c>
      <c r="I473" s="2">
        <f t="shared" si="30"/>
        <v>0</v>
      </c>
      <c r="J473" s="2">
        <f t="shared" si="31"/>
        <v>4</v>
      </c>
      <c r="L473" t="str">
        <f>IF(AND($B478=L$1,areaSAS!$F473/(INDEX(maxArea_perResidue!$B$2:$B$21,MATCH($B478,maxArea_perResidue!$A$2:$A$21,0)))&gt;0),areaSAS!$F473/(INDEX(maxArea_perResidue!$B$2:$B$21,MATCH($B478,maxArea_perResidue!$A$2:$A$21,0))),"")</f>
        <v/>
      </c>
      <c r="M473" t="str">
        <f>IF(AND($B478=M$1,areaSAS!$F473/(INDEX(maxArea_perResidue!$B$2:$B$21,MATCH($B478,maxArea_perResidue!$A$2:$A$21,0)))&gt;0),areaSAS!$F473/(INDEX(maxArea_perResidue!$B$2:$B$21,MATCH($B478,maxArea_perResidue!$A$2:$A$21,0))),"")</f>
        <v/>
      </c>
      <c r="N473" t="str">
        <f>IF(AND($B478=N$1,areaSAS!$F473/(INDEX(maxArea_perResidue!$B$2:$B$21,MATCH($B478,maxArea_perResidue!$A$2:$A$21,0)))&gt;0),areaSAS!$F473/(INDEX(maxArea_perResidue!$B$2:$B$21,MATCH($B478,maxArea_perResidue!$A$2:$A$21,0))),"")</f>
        <v/>
      </c>
      <c r="O473" t="str">
        <f>IF(AND($B478=O$1,areaSAS!$F473/(INDEX(maxArea_perResidue!$B$2:$B$21,MATCH($B478,maxArea_perResidue!$A$2:$A$21,0)))&gt;0),areaSAS!$F473/(INDEX(maxArea_perResidue!$B$2:$B$21,MATCH($B478,maxArea_perResidue!$A$2:$A$21,0))),"")</f>
        <v/>
      </c>
      <c r="P473" t="str">
        <f>IF(AND($B478=P$1,areaSAS!$F473/(INDEX(maxArea_perResidue!$B$2:$B$21,MATCH($B478,maxArea_perResidue!$A$2:$A$21,0)))&gt;0),areaSAS!$F473/(INDEX(maxArea_perResidue!$B$2:$B$21,MATCH($B478,maxArea_perResidue!$A$2:$A$21,0))),"")</f>
        <v/>
      </c>
      <c r="Q473" t="str">
        <f>IF(AND($B478=Q$1,areaSAS!$F473/(INDEX(maxArea_perResidue!$B$2:$B$21,MATCH($B478,maxArea_perResidue!$A$2:$A$21,0)))&gt;0),areaSAS!$F473/(INDEX(maxArea_perResidue!$B$2:$B$21,MATCH($B478,maxArea_perResidue!$A$2:$A$21,0))),"")</f>
        <v/>
      </c>
      <c r="R473" t="str">
        <f>IF(AND($B478=R$1,areaSAS!$F473/(INDEX(maxArea_perResidue!$B$2:$B$21,MATCH($B478,maxArea_perResidue!$A$2:$A$21,0)))&gt;0),areaSAS!$F473/(INDEX(maxArea_perResidue!$B$2:$B$21,MATCH($B478,maxArea_perResidue!$A$2:$A$21,0))),"")</f>
        <v/>
      </c>
      <c r="S473" t="str">
        <f>IF(AND($B478=S$1,areaSAS!$F473/(INDEX(maxArea_perResidue!$B$2:$B$21,MATCH($B478,maxArea_perResidue!$A$2:$A$21,0)))&gt;0),areaSAS!$F473/(INDEX(maxArea_perResidue!$B$2:$B$21,MATCH($B478,maxArea_perResidue!$A$2:$A$21,0))),"")</f>
        <v/>
      </c>
      <c r="T473" t="str">
        <f>IF(AND($B478=T$1,areaSAS!$F473/(INDEX(maxArea_perResidue!$B$2:$B$21,MATCH($B478,maxArea_perResidue!$A$2:$A$21,0)))&gt;0),areaSAS!$F473/(INDEX(maxArea_perResidue!$B$2:$B$21,MATCH($B478,maxArea_perResidue!$A$2:$A$21,0))),"")</f>
        <v/>
      </c>
      <c r="U473" t="str">
        <f>IF(AND($B478=U$1,areaSAS!$F473/(INDEX(maxArea_perResidue!$B$2:$B$21,MATCH($B478,maxArea_perResidue!$A$2:$A$21,0)))&gt;0),areaSAS!$F473/(INDEX(maxArea_perResidue!$B$2:$B$21,MATCH($B478,maxArea_perResidue!$A$2:$A$21,0))),"")</f>
        <v/>
      </c>
      <c r="V473" t="str">
        <f>IF(AND($B478=V$1,areaSAS!$F473/(INDEX(maxArea_perResidue!$B$2:$B$21,MATCH($B478,maxArea_perResidue!$A$2:$A$21,0)))&gt;0),areaSAS!$F473/(INDEX(maxArea_perResidue!$B$2:$B$21,MATCH($B478,maxArea_perResidue!$A$2:$A$21,0))),"")</f>
        <v/>
      </c>
      <c r="W473" t="str">
        <f>IF(AND($B478=W$1,areaSAS!$F473/(INDEX(maxArea_perResidue!$B$2:$B$21,MATCH($B478,maxArea_perResidue!$A$2:$A$21,0)))&gt;0),areaSAS!$F473/(INDEX(maxArea_perResidue!$B$2:$B$21,MATCH($B478,maxArea_perResidue!$A$2:$A$21,0))),"")</f>
        <v/>
      </c>
      <c r="X473" t="str">
        <f>IF(AND($B478=X$1,areaSAS!$F473/(INDEX(maxArea_perResidue!$B$2:$B$21,MATCH($B478,maxArea_perResidue!$A$2:$A$21,0)))&gt;0),areaSAS!$F473/(INDEX(maxArea_perResidue!$B$2:$B$21,MATCH($B478,maxArea_perResidue!$A$2:$A$21,0))),"")</f>
        <v/>
      </c>
      <c r="Y473" t="str">
        <f>IF(AND($B478=Y$1,areaSAS!$F473/(INDEX(maxArea_perResidue!$B$2:$B$21,MATCH($B478,maxArea_perResidue!$A$2:$A$21,0)))&gt;0),areaSAS!$F473/(INDEX(maxArea_perResidue!$B$2:$B$21,MATCH($B478,maxArea_perResidue!$A$2:$A$21,0))),"")</f>
        <v/>
      </c>
      <c r="Z473" t="str">
        <f>IF(AND($B478=Z$1,areaSAS!$F473/(INDEX(maxArea_perResidue!$B$2:$B$21,MATCH($B478,maxArea_perResidue!$A$2:$A$21,0)))&gt;0),areaSAS!$F473/(INDEX(maxArea_perResidue!$B$2:$B$21,MATCH($B478,maxArea_perResidue!$A$2:$A$21,0))),"")</f>
        <v/>
      </c>
      <c r="AA473" t="str">
        <f>IF(AND($B478=AA$1,areaSAS!$F473/(INDEX(maxArea_perResidue!$B$2:$B$21,MATCH($B478,maxArea_perResidue!$A$2:$A$21,0)))&gt;0),areaSAS!$F473/(INDEX(maxArea_perResidue!$B$2:$B$21,MATCH($B478,maxArea_perResidue!$A$2:$A$21,0))),"")</f>
        <v/>
      </c>
      <c r="AB473" t="str">
        <f>IF(AND($B478=AB$1,areaSAS!$F473/(INDEX(maxArea_perResidue!$B$2:$B$21,MATCH($B478,maxArea_perResidue!$A$2:$A$21,0)))&gt;0),areaSAS!$F473/(INDEX(maxArea_perResidue!$B$2:$B$21,MATCH($B478,maxArea_perResidue!$A$2:$A$21,0))),"")</f>
        <v/>
      </c>
      <c r="AC473" t="str">
        <f>IF(AND($B478=AC$1,areaSAS!$F473/(INDEX(maxArea_perResidue!$B$2:$B$21,MATCH($B478,maxArea_perResidue!$A$2:$A$21,0)))&gt;0),areaSAS!$F473/(INDEX(maxArea_perResidue!$B$2:$B$21,MATCH($B478,maxArea_perResidue!$A$2:$A$21,0))),"")</f>
        <v/>
      </c>
      <c r="AD473" t="str">
        <f>IF(AND($B478=AD$1,areaSAS!$F473/(INDEX(maxArea_perResidue!$B$2:$B$21,MATCH($B478,maxArea_perResidue!$A$2:$A$21,0)))&gt;0),areaSAS!$F473/(INDEX(maxArea_perResidue!$B$2:$B$21,MATCH($B478,maxArea_perResidue!$A$2:$A$21,0))),"")</f>
        <v/>
      </c>
      <c r="AE473" s="5" t="str">
        <f>IF(AND($B478=AE$1,areaSAS!$F473/(INDEX(maxArea_perResidue!$B$2:$B$21,MATCH($B478,maxArea_perResidue!$A$2:$A$21,0)))&gt;0),areaSAS!$F473/(INDEX(maxArea_perResidue!$B$2:$B$21,MATCH($B478,maxArea_perResidue!$A$2:$A$21,0))),"")</f>
        <v/>
      </c>
    </row>
    <row r="474" spans="1:31" x14ac:dyDescent="0.3">
      <c r="A474">
        <v>473</v>
      </c>
      <c r="B474" t="s">
        <v>515</v>
      </c>
      <c r="C474" t="s">
        <v>467</v>
      </c>
      <c r="D474">
        <v>59.917334874160503</v>
      </c>
      <c r="E474">
        <v>1</v>
      </c>
      <c r="F474" s="1">
        <f t="shared" si="28"/>
        <v>0</v>
      </c>
      <c r="H474" s="2">
        <f t="shared" si="29"/>
        <v>0</v>
      </c>
      <c r="I474" s="2">
        <f t="shared" si="30"/>
        <v>0</v>
      </c>
      <c r="J474" s="2">
        <f t="shared" si="31"/>
        <v>5</v>
      </c>
      <c r="L474" t="str">
        <f>IF(AND($B479=L$1,areaSAS!$F474/(INDEX(maxArea_perResidue!$B$2:$B$21,MATCH($B479,maxArea_perResidue!$A$2:$A$21,0)))&gt;0),areaSAS!$F474/(INDEX(maxArea_perResidue!$B$2:$B$21,MATCH($B479,maxArea_perResidue!$A$2:$A$21,0))),"")</f>
        <v/>
      </c>
      <c r="M474" t="str">
        <f>IF(AND($B479=M$1,areaSAS!$F474/(INDEX(maxArea_perResidue!$B$2:$B$21,MATCH($B479,maxArea_perResidue!$A$2:$A$21,0)))&gt;0),areaSAS!$F474/(INDEX(maxArea_perResidue!$B$2:$B$21,MATCH($B479,maxArea_perResidue!$A$2:$A$21,0))),"")</f>
        <v/>
      </c>
      <c r="N474" t="str">
        <f>IF(AND($B479=N$1,areaSAS!$F474/(INDEX(maxArea_perResidue!$B$2:$B$21,MATCH($B479,maxArea_perResidue!$A$2:$A$21,0)))&gt;0),areaSAS!$F474/(INDEX(maxArea_perResidue!$B$2:$B$21,MATCH($B479,maxArea_perResidue!$A$2:$A$21,0))),"")</f>
        <v/>
      </c>
      <c r="O474" t="str">
        <f>IF(AND($B479=O$1,areaSAS!$F474/(INDEX(maxArea_perResidue!$B$2:$B$21,MATCH($B479,maxArea_perResidue!$A$2:$A$21,0)))&gt;0),areaSAS!$F474/(INDEX(maxArea_perResidue!$B$2:$B$21,MATCH($B479,maxArea_perResidue!$A$2:$A$21,0))),"")</f>
        <v/>
      </c>
      <c r="P474" t="str">
        <f>IF(AND($B479=P$1,areaSAS!$F474/(INDEX(maxArea_perResidue!$B$2:$B$21,MATCH($B479,maxArea_perResidue!$A$2:$A$21,0)))&gt;0),areaSAS!$F474/(INDEX(maxArea_perResidue!$B$2:$B$21,MATCH($B479,maxArea_perResidue!$A$2:$A$21,0))),"")</f>
        <v/>
      </c>
      <c r="Q474" t="str">
        <f>IF(AND($B479=Q$1,areaSAS!$F474/(INDEX(maxArea_perResidue!$B$2:$B$21,MATCH($B479,maxArea_perResidue!$A$2:$A$21,0)))&gt;0),areaSAS!$F474/(INDEX(maxArea_perResidue!$B$2:$B$21,MATCH($B479,maxArea_perResidue!$A$2:$A$21,0))),"")</f>
        <v/>
      </c>
      <c r="R474" t="str">
        <f>IF(AND($B479=R$1,areaSAS!$F474/(INDEX(maxArea_perResidue!$B$2:$B$21,MATCH($B479,maxArea_perResidue!$A$2:$A$21,0)))&gt;0),areaSAS!$F474/(INDEX(maxArea_perResidue!$B$2:$B$21,MATCH($B479,maxArea_perResidue!$A$2:$A$21,0))),"")</f>
        <v/>
      </c>
      <c r="S474" t="str">
        <f>IF(AND($B479=S$1,areaSAS!$F474/(INDEX(maxArea_perResidue!$B$2:$B$21,MATCH($B479,maxArea_perResidue!$A$2:$A$21,0)))&gt;0),areaSAS!$F474/(INDEX(maxArea_perResidue!$B$2:$B$21,MATCH($B479,maxArea_perResidue!$A$2:$A$21,0))),"")</f>
        <v/>
      </c>
      <c r="T474" t="str">
        <f>IF(AND($B479=T$1,areaSAS!$F474/(INDEX(maxArea_perResidue!$B$2:$B$21,MATCH($B479,maxArea_perResidue!$A$2:$A$21,0)))&gt;0),areaSAS!$F474/(INDEX(maxArea_perResidue!$B$2:$B$21,MATCH($B479,maxArea_perResidue!$A$2:$A$21,0))),"")</f>
        <v/>
      </c>
      <c r="U474" t="str">
        <f>IF(AND($B479=U$1,areaSAS!$F474/(INDEX(maxArea_perResidue!$B$2:$B$21,MATCH($B479,maxArea_perResidue!$A$2:$A$21,0)))&gt;0),areaSAS!$F474/(INDEX(maxArea_perResidue!$B$2:$B$21,MATCH($B479,maxArea_perResidue!$A$2:$A$21,0))),"")</f>
        <v/>
      </c>
      <c r="V474" t="str">
        <f>IF(AND($B479=V$1,areaSAS!$F474/(INDEX(maxArea_perResidue!$B$2:$B$21,MATCH($B479,maxArea_perResidue!$A$2:$A$21,0)))&gt;0),areaSAS!$F474/(INDEX(maxArea_perResidue!$B$2:$B$21,MATCH($B479,maxArea_perResidue!$A$2:$A$21,0))),"")</f>
        <v/>
      </c>
      <c r="W474" t="str">
        <f>IF(AND($B479=W$1,areaSAS!$F474/(INDEX(maxArea_perResidue!$B$2:$B$21,MATCH($B479,maxArea_perResidue!$A$2:$A$21,0)))&gt;0),areaSAS!$F474/(INDEX(maxArea_perResidue!$B$2:$B$21,MATCH($B479,maxArea_perResidue!$A$2:$A$21,0))),"")</f>
        <v/>
      </c>
      <c r="X474" t="str">
        <f>IF(AND($B479=X$1,areaSAS!$F474/(INDEX(maxArea_perResidue!$B$2:$B$21,MATCH($B479,maxArea_perResidue!$A$2:$A$21,0)))&gt;0),areaSAS!$F474/(INDEX(maxArea_perResidue!$B$2:$B$21,MATCH($B479,maxArea_perResidue!$A$2:$A$21,0))),"")</f>
        <v/>
      </c>
      <c r="Y474" t="str">
        <f>IF(AND($B479=Y$1,areaSAS!$F474/(INDEX(maxArea_perResidue!$B$2:$B$21,MATCH($B479,maxArea_perResidue!$A$2:$A$21,0)))&gt;0),areaSAS!$F474/(INDEX(maxArea_perResidue!$B$2:$B$21,MATCH($B479,maxArea_perResidue!$A$2:$A$21,0))),"")</f>
        <v/>
      </c>
      <c r="Z474" t="str">
        <f>IF(AND($B479=Z$1,areaSAS!$F474/(INDEX(maxArea_perResidue!$B$2:$B$21,MATCH($B479,maxArea_perResidue!$A$2:$A$21,0)))&gt;0),areaSAS!$F474/(INDEX(maxArea_perResidue!$B$2:$B$21,MATCH($B479,maxArea_perResidue!$A$2:$A$21,0))),"")</f>
        <v/>
      </c>
      <c r="AA474" t="str">
        <f>IF(AND($B479=AA$1,areaSAS!$F474/(INDEX(maxArea_perResidue!$B$2:$B$21,MATCH($B479,maxArea_perResidue!$A$2:$A$21,0)))&gt;0),areaSAS!$F474/(INDEX(maxArea_perResidue!$B$2:$B$21,MATCH($B479,maxArea_perResidue!$A$2:$A$21,0))),"")</f>
        <v/>
      </c>
      <c r="AB474" t="str">
        <f>IF(AND($B479=AB$1,areaSAS!$F474/(INDEX(maxArea_perResidue!$B$2:$B$21,MATCH($B479,maxArea_perResidue!$A$2:$A$21,0)))&gt;0),areaSAS!$F474/(INDEX(maxArea_perResidue!$B$2:$B$21,MATCH($B479,maxArea_perResidue!$A$2:$A$21,0))),"")</f>
        <v/>
      </c>
      <c r="AC474" t="str">
        <f>IF(AND($B479=AC$1,areaSAS!$F474/(INDEX(maxArea_perResidue!$B$2:$B$21,MATCH($B479,maxArea_perResidue!$A$2:$A$21,0)))&gt;0),areaSAS!$F474/(INDEX(maxArea_perResidue!$B$2:$B$21,MATCH($B479,maxArea_perResidue!$A$2:$A$21,0))),"")</f>
        <v/>
      </c>
      <c r="AD474" t="str">
        <f>IF(AND($B479=AD$1,areaSAS!$F474/(INDEX(maxArea_perResidue!$B$2:$B$21,MATCH($B479,maxArea_perResidue!$A$2:$A$21,0)))&gt;0),areaSAS!$F474/(INDEX(maxArea_perResidue!$B$2:$B$21,MATCH($B479,maxArea_perResidue!$A$2:$A$21,0))),"")</f>
        <v/>
      </c>
      <c r="AE474" s="5" t="str">
        <f>IF(AND($B479=AE$1,areaSAS!$F474/(INDEX(maxArea_perResidue!$B$2:$B$21,MATCH($B479,maxArea_perResidue!$A$2:$A$21,0)))&gt;0),areaSAS!$F474/(INDEX(maxArea_perResidue!$B$2:$B$21,MATCH($B479,maxArea_perResidue!$A$2:$A$21,0))),"")</f>
        <v/>
      </c>
    </row>
    <row r="475" spans="1:31" x14ac:dyDescent="0.3">
      <c r="A475">
        <v>474</v>
      </c>
      <c r="B475" t="s">
        <v>518</v>
      </c>
      <c r="C475" t="s">
        <v>468</v>
      </c>
      <c r="D475">
        <v>2.020263671875</v>
      </c>
      <c r="E475">
        <v>1</v>
      </c>
      <c r="F475" s="1">
        <f t="shared" si="28"/>
        <v>0</v>
      </c>
      <c r="H475" s="2">
        <f t="shared" si="29"/>
        <v>0</v>
      </c>
      <c r="I475" s="2">
        <f t="shared" si="30"/>
        <v>0</v>
      </c>
      <c r="J475" s="2">
        <f t="shared" si="31"/>
        <v>6</v>
      </c>
      <c r="L475" t="str">
        <f>IF(AND($B480=L$1,areaSAS!$F475/(INDEX(maxArea_perResidue!$B$2:$B$21,MATCH($B480,maxArea_perResidue!$A$2:$A$21,0)))&gt;0),areaSAS!$F475/(INDEX(maxArea_perResidue!$B$2:$B$21,MATCH($B480,maxArea_perResidue!$A$2:$A$21,0))),"")</f>
        <v/>
      </c>
      <c r="M475" t="str">
        <f>IF(AND($B480=M$1,areaSAS!$F475/(INDEX(maxArea_perResidue!$B$2:$B$21,MATCH($B480,maxArea_perResidue!$A$2:$A$21,0)))&gt;0),areaSAS!$F475/(INDEX(maxArea_perResidue!$B$2:$B$21,MATCH($B480,maxArea_perResidue!$A$2:$A$21,0))),"")</f>
        <v/>
      </c>
      <c r="N475" t="str">
        <f>IF(AND($B480=N$1,areaSAS!$F475/(INDEX(maxArea_perResidue!$B$2:$B$21,MATCH($B480,maxArea_perResidue!$A$2:$A$21,0)))&gt;0),areaSAS!$F475/(INDEX(maxArea_perResidue!$B$2:$B$21,MATCH($B480,maxArea_perResidue!$A$2:$A$21,0))),"")</f>
        <v/>
      </c>
      <c r="O475" t="str">
        <f>IF(AND($B480=O$1,areaSAS!$F475/(INDEX(maxArea_perResidue!$B$2:$B$21,MATCH($B480,maxArea_perResidue!$A$2:$A$21,0)))&gt;0),areaSAS!$F475/(INDEX(maxArea_perResidue!$B$2:$B$21,MATCH($B480,maxArea_perResidue!$A$2:$A$21,0))),"")</f>
        <v/>
      </c>
      <c r="P475" t="str">
        <f>IF(AND($B480=P$1,areaSAS!$F475/(INDEX(maxArea_perResidue!$B$2:$B$21,MATCH($B480,maxArea_perResidue!$A$2:$A$21,0)))&gt;0),areaSAS!$F475/(INDEX(maxArea_perResidue!$B$2:$B$21,MATCH($B480,maxArea_perResidue!$A$2:$A$21,0))),"")</f>
        <v/>
      </c>
      <c r="Q475" t="str">
        <f>IF(AND($B480=Q$1,areaSAS!$F475/(INDEX(maxArea_perResidue!$B$2:$B$21,MATCH($B480,maxArea_perResidue!$A$2:$A$21,0)))&gt;0),areaSAS!$F475/(INDEX(maxArea_perResidue!$B$2:$B$21,MATCH($B480,maxArea_perResidue!$A$2:$A$21,0))),"")</f>
        <v/>
      </c>
      <c r="R475" t="str">
        <f>IF(AND($B480=R$1,areaSAS!$F475/(INDEX(maxArea_perResidue!$B$2:$B$21,MATCH($B480,maxArea_perResidue!$A$2:$A$21,0)))&gt;0),areaSAS!$F475/(INDEX(maxArea_perResidue!$B$2:$B$21,MATCH($B480,maxArea_perResidue!$A$2:$A$21,0))),"")</f>
        <v/>
      </c>
      <c r="S475" t="str">
        <f>IF(AND($B480=S$1,areaSAS!$F475/(INDEX(maxArea_perResidue!$B$2:$B$21,MATCH($B480,maxArea_perResidue!$A$2:$A$21,0)))&gt;0),areaSAS!$F475/(INDEX(maxArea_perResidue!$B$2:$B$21,MATCH($B480,maxArea_perResidue!$A$2:$A$21,0))),"")</f>
        <v/>
      </c>
      <c r="T475" t="str">
        <f>IF(AND($B480=T$1,areaSAS!$F475/(INDEX(maxArea_perResidue!$B$2:$B$21,MATCH($B480,maxArea_perResidue!$A$2:$A$21,0)))&gt;0),areaSAS!$F475/(INDEX(maxArea_perResidue!$B$2:$B$21,MATCH($B480,maxArea_perResidue!$A$2:$A$21,0))),"")</f>
        <v/>
      </c>
      <c r="U475" t="str">
        <f>IF(AND($B480=U$1,areaSAS!$F475/(INDEX(maxArea_perResidue!$B$2:$B$21,MATCH($B480,maxArea_perResidue!$A$2:$A$21,0)))&gt;0),areaSAS!$F475/(INDEX(maxArea_perResidue!$B$2:$B$21,MATCH($B480,maxArea_perResidue!$A$2:$A$21,0))),"")</f>
        <v/>
      </c>
      <c r="V475" t="str">
        <f>IF(AND($B480=V$1,areaSAS!$F475/(INDEX(maxArea_perResidue!$B$2:$B$21,MATCH($B480,maxArea_perResidue!$A$2:$A$21,0)))&gt;0),areaSAS!$F475/(INDEX(maxArea_perResidue!$B$2:$B$21,MATCH($B480,maxArea_perResidue!$A$2:$A$21,0))),"")</f>
        <v/>
      </c>
      <c r="W475" t="str">
        <f>IF(AND($B480=W$1,areaSAS!$F475/(INDEX(maxArea_perResidue!$B$2:$B$21,MATCH($B480,maxArea_perResidue!$A$2:$A$21,0)))&gt;0),areaSAS!$F475/(INDEX(maxArea_perResidue!$B$2:$B$21,MATCH($B480,maxArea_perResidue!$A$2:$A$21,0))),"")</f>
        <v/>
      </c>
      <c r="X475" t="str">
        <f>IF(AND($B480=X$1,areaSAS!$F475/(INDEX(maxArea_perResidue!$B$2:$B$21,MATCH($B480,maxArea_perResidue!$A$2:$A$21,0)))&gt;0),areaSAS!$F475/(INDEX(maxArea_perResidue!$B$2:$B$21,MATCH($B480,maxArea_perResidue!$A$2:$A$21,0))),"")</f>
        <v/>
      </c>
      <c r="Y475" t="str">
        <f>IF(AND($B480=Y$1,areaSAS!$F475/(INDEX(maxArea_perResidue!$B$2:$B$21,MATCH($B480,maxArea_perResidue!$A$2:$A$21,0)))&gt;0),areaSAS!$F475/(INDEX(maxArea_perResidue!$B$2:$B$21,MATCH($B480,maxArea_perResidue!$A$2:$A$21,0))),"")</f>
        <v/>
      </c>
      <c r="Z475" t="str">
        <f>IF(AND($B480=Z$1,areaSAS!$F475/(INDEX(maxArea_perResidue!$B$2:$B$21,MATCH($B480,maxArea_perResidue!$A$2:$A$21,0)))&gt;0),areaSAS!$F475/(INDEX(maxArea_perResidue!$B$2:$B$21,MATCH($B480,maxArea_perResidue!$A$2:$A$21,0))),"")</f>
        <v/>
      </c>
      <c r="AA475" t="str">
        <f>IF(AND($B480=AA$1,areaSAS!$F475/(INDEX(maxArea_perResidue!$B$2:$B$21,MATCH($B480,maxArea_perResidue!$A$2:$A$21,0)))&gt;0),areaSAS!$F475/(INDEX(maxArea_perResidue!$B$2:$B$21,MATCH($B480,maxArea_perResidue!$A$2:$A$21,0))),"")</f>
        <v/>
      </c>
      <c r="AB475" t="str">
        <f>IF(AND($B480=AB$1,areaSAS!$F475/(INDEX(maxArea_perResidue!$B$2:$B$21,MATCH($B480,maxArea_perResidue!$A$2:$A$21,0)))&gt;0),areaSAS!$F475/(INDEX(maxArea_perResidue!$B$2:$B$21,MATCH($B480,maxArea_perResidue!$A$2:$A$21,0))),"")</f>
        <v/>
      </c>
      <c r="AC475" t="str">
        <f>IF(AND($B480=AC$1,areaSAS!$F475/(INDEX(maxArea_perResidue!$B$2:$B$21,MATCH($B480,maxArea_perResidue!$A$2:$A$21,0)))&gt;0),areaSAS!$F475/(INDEX(maxArea_perResidue!$B$2:$B$21,MATCH($B480,maxArea_perResidue!$A$2:$A$21,0))),"")</f>
        <v/>
      </c>
      <c r="AD475" t="str">
        <f>IF(AND($B480=AD$1,areaSAS!$F475/(INDEX(maxArea_perResidue!$B$2:$B$21,MATCH($B480,maxArea_perResidue!$A$2:$A$21,0)))&gt;0),areaSAS!$F475/(INDEX(maxArea_perResidue!$B$2:$B$21,MATCH($B480,maxArea_perResidue!$A$2:$A$21,0))),"")</f>
        <v/>
      </c>
      <c r="AE475" s="5" t="str">
        <f>IF(AND($B480=AE$1,areaSAS!$F475/(INDEX(maxArea_perResidue!$B$2:$B$21,MATCH($B480,maxArea_perResidue!$A$2:$A$21,0)))&gt;0),areaSAS!$F475/(INDEX(maxArea_perResidue!$B$2:$B$21,MATCH($B480,maxArea_perResidue!$A$2:$A$21,0))),"")</f>
        <v/>
      </c>
    </row>
    <row r="476" spans="1:31" x14ac:dyDescent="0.3">
      <c r="A476">
        <v>475</v>
      </c>
      <c r="B476" t="s">
        <v>526</v>
      </c>
      <c r="C476" t="s">
        <v>469</v>
      </c>
      <c r="D476">
        <v>59.522789686918202</v>
      </c>
      <c r="E476">
        <v>1</v>
      </c>
      <c r="F476" s="1">
        <f t="shared" si="28"/>
        <v>0</v>
      </c>
      <c r="H476" s="2">
        <f t="shared" si="29"/>
        <v>0</v>
      </c>
      <c r="I476" s="2">
        <f t="shared" si="30"/>
        <v>0</v>
      </c>
      <c r="J476" s="2">
        <f t="shared" si="31"/>
        <v>6</v>
      </c>
      <c r="L476" t="str">
        <f>IF(AND($B481=L$1,areaSAS!$F476/(INDEX(maxArea_perResidue!$B$2:$B$21,MATCH($B481,maxArea_perResidue!$A$2:$A$21,0)))&gt;0),areaSAS!$F476/(INDEX(maxArea_perResidue!$B$2:$B$21,MATCH($B481,maxArea_perResidue!$A$2:$A$21,0))),"")</f>
        <v/>
      </c>
      <c r="M476" t="str">
        <f>IF(AND($B481=M$1,areaSAS!$F476/(INDEX(maxArea_perResidue!$B$2:$B$21,MATCH($B481,maxArea_perResidue!$A$2:$A$21,0)))&gt;0),areaSAS!$F476/(INDEX(maxArea_perResidue!$B$2:$B$21,MATCH($B481,maxArea_perResidue!$A$2:$A$21,0))),"")</f>
        <v/>
      </c>
      <c r="N476" t="str">
        <f>IF(AND($B481=N$1,areaSAS!$F476/(INDEX(maxArea_perResidue!$B$2:$B$21,MATCH($B481,maxArea_perResidue!$A$2:$A$21,0)))&gt;0),areaSAS!$F476/(INDEX(maxArea_perResidue!$B$2:$B$21,MATCH($B481,maxArea_perResidue!$A$2:$A$21,0))),"")</f>
        <v/>
      </c>
      <c r="O476" t="str">
        <f>IF(AND($B481=O$1,areaSAS!$F476/(INDEX(maxArea_perResidue!$B$2:$B$21,MATCH($B481,maxArea_perResidue!$A$2:$A$21,0)))&gt;0),areaSAS!$F476/(INDEX(maxArea_perResidue!$B$2:$B$21,MATCH($B481,maxArea_perResidue!$A$2:$A$21,0))),"")</f>
        <v/>
      </c>
      <c r="P476" t="str">
        <f>IF(AND($B481=P$1,areaSAS!$F476/(INDEX(maxArea_perResidue!$B$2:$B$21,MATCH($B481,maxArea_perResidue!$A$2:$A$21,0)))&gt;0),areaSAS!$F476/(INDEX(maxArea_perResidue!$B$2:$B$21,MATCH($B481,maxArea_perResidue!$A$2:$A$21,0))),"")</f>
        <v/>
      </c>
      <c r="Q476" t="str">
        <f>IF(AND($B481=Q$1,areaSAS!$F476/(INDEX(maxArea_perResidue!$B$2:$B$21,MATCH($B481,maxArea_perResidue!$A$2:$A$21,0)))&gt;0),areaSAS!$F476/(INDEX(maxArea_perResidue!$B$2:$B$21,MATCH($B481,maxArea_perResidue!$A$2:$A$21,0))),"")</f>
        <v/>
      </c>
      <c r="R476" t="str">
        <f>IF(AND($B481=R$1,areaSAS!$F476/(INDEX(maxArea_perResidue!$B$2:$B$21,MATCH($B481,maxArea_perResidue!$A$2:$A$21,0)))&gt;0),areaSAS!$F476/(INDEX(maxArea_perResidue!$B$2:$B$21,MATCH($B481,maxArea_perResidue!$A$2:$A$21,0))),"")</f>
        <v/>
      </c>
      <c r="S476" t="str">
        <f>IF(AND($B481=S$1,areaSAS!$F476/(INDEX(maxArea_perResidue!$B$2:$B$21,MATCH($B481,maxArea_perResidue!$A$2:$A$21,0)))&gt;0),areaSAS!$F476/(INDEX(maxArea_perResidue!$B$2:$B$21,MATCH($B481,maxArea_perResidue!$A$2:$A$21,0))),"")</f>
        <v/>
      </c>
      <c r="T476" t="str">
        <f>IF(AND($B481=T$1,areaSAS!$F476/(INDEX(maxArea_perResidue!$B$2:$B$21,MATCH($B481,maxArea_perResidue!$A$2:$A$21,0)))&gt;0),areaSAS!$F476/(INDEX(maxArea_perResidue!$B$2:$B$21,MATCH($B481,maxArea_perResidue!$A$2:$A$21,0))),"")</f>
        <v/>
      </c>
      <c r="U476" t="str">
        <f>IF(AND($B481=U$1,areaSAS!$F476/(INDEX(maxArea_perResidue!$B$2:$B$21,MATCH($B481,maxArea_perResidue!$A$2:$A$21,0)))&gt;0),areaSAS!$F476/(INDEX(maxArea_perResidue!$B$2:$B$21,MATCH($B481,maxArea_perResidue!$A$2:$A$21,0))),"")</f>
        <v/>
      </c>
      <c r="V476" t="str">
        <f>IF(AND($B481=V$1,areaSAS!$F476/(INDEX(maxArea_perResidue!$B$2:$B$21,MATCH($B481,maxArea_perResidue!$A$2:$A$21,0)))&gt;0),areaSAS!$F476/(INDEX(maxArea_perResidue!$B$2:$B$21,MATCH($B481,maxArea_perResidue!$A$2:$A$21,0))),"")</f>
        <v/>
      </c>
      <c r="W476" t="str">
        <f>IF(AND($B481=W$1,areaSAS!$F476/(INDEX(maxArea_perResidue!$B$2:$B$21,MATCH($B481,maxArea_perResidue!$A$2:$A$21,0)))&gt;0),areaSAS!$F476/(INDEX(maxArea_perResidue!$B$2:$B$21,MATCH($B481,maxArea_perResidue!$A$2:$A$21,0))),"")</f>
        <v/>
      </c>
      <c r="X476" t="str">
        <f>IF(AND($B481=X$1,areaSAS!$F476/(INDEX(maxArea_perResidue!$B$2:$B$21,MATCH($B481,maxArea_perResidue!$A$2:$A$21,0)))&gt;0),areaSAS!$F476/(INDEX(maxArea_perResidue!$B$2:$B$21,MATCH($B481,maxArea_perResidue!$A$2:$A$21,0))),"")</f>
        <v/>
      </c>
      <c r="Y476" t="str">
        <f>IF(AND($B481=Y$1,areaSAS!$F476/(INDEX(maxArea_perResidue!$B$2:$B$21,MATCH($B481,maxArea_perResidue!$A$2:$A$21,0)))&gt;0),areaSAS!$F476/(INDEX(maxArea_perResidue!$B$2:$B$21,MATCH($B481,maxArea_perResidue!$A$2:$A$21,0))),"")</f>
        <v/>
      </c>
      <c r="Z476" t="str">
        <f>IF(AND($B481=Z$1,areaSAS!$F476/(INDEX(maxArea_perResidue!$B$2:$B$21,MATCH($B481,maxArea_perResidue!$A$2:$A$21,0)))&gt;0),areaSAS!$F476/(INDEX(maxArea_perResidue!$B$2:$B$21,MATCH($B481,maxArea_perResidue!$A$2:$A$21,0))),"")</f>
        <v/>
      </c>
      <c r="AA476" t="str">
        <f>IF(AND($B481=AA$1,areaSAS!$F476/(INDEX(maxArea_perResidue!$B$2:$B$21,MATCH($B481,maxArea_perResidue!$A$2:$A$21,0)))&gt;0),areaSAS!$F476/(INDEX(maxArea_perResidue!$B$2:$B$21,MATCH($B481,maxArea_perResidue!$A$2:$A$21,0))),"")</f>
        <v/>
      </c>
      <c r="AB476" t="str">
        <f>IF(AND($B481=AB$1,areaSAS!$F476/(INDEX(maxArea_perResidue!$B$2:$B$21,MATCH($B481,maxArea_perResidue!$A$2:$A$21,0)))&gt;0),areaSAS!$F476/(INDEX(maxArea_perResidue!$B$2:$B$21,MATCH($B481,maxArea_perResidue!$A$2:$A$21,0))),"")</f>
        <v/>
      </c>
      <c r="AC476" t="str">
        <f>IF(AND($B481=AC$1,areaSAS!$F476/(INDEX(maxArea_perResidue!$B$2:$B$21,MATCH($B481,maxArea_perResidue!$A$2:$A$21,0)))&gt;0),areaSAS!$F476/(INDEX(maxArea_perResidue!$B$2:$B$21,MATCH($B481,maxArea_perResidue!$A$2:$A$21,0))),"")</f>
        <v/>
      </c>
      <c r="AD476" t="str">
        <f>IF(AND($B481=AD$1,areaSAS!$F476/(INDEX(maxArea_perResidue!$B$2:$B$21,MATCH($B481,maxArea_perResidue!$A$2:$A$21,0)))&gt;0),areaSAS!$F476/(INDEX(maxArea_perResidue!$B$2:$B$21,MATCH($B481,maxArea_perResidue!$A$2:$A$21,0))),"")</f>
        <v/>
      </c>
      <c r="AE476" s="5" t="str">
        <f>IF(AND($B481=AE$1,areaSAS!$F476/(INDEX(maxArea_perResidue!$B$2:$B$21,MATCH($B481,maxArea_perResidue!$A$2:$A$21,0)))&gt;0),areaSAS!$F476/(INDEX(maxArea_perResidue!$B$2:$B$21,MATCH($B481,maxArea_perResidue!$A$2:$A$21,0))),"")</f>
        <v/>
      </c>
    </row>
    <row r="477" spans="1:31" x14ac:dyDescent="0.3">
      <c r="A477">
        <v>476</v>
      </c>
      <c r="B477" t="s">
        <v>528</v>
      </c>
      <c r="C477" t="s">
        <v>470</v>
      </c>
      <c r="D477">
        <v>108.415490796789</v>
      </c>
      <c r="E477">
        <v>1</v>
      </c>
      <c r="F477" s="1">
        <f t="shared" si="28"/>
        <v>0</v>
      </c>
      <c r="H477" s="2">
        <f t="shared" si="29"/>
        <v>0</v>
      </c>
      <c r="I477" s="2">
        <f t="shared" si="30"/>
        <v>0</v>
      </c>
      <c r="J477" s="2">
        <f t="shared" si="31"/>
        <v>6</v>
      </c>
      <c r="L477" t="str">
        <f>IF(AND($B482=L$1,areaSAS!$F477/(INDEX(maxArea_perResidue!$B$2:$B$21,MATCH($B482,maxArea_perResidue!$A$2:$A$21,0)))&gt;0),areaSAS!$F477/(INDEX(maxArea_perResidue!$B$2:$B$21,MATCH($B482,maxArea_perResidue!$A$2:$A$21,0))),"")</f>
        <v/>
      </c>
      <c r="M477" t="str">
        <f>IF(AND($B482=M$1,areaSAS!$F477/(INDEX(maxArea_perResidue!$B$2:$B$21,MATCH($B482,maxArea_perResidue!$A$2:$A$21,0)))&gt;0),areaSAS!$F477/(INDEX(maxArea_perResidue!$B$2:$B$21,MATCH($B482,maxArea_perResidue!$A$2:$A$21,0))),"")</f>
        <v/>
      </c>
      <c r="N477" t="str">
        <f>IF(AND($B482=N$1,areaSAS!$F477/(INDEX(maxArea_perResidue!$B$2:$B$21,MATCH($B482,maxArea_perResidue!$A$2:$A$21,0)))&gt;0),areaSAS!$F477/(INDEX(maxArea_perResidue!$B$2:$B$21,MATCH($B482,maxArea_perResidue!$A$2:$A$21,0))),"")</f>
        <v/>
      </c>
      <c r="O477" t="str">
        <f>IF(AND($B482=O$1,areaSAS!$F477/(INDEX(maxArea_perResidue!$B$2:$B$21,MATCH($B482,maxArea_perResidue!$A$2:$A$21,0)))&gt;0),areaSAS!$F477/(INDEX(maxArea_perResidue!$B$2:$B$21,MATCH($B482,maxArea_perResidue!$A$2:$A$21,0))),"")</f>
        <v/>
      </c>
      <c r="P477" t="str">
        <f>IF(AND($B482=P$1,areaSAS!$F477/(INDEX(maxArea_perResidue!$B$2:$B$21,MATCH($B482,maxArea_perResidue!$A$2:$A$21,0)))&gt;0),areaSAS!$F477/(INDEX(maxArea_perResidue!$B$2:$B$21,MATCH($B482,maxArea_perResidue!$A$2:$A$21,0))),"")</f>
        <v/>
      </c>
      <c r="Q477" t="str">
        <f>IF(AND($B482=Q$1,areaSAS!$F477/(INDEX(maxArea_perResidue!$B$2:$B$21,MATCH($B482,maxArea_perResidue!$A$2:$A$21,0)))&gt;0),areaSAS!$F477/(INDEX(maxArea_perResidue!$B$2:$B$21,MATCH($B482,maxArea_perResidue!$A$2:$A$21,0))),"")</f>
        <v/>
      </c>
      <c r="R477" t="str">
        <f>IF(AND($B482=R$1,areaSAS!$F477/(INDEX(maxArea_perResidue!$B$2:$B$21,MATCH($B482,maxArea_perResidue!$A$2:$A$21,0)))&gt;0),areaSAS!$F477/(INDEX(maxArea_perResidue!$B$2:$B$21,MATCH($B482,maxArea_perResidue!$A$2:$A$21,0))),"")</f>
        <v/>
      </c>
      <c r="S477" t="str">
        <f>IF(AND($B482=S$1,areaSAS!$F477/(INDEX(maxArea_perResidue!$B$2:$B$21,MATCH($B482,maxArea_perResidue!$A$2:$A$21,0)))&gt;0),areaSAS!$F477/(INDEX(maxArea_perResidue!$B$2:$B$21,MATCH($B482,maxArea_perResidue!$A$2:$A$21,0))),"")</f>
        <v/>
      </c>
      <c r="T477" t="str">
        <f>IF(AND($B482=T$1,areaSAS!$F477/(INDEX(maxArea_perResidue!$B$2:$B$21,MATCH($B482,maxArea_perResidue!$A$2:$A$21,0)))&gt;0),areaSAS!$F477/(INDEX(maxArea_perResidue!$B$2:$B$21,MATCH($B482,maxArea_perResidue!$A$2:$A$21,0))),"")</f>
        <v/>
      </c>
      <c r="U477" t="str">
        <f>IF(AND($B482=U$1,areaSAS!$F477/(INDEX(maxArea_perResidue!$B$2:$B$21,MATCH($B482,maxArea_perResidue!$A$2:$A$21,0)))&gt;0),areaSAS!$F477/(INDEX(maxArea_perResidue!$B$2:$B$21,MATCH($B482,maxArea_perResidue!$A$2:$A$21,0))),"")</f>
        <v/>
      </c>
      <c r="V477" t="str">
        <f>IF(AND($B482=V$1,areaSAS!$F477/(INDEX(maxArea_perResidue!$B$2:$B$21,MATCH($B482,maxArea_perResidue!$A$2:$A$21,0)))&gt;0),areaSAS!$F477/(INDEX(maxArea_perResidue!$B$2:$B$21,MATCH($B482,maxArea_perResidue!$A$2:$A$21,0))),"")</f>
        <v/>
      </c>
      <c r="W477" t="str">
        <f>IF(AND($B482=W$1,areaSAS!$F477/(INDEX(maxArea_perResidue!$B$2:$B$21,MATCH($B482,maxArea_perResidue!$A$2:$A$21,0)))&gt;0),areaSAS!$F477/(INDEX(maxArea_perResidue!$B$2:$B$21,MATCH($B482,maxArea_perResidue!$A$2:$A$21,0))),"")</f>
        <v/>
      </c>
      <c r="X477" t="str">
        <f>IF(AND($B482=X$1,areaSAS!$F477/(INDEX(maxArea_perResidue!$B$2:$B$21,MATCH($B482,maxArea_perResidue!$A$2:$A$21,0)))&gt;0),areaSAS!$F477/(INDEX(maxArea_perResidue!$B$2:$B$21,MATCH($B482,maxArea_perResidue!$A$2:$A$21,0))),"")</f>
        <v/>
      </c>
      <c r="Y477" t="str">
        <f>IF(AND($B482=Y$1,areaSAS!$F477/(INDEX(maxArea_perResidue!$B$2:$B$21,MATCH($B482,maxArea_perResidue!$A$2:$A$21,0)))&gt;0),areaSAS!$F477/(INDEX(maxArea_perResidue!$B$2:$B$21,MATCH($B482,maxArea_perResidue!$A$2:$A$21,0))),"")</f>
        <v/>
      </c>
      <c r="Z477" t="str">
        <f>IF(AND($B482=Z$1,areaSAS!$F477/(INDEX(maxArea_perResidue!$B$2:$B$21,MATCH($B482,maxArea_perResidue!$A$2:$A$21,0)))&gt;0),areaSAS!$F477/(INDEX(maxArea_perResidue!$B$2:$B$21,MATCH($B482,maxArea_perResidue!$A$2:$A$21,0))),"")</f>
        <v/>
      </c>
      <c r="AA477" t="str">
        <f>IF(AND($B482=AA$1,areaSAS!$F477/(INDEX(maxArea_perResidue!$B$2:$B$21,MATCH($B482,maxArea_perResidue!$A$2:$A$21,0)))&gt;0),areaSAS!$F477/(INDEX(maxArea_perResidue!$B$2:$B$21,MATCH($B482,maxArea_perResidue!$A$2:$A$21,0))),"")</f>
        <v/>
      </c>
      <c r="AB477" t="str">
        <f>IF(AND($B482=AB$1,areaSAS!$F477/(INDEX(maxArea_perResidue!$B$2:$B$21,MATCH($B482,maxArea_perResidue!$A$2:$A$21,0)))&gt;0),areaSAS!$F477/(INDEX(maxArea_perResidue!$B$2:$B$21,MATCH($B482,maxArea_perResidue!$A$2:$A$21,0))),"")</f>
        <v/>
      </c>
      <c r="AC477" t="str">
        <f>IF(AND($B482=AC$1,areaSAS!$F477/(INDEX(maxArea_perResidue!$B$2:$B$21,MATCH($B482,maxArea_perResidue!$A$2:$A$21,0)))&gt;0),areaSAS!$F477/(INDEX(maxArea_perResidue!$B$2:$B$21,MATCH($B482,maxArea_perResidue!$A$2:$A$21,0))),"")</f>
        <v/>
      </c>
      <c r="AD477" t="str">
        <f>IF(AND($B482=AD$1,areaSAS!$F477/(INDEX(maxArea_perResidue!$B$2:$B$21,MATCH($B482,maxArea_perResidue!$A$2:$A$21,0)))&gt;0),areaSAS!$F477/(INDEX(maxArea_perResidue!$B$2:$B$21,MATCH($B482,maxArea_perResidue!$A$2:$A$21,0))),"")</f>
        <v/>
      </c>
      <c r="AE477" s="5" t="str">
        <f>IF(AND($B482=AE$1,areaSAS!$F477/(INDEX(maxArea_perResidue!$B$2:$B$21,MATCH($B482,maxArea_perResidue!$A$2:$A$21,0)))&gt;0),areaSAS!$F477/(INDEX(maxArea_perResidue!$B$2:$B$21,MATCH($B482,maxArea_perResidue!$A$2:$A$21,0))),"")</f>
        <v/>
      </c>
    </row>
    <row r="478" spans="1:31" x14ac:dyDescent="0.3">
      <c r="A478">
        <v>477</v>
      </c>
      <c r="B478" t="s">
        <v>528</v>
      </c>
      <c r="C478" t="s">
        <v>471</v>
      </c>
      <c r="D478">
        <v>54.633370488882001</v>
      </c>
      <c r="E478">
        <v>1</v>
      </c>
      <c r="F478" s="1">
        <f t="shared" si="28"/>
        <v>0</v>
      </c>
      <c r="H478" s="2">
        <f t="shared" si="29"/>
        <v>0</v>
      </c>
      <c r="I478" s="2">
        <f t="shared" si="30"/>
        <v>0</v>
      </c>
      <c r="J478" s="2">
        <f t="shared" si="31"/>
        <v>6</v>
      </c>
      <c r="L478" t="str">
        <f>IF(AND($B483=L$1,areaSAS!$F478/(INDEX(maxArea_perResidue!$B$2:$B$21,MATCH($B483,maxArea_perResidue!$A$2:$A$21,0)))&gt;0),areaSAS!$F478/(INDEX(maxArea_perResidue!$B$2:$B$21,MATCH($B483,maxArea_perResidue!$A$2:$A$21,0))),"")</f>
        <v/>
      </c>
      <c r="M478" t="str">
        <f>IF(AND($B483=M$1,areaSAS!$F478/(INDEX(maxArea_perResidue!$B$2:$B$21,MATCH($B483,maxArea_perResidue!$A$2:$A$21,0)))&gt;0),areaSAS!$F478/(INDEX(maxArea_perResidue!$B$2:$B$21,MATCH($B483,maxArea_perResidue!$A$2:$A$21,0))),"")</f>
        <v/>
      </c>
      <c r="N478" t="str">
        <f>IF(AND($B483=N$1,areaSAS!$F478/(INDEX(maxArea_perResidue!$B$2:$B$21,MATCH($B483,maxArea_perResidue!$A$2:$A$21,0)))&gt;0),areaSAS!$F478/(INDEX(maxArea_perResidue!$B$2:$B$21,MATCH($B483,maxArea_perResidue!$A$2:$A$21,0))),"")</f>
        <v/>
      </c>
      <c r="O478" t="str">
        <f>IF(AND($B483=O$1,areaSAS!$F478/(INDEX(maxArea_perResidue!$B$2:$B$21,MATCH($B483,maxArea_perResidue!$A$2:$A$21,0)))&gt;0),areaSAS!$F478/(INDEX(maxArea_perResidue!$B$2:$B$21,MATCH($B483,maxArea_perResidue!$A$2:$A$21,0))),"")</f>
        <v/>
      </c>
      <c r="P478" t="str">
        <f>IF(AND($B483=P$1,areaSAS!$F478/(INDEX(maxArea_perResidue!$B$2:$B$21,MATCH($B483,maxArea_perResidue!$A$2:$A$21,0)))&gt;0),areaSAS!$F478/(INDEX(maxArea_perResidue!$B$2:$B$21,MATCH($B483,maxArea_perResidue!$A$2:$A$21,0))),"")</f>
        <v/>
      </c>
      <c r="Q478" t="str">
        <f>IF(AND($B483=Q$1,areaSAS!$F478/(INDEX(maxArea_perResidue!$B$2:$B$21,MATCH($B483,maxArea_perResidue!$A$2:$A$21,0)))&gt;0),areaSAS!$F478/(INDEX(maxArea_perResidue!$B$2:$B$21,MATCH($B483,maxArea_perResidue!$A$2:$A$21,0))),"")</f>
        <v/>
      </c>
      <c r="R478" t="str">
        <f>IF(AND($B483=R$1,areaSAS!$F478/(INDEX(maxArea_perResidue!$B$2:$B$21,MATCH($B483,maxArea_perResidue!$A$2:$A$21,0)))&gt;0),areaSAS!$F478/(INDEX(maxArea_perResidue!$B$2:$B$21,MATCH($B483,maxArea_perResidue!$A$2:$A$21,0))),"")</f>
        <v/>
      </c>
      <c r="S478" t="str">
        <f>IF(AND($B483=S$1,areaSAS!$F478/(INDEX(maxArea_perResidue!$B$2:$B$21,MATCH($B483,maxArea_perResidue!$A$2:$A$21,0)))&gt;0),areaSAS!$F478/(INDEX(maxArea_perResidue!$B$2:$B$21,MATCH($B483,maxArea_perResidue!$A$2:$A$21,0))),"")</f>
        <v/>
      </c>
      <c r="T478" t="str">
        <f>IF(AND($B483=T$1,areaSAS!$F478/(INDEX(maxArea_perResidue!$B$2:$B$21,MATCH($B483,maxArea_perResidue!$A$2:$A$21,0)))&gt;0),areaSAS!$F478/(INDEX(maxArea_perResidue!$B$2:$B$21,MATCH($B483,maxArea_perResidue!$A$2:$A$21,0))),"")</f>
        <v/>
      </c>
      <c r="U478" t="str">
        <f>IF(AND($B483=U$1,areaSAS!$F478/(INDEX(maxArea_perResidue!$B$2:$B$21,MATCH($B483,maxArea_perResidue!$A$2:$A$21,0)))&gt;0),areaSAS!$F478/(INDEX(maxArea_perResidue!$B$2:$B$21,MATCH($B483,maxArea_perResidue!$A$2:$A$21,0))),"")</f>
        <v/>
      </c>
      <c r="V478" t="str">
        <f>IF(AND($B483=V$1,areaSAS!$F478/(INDEX(maxArea_perResidue!$B$2:$B$21,MATCH($B483,maxArea_perResidue!$A$2:$A$21,0)))&gt;0),areaSAS!$F478/(INDEX(maxArea_perResidue!$B$2:$B$21,MATCH($B483,maxArea_perResidue!$A$2:$A$21,0))),"")</f>
        <v/>
      </c>
      <c r="W478" t="str">
        <f>IF(AND($B483=W$1,areaSAS!$F478/(INDEX(maxArea_perResidue!$B$2:$B$21,MATCH($B483,maxArea_perResidue!$A$2:$A$21,0)))&gt;0),areaSAS!$F478/(INDEX(maxArea_perResidue!$B$2:$B$21,MATCH($B483,maxArea_perResidue!$A$2:$A$21,0))),"")</f>
        <v/>
      </c>
      <c r="X478" t="str">
        <f>IF(AND($B483=X$1,areaSAS!$F478/(INDEX(maxArea_perResidue!$B$2:$B$21,MATCH($B483,maxArea_perResidue!$A$2:$A$21,0)))&gt;0),areaSAS!$F478/(INDEX(maxArea_perResidue!$B$2:$B$21,MATCH($B483,maxArea_perResidue!$A$2:$A$21,0))),"")</f>
        <v/>
      </c>
      <c r="Y478" t="str">
        <f>IF(AND($B483=Y$1,areaSAS!$F478/(INDEX(maxArea_perResidue!$B$2:$B$21,MATCH($B483,maxArea_perResidue!$A$2:$A$21,0)))&gt;0),areaSAS!$F478/(INDEX(maxArea_perResidue!$B$2:$B$21,MATCH($B483,maxArea_perResidue!$A$2:$A$21,0))),"")</f>
        <v/>
      </c>
      <c r="Z478" t="str">
        <f>IF(AND($B483=Z$1,areaSAS!$F478/(INDEX(maxArea_perResidue!$B$2:$B$21,MATCH($B483,maxArea_perResidue!$A$2:$A$21,0)))&gt;0),areaSAS!$F478/(INDEX(maxArea_perResidue!$B$2:$B$21,MATCH($B483,maxArea_perResidue!$A$2:$A$21,0))),"")</f>
        <v/>
      </c>
      <c r="AA478" t="str">
        <f>IF(AND($B483=AA$1,areaSAS!$F478/(INDEX(maxArea_perResidue!$B$2:$B$21,MATCH($B483,maxArea_perResidue!$A$2:$A$21,0)))&gt;0),areaSAS!$F478/(INDEX(maxArea_perResidue!$B$2:$B$21,MATCH($B483,maxArea_perResidue!$A$2:$A$21,0))),"")</f>
        <v/>
      </c>
      <c r="AB478" t="str">
        <f>IF(AND($B483=AB$1,areaSAS!$F478/(INDEX(maxArea_perResidue!$B$2:$B$21,MATCH($B483,maxArea_perResidue!$A$2:$A$21,0)))&gt;0),areaSAS!$F478/(INDEX(maxArea_perResidue!$B$2:$B$21,MATCH($B483,maxArea_perResidue!$A$2:$A$21,0))),"")</f>
        <v/>
      </c>
      <c r="AC478" t="str">
        <f>IF(AND($B483=AC$1,areaSAS!$F478/(INDEX(maxArea_perResidue!$B$2:$B$21,MATCH($B483,maxArea_perResidue!$A$2:$A$21,0)))&gt;0),areaSAS!$F478/(INDEX(maxArea_perResidue!$B$2:$B$21,MATCH($B483,maxArea_perResidue!$A$2:$A$21,0))),"")</f>
        <v/>
      </c>
      <c r="AD478" t="str">
        <f>IF(AND($B483=AD$1,areaSAS!$F478/(INDEX(maxArea_perResidue!$B$2:$B$21,MATCH($B483,maxArea_perResidue!$A$2:$A$21,0)))&gt;0),areaSAS!$F478/(INDEX(maxArea_perResidue!$B$2:$B$21,MATCH($B483,maxArea_perResidue!$A$2:$A$21,0))),"")</f>
        <v/>
      </c>
      <c r="AE478" s="5" t="str">
        <f>IF(AND($B483=AE$1,areaSAS!$F478/(INDEX(maxArea_perResidue!$B$2:$B$21,MATCH($B483,maxArea_perResidue!$A$2:$A$21,0)))&gt;0),areaSAS!$F478/(INDEX(maxArea_perResidue!$B$2:$B$21,MATCH($B483,maxArea_perResidue!$A$2:$A$21,0))),"")</f>
        <v/>
      </c>
    </row>
    <row r="479" spans="1:31" x14ac:dyDescent="0.3">
      <c r="A479">
        <v>478</v>
      </c>
      <c r="B479" t="s">
        <v>525</v>
      </c>
      <c r="C479" t="s">
        <v>472</v>
      </c>
      <c r="D479">
        <v>49.7991843223571</v>
      </c>
      <c r="E479">
        <v>1</v>
      </c>
      <c r="F479" s="1">
        <f t="shared" si="28"/>
        <v>0</v>
      </c>
      <c r="H479" s="2">
        <f t="shared" si="29"/>
        <v>0</v>
      </c>
      <c r="I479" s="2">
        <f t="shared" si="30"/>
        <v>0</v>
      </c>
      <c r="J479" s="2">
        <f t="shared" si="31"/>
        <v>6</v>
      </c>
      <c r="L479" t="str">
        <f>IF(AND($B484=L$1,areaSAS!$F479/(INDEX(maxArea_perResidue!$B$2:$B$21,MATCH($B484,maxArea_perResidue!$A$2:$A$21,0)))&gt;0),areaSAS!$F479/(INDEX(maxArea_perResidue!$B$2:$B$21,MATCH($B484,maxArea_perResidue!$A$2:$A$21,0))),"")</f>
        <v/>
      </c>
      <c r="M479" t="str">
        <f>IF(AND($B484=M$1,areaSAS!$F479/(INDEX(maxArea_perResidue!$B$2:$B$21,MATCH($B484,maxArea_perResidue!$A$2:$A$21,0)))&gt;0),areaSAS!$F479/(INDEX(maxArea_perResidue!$B$2:$B$21,MATCH($B484,maxArea_perResidue!$A$2:$A$21,0))),"")</f>
        <v/>
      </c>
      <c r="N479" t="str">
        <f>IF(AND($B484=N$1,areaSAS!$F479/(INDEX(maxArea_perResidue!$B$2:$B$21,MATCH($B484,maxArea_perResidue!$A$2:$A$21,0)))&gt;0),areaSAS!$F479/(INDEX(maxArea_perResidue!$B$2:$B$21,MATCH($B484,maxArea_perResidue!$A$2:$A$21,0))),"")</f>
        <v/>
      </c>
      <c r="O479" t="str">
        <f>IF(AND($B484=O$1,areaSAS!$F479/(INDEX(maxArea_perResidue!$B$2:$B$21,MATCH($B484,maxArea_perResidue!$A$2:$A$21,0)))&gt;0),areaSAS!$F479/(INDEX(maxArea_perResidue!$B$2:$B$21,MATCH($B484,maxArea_perResidue!$A$2:$A$21,0))),"")</f>
        <v/>
      </c>
      <c r="P479" t="str">
        <f>IF(AND($B484=P$1,areaSAS!$F479/(INDEX(maxArea_perResidue!$B$2:$B$21,MATCH($B484,maxArea_perResidue!$A$2:$A$21,0)))&gt;0),areaSAS!$F479/(INDEX(maxArea_perResidue!$B$2:$B$21,MATCH($B484,maxArea_perResidue!$A$2:$A$21,0))),"")</f>
        <v/>
      </c>
      <c r="Q479" t="str">
        <f>IF(AND($B484=Q$1,areaSAS!$F479/(INDEX(maxArea_perResidue!$B$2:$B$21,MATCH($B484,maxArea_perResidue!$A$2:$A$21,0)))&gt;0),areaSAS!$F479/(INDEX(maxArea_perResidue!$B$2:$B$21,MATCH($B484,maxArea_perResidue!$A$2:$A$21,0))),"")</f>
        <v/>
      </c>
      <c r="R479" t="str">
        <f>IF(AND($B484=R$1,areaSAS!$F479/(INDEX(maxArea_perResidue!$B$2:$B$21,MATCH($B484,maxArea_perResidue!$A$2:$A$21,0)))&gt;0),areaSAS!$F479/(INDEX(maxArea_perResidue!$B$2:$B$21,MATCH($B484,maxArea_perResidue!$A$2:$A$21,0))),"")</f>
        <v/>
      </c>
      <c r="S479" t="str">
        <f>IF(AND($B484=S$1,areaSAS!$F479/(INDEX(maxArea_perResidue!$B$2:$B$21,MATCH($B484,maxArea_perResidue!$A$2:$A$21,0)))&gt;0),areaSAS!$F479/(INDEX(maxArea_perResidue!$B$2:$B$21,MATCH($B484,maxArea_perResidue!$A$2:$A$21,0))),"")</f>
        <v/>
      </c>
      <c r="T479" t="str">
        <f>IF(AND($B484=T$1,areaSAS!$F479/(INDEX(maxArea_perResidue!$B$2:$B$21,MATCH($B484,maxArea_perResidue!$A$2:$A$21,0)))&gt;0),areaSAS!$F479/(INDEX(maxArea_perResidue!$B$2:$B$21,MATCH($B484,maxArea_perResidue!$A$2:$A$21,0))),"")</f>
        <v/>
      </c>
      <c r="U479" t="str">
        <f>IF(AND($B484=U$1,areaSAS!$F479/(INDEX(maxArea_perResidue!$B$2:$B$21,MATCH($B484,maxArea_perResidue!$A$2:$A$21,0)))&gt;0),areaSAS!$F479/(INDEX(maxArea_perResidue!$B$2:$B$21,MATCH($B484,maxArea_perResidue!$A$2:$A$21,0))),"")</f>
        <v/>
      </c>
      <c r="V479" t="str">
        <f>IF(AND($B484=V$1,areaSAS!$F479/(INDEX(maxArea_perResidue!$B$2:$B$21,MATCH($B484,maxArea_perResidue!$A$2:$A$21,0)))&gt;0),areaSAS!$F479/(INDEX(maxArea_perResidue!$B$2:$B$21,MATCH($B484,maxArea_perResidue!$A$2:$A$21,0))),"")</f>
        <v/>
      </c>
      <c r="W479" t="str">
        <f>IF(AND($B484=W$1,areaSAS!$F479/(INDEX(maxArea_perResidue!$B$2:$B$21,MATCH($B484,maxArea_perResidue!$A$2:$A$21,0)))&gt;0),areaSAS!$F479/(INDEX(maxArea_perResidue!$B$2:$B$21,MATCH($B484,maxArea_perResidue!$A$2:$A$21,0))),"")</f>
        <v/>
      </c>
      <c r="X479" t="str">
        <f>IF(AND($B484=X$1,areaSAS!$F479/(INDEX(maxArea_perResidue!$B$2:$B$21,MATCH($B484,maxArea_perResidue!$A$2:$A$21,0)))&gt;0),areaSAS!$F479/(INDEX(maxArea_perResidue!$B$2:$B$21,MATCH($B484,maxArea_perResidue!$A$2:$A$21,0))),"")</f>
        <v/>
      </c>
      <c r="Y479" t="str">
        <f>IF(AND($B484=Y$1,areaSAS!$F479/(INDEX(maxArea_perResidue!$B$2:$B$21,MATCH($B484,maxArea_perResidue!$A$2:$A$21,0)))&gt;0),areaSAS!$F479/(INDEX(maxArea_perResidue!$B$2:$B$21,MATCH($B484,maxArea_perResidue!$A$2:$A$21,0))),"")</f>
        <v/>
      </c>
      <c r="Z479" t="str">
        <f>IF(AND($B484=Z$1,areaSAS!$F479/(INDEX(maxArea_perResidue!$B$2:$B$21,MATCH($B484,maxArea_perResidue!$A$2:$A$21,0)))&gt;0),areaSAS!$F479/(INDEX(maxArea_perResidue!$B$2:$B$21,MATCH($B484,maxArea_perResidue!$A$2:$A$21,0))),"")</f>
        <v/>
      </c>
      <c r="AA479" t="str">
        <f>IF(AND($B484=AA$1,areaSAS!$F479/(INDEX(maxArea_perResidue!$B$2:$B$21,MATCH($B484,maxArea_perResidue!$A$2:$A$21,0)))&gt;0),areaSAS!$F479/(INDEX(maxArea_perResidue!$B$2:$B$21,MATCH($B484,maxArea_perResidue!$A$2:$A$21,0))),"")</f>
        <v/>
      </c>
      <c r="AB479" t="str">
        <f>IF(AND($B484=AB$1,areaSAS!$F479/(INDEX(maxArea_perResidue!$B$2:$B$21,MATCH($B484,maxArea_perResidue!$A$2:$A$21,0)))&gt;0),areaSAS!$F479/(INDEX(maxArea_perResidue!$B$2:$B$21,MATCH($B484,maxArea_perResidue!$A$2:$A$21,0))),"")</f>
        <v/>
      </c>
      <c r="AC479" t="str">
        <f>IF(AND($B484=AC$1,areaSAS!$F479/(INDEX(maxArea_perResidue!$B$2:$B$21,MATCH($B484,maxArea_perResidue!$A$2:$A$21,0)))&gt;0),areaSAS!$F479/(INDEX(maxArea_perResidue!$B$2:$B$21,MATCH($B484,maxArea_perResidue!$A$2:$A$21,0))),"")</f>
        <v/>
      </c>
      <c r="AD479" t="str">
        <f>IF(AND($B484=AD$1,areaSAS!$F479/(INDEX(maxArea_perResidue!$B$2:$B$21,MATCH($B484,maxArea_perResidue!$A$2:$A$21,0)))&gt;0),areaSAS!$F479/(INDEX(maxArea_perResidue!$B$2:$B$21,MATCH($B484,maxArea_perResidue!$A$2:$A$21,0))),"")</f>
        <v/>
      </c>
      <c r="AE479" s="5" t="str">
        <f>IF(AND($B484=AE$1,areaSAS!$F479/(INDEX(maxArea_perResidue!$B$2:$B$21,MATCH($B484,maxArea_perResidue!$A$2:$A$21,0)))&gt;0),areaSAS!$F479/(INDEX(maxArea_perResidue!$B$2:$B$21,MATCH($B484,maxArea_perResidue!$A$2:$A$21,0))),"")</f>
        <v/>
      </c>
    </row>
    <row r="480" spans="1:31" x14ac:dyDescent="0.3">
      <c r="A480">
        <v>479</v>
      </c>
      <c r="B480" t="s">
        <v>527</v>
      </c>
      <c r="C480" t="s">
        <v>473</v>
      </c>
      <c r="D480">
        <v>163.46102100610699</v>
      </c>
      <c r="E480">
        <v>1</v>
      </c>
      <c r="F480" s="1">
        <f t="shared" si="28"/>
        <v>0</v>
      </c>
      <c r="H480" s="2">
        <f t="shared" si="29"/>
        <v>0</v>
      </c>
      <c r="I480" s="2">
        <f t="shared" si="30"/>
        <v>0</v>
      </c>
      <c r="J480" s="2">
        <f t="shared" si="31"/>
        <v>6</v>
      </c>
      <c r="L480" t="str">
        <f>IF(AND($B485=L$1,areaSAS!$F480/(INDEX(maxArea_perResidue!$B$2:$B$21,MATCH($B485,maxArea_perResidue!$A$2:$A$21,0)))&gt;0),areaSAS!$F480/(INDEX(maxArea_perResidue!$B$2:$B$21,MATCH($B485,maxArea_perResidue!$A$2:$A$21,0))),"")</f>
        <v/>
      </c>
      <c r="M480" t="str">
        <f>IF(AND($B485=M$1,areaSAS!$F480/(INDEX(maxArea_perResidue!$B$2:$B$21,MATCH($B485,maxArea_perResidue!$A$2:$A$21,0)))&gt;0),areaSAS!$F480/(INDEX(maxArea_perResidue!$B$2:$B$21,MATCH($B485,maxArea_perResidue!$A$2:$A$21,0))),"")</f>
        <v/>
      </c>
      <c r="N480" t="str">
        <f>IF(AND($B485=N$1,areaSAS!$F480/(INDEX(maxArea_perResidue!$B$2:$B$21,MATCH($B485,maxArea_perResidue!$A$2:$A$21,0)))&gt;0),areaSAS!$F480/(INDEX(maxArea_perResidue!$B$2:$B$21,MATCH($B485,maxArea_perResidue!$A$2:$A$21,0))),"")</f>
        <v/>
      </c>
      <c r="O480" t="str">
        <f>IF(AND($B485=O$1,areaSAS!$F480/(INDEX(maxArea_perResidue!$B$2:$B$21,MATCH($B485,maxArea_perResidue!$A$2:$A$21,0)))&gt;0),areaSAS!$F480/(INDEX(maxArea_perResidue!$B$2:$B$21,MATCH($B485,maxArea_perResidue!$A$2:$A$21,0))),"")</f>
        <v/>
      </c>
      <c r="P480" t="str">
        <f>IF(AND($B485=P$1,areaSAS!$F480/(INDEX(maxArea_perResidue!$B$2:$B$21,MATCH($B485,maxArea_perResidue!$A$2:$A$21,0)))&gt;0),areaSAS!$F480/(INDEX(maxArea_perResidue!$B$2:$B$21,MATCH($B485,maxArea_perResidue!$A$2:$A$21,0))),"")</f>
        <v/>
      </c>
      <c r="Q480" t="str">
        <f>IF(AND($B485=Q$1,areaSAS!$F480/(INDEX(maxArea_perResidue!$B$2:$B$21,MATCH($B485,maxArea_perResidue!$A$2:$A$21,0)))&gt;0),areaSAS!$F480/(INDEX(maxArea_perResidue!$B$2:$B$21,MATCH($B485,maxArea_perResidue!$A$2:$A$21,0))),"")</f>
        <v/>
      </c>
      <c r="R480" t="str">
        <f>IF(AND($B485=R$1,areaSAS!$F480/(INDEX(maxArea_perResidue!$B$2:$B$21,MATCH($B485,maxArea_perResidue!$A$2:$A$21,0)))&gt;0),areaSAS!$F480/(INDEX(maxArea_perResidue!$B$2:$B$21,MATCH($B485,maxArea_perResidue!$A$2:$A$21,0))),"")</f>
        <v/>
      </c>
      <c r="S480" t="str">
        <f>IF(AND($B485=S$1,areaSAS!$F480/(INDEX(maxArea_perResidue!$B$2:$B$21,MATCH($B485,maxArea_perResidue!$A$2:$A$21,0)))&gt;0),areaSAS!$F480/(INDEX(maxArea_perResidue!$B$2:$B$21,MATCH($B485,maxArea_perResidue!$A$2:$A$21,0))),"")</f>
        <v/>
      </c>
      <c r="T480" t="str">
        <f>IF(AND($B485=T$1,areaSAS!$F480/(INDEX(maxArea_perResidue!$B$2:$B$21,MATCH($B485,maxArea_perResidue!$A$2:$A$21,0)))&gt;0),areaSAS!$F480/(INDEX(maxArea_perResidue!$B$2:$B$21,MATCH($B485,maxArea_perResidue!$A$2:$A$21,0))),"")</f>
        <v/>
      </c>
      <c r="U480" t="str">
        <f>IF(AND($B485=U$1,areaSAS!$F480/(INDEX(maxArea_perResidue!$B$2:$B$21,MATCH($B485,maxArea_perResidue!$A$2:$A$21,0)))&gt;0),areaSAS!$F480/(INDEX(maxArea_perResidue!$B$2:$B$21,MATCH($B485,maxArea_perResidue!$A$2:$A$21,0))),"")</f>
        <v/>
      </c>
      <c r="V480" t="str">
        <f>IF(AND($B485=V$1,areaSAS!$F480/(INDEX(maxArea_perResidue!$B$2:$B$21,MATCH($B485,maxArea_perResidue!$A$2:$A$21,0)))&gt;0),areaSAS!$F480/(INDEX(maxArea_perResidue!$B$2:$B$21,MATCH($B485,maxArea_perResidue!$A$2:$A$21,0))),"")</f>
        <v/>
      </c>
      <c r="W480" t="str">
        <f>IF(AND($B485=W$1,areaSAS!$F480/(INDEX(maxArea_perResidue!$B$2:$B$21,MATCH($B485,maxArea_perResidue!$A$2:$A$21,0)))&gt;0),areaSAS!$F480/(INDEX(maxArea_perResidue!$B$2:$B$21,MATCH($B485,maxArea_perResidue!$A$2:$A$21,0))),"")</f>
        <v/>
      </c>
      <c r="X480" t="str">
        <f>IF(AND($B485=X$1,areaSAS!$F480/(INDEX(maxArea_perResidue!$B$2:$B$21,MATCH($B485,maxArea_perResidue!$A$2:$A$21,0)))&gt;0),areaSAS!$F480/(INDEX(maxArea_perResidue!$B$2:$B$21,MATCH($B485,maxArea_perResidue!$A$2:$A$21,0))),"")</f>
        <v/>
      </c>
      <c r="Y480" t="str">
        <f>IF(AND($B485=Y$1,areaSAS!$F480/(INDEX(maxArea_perResidue!$B$2:$B$21,MATCH($B485,maxArea_perResidue!$A$2:$A$21,0)))&gt;0),areaSAS!$F480/(INDEX(maxArea_perResidue!$B$2:$B$21,MATCH($B485,maxArea_perResidue!$A$2:$A$21,0))),"")</f>
        <v/>
      </c>
      <c r="Z480" t="str">
        <f>IF(AND($B485=Z$1,areaSAS!$F480/(INDEX(maxArea_perResidue!$B$2:$B$21,MATCH($B485,maxArea_perResidue!$A$2:$A$21,0)))&gt;0),areaSAS!$F480/(INDEX(maxArea_perResidue!$B$2:$B$21,MATCH($B485,maxArea_perResidue!$A$2:$A$21,0))),"")</f>
        <v/>
      </c>
      <c r="AA480" t="str">
        <f>IF(AND($B485=AA$1,areaSAS!$F480/(INDEX(maxArea_perResidue!$B$2:$B$21,MATCH($B485,maxArea_perResidue!$A$2:$A$21,0)))&gt;0),areaSAS!$F480/(INDEX(maxArea_perResidue!$B$2:$B$21,MATCH($B485,maxArea_perResidue!$A$2:$A$21,0))),"")</f>
        <v/>
      </c>
      <c r="AB480" t="str">
        <f>IF(AND($B485=AB$1,areaSAS!$F480/(INDEX(maxArea_perResidue!$B$2:$B$21,MATCH($B485,maxArea_perResidue!$A$2:$A$21,0)))&gt;0),areaSAS!$F480/(INDEX(maxArea_perResidue!$B$2:$B$21,MATCH($B485,maxArea_perResidue!$A$2:$A$21,0))),"")</f>
        <v/>
      </c>
      <c r="AC480" t="str">
        <f>IF(AND($B485=AC$1,areaSAS!$F480/(INDEX(maxArea_perResidue!$B$2:$B$21,MATCH($B485,maxArea_perResidue!$A$2:$A$21,0)))&gt;0),areaSAS!$F480/(INDEX(maxArea_perResidue!$B$2:$B$21,MATCH($B485,maxArea_perResidue!$A$2:$A$21,0))),"")</f>
        <v/>
      </c>
      <c r="AD480" t="str">
        <f>IF(AND($B485=AD$1,areaSAS!$F480/(INDEX(maxArea_perResidue!$B$2:$B$21,MATCH($B485,maxArea_perResidue!$A$2:$A$21,0)))&gt;0),areaSAS!$F480/(INDEX(maxArea_perResidue!$B$2:$B$21,MATCH($B485,maxArea_perResidue!$A$2:$A$21,0))),"")</f>
        <v/>
      </c>
      <c r="AE480" s="5" t="str">
        <f>IF(AND($B485=AE$1,areaSAS!$F480/(INDEX(maxArea_perResidue!$B$2:$B$21,MATCH($B485,maxArea_perResidue!$A$2:$A$21,0)))&gt;0),areaSAS!$F480/(INDEX(maxArea_perResidue!$B$2:$B$21,MATCH($B485,maxArea_perResidue!$A$2:$A$21,0))),"")</f>
        <v/>
      </c>
    </row>
    <row r="481" spans="1:31" x14ac:dyDescent="0.3">
      <c r="A481">
        <v>480</v>
      </c>
      <c r="B481" t="s">
        <v>528</v>
      </c>
      <c r="C481" t="s">
        <v>474</v>
      </c>
      <c r="D481">
        <v>72.261588931083594</v>
      </c>
      <c r="E481">
        <v>1</v>
      </c>
      <c r="F481" s="1">
        <f t="shared" si="28"/>
        <v>0</v>
      </c>
      <c r="H481" s="2">
        <f t="shared" si="29"/>
        <v>0</v>
      </c>
      <c r="I481" s="2">
        <f t="shared" si="30"/>
        <v>0</v>
      </c>
      <c r="J481" s="2">
        <f t="shared" si="31"/>
        <v>6</v>
      </c>
      <c r="L481" t="str">
        <f>IF(AND($B486=L$1,areaSAS!$F481/(INDEX(maxArea_perResidue!$B$2:$B$21,MATCH($B486,maxArea_perResidue!$A$2:$A$21,0)))&gt;0),areaSAS!$F481/(INDEX(maxArea_perResidue!$B$2:$B$21,MATCH($B486,maxArea_perResidue!$A$2:$A$21,0))),"")</f>
        <v/>
      </c>
      <c r="M481" t="str">
        <f>IF(AND($B486=M$1,areaSAS!$F481/(INDEX(maxArea_perResidue!$B$2:$B$21,MATCH($B486,maxArea_perResidue!$A$2:$A$21,0)))&gt;0),areaSAS!$F481/(INDEX(maxArea_perResidue!$B$2:$B$21,MATCH($B486,maxArea_perResidue!$A$2:$A$21,0))),"")</f>
        <v/>
      </c>
      <c r="N481" t="str">
        <f>IF(AND($B486=N$1,areaSAS!$F481/(INDEX(maxArea_perResidue!$B$2:$B$21,MATCH($B486,maxArea_perResidue!$A$2:$A$21,0)))&gt;0),areaSAS!$F481/(INDEX(maxArea_perResidue!$B$2:$B$21,MATCH($B486,maxArea_perResidue!$A$2:$A$21,0))),"")</f>
        <v/>
      </c>
      <c r="O481" t="str">
        <f>IF(AND($B486=O$1,areaSAS!$F481/(INDEX(maxArea_perResidue!$B$2:$B$21,MATCH($B486,maxArea_perResidue!$A$2:$A$21,0)))&gt;0),areaSAS!$F481/(INDEX(maxArea_perResidue!$B$2:$B$21,MATCH($B486,maxArea_perResidue!$A$2:$A$21,0))),"")</f>
        <v/>
      </c>
      <c r="P481" t="str">
        <f>IF(AND($B486=P$1,areaSAS!$F481/(INDEX(maxArea_perResidue!$B$2:$B$21,MATCH($B486,maxArea_perResidue!$A$2:$A$21,0)))&gt;0),areaSAS!$F481/(INDEX(maxArea_perResidue!$B$2:$B$21,MATCH($B486,maxArea_perResidue!$A$2:$A$21,0))),"")</f>
        <v/>
      </c>
      <c r="Q481" t="str">
        <f>IF(AND($B486=Q$1,areaSAS!$F481/(INDEX(maxArea_perResidue!$B$2:$B$21,MATCH($B486,maxArea_perResidue!$A$2:$A$21,0)))&gt;0),areaSAS!$F481/(INDEX(maxArea_perResidue!$B$2:$B$21,MATCH($B486,maxArea_perResidue!$A$2:$A$21,0))),"")</f>
        <v/>
      </c>
      <c r="R481" t="str">
        <f>IF(AND($B486=R$1,areaSAS!$F481/(INDEX(maxArea_perResidue!$B$2:$B$21,MATCH($B486,maxArea_perResidue!$A$2:$A$21,0)))&gt;0),areaSAS!$F481/(INDEX(maxArea_perResidue!$B$2:$B$21,MATCH($B486,maxArea_perResidue!$A$2:$A$21,0))),"")</f>
        <v/>
      </c>
      <c r="S481" t="str">
        <f>IF(AND($B486=S$1,areaSAS!$F481/(INDEX(maxArea_perResidue!$B$2:$B$21,MATCH($B486,maxArea_perResidue!$A$2:$A$21,0)))&gt;0),areaSAS!$F481/(INDEX(maxArea_perResidue!$B$2:$B$21,MATCH($B486,maxArea_perResidue!$A$2:$A$21,0))),"")</f>
        <v/>
      </c>
      <c r="T481" t="str">
        <f>IF(AND($B486=T$1,areaSAS!$F481/(INDEX(maxArea_perResidue!$B$2:$B$21,MATCH($B486,maxArea_perResidue!$A$2:$A$21,0)))&gt;0),areaSAS!$F481/(INDEX(maxArea_perResidue!$B$2:$B$21,MATCH($B486,maxArea_perResidue!$A$2:$A$21,0))),"")</f>
        <v/>
      </c>
      <c r="U481" t="str">
        <f>IF(AND($B486=U$1,areaSAS!$F481/(INDEX(maxArea_perResidue!$B$2:$B$21,MATCH($B486,maxArea_perResidue!$A$2:$A$21,0)))&gt;0),areaSAS!$F481/(INDEX(maxArea_perResidue!$B$2:$B$21,MATCH($B486,maxArea_perResidue!$A$2:$A$21,0))),"")</f>
        <v/>
      </c>
      <c r="V481" t="str">
        <f>IF(AND($B486=V$1,areaSAS!$F481/(INDEX(maxArea_perResidue!$B$2:$B$21,MATCH($B486,maxArea_perResidue!$A$2:$A$21,0)))&gt;0),areaSAS!$F481/(INDEX(maxArea_perResidue!$B$2:$B$21,MATCH($B486,maxArea_perResidue!$A$2:$A$21,0))),"")</f>
        <v/>
      </c>
      <c r="W481" t="str">
        <f>IF(AND($B486=W$1,areaSAS!$F481/(INDEX(maxArea_perResidue!$B$2:$B$21,MATCH($B486,maxArea_perResidue!$A$2:$A$21,0)))&gt;0),areaSAS!$F481/(INDEX(maxArea_perResidue!$B$2:$B$21,MATCH($B486,maxArea_perResidue!$A$2:$A$21,0))),"")</f>
        <v/>
      </c>
      <c r="X481" t="str">
        <f>IF(AND($B486=X$1,areaSAS!$F481/(INDEX(maxArea_perResidue!$B$2:$B$21,MATCH($B486,maxArea_perResidue!$A$2:$A$21,0)))&gt;0),areaSAS!$F481/(INDEX(maxArea_perResidue!$B$2:$B$21,MATCH($B486,maxArea_perResidue!$A$2:$A$21,0))),"")</f>
        <v/>
      </c>
      <c r="Y481" t="str">
        <f>IF(AND($B486=Y$1,areaSAS!$F481/(INDEX(maxArea_perResidue!$B$2:$B$21,MATCH($B486,maxArea_perResidue!$A$2:$A$21,0)))&gt;0),areaSAS!$F481/(INDEX(maxArea_perResidue!$B$2:$B$21,MATCH($B486,maxArea_perResidue!$A$2:$A$21,0))),"")</f>
        <v/>
      </c>
      <c r="Z481" t="str">
        <f>IF(AND($B486=Z$1,areaSAS!$F481/(INDEX(maxArea_perResidue!$B$2:$B$21,MATCH($B486,maxArea_perResidue!$A$2:$A$21,0)))&gt;0),areaSAS!$F481/(INDEX(maxArea_perResidue!$B$2:$B$21,MATCH($B486,maxArea_perResidue!$A$2:$A$21,0))),"")</f>
        <v/>
      </c>
      <c r="AA481" t="str">
        <f>IF(AND($B486=AA$1,areaSAS!$F481/(INDEX(maxArea_perResidue!$B$2:$B$21,MATCH($B486,maxArea_perResidue!$A$2:$A$21,0)))&gt;0),areaSAS!$F481/(INDEX(maxArea_perResidue!$B$2:$B$21,MATCH($B486,maxArea_perResidue!$A$2:$A$21,0))),"")</f>
        <v/>
      </c>
      <c r="AB481" t="str">
        <f>IF(AND($B486=AB$1,areaSAS!$F481/(INDEX(maxArea_perResidue!$B$2:$B$21,MATCH($B486,maxArea_perResidue!$A$2:$A$21,0)))&gt;0),areaSAS!$F481/(INDEX(maxArea_perResidue!$B$2:$B$21,MATCH($B486,maxArea_perResidue!$A$2:$A$21,0))),"")</f>
        <v/>
      </c>
      <c r="AC481" t="str">
        <f>IF(AND($B486=AC$1,areaSAS!$F481/(INDEX(maxArea_perResidue!$B$2:$B$21,MATCH($B486,maxArea_perResidue!$A$2:$A$21,0)))&gt;0),areaSAS!$F481/(INDEX(maxArea_perResidue!$B$2:$B$21,MATCH($B486,maxArea_perResidue!$A$2:$A$21,0))),"")</f>
        <v/>
      </c>
      <c r="AD481" t="str">
        <f>IF(AND($B486=AD$1,areaSAS!$F481/(INDEX(maxArea_perResidue!$B$2:$B$21,MATCH($B486,maxArea_perResidue!$A$2:$A$21,0)))&gt;0),areaSAS!$F481/(INDEX(maxArea_perResidue!$B$2:$B$21,MATCH($B486,maxArea_perResidue!$A$2:$A$21,0))),"")</f>
        <v/>
      </c>
      <c r="AE481" s="5" t="str">
        <f>IF(AND($B486=AE$1,areaSAS!$F481/(INDEX(maxArea_perResidue!$B$2:$B$21,MATCH($B486,maxArea_perResidue!$A$2:$A$21,0)))&gt;0),areaSAS!$F481/(INDEX(maxArea_perResidue!$B$2:$B$21,MATCH($B486,maxArea_perResidue!$A$2:$A$21,0))),"")</f>
        <v/>
      </c>
    </row>
    <row r="482" spans="1:31" x14ac:dyDescent="0.3">
      <c r="A482">
        <v>481</v>
      </c>
      <c r="B482" t="s">
        <v>518</v>
      </c>
      <c r="C482" t="s">
        <v>475</v>
      </c>
      <c r="D482">
        <v>18.122110903263</v>
      </c>
      <c r="E482">
        <v>1</v>
      </c>
      <c r="F482" s="1">
        <f t="shared" si="28"/>
        <v>0</v>
      </c>
      <c r="H482" s="2">
        <f t="shared" si="29"/>
        <v>0</v>
      </c>
      <c r="I482" s="2">
        <f t="shared" si="30"/>
        <v>0</v>
      </c>
      <c r="J482" s="2">
        <f t="shared" si="31"/>
        <v>6</v>
      </c>
      <c r="L482" t="str">
        <f>IF(AND($B487=L$1,areaSAS!$F482/(INDEX(maxArea_perResidue!$B$2:$B$21,MATCH($B487,maxArea_perResidue!$A$2:$A$21,0)))&gt;0),areaSAS!$F482/(INDEX(maxArea_perResidue!$B$2:$B$21,MATCH($B487,maxArea_perResidue!$A$2:$A$21,0))),"")</f>
        <v/>
      </c>
      <c r="M482" t="str">
        <f>IF(AND($B487=M$1,areaSAS!$F482/(INDEX(maxArea_perResidue!$B$2:$B$21,MATCH($B487,maxArea_perResidue!$A$2:$A$21,0)))&gt;0),areaSAS!$F482/(INDEX(maxArea_perResidue!$B$2:$B$21,MATCH($B487,maxArea_perResidue!$A$2:$A$21,0))),"")</f>
        <v/>
      </c>
      <c r="N482" t="str">
        <f>IF(AND($B487=N$1,areaSAS!$F482/(INDEX(maxArea_perResidue!$B$2:$B$21,MATCH($B487,maxArea_perResidue!$A$2:$A$21,0)))&gt;0),areaSAS!$F482/(INDEX(maxArea_perResidue!$B$2:$B$21,MATCH($B487,maxArea_perResidue!$A$2:$A$21,0))),"")</f>
        <v/>
      </c>
      <c r="O482" t="str">
        <f>IF(AND($B487=O$1,areaSAS!$F482/(INDEX(maxArea_perResidue!$B$2:$B$21,MATCH($B487,maxArea_perResidue!$A$2:$A$21,0)))&gt;0),areaSAS!$F482/(INDEX(maxArea_perResidue!$B$2:$B$21,MATCH($B487,maxArea_perResidue!$A$2:$A$21,0))),"")</f>
        <v/>
      </c>
      <c r="P482" t="str">
        <f>IF(AND($B487=P$1,areaSAS!$F482/(INDEX(maxArea_perResidue!$B$2:$B$21,MATCH($B487,maxArea_perResidue!$A$2:$A$21,0)))&gt;0),areaSAS!$F482/(INDEX(maxArea_perResidue!$B$2:$B$21,MATCH($B487,maxArea_perResidue!$A$2:$A$21,0))),"")</f>
        <v/>
      </c>
      <c r="Q482" t="str">
        <f>IF(AND($B487=Q$1,areaSAS!$F482/(INDEX(maxArea_perResidue!$B$2:$B$21,MATCH($B487,maxArea_perResidue!$A$2:$A$21,0)))&gt;0),areaSAS!$F482/(INDEX(maxArea_perResidue!$B$2:$B$21,MATCH($B487,maxArea_perResidue!$A$2:$A$21,0))),"")</f>
        <v/>
      </c>
      <c r="R482" t="str">
        <f>IF(AND($B487=R$1,areaSAS!$F482/(INDEX(maxArea_perResidue!$B$2:$B$21,MATCH($B487,maxArea_perResidue!$A$2:$A$21,0)))&gt;0),areaSAS!$F482/(INDEX(maxArea_perResidue!$B$2:$B$21,MATCH($B487,maxArea_perResidue!$A$2:$A$21,0))),"")</f>
        <v/>
      </c>
      <c r="S482" t="str">
        <f>IF(AND($B487=S$1,areaSAS!$F482/(INDEX(maxArea_perResidue!$B$2:$B$21,MATCH($B487,maxArea_perResidue!$A$2:$A$21,0)))&gt;0),areaSAS!$F482/(INDEX(maxArea_perResidue!$B$2:$B$21,MATCH($B487,maxArea_perResidue!$A$2:$A$21,0))),"")</f>
        <v/>
      </c>
      <c r="T482" t="str">
        <f>IF(AND($B487=T$1,areaSAS!$F482/(INDEX(maxArea_perResidue!$B$2:$B$21,MATCH($B487,maxArea_perResidue!$A$2:$A$21,0)))&gt;0),areaSAS!$F482/(INDEX(maxArea_perResidue!$B$2:$B$21,MATCH($B487,maxArea_perResidue!$A$2:$A$21,0))),"")</f>
        <v/>
      </c>
      <c r="U482" t="str">
        <f>IF(AND($B487=U$1,areaSAS!$F482/(INDEX(maxArea_perResidue!$B$2:$B$21,MATCH($B487,maxArea_perResidue!$A$2:$A$21,0)))&gt;0),areaSAS!$F482/(INDEX(maxArea_perResidue!$B$2:$B$21,MATCH($B487,maxArea_perResidue!$A$2:$A$21,0))),"")</f>
        <v/>
      </c>
      <c r="V482" t="str">
        <f>IF(AND($B487=V$1,areaSAS!$F482/(INDEX(maxArea_perResidue!$B$2:$B$21,MATCH($B487,maxArea_perResidue!$A$2:$A$21,0)))&gt;0),areaSAS!$F482/(INDEX(maxArea_perResidue!$B$2:$B$21,MATCH($B487,maxArea_perResidue!$A$2:$A$21,0))),"")</f>
        <v/>
      </c>
      <c r="W482" t="str">
        <f>IF(AND($B487=W$1,areaSAS!$F482/(INDEX(maxArea_perResidue!$B$2:$B$21,MATCH($B487,maxArea_perResidue!$A$2:$A$21,0)))&gt;0),areaSAS!$F482/(INDEX(maxArea_perResidue!$B$2:$B$21,MATCH($B487,maxArea_perResidue!$A$2:$A$21,0))),"")</f>
        <v/>
      </c>
      <c r="X482" t="str">
        <f>IF(AND($B487=X$1,areaSAS!$F482/(INDEX(maxArea_perResidue!$B$2:$B$21,MATCH($B487,maxArea_perResidue!$A$2:$A$21,0)))&gt;0),areaSAS!$F482/(INDEX(maxArea_perResidue!$B$2:$B$21,MATCH($B487,maxArea_perResidue!$A$2:$A$21,0))),"")</f>
        <v/>
      </c>
      <c r="Y482" t="str">
        <f>IF(AND($B487=Y$1,areaSAS!$F482/(INDEX(maxArea_perResidue!$B$2:$B$21,MATCH($B487,maxArea_perResidue!$A$2:$A$21,0)))&gt;0),areaSAS!$F482/(INDEX(maxArea_perResidue!$B$2:$B$21,MATCH($B487,maxArea_perResidue!$A$2:$A$21,0))),"")</f>
        <v/>
      </c>
      <c r="Z482" t="str">
        <f>IF(AND($B487=Z$1,areaSAS!$F482/(INDEX(maxArea_perResidue!$B$2:$B$21,MATCH($B487,maxArea_perResidue!$A$2:$A$21,0)))&gt;0),areaSAS!$F482/(INDEX(maxArea_perResidue!$B$2:$B$21,MATCH($B487,maxArea_perResidue!$A$2:$A$21,0))),"")</f>
        <v/>
      </c>
      <c r="AA482" t="str">
        <f>IF(AND($B487=AA$1,areaSAS!$F482/(INDEX(maxArea_perResidue!$B$2:$B$21,MATCH($B487,maxArea_perResidue!$A$2:$A$21,0)))&gt;0),areaSAS!$F482/(INDEX(maxArea_perResidue!$B$2:$B$21,MATCH($B487,maxArea_perResidue!$A$2:$A$21,0))),"")</f>
        <v/>
      </c>
      <c r="AB482" t="str">
        <f>IF(AND($B487=AB$1,areaSAS!$F482/(INDEX(maxArea_perResidue!$B$2:$B$21,MATCH($B487,maxArea_perResidue!$A$2:$A$21,0)))&gt;0),areaSAS!$F482/(INDEX(maxArea_perResidue!$B$2:$B$21,MATCH($B487,maxArea_perResidue!$A$2:$A$21,0))),"")</f>
        <v/>
      </c>
      <c r="AC482" t="str">
        <f>IF(AND($B487=AC$1,areaSAS!$F482/(INDEX(maxArea_perResidue!$B$2:$B$21,MATCH($B487,maxArea_perResidue!$A$2:$A$21,0)))&gt;0),areaSAS!$F482/(INDEX(maxArea_perResidue!$B$2:$B$21,MATCH($B487,maxArea_perResidue!$A$2:$A$21,0))),"")</f>
        <v/>
      </c>
      <c r="AD482" t="str">
        <f>IF(AND($B487=AD$1,areaSAS!$F482/(INDEX(maxArea_perResidue!$B$2:$B$21,MATCH($B487,maxArea_perResidue!$A$2:$A$21,0)))&gt;0),areaSAS!$F482/(INDEX(maxArea_perResidue!$B$2:$B$21,MATCH($B487,maxArea_perResidue!$A$2:$A$21,0))),"")</f>
        <v/>
      </c>
      <c r="AE482" s="5" t="str">
        <f>IF(AND($B487=AE$1,areaSAS!$F482/(INDEX(maxArea_perResidue!$B$2:$B$21,MATCH($B487,maxArea_perResidue!$A$2:$A$21,0)))&gt;0),areaSAS!$F482/(INDEX(maxArea_perResidue!$B$2:$B$21,MATCH($B487,maxArea_perResidue!$A$2:$A$21,0))),"")</f>
        <v/>
      </c>
    </row>
    <row r="483" spans="1:31" x14ac:dyDescent="0.3">
      <c r="A483">
        <v>482</v>
      </c>
      <c r="B483" t="s">
        <v>528</v>
      </c>
      <c r="C483" t="s">
        <v>476</v>
      </c>
      <c r="D483">
        <v>90.148297935724202</v>
      </c>
      <c r="E483">
        <v>1</v>
      </c>
      <c r="F483" s="1">
        <f t="shared" si="28"/>
        <v>0</v>
      </c>
      <c r="H483" s="2">
        <f t="shared" si="29"/>
        <v>0</v>
      </c>
      <c r="I483" s="2">
        <f t="shared" si="30"/>
        <v>0</v>
      </c>
      <c r="J483" s="2">
        <f t="shared" si="31"/>
        <v>6</v>
      </c>
      <c r="L483" t="str">
        <f>IF(AND($B488=L$1,areaSAS!$F483/(INDEX(maxArea_perResidue!$B$2:$B$21,MATCH($B488,maxArea_perResidue!$A$2:$A$21,0)))&gt;0),areaSAS!$F483/(INDEX(maxArea_perResidue!$B$2:$B$21,MATCH($B488,maxArea_perResidue!$A$2:$A$21,0))),"")</f>
        <v/>
      </c>
      <c r="M483" t="str">
        <f>IF(AND($B488=M$1,areaSAS!$F483/(INDEX(maxArea_perResidue!$B$2:$B$21,MATCH($B488,maxArea_perResidue!$A$2:$A$21,0)))&gt;0),areaSAS!$F483/(INDEX(maxArea_perResidue!$B$2:$B$21,MATCH($B488,maxArea_perResidue!$A$2:$A$21,0))),"")</f>
        <v/>
      </c>
      <c r="N483" t="str">
        <f>IF(AND($B488=N$1,areaSAS!$F483/(INDEX(maxArea_perResidue!$B$2:$B$21,MATCH($B488,maxArea_perResidue!$A$2:$A$21,0)))&gt;0),areaSAS!$F483/(INDEX(maxArea_perResidue!$B$2:$B$21,MATCH($B488,maxArea_perResidue!$A$2:$A$21,0))),"")</f>
        <v/>
      </c>
      <c r="O483" t="str">
        <f>IF(AND($B488=O$1,areaSAS!$F483/(INDEX(maxArea_perResidue!$B$2:$B$21,MATCH($B488,maxArea_perResidue!$A$2:$A$21,0)))&gt;0),areaSAS!$F483/(INDEX(maxArea_perResidue!$B$2:$B$21,MATCH($B488,maxArea_perResidue!$A$2:$A$21,0))),"")</f>
        <v/>
      </c>
      <c r="P483" t="str">
        <f>IF(AND($B488=P$1,areaSAS!$F483/(INDEX(maxArea_perResidue!$B$2:$B$21,MATCH($B488,maxArea_perResidue!$A$2:$A$21,0)))&gt;0),areaSAS!$F483/(INDEX(maxArea_perResidue!$B$2:$B$21,MATCH($B488,maxArea_perResidue!$A$2:$A$21,0))),"")</f>
        <v/>
      </c>
      <c r="Q483" t="str">
        <f>IF(AND($B488=Q$1,areaSAS!$F483/(INDEX(maxArea_perResidue!$B$2:$B$21,MATCH($B488,maxArea_perResidue!$A$2:$A$21,0)))&gt;0),areaSAS!$F483/(INDEX(maxArea_perResidue!$B$2:$B$21,MATCH($B488,maxArea_perResidue!$A$2:$A$21,0))),"")</f>
        <v/>
      </c>
      <c r="R483" t="str">
        <f>IF(AND($B488=R$1,areaSAS!$F483/(INDEX(maxArea_perResidue!$B$2:$B$21,MATCH($B488,maxArea_perResidue!$A$2:$A$21,0)))&gt;0),areaSAS!$F483/(INDEX(maxArea_perResidue!$B$2:$B$21,MATCH($B488,maxArea_perResidue!$A$2:$A$21,0))),"")</f>
        <v/>
      </c>
      <c r="S483" t="str">
        <f>IF(AND($B488=S$1,areaSAS!$F483/(INDEX(maxArea_perResidue!$B$2:$B$21,MATCH($B488,maxArea_perResidue!$A$2:$A$21,0)))&gt;0),areaSAS!$F483/(INDEX(maxArea_perResidue!$B$2:$B$21,MATCH($B488,maxArea_perResidue!$A$2:$A$21,0))),"")</f>
        <v/>
      </c>
      <c r="T483" t="str">
        <f>IF(AND($B488=T$1,areaSAS!$F483/(INDEX(maxArea_perResidue!$B$2:$B$21,MATCH($B488,maxArea_perResidue!$A$2:$A$21,0)))&gt;0),areaSAS!$F483/(INDEX(maxArea_perResidue!$B$2:$B$21,MATCH($B488,maxArea_perResidue!$A$2:$A$21,0))),"")</f>
        <v/>
      </c>
      <c r="U483" t="str">
        <f>IF(AND($B488=U$1,areaSAS!$F483/(INDEX(maxArea_perResidue!$B$2:$B$21,MATCH($B488,maxArea_perResidue!$A$2:$A$21,0)))&gt;0),areaSAS!$F483/(INDEX(maxArea_perResidue!$B$2:$B$21,MATCH($B488,maxArea_perResidue!$A$2:$A$21,0))),"")</f>
        <v/>
      </c>
      <c r="V483" t="str">
        <f>IF(AND($B488=V$1,areaSAS!$F483/(INDEX(maxArea_perResidue!$B$2:$B$21,MATCH($B488,maxArea_perResidue!$A$2:$A$21,0)))&gt;0),areaSAS!$F483/(INDEX(maxArea_perResidue!$B$2:$B$21,MATCH($B488,maxArea_perResidue!$A$2:$A$21,0))),"")</f>
        <v/>
      </c>
      <c r="W483" t="str">
        <f>IF(AND($B488=W$1,areaSAS!$F483/(INDEX(maxArea_perResidue!$B$2:$B$21,MATCH($B488,maxArea_perResidue!$A$2:$A$21,0)))&gt;0),areaSAS!$F483/(INDEX(maxArea_perResidue!$B$2:$B$21,MATCH($B488,maxArea_perResidue!$A$2:$A$21,0))),"")</f>
        <v/>
      </c>
      <c r="X483" t="str">
        <f>IF(AND($B488=X$1,areaSAS!$F483/(INDEX(maxArea_perResidue!$B$2:$B$21,MATCH($B488,maxArea_perResidue!$A$2:$A$21,0)))&gt;0),areaSAS!$F483/(INDEX(maxArea_perResidue!$B$2:$B$21,MATCH($B488,maxArea_perResidue!$A$2:$A$21,0))),"")</f>
        <v/>
      </c>
      <c r="Y483" t="str">
        <f>IF(AND($B488=Y$1,areaSAS!$F483/(INDEX(maxArea_perResidue!$B$2:$B$21,MATCH($B488,maxArea_perResidue!$A$2:$A$21,0)))&gt;0),areaSAS!$F483/(INDEX(maxArea_perResidue!$B$2:$B$21,MATCH($B488,maxArea_perResidue!$A$2:$A$21,0))),"")</f>
        <v/>
      </c>
      <c r="Z483" t="str">
        <f>IF(AND($B488=Z$1,areaSAS!$F483/(INDEX(maxArea_perResidue!$B$2:$B$21,MATCH($B488,maxArea_perResidue!$A$2:$A$21,0)))&gt;0),areaSAS!$F483/(INDEX(maxArea_perResidue!$B$2:$B$21,MATCH($B488,maxArea_perResidue!$A$2:$A$21,0))),"")</f>
        <v/>
      </c>
      <c r="AA483" t="str">
        <f>IF(AND($B488=AA$1,areaSAS!$F483/(INDEX(maxArea_perResidue!$B$2:$B$21,MATCH($B488,maxArea_perResidue!$A$2:$A$21,0)))&gt;0),areaSAS!$F483/(INDEX(maxArea_perResidue!$B$2:$B$21,MATCH($B488,maxArea_perResidue!$A$2:$A$21,0))),"")</f>
        <v/>
      </c>
      <c r="AB483" t="str">
        <f>IF(AND($B488=AB$1,areaSAS!$F483/(INDEX(maxArea_perResidue!$B$2:$B$21,MATCH($B488,maxArea_perResidue!$A$2:$A$21,0)))&gt;0),areaSAS!$F483/(INDEX(maxArea_perResidue!$B$2:$B$21,MATCH($B488,maxArea_perResidue!$A$2:$A$21,0))),"")</f>
        <v/>
      </c>
      <c r="AC483" t="str">
        <f>IF(AND($B488=AC$1,areaSAS!$F483/(INDEX(maxArea_perResidue!$B$2:$B$21,MATCH($B488,maxArea_perResidue!$A$2:$A$21,0)))&gt;0),areaSAS!$F483/(INDEX(maxArea_perResidue!$B$2:$B$21,MATCH($B488,maxArea_perResidue!$A$2:$A$21,0))),"")</f>
        <v/>
      </c>
      <c r="AD483" t="str">
        <f>IF(AND($B488=AD$1,areaSAS!$F483/(INDEX(maxArea_perResidue!$B$2:$B$21,MATCH($B488,maxArea_perResidue!$A$2:$A$21,0)))&gt;0),areaSAS!$F483/(INDEX(maxArea_perResidue!$B$2:$B$21,MATCH($B488,maxArea_perResidue!$A$2:$A$21,0))),"")</f>
        <v/>
      </c>
      <c r="AE483" s="5" t="str">
        <f>IF(AND($B488=AE$1,areaSAS!$F483/(INDEX(maxArea_perResidue!$B$2:$B$21,MATCH($B488,maxArea_perResidue!$A$2:$A$21,0)))&gt;0),areaSAS!$F483/(INDEX(maxArea_perResidue!$B$2:$B$21,MATCH($B488,maxArea_perResidue!$A$2:$A$21,0))),"")</f>
        <v/>
      </c>
    </row>
    <row r="484" spans="1:31" x14ac:dyDescent="0.3">
      <c r="A484">
        <v>483</v>
      </c>
      <c r="B484" t="s">
        <v>521</v>
      </c>
      <c r="C484" t="s">
        <v>477</v>
      </c>
      <c r="D484">
        <v>40.912437520921202</v>
      </c>
      <c r="F484" s="1">
        <f t="shared" si="28"/>
        <v>40.912437520921202</v>
      </c>
      <c r="H484" s="2">
        <f t="shared" si="29"/>
        <v>0.24950264770695096</v>
      </c>
      <c r="I484" s="2">
        <f t="shared" si="30"/>
        <v>1</v>
      </c>
      <c r="J484" s="2">
        <f t="shared" si="31"/>
        <v>6</v>
      </c>
      <c r="L484" t="str">
        <f>IF(AND($B489=L$1,areaSAS!$F484/(INDEX(maxArea_perResidue!$B$2:$B$21,MATCH($B489,maxArea_perResidue!$A$2:$A$21,0)))&gt;0),areaSAS!$F484/(INDEX(maxArea_perResidue!$B$2:$B$21,MATCH($B489,maxArea_perResidue!$A$2:$A$21,0))),"")</f>
        <v/>
      </c>
      <c r="M484" t="str">
        <f>IF(AND($B489=M$1,areaSAS!$F484/(INDEX(maxArea_perResidue!$B$2:$B$21,MATCH($B489,maxArea_perResidue!$A$2:$A$21,0)))&gt;0),areaSAS!$F484/(INDEX(maxArea_perResidue!$B$2:$B$21,MATCH($B489,maxArea_perResidue!$A$2:$A$21,0))),"")</f>
        <v/>
      </c>
      <c r="N484" t="str">
        <f>IF(AND($B489=N$1,areaSAS!$F484/(INDEX(maxArea_perResidue!$B$2:$B$21,MATCH($B489,maxArea_perResidue!$A$2:$A$21,0)))&gt;0),areaSAS!$F484/(INDEX(maxArea_perResidue!$B$2:$B$21,MATCH($B489,maxArea_perResidue!$A$2:$A$21,0))),"")</f>
        <v/>
      </c>
      <c r="O484" t="str">
        <f>IF(AND($B489=O$1,areaSAS!$F484/(INDEX(maxArea_perResidue!$B$2:$B$21,MATCH($B489,maxArea_perResidue!$A$2:$A$21,0)))&gt;0),areaSAS!$F484/(INDEX(maxArea_perResidue!$B$2:$B$21,MATCH($B489,maxArea_perResidue!$A$2:$A$21,0))),"")</f>
        <v/>
      </c>
      <c r="P484" t="str">
        <f>IF(AND($B489=P$1,areaSAS!$F484/(INDEX(maxArea_perResidue!$B$2:$B$21,MATCH($B489,maxArea_perResidue!$A$2:$A$21,0)))&gt;0),areaSAS!$F484/(INDEX(maxArea_perResidue!$B$2:$B$21,MATCH($B489,maxArea_perResidue!$A$2:$A$21,0))),"")</f>
        <v/>
      </c>
      <c r="Q484" t="str">
        <f>IF(AND($B489=Q$1,areaSAS!$F484/(INDEX(maxArea_perResidue!$B$2:$B$21,MATCH($B489,maxArea_perResidue!$A$2:$A$21,0)))&gt;0),areaSAS!$F484/(INDEX(maxArea_perResidue!$B$2:$B$21,MATCH($B489,maxArea_perResidue!$A$2:$A$21,0))),"")</f>
        <v/>
      </c>
      <c r="R484" t="str">
        <f>IF(AND($B489=R$1,areaSAS!$F484/(INDEX(maxArea_perResidue!$B$2:$B$21,MATCH($B489,maxArea_perResidue!$A$2:$A$21,0)))&gt;0),areaSAS!$F484/(INDEX(maxArea_perResidue!$B$2:$B$21,MATCH($B489,maxArea_perResidue!$A$2:$A$21,0))),"")</f>
        <v/>
      </c>
      <c r="S484" t="str">
        <f>IF(AND($B489=S$1,areaSAS!$F484/(INDEX(maxArea_perResidue!$B$2:$B$21,MATCH($B489,maxArea_perResidue!$A$2:$A$21,0)))&gt;0),areaSAS!$F484/(INDEX(maxArea_perResidue!$B$2:$B$21,MATCH($B489,maxArea_perResidue!$A$2:$A$21,0))),"")</f>
        <v/>
      </c>
      <c r="T484" t="str">
        <f>IF(AND($B489=T$1,areaSAS!$F484/(INDEX(maxArea_perResidue!$B$2:$B$21,MATCH($B489,maxArea_perResidue!$A$2:$A$21,0)))&gt;0),areaSAS!$F484/(INDEX(maxArea_perResidue!$B$2:$B$21,MATCH($B489,maxArea_perResidue!$A$2:$A$21,0))),"")</f>
        <v/>
      </c>
      <c r="U484">
        <f>IF(AND($B489=U$1,areaSAS!$F484/(INDEX(maxArea_perResidue!$B$2:$B$21,MATCH($B489,maxArea_perResidue!$A$2:$A$21,0)))&gt;0),areaSAS!$F484/(INDEX(maxArea_perResidue!$B$2:$B$21,MATCH($B489,maxArea_perResidue!$A$2:$A$21,0))),"")</f>
        <v>0.28610096168476368</v>
      </c>
      <c r="V484" t="str">
        <f>IF(AND($B489=V$1,areaSAS!$F484/(INDEX(maxArea_perResidue!$B$2:$B$21,MATCH($B489,maxArea_perResidue!$A$2:$A$21,0)))&gt;0),areaSAS!$F484/(INDEX(maxArea_perResidue!$B$2:$B$21,MATCH($B489,maxArea_perResidue!$A$2:$A$21,0))),"")</f>
        <v/>
      </c>
      <c r="W484" t="str">
        <f>IF(AND($B489=W$1,areaSAS!$F484/(INDEX(maxArea_perResidue!$B$2:$B$21,MATCH($B489,maxArea_perResidue!$A$2:$A$21,0)))&gt;0),areaSAS!$F484/(INDEX(maxArea_perResidue!$B$2:$B$21,MATCH($B489,maxArea_perResidue!$A$2:$A$21,0))),"")</f>
        <v/>
      </c>
      <c r="X484" t="str">
        <f>IF(AND($B489=X$1,areaSAS!$F484/(INDEX(maxArea_perResidue!$B$2:$B$21,MATCH($B489,maxArea_perResidue!$A$2:$A$21,0)))&gt;0),areaSAS!$F484/(INDEX(maxArea_perResidue!$B$2:$B$21,MATCH($B489,maxArea_perResidue!$A$2:$A$21,0))),"")</f>
        <v/>
      </c>
      <c r="Y484" t="str">
        <f>IF(AND($B489=Y$1,areaSAS!$F484/(INDEX(maxArea_perResidue!$B$2:$B$21,MATCH($B489,maxArea_perResidue!$A$2:$A$21,0)))&gt;0),areaSAS!$F484/(INDEX(maxArea_perResidue!$B$2:$B$21,MATCH($B489,maxArea_perResidue!$A$2:$A$21,0))),"")</f>
        <v/>
      </c>
      <c r="Z484" t="str">
        <f>IF(AND($B489=Z$1,areaSAS!$F484/(INDEX(maxArea_perResidue!$B$2:$B$21,MATCH($B489,maxArea_perResidue!$A$2:$A$21,0)))&gt;0),areaSAS!$F484/(INDEX(maxArea_perResidue!$B$2:$B$21,MATCH($B489,maxArea_perResidue!$A$2:$A$21,0))),"")</f>
        <v/>
      </c>
      <c r="AA484" t="str">
        <f>IF(AND($B489=AA$1,areaSAS!$F484/(INDEX(maxArea_perResidue!$B$2:$B$21,MATCH($B489,maxArea_perResidue!$A$2:$A$21,0)))&gt;0),areaSAS!$F484/(INDEX(maxArea_perResidue!$B$2:$B$21,MATCH($B489,maxArea_perResidue!$A$2:$A$21,0))),"")</f>
        <v/>
      </c>
      <c r="AB484" t="str">
        <f>IF(AND($B489=AB$1,areaSAS!$F484/(INDEX(maxArea_perResidue!$B$2:$B$21,MATCH($B489,maxArea_perResidue!$A$2:$A$21,0)))&gt;0),areaSAS!$F484/(INDEX(maxArea_perResidue!$B$2:$B$21,MATCH($B489,maxArea_perResidue!$A$2:$A$21,0))),"")</f>
        <v/>
      </c>
      <c r="AC484" t="str">
        <f>IF(AND($B489=AC$1,areaSAS!$F484/(INDEX(maxArea_perResidue!$B$2:$B$21,MATCH($B489,maxArea_perResidue!$A$2:$A$21,0)))&gt;0),areaSAS!$F484/(INDEX(maxArea_perResidue!$B$2:$B$21,MATCH($B489,maxArea_perResidue!$A$2:$A$21,0))),"")</f>
        <v/>
      </c>
      <c r="AD484" t="str">
        <f>IF(AND($B489=AD$1,areaSAS!$F484/(INDEX(maxArea_perResidue!$B$2:$B$21,MATCH($B489,maxArea_perResidue!$A$2:$A$21,0)))&gt;0),areaSAS!$F484/(INDEX(maxArea_perResidue!$B$2:$B$21,MATCH($B489,maxArea_perResidue!$A$2:$A$21,0))),"")</f>
        <v/>
      </c>
      <c r="AE484" s="5" t="str">
        <f>IF(AND($B489=AE$1,areaSAS!$F484/(INDEX(maxArea_perResidue!$B$2:$B$21,MATCH($B489,maxArea_perResidue!$A$2:$A$21,0)))&gt;0),areaSAS!$F484/(INDEX(maxArea_perResidue!$B$2:$B$21,MATCH($B489,maxArea_perResidue!$A$2:$A$21,0))),"")</f>
        <v/>
      </c>
    </row>
    <row r="485" spans="1:31" x14ac:dyDescent="0.3">
      <c r="A485">
        <v>484</v>
      </c>
      <c r="B485" t="s">
        <v>526</v>
      </c>
      <c r="C485" t="s">
        <v>478</v>
      </c>
      <c r="D485">
        <v>78.117544770240698</v>
      </c>
      <c r="F485" s="1">
        <f t="shared" si="28"/>
        <v>78.117544770240698</v>
      </c>
      <c r="H485" s="2">
        <f t="shared" si="29"/>
        <v>0.4763963096203826</v>
      </c>
      <c r="I485" s="2">
        <f t="shared" si="30"/>
        <v>1</v>
      </c>
      <c r="J485" s="2">
        <f t="shared" si="31"/>
        <v>5</v>
      </c>
      <c r="L485" t="str">
        <f>IF(AND($B490=L$1,areaSAS!$F485/(INDEX(maxArea_perResidue!$B$2:$B$21,MATCH($B490,maxArea_perResidue!$A$2:$A$21,0)))&gt;0),areaSAS!$F485/(INDEX(maxArea_perResidue!$B$2:$B$21,MATCH($B490,maxArea_perResidue!$A$2:$A$21,0))),"")</f>
        <v/>
      </c>
      <c r="M485" t="str">
        <f>IF(AND($B490=M$1,areaSAS!$F485/(INDEX(maxArea_perResidue!$B$2:$B$21,MATCH($B490,maxArea_perResidue!$A$2:$A$21,0)))&gt;0),areaSAS!$F485/(INDEX(maxArea_perResidue!$B$2:$B$21,MATCH($B490,maxArea_perResidue!$A$2:$A$21,0))),"")</f>
        <v/>
      </c>
      <c r="N485" t="str">
        <f>IF(AND($B490=N$1,areaSAS!$F485/(INDEX(maxArea_perResidue!$B$2:$B$21,MATCH($B490,maxArea_perResidue!$A$2:$A$21,0)))&gt;0),areaSAS!$F485/(INDEX(maxArea_perResidue!$B$2:$B$21,MATCH($B490,maxArea_perResidue!$A$2:$A$21,0))),"")</f>
        <v/>
      </c>
      <c r="O485" t="str">
        <f>IF(AND($B490=O$1,areaSAS!$F485/(INDEX(maxArea_perResidue!$B$2:$B$21,MATCH($B490,maxArea_perResidue!$A$2:$A$21,0)))&gt;0),areaSAS!$F485/(INDEX(maxArea_perResidue!$B$2:$B$21,MATCH($B490,maxArea_perResidue!$A$2:$A$21,0))),"")</f>
        <v/>
      </c>
      <c r="P485" t="str">
        <f>IF(AND($B490=P$1,areaSAS!$F485/(INDEX(maxArea_perResidue!$B$2:$B$21,MATCH($B490,maxArea_perResidue!$A$2:$A$21,0)))&gt;0),areaSAS!$F485/(INDEX(maxArea_perResidue!$B$2:$B$21,MATCH($B490,maxArea_perResidue!$A$2:$A$21,0))),"")</f>
        <v/>
      </c>
      <c r="Q485" t="str">
        <f>IF(AND($B490=Q$1,areaSAS!$F485/(INDEX(maxArea_perResidue!$B$2:$B$21,MATCH($B490,maxArea_perResidue!$A$2:$A$21,0)))&gt;0),areaSAS!$F485/(INDEX(maxArea_perResidue!$B$2:$B$21,MATCH($B490,maxArea_perResidue!$A$2:$A$21,0))),"")</f>
        <v/>
      </c>
      <c r="R485" t="str">
        <f>IF(AND($B490=R$1,areaSAS!$F485/(INDEX(maxArea_perResidue!$B$2:$B$21,MATCH($B490,maxArea_perResidue!$A$2:$A$21,0)))&gt;0),areaSAS!$F485/(INDEX(maxArea_perResidue!$B$2:$B$21,MATCH($B490,maxArea_perResidue!$A$2:$A$21,0))),"")</f>
        <v/>
      </c>
      <c r="S485" t="str">
        <f>IF(AND($B490=S$1,areaSAS!$F485/(INDEX(maxArea_perResidue!$B$2:$B$21,MATCH($B490,maxArea_perResidue!$A$2:$A$21,0)))&gt;0),areaSAS!$F485/(INDEX(maxArea_perResidue!$B$2:$B$21,MATCH($B490,maxArea_perResidue!$A$2:$A$21,0))),"")</f>
        <v/>
      </c>
      <c r="T485" t="str">
        <f>IF(AND($B490=T$1,areaSAS!$F485/(INDEX(maxArea_perResidue!$B$2:$B$21,MATCH($B490,maxArea_perResidue!$A$2:$A$21,0)))&gt;0),areaSAS!$F485/(INDEX(maxArea_perResidue!$B$2:$B$21,MATCH($B490,maxArea_perResidue!$A$2:$A$21,0))),"")</f>
        <v/>
      </c>
      <c r="U485" t="str">
        <f>IF(AND($B490=U$1,areaSAS!$F485/(INDEX(maxArea_perResidue!$B$2:$B$21,MATCH($B490,maxArea_perResidue!$A$2:$A$21,0)))&gt;0),areaSAS!$F485/(INDEX(maxArea_perResidue!$B$2:$B$21,MATCH($B490,maxArea_perResidue!$A$2:$A$21,0))),"")</f>
        <v/>
      </c>
      <c r="V485" t="str">
        <f>IF(AND($B490=V$1,areaSAS!$F485/(INDEX(maxArea_perResidue!$B$2:$B$21,MATCH($B490,maxArea_perResidue!$A$2:$A$21,0)))&gt;0),areaSAS!$F485/(INDEX(maxArea_perResidue!$B$2:$B$21,MATCH($B490,maxArea_perResidue!$A$2:$A$21,0))),"")</f>
        <v/>
      </c>
      <c r="W485" t="str">
        <f>IF(AND($B490=W$1,areaSAS!$F485/(INDEX(maxArea_perResidue!$B$2:$B$21,MATCH($B490,maxArea_perResidue!$A$2:$A$21,0)))&gt;0),areaSAS!$F485/(INDEX(maxArea_perResidue!$B$2:$B$21,MATCH($B490,maxArea_perResidue!$A$2:$A$21,0))),"")</f>
        <v/>
      </c>
      <c r="X485" t="str">
        <f>IF(AND($B490=X$1,areaSAS!$F485/(INDEX(maxArea_perResidue!$B$2:$B$21,MATCH($B490,maxArea_perResidue!$A$2:$A$21,0)))&gt;0),areaSAS!$F485/(INDEX(maxArea_perResidue!$B$2:$B$21,MATCH($B490,maxArea_perResidue!$A$2:$A$21,0))),"")</f>
        <v/>
      </c>
      <c r="Y485" t="str">
        <f>IF(AND($B490=Y$1,areaSAS!$F485/(INDEX(maxArea_perResidue!$B$2:$B$21,MATCH($B490,maxArea_perResidue!$A$2:$A$21,0)))&gt;0),areaSAS!$F485/(INDEX(maxArea_perResidue!$B$2:$B$21,MATCH($B490,maxArea_perResidue!$A$2:$A$21,0))),"")</f>
        <v/>
      </c>
      <c r="Z485">
        <f>IF(AND($B490=Z$1,areaSAS!$F485/(INDEX(maxArea_perResidue!$B$2:$B$21,MATCH($B490,maxArea_perResidue!$A$2:$A$21,0)))&gt;0),areaSAS!$F485/(INDEX(maxArea_perResidue!$B$2:$B$21,MATCH($B490,maxArea_perResidue!$A$2:$A$21,0))),"")</f>
        <v>0.40060279369354207</v>
      </c>
      <c r="AA485" t="str">
        <f>IF(AND($B490=AA$1,areaSAS!$F485/(INDEX(maxArea_perResidue!$B$2:$B$21,MATCH($B490,maxArea_perResidue!$A$2:$A$21,0)))&gt;0),areaSAS!$F485/(INDEX(maxArea_perResidue!$B$2:$B$21,MATCH($B490,maxArea_perResidue!$A$2:$A$21,0))),"")</f>
        <v/>
      </c>
      <c r="AB485" t="str">
        <f>IF(AND($B490=AB$1,areaSAS!$F485/(INDEX(maxArea_perResidue!$B$2:$B$21,MATCH($B490,maxArea_perResidue!$A$2:$A$21,0)))&gt;0),areaSAS!$F485/(INDEX(maxArea_perResidue!$B$2:$B$21,MATCH($B490,maxArea_perResidue!$A$2:$A$21,0))),"")</f>
        <v/>
      </c>
      <c r="AC485" t="str">
        <f>IF(AND($B490=AC$1,areaSAS!$F485/(INDEX(maxArea_perResidue!$B$2:$B$21,MATCH($B490,maxArea_perResidue!$A$2:$A$21,0)))&gt;0),areaSAS!$F485/(INDEX(maxArea_perResidue!$B$2:$B$21,MATCH($B490,maxArea_perResidue!$A$2:$A$21,0))),"")</f>
        <v/>
      </c>
      <c r="AD485" t="str">
        <f>IF(AND($B490=AD$1,areaSAS!$F485/(INDEX(maxArea_perResidue!$B$2:$B$21,MATCH($B490,maxArea_perResidue!$A$2:$A$21,0)))&gt;0),areaSAS!$F485/(INDEX(maxArea_perResidue!$B$2:$B$21,MATCH($B490,maxArea_perResidue!$A$2:$A$21,0))),"")</f>
        <v/>
      </c>
      <c r="AE485" s="5" t="str">
        <f>IF(AND($B490=AE$1,areaSAS!$F485/(INDEX(maxArea_perResidue!$B$2:$B$21,MATCH($B490,maxArea_perResidue!$A$2:$A$21,0)))&gt;0),areaSAS!$F485/(INDEX(maxArea_perResidue!$B$2:$B$21,MATCH($B490,maxArea_perResidue!$A$2:$A$21,0))),"")</f>
        <v/>
      </c>
    </row>
    <row r="486" spans="1:31" x14ac:dyDescent="0.3">
      <c r="A486">
        <v>485</v>
      </c>
      <c r="B486" t="s">
        <v>532</v>
      </c>
      <c r="C486" t="s">
        <v>479</v>
      </c>
      <c r="D486">
        <v>97.889937818050299</v>
      </c>
      <c r="F486" s="1">
        <f t="shared" si="28"/>
        <v>97.889937818050299</v>
      </c>
      <c r="H486" s="2">
        <f t="shared" si="29"/>
        <v>0.59697735332887114</v>
      </c>
      <c r="I486" s="2">
        <f t="shared" si="30"/>
        <v>1</v>
      </c>
      <c r="J486" s="2">
        <f t="shared" si="31"/>
        <v>4</v>
      </c>
      <c r="L486" t="str">
        <f>IF(AND($B491=L$1,areaSAS!$F486/(INDEX(maxArea_perResidue!$B$2:$B$21,MATCH($B491,maxArea_perResidue!$A$2:$A$21,0)))&gt;0),areaSAS!$F486/(INDEX(maxArea_perResidue!$B$2:$B$21,MATCH($B491,maxArea_perResidue!$A$2:$A$21,0))),"")</f>
        <v/>
      </c>
      <c r="M486" t="str">
        <f>IF(AND($B491=M$1,areaSAS!$F486/(INDEX(maxArea_perResidue!$B$2:$B$21,MATCH($B491,maxArea_perResidue!$A$2:$A$21,0)))&gt;0),areaSAS!$F486/(INDEX(maxArea_perResidue!$B$2:$B$21,MATCH($B491,maxArea_perResidue!$A$2:$A$21,0))),"")</f>
        <v/>
      </c>
      <c r="N486" t="str">
        <f>IF(AND($B491=N$1,areaSAS!$F486/(INDEX(maxArea_perResidue!$B$2:$B$21,MATCH($B491,maxArea_perResidue!$A$2:$A$21,0)))&gt;0),areaSAS!$F486/(INDEX(maxArea_perResidue!$B$2:$B$21,MATCH($B491,maxArea_perResidue!$A$2:$A$21,0))),"")</f>
        <v/>
      </c>
      <c r="O486" t="str">
        <f>IF(AND($B491=O$1,areaSAS!$F486/(INDEX(maxArea_perResidue!$B$2:$B$21,MATCH($B491,maxArea_perResidue!$A$2:$A$21,0)))&gt;0),areaSAS!$F486/(INDEX(maxArea_perResidue!$B$2:$B$21,MATCH($B491,maxArea_perResidue!$A$2:$A$21,0))),"")</f>
        <v/>
      </c>
      <c r="P486" t="str">
        <f>IF(AND($B491=P$1,areaSAS!$F486/(INDEX(maxArea_perResidue!$B$2:$B$21,MATCH($B491,maxArea_perResidue!$A$2:$A$21,0)))&gt;0),areaSAS!$F486/(INDEX(maxArea_perResidue!$B$2:$B$21,MATCH($B491,maxArea_perResidue!$A$2:$A$21,0))),"")</f>
        <v/>
      </c>
      <c r="Q486" t="str">
        <f>IF(AND($B491=Q$1,areaSAS!$F486/(INDEX(maxArea_perResidue!$B$2:$B$21,MATCH($B491,maxArea_perResidue!$A$2:$A$21,0)))&gt;0),areaSAS!$F486/(INDEX(maxArea_perResidue!$B$2:$B$21,MATCH($B491,maxArea_perResidue!$A$2:$A$21,0))),"")</f>
        <v/>
      </c>
      <c r="R486" t="str">
        <f>IF(AND($B491=R$1,areaSAS!$F486/(INDEX(maxArea_perResidue!$B$2:$B$21,MATCH($B491,maxArea_perResidue!$A$2:$A$21,0)))&gt;0),areaSAS!$F486/(INDEX(maxArea_perResidue!$B$2:$B$21,MATCH($B491,maxArea_perResidue!$A$2:$A$21,0))),"")</f>
        <v/>
      </c>
      <c r="S486" t="str">
        <f>IF(AND($B491=S$1,areaSAS!$F486/(INDEX(maxArea_perResidue!$B$2:$B$21,MATCH($B491,maxArea_perResidue!$A$2:$A$21,0)))&gt;0),areaSAS!$F486/(INDEX(maxArea_perResidue!$B$2:$B$21,MATCH($B491,maxArea_perResidue!$A$2:$A$21,0))),"")</f>
        <v/>
      </c>
      <c r="T486" t="str">
        <f>IF(AND($B491=T$1,areaSAS!$F486/(INDEX(maxArea_perResidue!$B$2:$B$21,MATCH($B491,maxArea_perResidue!$A$2:$A$21,0)))&gt;0),areaSAS!$F486/(INDEX(maxArea_perResidue!$B$2:$B$21,MATCH($B491,maxArea_perResidue!$A$2:$A$21,0))),"")</f>
        <v/>
      </c>
      <c r="U486">
        <f>IF(AND($B491=U$1,areaSAS!$F486/(INDEX(maxArea_perResidue!$B$2:$B$21,MATCH($B491,maxArea_perResidue!$A$2:$A$21,0)))&gt;0),areaSAS!$F486/(INDEX(maxArea_perResidue!$B$2:$B$21,MATCH($B491,maxArea_perResidue!$A$2:$A$21,0))),"")</f>
        <v>0.6845450197066455</v>
      </c>
      <c r="V486" t="str">
        <f>IF(AND($B491=V$1,areaSAS!$F486/(INDEX(maxArea_perResidue!$B$2:$B$21,MATCH($B491,maxArea_perResidue!$A$2:$A$21,0)))&gt;0),areaSAS!$F486/(INDEX(maxArea_perResidue!$B$2:$B$21,MATCH($B491,maxArea_perResidue!$A$2:$A$21,0))),"")</f>
        <v/>
      </c>
      <c r="W486" t="str">
        <f>IF(AND($B491=W$1,areaSAS!$F486/(INDEX(maxArea_perResidue!$B$2:$B$21,MATCH($B491,maxArea_perResidue!$A$2:$A$21,0)))&gt;0),areaSAS!$F486/(INDEX(maxArea_perResidue!$B$2:$B$21,MATCH($B491,maxArea_perResidue!$A$2:$A$21,0))),"")</f>
        <v/>
      </c>
      <c r="X486" t="str">
        <f>IF(AND($B491=X$1,areaSAS!$F486/(INDEX(maxArea_perResidue!$B$2:$B$21,MATCH($B491,maxArea_perResidue!$A$2:$A$21,0)))&gt;0),areaSAS!$F486/(INDEX(maxArea_perResidue!$B$2:$B$21,MATCH($B491,maxArea_perResidue!$A$2:$A$21,0))),"")</f>
        <v/>
      </c>
      <c r="Y486" t="str">
        <f>IF(AND($B491=Y$1,areaSAS!$F486/(INDEX(maxArea_perResidue!$B$2:$B$21,MATCH($B491,maxArea_perResidue!$A$2:$A$21,0)))&gt;0),areaSAS!$F486/(INDEX(maxArea_perResidue!$B$2:$B$21,MATCH($B491,maxArea_perResidue!$A$2:$A$21,0))),"")</f>
        <v/>
      </c>
      <c r="Z486" t="str">
        <f>IF(AND($B491=Z$1,areaSAS!$F486/(INDEX(maxArea_perResidue!$B$2:$B$21,MATCH($B491,maxArea_perResidue!$A$2:$A$21,0)))&gt;0),areaSAS!$F486/(INDEX(maxArea_perResidue!$B$2:$B$21,MATCH($B491,maxArea_perResidue!$A$2:$A$21,0))),"")</f>
        <v/>
      </c>
      <c r="AA486" t="str">
        <f>IF(AND($B491=AA$1,areaSAS!$F486/(INDEX(maxArea_perResidue!$B$2:$B$21,MATCH($B491,maxArea_perResidue!$A$2:$A$21,0)))&gt;0),areaSAS!$F486/(INDEX(maxArea_perResidue!$B$2:$B$21,MATCH($B491,maxArea_perResidue!$A$2:$A$21,0))),"")</f>
        <v/>
      </c>
      <c r="AB486" t="str">
        <f>IF(AND($B491=AB$1,areaSAS!$F486/(INDEX(maxArea_perResidue!$B$2:$B$21,MATCH($B491,maxArea_perResidue!$A$2:$A$21,0)))&gt;0),areaSAS!$F486/(INDEX(maxArea_perResidue!$B$2:$B$21,MATCH($B491,maxArea_perResidue!$A$2:$A$21,0))),"")</f>
        <v/>
      </c>
      <c r="AC486" t="str">
        <f>IF(AND($B491=AC$1,areaSAS!$F486/(INDEX(maxArea_perResidue!$B$2:$B$21,MATCH($B491,maxArea_perResidue!$A$2:$A$21,0)))&gt;0),areaSAS!$F486/(INDEX(maxArea_perResidue!$B$2:$B$21,MATCH($B491,maxArea_perResidue!$A$2:$A$21,0))),"")</f>
        <v/>
      </c>
      <c r="AD486" t="str">
        <f>IF(AND($B491=AD$1,areaSAS!$F486/(INDEX(maxArea_perResidue!$B$2:$B$21,MATCH($B491,maxArea_perResidue!$A$2:$A$21,0)))&gt;0),areaSAS!$F486/(INDEX(maxArea_perResidue!$B$2:$B$21,MATCH($B491,maxArea_perResidue!$A$2:$A$21,0))),"")</f>
        <v/>
      </c>
      <c r="AE486" s="5" t="str">
        <f>IF(AND($B491=AE$1,areaSAS!$F486/(INDEX(maxArea_perResidue!$B$2:$B$21,MATCH($B491,maxArea_perResidue!$A$2:$A$21,0)))&gt;0),areaSAS!$F486/(INDEX(maxArea_perResidue!$B$2:$B$21,MATCH($B491,maxArea_perResidue!$A$2:$A$21,0))),"")</f>
        <v/>
      </c>
    </row>
    <row r="487" spans="1:31" x14ac:dyDescent="0.3">
      <c r="A487">
        <v>486</v>
      </c>
      <c r="B487" t="s">
        <v>521</v>
      </c>
      <c r="C487" t="s">
        <v>480</v>
      </c>
      <c r="D487">
        <v>73.287168145179706</v>
      </c>
      <c r="F487" s="1">
        <f t="shared" si="28"/>
        <v>73.287168145179706</v>
      </c>
      <c r="H487" s="2">
        <f t="shared" si="29"/>
        <v>0.44693847649180918</v>
      </c>
      <c r="I487" s="2">
        <f t="shared" si="30"/>
        <v>1</v>
      </c>
      <c r="J487" s="2">
        <f t="shared" si="31"/>
        <v>3</v>
      </c>
      <c r="L487" t="str">
        <f>IF(AND($B492=L$1,areaSAS!$F487/(INDEX(maxArea_perResidue!$B$2:$B$21,MATCH($B492,maxArea_perResidue!$A$2:$A$21,0)))&gt;0),areaSAS!$F487/(INDEX(maxArea_perResidue!$B$2:$B$21,MATCH($B492,maxArea_perResidue!$A$2:$A$21,0))),"")</f>
        <v/>
      </c>
      <c r="M487" t="str">
        <f>IF(AND($B492=M$1,areaSAS!$F487/(INDEX(maxArea_perResidue!$B$2:$B$21,MATCH($B492,maxArea_perResidue!$A$2:$A$21,0)))&gt;0),areaSAS!$F487/(INDEX(maxArea_perResidue!$B$2:$B$21,MATCH($B492,maxArea_perResidue!$A$2:$A$21,0))),"")</f>
        <v/>
      </c>
      <c r="N487" t="str">
        <f>IF(AND($B492=N$1,areaSAS!$F487/(INDEX(maxArea_perResidue!$B$2:$B$21,MATCH($B492,maxArea_perResidue!$A$2:$A$21,0)))&gt;0),areaSAS!$F487/(INDEX(maxArea_perResidue!$B$2:$B$21,MATCH($B492,maxArea_perResidue!$A$2:$A$21,0))),"")</f>
        <v/>
      </c>
      <c r="O487" t="str">
        <f>IF(AND($B492=O$1,areaSAS!$F487/(INDEX(maxArea_perResidue!$B$2:$B$21,MATCH($B492,maxArea_perResidue!$A$2:$A$21,0)))&gt;0),areaSAS!$F487/(INDEX(maxArea_perResidue!$B$2:$B$21,MATCH($B492,maxArea_perResidue!$A$2:$A$21,0))),"")</f>
        <v/>
      </c>
      <c r="P487" t="str">
        <f>IF(AND($B492=P$1,areaSAS!$F487/(INDEX(maxArea_perResidue!$B$2:$B$21,MATCH($B492,maxArea_perResidue!$A$2:$A$21,0)))&gt;0),areaSAS!$F487/(INDEX(maxArea_perResidue!$B$2:$B$21,MATCH($B492,maxArea_perResidue!$A$2:$A$21,0))),"")</f>
        <v/>
      </c>
      <c r="Q487" t="str">
        <f>IF(AND($B492=Q$1,areaSAS!$F487/(INDEX(maxArea_perResidue!$B$2:$B$21,MATCH($B492,maxArea_perResidue!$A$2:$A$21,0)))&gt;0),areaSAS!$F487/(INDEX(maxArea_perResidue!$B$2:$B$21,MATCH($B492,maxArea_perResidue!$A$2:$A$21,0))),"")</f>
        <v/>
      </c>
      <c r="R487" t="str">
        <f>IF(AND($B492=R$1,areaSAS!$F487/(INDEX(maxArea_perResidue!$B$2:$B$21,MATCH($B492,maxArea_perResidue!$A$2:$A$21,0)))&gt;0),areaSAS!$F487/(INDEX(maxArea_perResidue!$B$2:$B$21,MATCH($B492,maxArea_perResidue!$A$2:$A$21,0))),"")</f>
        <v/>
      </c>
      <c r="S487" t="str">
        <f>IF(AND($B492=S$1,areaSAS!$F487/(INDEX(maxArea_perResidue!$B$2:$B$21,MATCH($B492,maxArea_perResidue!$A$2:$A$21,0)))&gt;0),areaSAS!$F487/(INDEX(maxArea_perResidue!$B$2:$B$21,MATCH($B492,maxArea_perResidue!$A$2:$A$21,0))),"")</f>
        <v/>
      </c>
      <c r="T487" t="str">
        <f>IF(AND($B492=T$1,areaSAS!$F487/(INDEX(maxArea_perResidue!$B$2:$B$21,MATCH($B492,maxArea_perResidue!$A$2:$A$21,0)))&gt;0),areaSAS!$F487/(INDEX(maxArea_perResidue!$B$2:$B$21,MATCH($B492,maxArea_perResidue!$A$2:$A$21,0))),"")</f>
        <v/>
      </c>
      <c r="U487" t="str">
        <f>IF(AND($B492=U$1,areaSAS!$F487/(INDEX(maxArea_perResidue!$B$2:$B$21,MATCH($B492,maxArea_perResidue!$A$2:$A$21,0)))&gt;0),areaSAS!$F487/(INDEX(maxArea_perResidue!$B$2:$B$21,MATCH($B492,maxArea_perResidue!$A$2:$A$21,0))),"")</f>
        <v/>
      </c>
      <c r="V487" t="str">
        <f>IF(AND($B492=V$1,areaSAS!$F487/(INDEX(maxArea_perResidue!$B$2:$B$21,MATCH($B492,maxArea_perResidue!$A$2:$A$21,0)))&gt;0),areaSAS!$F487/(INDEX(maxArea_perResidue!$B$2:$B$21,MATCH($B492,maxArea_perResidue!$A$2:$A$21,0))),"")</f>
        <v/>
      </c>
      <c r="W487" t="str">
        <f>IF(AND($B492=W$1,areaSAS!$F487/(INDEX(maxArea_perResidue!$B$2:$B$21,MATCH($B492,maxArea_perResidue!$A$2:$A$21,0)))&gt;0),areaSAS!$F487/(INDEX(maxArea_perResidue!$B$2:$B$21,MATCH($B492,maxArea_perResidue!$A$2:$A$21,0))),"")</f>
        <v/>
      </c>
      <c r="X487" t="str">
        <f>IF(AND($B492=X$1,areaSAS!$F487/(INDEX(maxArea_perResidue!$B$2:$B$21,MATCH($B492,maxArea_perResidue!$A$2:$A$21,0)))&gt;0),areaSAS!$F487/(INDEX(maxArea_perResidue!$B$2:$B$21,MATCH($B492,maxArea_perResidue!$A$2:$A$21,0))),"")</f>
        <v/>
      </c>
      <c r="Y487" t="str">
        <f>IF(AND($B492=Y$1,areaSAS!$F487/(INDEX(maxArea_perResidue!$B$2:$B$21,MATCH($B492,maxArea_perResidue!$A$2:$A$21,0)))&gt;0),areaSAS!$F487/(INDEX(maxArea_perResidue!$B$2:$B$21,MATCH($B492,maxArea_perResidue!$A$2:$A$21,0))),"")</f>
        <v/>
      </c>
      <c r="Z487" t="str">
        <f>IF(AND($B492=Z$1,areaSAS!$F487/(INDEX(maxArea_perResidue!$B$2:$B$21,MATCH($B492,maxArea_perResidue!$A$2:$A$21,0)))&gt;0),areaSAS!$F487/(INDEX(maxArea_perResidue!$B$2:$B$21,MATCH($B492,maxArea_perResidue!$A$2:$A$21,0))),"")</f>
        <v/>
      </c>
      <c r="AA487">
        <f>IF(AND($B492=AA$1,areaSAS!$F487/(INDEX(maxArea_perResidue!$B$2:$B$21,MATCH($B492,maxArea_perResidue!$A$2:$A$21,0)))&gt;0),areaSAS!$F487/(INDEX(maxArea_perResidue!$B$2:$B$21,MATCH($B492,maxArea_perResidue!$A$2:$A$21,0))),"")</f>
        <v>0.38370245102188327</v>
      </c>
      <c r="AB487" t="str">
        <f>IF(AND($B492=AB$1,areaSAS!$F487/(INDEX(maxArea_perResidue!$B$2:$B$21,MATCH($B492,maxArea_perResidue!$A$2:$A$21,0)))&gt;0),areaSAS!$F487/(INDEX(maxArea_perResidue!$B$2:$B$21,MATCH($B492,maxArea_perResidue!$A$2:$A$21,0))),"")</f>
        <v/>
      </c>
      <c r="AC487" t="str">
        <f>IF(AND($B492=AC$1,areaSAS!$F487/(INDEX(maxArea_perResidue!$B$2:$B$21,MATCH($B492,maxArea_perResidue!$A$2:$A$21,0)))&gt;0),areaSAS!$F487/(INDEX(maxArea_perResidue!$B$2:$B$21,MATCH($B492,maxArea_perResidue!$A$2:$A$21,0))),"")</f>
        <v/>
      </c>
      <c r="AD487" t="str">
        <f>IF(AND($B492=AD$1,areaSAS!$F487/(INDEX(maxArea_perResidue!$B$2:$B$21,MATCH($B492,maxArea_perResidue!$A$2:$A$21,0)))&gt;0),areaSAS!$F487/(INDEX(maxArea_perResidue!$B$2:$B$21,MATCH($B492,maxArea_perResidue!$A$2:$A$21,0))),"")</f>
        <v/>
      </c>
      <c r="AE487" s="5" t="str">
        <f>IF(AND($B492=AE$1,areaSAS!$F487/(INDEX(maxArea_perResidue!$B$2:$B$21,MATCH($B492,maxArea_perResidue!$A$2:$A$21,0)))&gt;0),areaSAS!$F487/(INDEX(maxArea_perResidue!$B$2:$B$21,MATCH($B492,maxArea_perResidue!$A$2:$A$21,0))),"")</f>
        <v/>
      </c>
    </row>
    <row r="488" spans="1:31" x14ac:dyDescent="0.3">
      <c r="A488">
        <v>487</v>
      </c>
      <c r="B488" t="s">
        <v>518</v>
      </c>
      <c r="C488" t="s">
        <v>481</v>
      </c>
      <c r="D488">
        <v>59.9001833200454</v>
      </c>
      <c r="F488" s="1">
        <f t="shared" si="28"/>
        <v>59.9001833200454</v>
      </c>
      <c r="H488" s="2">
        <f t="shared" si="29"/>
        <v>0.36529855569814396</v>
      </c>
      <c r="I488" s="2">
        <f t="shared" si="30"/>
        <v>1</v>
      </c>
      <c r="J488" s="2">
        <f t="shared" si="31"/>
        <v>2</v>
      </c>
      <c r="L488" t="str">
        <f>IF(AND($B493=L$1,areaSAS!$F488/(INDEX(maxArea_perResidue!$B$2:$B$21,MATCH($B493,maxArea_perResidue!$A$2:$A$21,0)))&gt;0),areaSAS!$F488/(INDEX(maxArea_perResidue!$B$2:$B$21,MATCH($B493,maxArea_perResidue!$A$2:$A$21,0))),"")</f>
        <v/>
      </c>
      <c r="M488" t="str">
        <f>IF(AND($B493=M$1,areaSAS!$F488/(INDEX(maxArea_perResidue!$B$2:$B$21,MATCH($B493,maxArea_perResidue!$A$2:$A$21,0)))&gt;0),areaSAS!$F488/(INDEX(maxArea_perResidue!$B$2:$B$21,MATCH($B493,maxArea_perResidue!$A$2:$A$21,0))),"")</f>
        <v/>
      </c>
      <c r="N488" t="str">
        <f>IF(AND($B493=N$1,areaSAS!$F488/(INDEX(maxArea_perResidue!$B$2:$B$21,MATCH($B493,maxArea_perResidue!$A$2:$A$21,0)))&gt;0),areaSAS!$F488/(INDEX(maxArea_perResidue!$B$2:$B$21,MATCH($B493,maxArea_perResidue!$A$2:$A$21,0))),"")</f>
        <v/>
      </c>
      <c r="O488" t="str">
        <f>IF(AND($B493=O$1,areaSAS!$F488/(INDEX(maxArea_perResidue!$B$2:$B$21,MATCH($B493,maxArea_perResidue!$A$2:$A$21,0)))&gt;0),areaSAS!$F488/(INDEX(maxArea_perResidue!$B$2:$B$21,MATCH($B493,maxArea_perResidue!$A$2:$A$21,0))),"")</f>
        <v/>
      </c>
      <c r="P488" t="str">
        <f>IF(AND($B493=P$1,areaSAS!$F488/(INDEX(maxArea_perResidue!$B$2:$B$21,MATCH($B493,maxArea_perResidue!$A$2:$A$21,0)))&gt;0),areaSAS!$F488/(INDEX(maxArea_perResidue!$B$2:$B$21,MATCH($B493,maxArea_perResidue!$A$2:$A$21,0))),"")</f>
        <v/>
      </c>
      <c r="Q488" t="str">
        <f>IF(AND($B493=Q$1,areaSAS!$F488/(INDEX(maxArea_perResidue!$B$2:$B$21,MATCH($B493,maxArea_perResidue!$A$2:$A$21,0)))&gt;0),areaSAS!$F488/(INDEX(maxArea_perResidue!$B$2:$B$21,MATCH($B493,maxArea_perResidue!$A$2:$A$21,0))),"")</f>
        <v/>
      </c>
      <c r="R488" t="str">
        <f>IF(AND($B493=R$1,areaSAS!$F488/(INDEX(maxArea_perResidue!$B$2:$B$21,MATCH($B493,maxArea_perResidue!$A$2:$A$21,0)))&gt;0),areaSAS!$F488/(INDEX(maxArea_perResidue!$B$2:$B$21,MATCH($B493,maxArea_perResidue!$A$2:$A$21,0))),"")</f>
        <v/>
      </c>
      <c r="S488" t="str">
        <f>IF(AND($B493=S$1,areaSAS!$F488/(INDEX(maxArea_perResidue!$B$2:$B$21,MATCH($B493,maxArea_perResidue!$A$2:$A$21,0)))&gt;0),areaSAS!$F488/(INDEX(maxArea_perResidue!$B$2:$B$21,MATCH($B493,maxArea_perResidue!$A$2:$A$21,0))),"")</f>
        <v/>
      </c>
      <c r="T488" t="str">
        <f>IF(AND($B493=T$1,areaSAS!$F488/(INDEX(maxArea_perResidue!$B$2:$B$21,MATCH($B493,maxArea_perResidue!$A$2:$A$21,0)))&gt;0),areaSAS!$F488/(INDEX(maxArea_perResidue!$B$2:$B$21,MATCH($B493,maxArea_perResidue!$A$2:$A$21,0))),"")</f>
        <v/>
      </c>
      <c r="U488" t="str">
        <f>IF(AND($B493=U$1,areaSAS!$F488/(INDEX(maxArea_perResidue!$B$2:$B$21,MATCH($B493,maxArea_perResidue!$A$2:$A$21,0)))&gt;0),areaSAS!$F488/(INDEX(maxArea_perResidue!$B$2:$B$21,MATCH($B493,maxArea_perResidue!$A$2:$A$21,0))),"")</f>
        <v/>
      </c>
      <c r="V488" t="str">
        <f>IF(AND($B493=V$1,areaSAS!$F488/(INDEX(maxArea_perResidue!$B$2:$B$21,MATCH($B493,maxArea_perResidue!$A$2:$A$21,0)))&gt;0),areaSAS!$F488/(INDEX(maxArea_perResidue!$B$2:$B$21,MATCH($B493,maxArea_perResidue!$A$2:$A$21,0))),"")</f>
        <v/>
      </c>
      <c r="W488" t="str">
        <f>IF(AND($B493=W$1,areaSAS!$F488/(INDEX(maxArea_perResidue!$B$2:$B$21,MATCH($B493,maxArea_perResidue!$A$2:$A$21,0)))&gt;0),areaSAS!$F488/(INDEX(maxArea_perResidue!$B$2:$B$21,MATCH($B493,maxArea_perResidue!$A$2:$A$21,0))),"")</f>
        <v/>
      </c>
      <c r="X488" t="str">
        <f>IF(AND($B493=X$1,areaSAS!$F488/(INDEX(maxArea_perResidue!$B$2:$B$21,MATCH($B493,maxArea_perResidue!$A$2:$A$21,0)))&gt;0),areaSAS!$F488/(INDEX(maxArea_perResidue!$B$2:$B$21,MATCH($B493,maxArea_perResidue!$A$2:$A$21,0))),"")</f>
        <v/>
      </c>
      <c r="Y488" t="str">
        <f>IF(AND($B493=Y$1,areaSAS!$F488/(INDEX(maxArea_perResidue!$B$2:$B$21,MATCH($B493,maxArea_perResidue!$A$2:$A$21,0)))&gt;0),areaSAS!$F488/(INDEX(maxArea_perResidue!$B$2:$B$21,MATCH($B493,maxArea_perResidue!$A$2:$A$21,0))),"")</f>
        <v/>
      </c>
      <c r="Z488" t="str">
        <f>IF(AND($B493=Z$1,areaSAS!$F488/(INDEX(maxArea_perResidue!$B$2:$B$21,MATCH($B493,maxArea_perResidue!$A$2:$A$21,0)))&gt;0),areaSAS!$F488/(INDEX(maxArea_perResidue!$B$2:$B$21,MATCH($B493,maxArea_perResidue!$A$2:$A$21,0))),"")</f>
        <v/>
      </c>
      <c r="AA488" t="str">
        <f>IF(AND($B493=AA$1,areaSAS!$F488/(INDEX(maxArea_perResidue!$B$2:$B$21,MATCH($B493,maxArea_perResidue!$A$2:$A$21,0)))&gt;0),areaSAS!$F488/(INDEX(maxArea_perResidue!$B$2:$B$21,MATCH($B493,maxArea_perResidue!$A$2:$A$21,0))),"")</f>
        <v/>
      </c>
      <c r="AB488">
        <f>IF(AND($B493=AB$1,areaSAS!$F488/(INDEX(maxArea_perResidue!$B$2:$B$21,MATCH($B493,maxArea_perResidue!$A$2:$A$21,0)))&gt;0),areaSAS!$F488/(INDEX(maxArea_perResidue!$B$2:$B$21,MATCH($B493,maxArea_perResidue!$A$2:$A$21,0))),"")</f>
        <v>0.29507479468002662</v>
      </c>
      <c r="AC488" t="str">
        <f>IF(AND($B493=AC$1,areaSAS!$F488/(INDEX(maxArea_perResidue!$B$2:$B$21,MATCH($B493,maxArea_perResidue!$A$2:$A$21,0)))&gt;0),areaSAS!$F488/(INDEX(maxArea_perResidue!$B$2:$B$21,MATCH($B493,maxArea_perResidue!$A$2:$A$21,0))),"")</f>
        <v/>
      </c>
      <c r="AD488" t="str">
        <f>IF(AND($B493=AD$1,areaSAS!$F488/(INDEX(maxArea_perResidue!$B$2:$B$21,MATCH($B493,maxArea_perResidue!$A$2:$A$21,0)))&gt;0),areaSAS!$F488/(INDEX(maxArea_perResidue!$B$2:$B$21,MATCH($B493,maxArea_perResidue!$A$2:$A$21,0))),"")</f>
        <v/>
      </c>
      <c r="AE488" s="5" t="str">
        <f>IF(AND($B493=AE$1,areaSAS!$F488/(INDEX(maxArea_perResidue!$B$2:$B$21,MATCH($B493,maxArea_perResidue!$A$2:$A$21,0)))&gt;0),areaSAS!$F488/(INDEX(maxArea_perResidue!$B$2:$B$21,MATCH($B493,maxArea_perResidue!$A$2:$A$21,0))),"")</f>
        <v/>
      </c>
    </row>
    <row r="489" spans="1:31" x14ac:dyDescent="0.3">
      <c r="A489">
        <v>488</v>
      </c>
      <c r="B489" t="s">
        <v>520</v>
      </c>
      <c r="C489" t="s">
        <v>482</v>
      </c>
      <c r="D489">
        <v>70.200991153716998</v>
      </c>
      <c r="F489" s="1">
        <f t="shared" si="28"/>
        <v>70.200991153716998</v>
      </c>
      <c r="H489" s="2">
        <f t="shared" si="29"/>
        <v>0.42811756585140887</v>
      </c>
      <c r="I489" s="2">
        <f t="shared" si="30"/>
        <v>1</v>
      </c>
      <c r="J489" s="2">
        <f t="shared" si="31"/>
        <v>1</v>
      </c>
      <c r="L489" t="str">
        <f>IF(AND($B494=L$1,areaSAS!$F489/(INDEX(maxArea_perResidue!$B$2:$B$21,MATCH($B494,maxArea_perResidue!$A$2:$A$21,0)))&gt;0),areaSAS!$F489/(INDEX(maxArea_perResidue!$B$2:$B$21,MATCH($B494,maxArea_perResidue!$A$2:$A$21,0))),"")</f>
        <v/>
      </c>
      <c r="M489" t="str">
        <f>IF(AND($B494=M$1,areaSAS!$F489/(INDEX(maxArea_perResidue!$B$2:$B$21,MATCH($B494,maxArea_perResidue!$A$2:$A$21,0)))&gt;0),areaSAS!$F489/(INDEX(maxArea_perResidue!$B$2:$B$21,MATCH($B494,maxArea_perResidue!$A$2:$A$21,0))),"")</f>
        <v/>
      </c>
      <c r="N489" t="str">
        <f>IF(AND($B494=N$1,areaSAS!$F489/(INDEX(maxArea_perResidue!$B$2:$B$21,MATCH($B494,maxArea_perResidue!$A$2:$A$21,0)))&gt;0),areaSAS!$F489/(INDEX(maxArea_perResidue!$B$2:$B$21,MATCH($B494,maxArea_perResidue!$A$2:$A$21,0))),"")</f>
        <v/>
      </c>
      <c r="O489" t="str">
        <f>IF(AND($B494=O$1,areaSAS!$F489/(INDEX(maxArea_perResidue!$B$2:$B$21,MATCH($B494,maxArea_perResidue!$A$2:$A$21,0)))&gt;0),areaSAS!$F489/(INDEX(maxArea_perResidue!$B$2:$B$21,MATCH($B494,maxArea_perResidue!$A$2:$A$21,0))),"")</f>
        <v/>
      </c>
      <c r="P489" t="str">
        <f>IF(AND($B494=P$1,areaSAS!$F489/(INDEX(maxArea_perResidue!$B$2:$B$21,MATCH($B494,maxArea_perResidue!$A$2:$A$21,0)))&gt;0),areaSAS!$F489/(INDEX(maxArea_perResidue!$B$2:$B$21,MATCH($B494,maxArea_perResidue!$A$2:$A$21,0))),"")</f>
        <v/>
      </c>
      <c r="Q489" t="str">
        <f>IF(AND($B494=Q$1,areaSAS!$F489/(INDEX(maxArea_perResidue!$B$2:$B$21,MATCH($B494,maxArea_perResidue!$A$2:$A$21,0)))&gt;0),areaSAS!$F489/(INDEX(maxArea_perResidue!$B$2:$B$21,MATCH($B494,maxArea_perResidue!$A$2:$A$21,0))),"")</f>
        <v/>
      </c>
      <c r="R489" t="str">
        <f>IF(AND($B494=R$1,areaSAS!$F489/(INDEX(maxArea_perResidue!$B$2:$B$21,MATCH($B494,maxArea_perResidue!$A$2:$A$21,0)))&gt;0),areaSAS!$F489/(INDEX(maxArea_perResidue!$B$2:$B$21,MATCH($B494,maxArea_perResidue!$A$2:$A$21,0))),"")</f>
        <v/>
      </c>
      <c r="S489" t="str">
        <f>IF(AND($B494=S$1,areaSAS!$F489/(INDEX(maxArea_perResidue!$B$2:$B$21,MATCH($B494,maxArea_perResidue!$A$2:$A$21,0)))&gt;0),areaSAS!$F489/(INDEX(maxArea_perResidue!$B$2:$B$21,MATCH($B494,maxArea_perResidue!$A$2:$A$21,0))),"")</f>
        <v/>
      </c>
      <c r="T489" t="str">
        <f>IF(AND($B494=T$1,areaSAS!$F489/(INDEX(maxArea_perResidue!$B$2:$B$21,MATCH($B494,maxArea_perResidue!$A$2:$A$21,0)))&gt;0),areaSAS!$F489/(INDEX(maxArea_perResidue!$B$2:$B$21,MATCH($B494,maxArea_perResidue!$A$2:$A$21,0))),"")</f>
        <v/>
      </c>
      <c r="U489" t="str">
        <f>IF(AND($B494=U$1,areaSAS!$F489/(INDEX(maxArea_perResidue!$B$2:$B$21,MATCH($B494,maxArea_perResidue!$A$2:$A$21,0)))&gt;0),areaSAS!$F489/(INDEX(maxArea_perResidue!$B$2:$B$21,MATCH($B494,maxArea_perResidue!$A$2:$A$21,0))),"")</f>
        <v/>
      </c>
      <c r="V489" t="str">
        <f>IF(AND($B494=V$1,areaSAS!$F489/(INDEX(maxArea_perResidue!$B$2:$B$21,MATCH($B494,maxArea_perResidue!$A$2:$A$21,0)))&gt;0),areaSAS!$F489/(INDEX(maxArea_perResidue!$B$2:$B$21,MATCH($B494,maxArea_perResidue!$A$2:$A$21,0))),"")</f>
        <v/>
      </c>
      <c r="W489" t="str">
        <f>IF(AND($B494=W$1,areaSAS!$F489/(INDEX(maxArea_perResidue!$B$2:$B$21,MATCH($B494,maxArea_perResidue!$A$2:$A$21,0)))&gt;0),areaSAS!$F489/(INDEX(maxArea_perResidue!$B$2:$B$21,MATCH($B494,maxArea_perResidue!$A$2:$A$21,0))),"")</f>
        <v/>
      </c>
      <c r="X489" t="str">
        <f>IF(AND($B494=X$1,areaSAS!$F489/(INDEX(maxArea_perResidue!$B$2:$B$21,MATCH($B494,maxArea_perResidue!$A$2:$A$21,0)))&gt;0),areaSAS!$F489/(INDEX(maxArea_perResidue!$B$2:$B$21,MATCH($B494,maxArea_perResidue!$A$2:$A$21,0))),"")</f>
        <v/>
      </c>
      <c r="Y489">
        <f>IF(AND($B494=Y$1,areaSAS!$F489/(INDEX(maxArea_perResidue!$B$2:$B$21,MATCH($B494,maxArea_perResidue!$A$2:$A$21,0)))&gt;0),areaSAS!$F489/(INDEX(maxArea_perResidue!$B$2:$B$21,MATCH($B494,maxArea_perResidue!$A$2:$A$21,0))),"")</f>
        <v>0.47433102130889865</v>
      </c>
      <c r="Z489" t="str">
        <f>IF(AND($B494=Z$1,areaSAS!$F489/(INDEX(maxArea_perResidue!$B$2:$B$21,MATCH($B494,maxArea_perResidue!$A$2:$A$21,0)))&gt;0),areaSAS!$F489/(INDEX(maxArea_perResidue!$B$2:$B$21,MATCH($B494,maxArea_perResidue!$A$2:$A$21,0))),"")</f>
        <v/>
      </c>
      <c r="AA489" t="str">
        <f>IF(AND($B494=AA$1,areaSAS!$F489/(INDEX(maxArea_perResidue!$B$2:$B$21,MATCH($B494,maxArea_perResidue!$A$2:$A$21,0)))&gt;0),areaSAS!$F489/(INDEX(maxArea_perResidue!$B$2:$B$21,MATCH($B494,maxArea_perResidue!$A$2:$A$21,0))),"")</f>
        <v/>
      </c>
      <c r="AB489" t="str">
        <f>IF(AND($B494=AB$1,areaSAS!$F489/(INDEX(maxArea_perResidue!$B$2:$B$21,MATCH($B494,maxArea_perResidue!$A$2:$A$21,0)))&gt;0),areaSAS!$F489/(INDEX(maxArea_perResidue!$B$2:$B$21,MATCH($B494,maxArea_perResidue!$A$2:$A$21,0))),"")</f>
        <v/>
      </c>
      <c r="AC489" t="str">
        <f>IF(AND($B494=AC$1,areaSAS!$F489/(INDEX(maxArea_perResidue!$B$2:$B$21,MATCH($B494,maxArea_perResidue!$A$2:$A$21,0)))&gt;0),areaSAS!$F489/(INDEX(maxArea_perResidue!$B$2:$B$21,MATCH($B494,maxArea_perResidue!$A$2:$A$21,0))),"")</f>
        <v/>
      </c>
      <c r="AD489" t="str">
        <f>IF(AND($B494=AD$1,areaSAS!$F489/(INDEX(maxArea_perResidue!$B$2:$B$21,MATCH($B494,maxArea_perResidue!$A$2:$A$21,0)))&gt;0),areaSAS!$F489/(INDEX(maxArea_perResidue!$B$2:$B$21,MATCH($B494,maxArea_perResidue!$A$2:$A$21,0))),"")</f>
        <v/>
      </c>
      <c r="AE489" s="5" t="str">
        <f>IF(AND($B494=AE$1,areaSAS!$F489/(INDEX(maxArea_perResidue!$B$2:$B$21,MATCH($B494,maxArea_perResidue!$A$2:$A$21,0)))&gt;0),areaSAS!$F489/(INDEX(maxArea_perResidue!$B$2:$B$21,MATCH($B494,maxArea_perResidue!$A$2:$A$21,0))),"")</f>
        <v/>
      </c>
    </row>
    <row r="490" spans="1:31" x14ac:dyDescent="0.3">
      <c r="A490">
        <v>489</v>
      </c>
      <c r="B490" t="s">
        <v>515</v>
      </c>
      <c r="C490" t="s">
        <v>483</v>
      </c>
      <c r="D490">
        <v>25.146788142621499</v>
      </c>
      <c r="E490">
        <v>1</v>
      </c>
      <c r="F490" s="1">
        <f t="shared" si="28"/>
        <v>0</v>
      </c>
      <c r="H490" s="2">
        <f t="shared" si="29"/>
        <v>0</v>
      </c>
      <c r="I490" s="2">
        <f t="shared" si="30"/>
        <v>0</v>
      </c>
      <c r="J490" s="2">
        <f t="shared" si="31"/>
        <v>0</v>
      </c>
      <c r="L490" t="str">
        <f>IF(AND($B495=L$1,areaSAS!$F490/(INDEX(maxArea_perResidue!$B$2:$B$21,MATCH($B495,maxArea_perResidue!$A$2:$A$21,0)))&gt;0),areaSAS!$F490/(INDEX(maxArea_perResidue!$B$2:$B$21,MATCH($B495,maxArea_perResidue!$A$2:$A$21,0))),"")</f>
        <v/>
      </c>
      <c r="M490" t="str">
        <f>IF(AND($B495=M$1,areaSAS!$F490/(INDEX(maxArea_perResidue!$B$2:$B$21,MATCH($B495,maxArea_perResidue!$A$2:$A$21,0)))&gt;0),areaSAS!$F490/(INDEX(maxArea_perResidue!$B$2:$B$21,MATCH($B495,maxArea_perResidue!$A$2:$A$21,0))),"")</f>
        <v/>
      </c>
      <c r="N490" t="str">
        <f>IF(AND($B495=N$1,areaSAS!$F490/(INDEX(maxArea_perResidue!$B$2:$B$21,MATCH($B495,maxArea_perResidue!$A$2:$A$21,0)))&gt;0),areaSAS!$F490/(INDEX(maxArea_perResidue!$B$2:$B$21,MATCH($B495,maxArea_perResidue!$A$2:$A$21,0))),"")</f>
        <v/>
      </c>
      <c r="O490" t="str">
        <f>IF(AND($B495=O$1,areaSAS!$F490/(INDEX(maxArea_perResidue!$B$2:$B$21,MATCH($B495,maxArea_perResidue!$A$2:$A$21,0)))&gt;0),areaSAS!$F490/(INDEX(maxArea_perResidue!$B$2:$B$21,MATCH($B495,maxArea_perResidue!$A$2:$A$21,0))),"")</f>
        <v/>
      </c>
      <c r="P490" t="str">
        <f>IF(AND($B495=P$1,areaSAS!$F490/(INDEX(maxArea_perResidue!$B$2:$B$21,MATCH($B495,maxArea_perResidue!$A$2:$A$21,0)))&gt;0),areaSAS!$F490/(INDEX(maxArea_perResidue!$B$2:$B$21,MATCH($B495,maxArea_perResidue!$A$2:$A$21,0))),"")</f>
        <v/>
      </c>
      <c r="Q490" t="str">
        <f>IF(AND($B495=Q$1,areaSAS!$F490/(INDEX(maxArea_perResidue!$B$2:$B$21,MATCH($B495,maxArea_perResidue!$A$2:$A$21,0)))&gt;0),areaSAS!$F490/(INDEX(maxArea_perResidue!$B$2:$B$21,MATCH($B495,maxArea_perResidue!$A$2:$A$21,0))),"")</f>
        <v/>
      </c>
      <c r="R490" t="str">
        <f>IF(AND($B495=R$1,areaSAS!$F490/(INDEX(maxArea_perResidue!$B$2:$B$21,MATCH($B495,maxArea_perResidue!$A$2:$A$21,0)))&gt;0),areaSAS!$F490/(INDEX(maxArea_perResidue!$B$2:$B$21,MATCH($B495,maxArea_perResidue!$A$2:$A$21,0))),"")</f>
        <v/>
      </c>
      <c r="S490" t="str">
        <f>IF(AND($B495=S$1,areaSAS!$F490/(INDEX(maxArea_perResidue!$B$2:$B$21,MATCH($B495,maxArea_perResidue!$A$2:$A$21,0)))&gt;0),areaSAS!$F490/(INDEX(maxArea_perResidue!$B$2:$B$21,MATCH($B495,maxArea_perResidue!$A$2:$A$21,0))),"")</f>
        <v/>
      </c>
      <c r="T490" t="str">
        <f>IF(AND($B495=T$1,areaSAS!$F490/(INDEX(maxArea_perResidue!$B$2:$B$21,MATCH($B495,maxArea_perResidue!$A$2:$A$21,0)))&gt;0),areaSAS!$F490/(INDEX(maxArea_perResidue!$B$2:$B$21,MATCH($B495,maxArea_perResidue!$A$2:$A$21,0))),"")</f>
        <v/>
      </c>
      <c r="U490" t="str">
        <f>IF(AND($B495=U$1,areaSAS!$F490/(INDEX(maxArea_perResidue!$B$2:$B$21,MATCH($B495,maxArea_perResidue!$A$2:$A$21,0)))&gt;0),areaSAS!$F490/(INDEX(maxArea_perResidue!$B$2:$B$21,MATCH($B495,maxArea_perResidue!$A$2:$A$21,0))),"")</f>
        <v/>
      </c>
      <c r="V490" t="str">
        <f>IF(AND($B495=V$1,areaSAS!$F490/(INDEX(maxArea_perResidue!$B$2:$B$21,MATCH($B495,maxArea_perResidue!$A$2:$A$21,0)))&gt;0),areaSAS!$F490/(INDEX(maxArea_perResidue!$B$2:$B$21,MATCH($B495,maxArea_perResidue!$A$2:$A$21,0))),"")</f>
        <v/>
      </c>
      <c r="W490" t="str">
        <f>IF(AND($B495=W$1,areaSAS!$F490/(INDEX(maxArea_perResidue!$B$2:$B$21,MATCH($B495,maxArea_perResidue!$A$2:$A$21,0)))&gt;0),areaSAS!$F490/(INDEX(maxArea_perResidue!$B$2:$B$21,MATCH($B495,maxArea_perResidue!$A$2:$A$21,0))),"")</f>
        <v/>
      </c>
      <c r="X490" t="str">
        <f>IF(AND($B495=X$1,areaSAS!$F490/(INDEX(maxArea_perResidue!$B$2:$B$21,MATCH($B495,maxArea_perResidue!$A$2:$A$21,0)))&gt;0),areaSAS!$F490/(INDEX(maxArea_perResidue!$B$2:$B$21,MATCH($B495,maxArea_perResidue!$A$2:$A$21,0))),"")</f>
        <v/>
      </c>
      <c r="Y490" t="str">
        <f>IF(AND($B495=Y$1,areaSAS!$F490/(INDEX(maxArea_perResidue!$B$2:$B$21,MATCH($B495,maxArea_perResidue!$A$2:$A$21,0)))&gt;0),areaSAS!$F490/(INDEX(maxArea_perResidue!$B$2:$B$21,MATCH($B495,maxArea_perResidue!$A$2:$A$21,0))),"")</f>
        <v/>
      </c>
      <c r="Z490" t="str">
        <f>IF(AND($B495=Z$1,areaSAS!$F490/(INDEX(maxArea_perResidue!$B$2:$B$21,MATCH($B495,maxArea_perResidue!$A$2:$A$21,0)))&gt;0),areaSAS!$F490/(INDEX(maxArea_perResidue!$B$2:$B$21,MATCH($B495,maxArea_perResidue!$A$2:$A$21,0))),"")</f>
        <v/>
      </c>
      <c r="AA490" t="str">
        <f>IF(AND($B495=AA$1,areaSAS!$F490/(INDEX(maxArea_perResidue!$B$2:$B$21,MATCH($B495,maxArea_perResidue!$A$2:$A$21,0)))&gt;0),areaSAS!$F490/(INDEX(maxArea_perResidue!$B$2:$B$21,MATCH($B495,maxArea_perResidue!$A$2:$A$21,0))),"")</f>
        <v/>
      </c>
      <c r="AB490" t="str">
        <f>IF(AND($B495=AB$1,areaSAS!$F490/(INDEX(maxArea_perResidue!$B$2:$B$21,MATCH($B495,maxArea_perResidue!$A$2:$A$21,0)))&gt;0),areaSAS!$F490/(INDEX(maxArea_perResidue!$B$2:$B$21,MATCH($B495,maxArea_perResidue!$A$2:$A$21,0))),"")</f>
        <v/>
      </c>
      <c r="AC490" t="str">
        <f>IF(AND($B495=AC$1,areaSAS!$F490/(INDEX(maxArea_perResidue!$B$2:$B$21,MATCH($B495,maxArea_perResidue!$A$2:$A$21,0)))&gt;0),areaSAS!$F490/(INDEX(maxArea_perResidue!$B$2:$B$21,MATCH($B495,maxArea_perResidue!$A$2:$A$21,0))),"")</f>
        <v/>
      </c>
      <c r="AD490" t="str">
        <f>IF(AND($B495=AD$1,areaSAS!$F490/(INDEX(maxArea_perResidue!$B$2:$B$21,MATCH($B495,maxArea_perResidue!$A$2:$A$21,0)))&gt;0),areaSAS!$F490/(INDEX(maxArea_perResidue!$B$2:$B$21,MATCH($B495,maxArea_perResidue!$A$2:$A$21,0))),"")</f>
        <v/>
      </c>
      <c r="AE490" s="5" t="str">
        <f>IF(AND($B495=AE$1,areaSAS!$F490/(INDEX(maxArea_perResidue!$B$2:$B$21,MATCH($B495,maxArea_perResidue!$A$2:$A$21,0)))&gt;0),areaSAS!$F490/(INDEX(maxArea_perResidue!$B$2:$B$21,MATCH($B495,maxArea_perResidue!$A$2:$A$21,0))),"")</f>
        <v/>
      </c>
    </row>
    <row r="491" spans="1:31" x14ac:dyDescent="0.3">
      <c r="A491">
        <v>490</v>
      </c>
      <c r="B491" t="s">
        <v>520</v>
      </c>
      <c r="C491" t="s">
        <v>484</v>
      </c>
      <c r="D491">
        <v>79.8735604286193</v>
      </c>
      <c r="E491">
        <v>1</v>
      </c>
      <c r="F491" s="1">
        <f t="shared" si="28"/>
        <v>0</v>
      </c>
      <c r="H491" s="2">
        <f t="shared" si="29"/>
        <v>0</v>
      </c>
      <c r="I491" s="2">
        <f t="shared" si="30"/>
        <v>0</v>
      </c>
      <c r="J491" s="2">
        <f t="shared" si="31"/>
        <v>0</v>
      </c>
      <c r="L491" t="str">
        <f>IF(AND($B496=L$1,areaSAS!$F491/(INDEX(maxArea_perResidue!$B$2:$B$21,MATCH($B496,maxArea_perResidue!$A$2:$A$21,0)))&gt;0),areaSAS!$F491/(INDEX(maxArea_perResidue!$B$2:$B$21,MATCH($B496,maxArea_perResidue!$A$2:$A$21,0))),"")</f>
        <v/>
      </c>
      <c r="M491" t="str">
        <f>IF(AND($B496=M$1,areaSAS!$F491/(INDEX(maxArea_perResidue!$B$2:$B$21,MATCH($B496,maxArea_perResidue!$A$2:$A$21,0)))&gt;0),areaSAS!$F491/(INDEX(maxArea_perResidue!$B$2:$B$21,MATCH($B496,maxArea_perResidue!$A$2:$A$21,0))),"")</f>
        <v/>
      </c>
      <c r="N491" t="str">
        <f>IF(AND($B496=N$1,areaSAS!$F491/(INDEX(maxArea_perResidue!$B$2:$B$21,MATCH($B496,maxArea_perResidue!$A$2:$A$21,0)))&gt;0),areaSAS!$F491/(INDEX(maxArea_perResidue!$B$2:$B$21,MATCH($B496,maxArea_perResidue!$A$2:$A$21,0))),"")</f>
        <v/>
      </c>
      <c r="O491" t="str">
        <f>IF(AND($B496=O$1,areaSAS!$F491/(INDEX(maxArea_perResidue!$B$2:$B$21,MATCH($B496,maxArea_perResidue!$A$2:$A$21,0)))&gt;0),areaSAS!$F491/(INDEX(maxArea_perResidue!$B$2:$B$21,MATCH($B496,maxArea_perResidue!$A$2:$A$21,0))),"")</f>
        <v/>
      </c>
      <c r="P491" t="str">
        <f>IF(AND($B496=P$1,areaSAS!$F491/(INDEX(maxArea_perResidue!$B$2:$B$21,MATCH($B496,maxArea_perResidue!$A$2:$A$21,0)))&gt;0),areaSAS!$F491/(INDEX(maxArea_perResidue!$B$2:$B$21,MATCH($B496,maxArea_perResidue!$A$2:$A$21,0))),"")</f>
        <v/>
      </c>
      <c r="Q491" t="str">
        <f>IF(AND($B496=Q$1,areaSAS!$F491/(INDEX(maxArea_perResidue!$B$2:$B$21,MATCH($B496,maxArea_perResidue!$A$2:$A$21,0)))&gt;0),areaSAS!$F491/(INDEX(maxArea_perResidue!$B$2:$B$21,MATCH($B496,maxArea_perResidue!$A$2:$A$21,0))),"")</f>
        <v/>
      </c>
      <c r="R491" t="str">
        <f>IF(AND($B496=R$1,areaSAS!$F491/(INDEX(maxArea_perResidue!$B$2:$B$21,MATCH($B496,maxArea_perResidue!$A$2:$A$21,0)))&gt;0),areaSAS!$F491/(INDEX(maxArea_perResidue!$B$2:$B$21,MATCH($B496,maxArea_perResidue!$A$2:$A$21,0))),"")</f>
        <v/>
      </c>
      <c r="S491" t="str">
        <f>IF(AND($B496=S$1,areaSAS!$F491/(INDEX(maxArea_perResidue!$B$2:$B$21,MATCH($B496,maxArea_perResidue!$A$2:$A$21,0)))&gt;0),areaSAS!$F491/(INDEX(maxArea_perResidue!$B$2:$B$21,MATCH($B496,maxArea_perResidue!$A$2:$A$21,0))),"")</f>
        <v/>
      </c>
      <c r="T491" t="str">
        <f>IF(AND($B496=T$1,areaSAS!$F491/(INDEX(maxArea_perResidue!$B$2:$B$21,MATCH($B496,maxArea_perResidue!$A$2:$A$21,0)))&gt;0),areaSAS!$F491/(INDEX(maxArea_perResidue!$B$2:$B$21,MATCH($B496,maxArea_perResidue!$A$2:$A$21,0))),"")</f>
        <v/>
      </c>
      <c r="U491" t="str">
        <f>IF(AND($B496=U$1,areaSAS!$F491/(INDEX(maxArea_perResidue!$B$2:$B$21,MATCH($B496,maxArea_perResidue!$A$2:$A$21,0)))&gt;0),areaSAS!$F491/(INDEX(maxArea_perResidue!$B$2:$B$21,MATCH($B496,maxArea_perResidue!$A$2:$A$21,0))),"")</f>
        <v/>
      </c>
      <c r="V491" t="str">
        <f>IF(AND($B496=V$1,areaSAS!$F491/(INDEX(maxArea_perResidue!$B$2:$B$21,MATCH($B496,maxArea_perResidue!$A$2:$A$21,0)))&gt;0),areaSAS!$F491/(INDEX(maxArea_perResidue!$B$2:$B$21,MATCH($B496,maxArea_perResidue!$A$2:$A$21,0))),"")</f>
        <v/>
      </c>
      <c r="W491" t="str">
        <f>IF(AND($B496=W$1,areaSAS!$F491/(INDEX(maxArea_perResidue!$B$2:$B$21,MATCH($B496,maxArea_perResidue!$A$2:$A$21,0)))&gt;0),areaSAS!$F491/(INDEX(maxArea_perResidue!$B$2:$B$21,MATCH($B496,maxArea_perResidue!$A$2:$A$21,0))),"")</f>
        <v/>
      </c>
      <c r="X491" t="str">
        <f>IF(AND($B496=X$1,areaSAS!$F491/(INDEX(maxArea_perResidue!$B$2:$B$21,MATCH($B496,maxArea_perResidue!$A$2:$A$21,0)))&gt;0),areaSAS!$F491/(INDEX(maxArea_perResidue!$B$2:$B$21,MATCH($B496,maxArea_perResidue!$A$2:$A$21,0))),"")</f>
        <v/>
      </c>
      <c r="Y491" t="str">
        <f>IF(AND($B496=Y$1,areaSAS!$F491/(INDEX(maxArea_perResidue!$B$2:$B$21,MATCH($B496,maxArea_perResidue!$A$2:$A$21,0)))&gt;0),areaSAS!$F491/(INDEX(maxArea_perResidue!$B$2:$B$21,MATCH($B496,maxArea_perResidue!$A$2:$A$21,0))),"")</f>
        <v/>
      </c>
      <c r="Z491" t="str">
        <f>IF(AND($B496=Z$1,areaSAS!$F491/(INDEX(maxArea_perResidue!$B$2:$B$21,MATCH($B496,maxArea_perResidue!$A$2:$A$21,0)))&gt;0),areaSAS!$F491/(INDEX(maxArea_perResidue!$B$2:$B$21,MATCH($B496,maxArea_perResidue!$A$2:$A$21,0))),"")</f>
        <v/>
      </c>
      <c r="AA491" t="str">
        <f>IF(AND($B496=AA$1,areaSAS!$F491/(INDEX(maxArea_perResidue!$B$2:$B$21,MATCH($B496,maxArea_perResidue!$A$2:$A$21,0)))&gt;0),areaSAS!$F491/(INDEX(maxArea_perResidue!$B$2:$B$21,MATCH($B496,maxArea_perResidue!$A$2:$A$21,0))),"")</f>
        <v/>
      </c>
      <c r="AB491" t="str">
        <f>IF(AND($B496=AB$1,areaSAS!$F491/(INDEX(maxArea_perResidue!$B$2:$B$21,MATCH($B496,maxArea_perResidue!$A$2:$A$21,0)))&gt;0),areaSAS!$F491/(INDEX(maxArea_perResidue!$B$2:$B$21,MATCH($B496,maxArea_perResidue!$A$2:$A$21,0))),"")</f>
        <v/>
      </c>
      <c r="AC491" t="str">
        <f>IF(AND($B496=AC$1,areaSAS!$F491/(INDEX(maxArea_perResidue!$B$2:$B$21,MATCH($B496,maxArea_perResidue!$A$2:$A$21,0)))&gt;0),areaSAS!$F491/(INDEX(maxArea_perResidue!$B$2:$B$21,MATCH($B496,maxArea_perResidue!$A$2:$A$21,0))),"")</f>
        <v/>
      </c>
      <c r="AD491" t="str">
        <f>IF(AND($B496=AD$1,areaSAS!$F491/(INDEX(maxArea_perResidue!$B$2:$B$21,MATCH($B496,maxArea_perResidue!$A$2:$A$21,0)))&gt;0),areaSAS!$F491/(INDEX(maxArea_perResidue!$B$2:$B$21,MATCH($B496,maxArea_perResidue!$A$2:$A$21,0))),"")</f>
        <v/>
      </c>
      <c r="AE491" s="5" t="str">
        <f>IF(AND($B496=AE$1,areaSAS!$F491/(INDEX(maxArea_perResidue!$B$2:$B$21,MATCH($B496,maxArea_perResidue!$A$2:$A$21,0)))&gt;0),areaSAS!$F491/(INDEX(maxArea_perResidue!$B$2:$B$21,MATCH($B496,maxArea_perResidue!$A$2:$A$21,0))),"")</f>
        <v/>
      </c>
    </row>
    <row r="492" spans="1:31" x14ac:dyDescent="0.3">
      <c r="A492">
        <v>491</v>
      </c>
      <c r="B492" t="s">
        <v>528</v>
      </c>
      <c r="C492" t="s">
        <v>485</v>
      </c>
      <c r="D492">
        <v>71.277469709515501</v>
      </c>
      <c r="E492">
        <v>1</v>
      </c>
      <c r="F492" s="1">
        <f t="shared" si="28"/>
        <v>0</v>
      </c>
      <c r="H492" s="2">
        <f t="shared" si="29"/>
        <v>0</v>
      </c>
      <c r="I492" s="2">
        <f t="shared" si="30"/>
        <v>0</v>
      </c>
      <c r="J492" s="2">
        <f t="shared" si="31"/>
        <v>0</v>
      </c>
      <c r="L492" t="str">
        <f>IF(AND($B497=L$1,areaSAS!$F492/(INDEX(maxArea_perResidue!$B$2:$B$21,MATCH($B497,maxArea_perResidue!$A$2:$A$21,0)))&gt;0),areaSAS!$F492/(INDEX(maxArea_perResidue!$B$2:$B$21,MATCH($B497,maxArea_perResidue!$A$2:$A$21,0))),"")</f>
        <v/>
      </c>
      <c r="M492" t="str">
        <f>IF(AND($B497=M$1,areaSAS!$F492/(INDEX(maxArea_perResidue!$B$2:$B$21,MATCH($B497,maxArea_perResidue!$A$2:$A$21,0)))&gt;0),areaSAS!$F492/(INDEX(maxArea_perResidue!$B$2:$B$21,MATCH($B497,maxArea_perResidue!$A$2:$A$21,0))),"")</f>
        <v/>
      </c>
      <c r="N492" t="str">
        <f>IF(AND($B497=N$1,areaSAS!$F492/(INDEX(maxArea_perResidue!$B$2:$B$21,MATCH($B497,maxArea_perResidue!$A$2:$A$21,0)))&gt;0),areaSAS!$F492/(INDEX(maxArea_perResidue!$B$2:$B$21,MATCH($B497,maxArea_perResidue!$A$2:$A$21,0))),"")</f>
        <v/>
      </c>
      <c r="O492" t="str">
        <f>IF(AND($B497=O$1,areaSAS!$F492/(INDEX(maxArea_perResidue!$B$2:$B$21,MATCH($B497,maxArea_perResidue!$A$2:$A$21,0)))&gt;0),areaSAS!$F492/(INDEX(maxArea_perResidue!$B$2:$B$21,MATCH($B497,maxArea_perResidue!$A$2:$A$21,0))),"")</f>
        <v/>
      </c>
      <c r="P492" t="str">
        <f>IF(AND($B497=P$1,areaSAS!$F492/(INDEX(maxArea_perResidue!$B$2:$B$21,MATCH($B497,maxArea_perResidue!$A$2:$A$21,0)))&gt;0),areaSAS!$F492/(INDEX(maxArea_perResidue!$B$2:$B$21,MATCH($B497,maxArea_perResidue!$A$2:$A$21,0))),"")</f>
        <v/>
      </c>
      <c r="Q492" t="str">
        <f>IF(AND($B497=Q$1,areaSAS!$F492/(INDEX(maxArea_perResidue!$B$2:$B$21,MATCH($B497,maxArea_perResidue!$A$2:$A$21,0)))&gt;0),areaSAS!$F492/(INDEX(maxArea_perResidue!$B$2:$B$21,MATCH($B497,maxArea_perResidue!$A$2:$A$21,0))),"")</f>
        <v/>
      </c>
      <c r="R492" t="str">
        <f>IF(AND($B497=R$1,areaSAS!$F492/(INDEX(maxArea_perResidue!$B$2:$B$21,MATCH($B497,maxArea_perResidue!$A$2:$A$21,0)))&gt;0),areaSAS!$F492/(INDEX(maxArea_perResidue!$B$2:$B$21,MATCH($B497,maxArea_perResidue!$A$2:$A$21,0))),"")</f>
        <v/>
      </c>
      <c r="S492" t="str">
        <f>IF(AND($B497=S$1,areaSAS!$F492/(INDEX(maxArea_perResidue!$B$2:$B$21,MATCH($B497,maxArea_perResidue!$A$2:$A$21,0)))&gt;0),areaSAS!$F492/(INDEX(maxArea_perResidue!$B$2:$B$21,MATCH($B497,maxArea_perResidue!$A$2:$A$21,0))),"")</f>
        <v/>
      </c>
      <c r="T492" t="str">
        <f>IF(AND($B497=T$1,areaSAS!$F492/(INDEX(maxArea_perResidue!$B$2:$B$21,MATCH($B497,maxArea_perResidue!$A$2:$A$21,0)))&gt;0),areaSAS!$F492/(INDEX(maxArea_perResidue!$B$2:$B$21,MATCH($B497,maxArea_perResidue!$A$2:$A$21,0))),"")</f>
        <v/>
      </c>
      <c r="U492" t="str">
        <f>IF(AND($B497=U$1,areaSAS!$F492/(INDEX(maxArea_perResidue!$B$2:$B$21,MATCH($B497,maxArea_perResidue!$A$2:$A$21,0)))&gt;0),areaSAS!$F492/(INDEX(maxArea_perResidue!$B$2:$B$21,MATCH($B497,maxArea_perResidue!$A$2:$A$21,0))),"")</f>
        <v/>
      </c>
      <c r="V492" t="str">
        <f>IF(AND($B497=V$1,areaSAS!$F492/(INDEX(maxArea_perResidue!$B$2:$B$21,MATCH($B497,maxArea_perResidue!$A$2:$A$21,0)))&gt;0),areaSAS!$F492/(INDEX(maxArea_perResidue!$B$2:$B$21,MATCH($B497,maxArea_perResidue!$A$2:$A$21,0))),"")</f>
        <v/>
      </c>
      <c r="W492" t="str">
        <f>IF(AND($B497=W$1,areaSAS!$F492/(INDEX(maxArea_perResidue!$B$2:$B$21,MATCH($B497,maxArea_perResidue!$A$2:$A$21,0)))&gt;0),areaSAS!$F492/(INDEX(maxArea_perResidue!$B$2:$B$21,MATCH($B497,maxArea_perResidue!$A$2:$A$21,0))),"")</f>
        <v/>
      </c>
      <c r="X492" t="str">
        <f>IF(AND($B497=X$1,areaSAS!$F492/(INDEX(maxArea_perResidue!$B$2:$B$21,MATCH($B497,maxArea_perResidue!$A$2:$A$21,0)))&gt;0),areaSAS!$F492/(INDEX(maxArea_perResidue!$B$2:$B$21,MATCH($B497,maxArea_perResidue!$A$2:$A$21,0))),"")</f>
        <v/>
      </c>
      <c r="Y492" t="str">
        <f>IF(AND($B497=Y$1,areaSAS!$F492/(INDEX(maxArea_perResidue!$B$2:$B$21,MATCH($B497,maxArea_perResidue!$A$2:$A$21,0)))&gt;0),areaSAS!$F492/(INDEX(maxArea_perResidue!$B$2:$B$21,MATCH($B497,maxArea_perResidue!$A$2:$A$21,0))),"")</f>
        <v/>
      </c>
      <c r="Z492" t="str">
        <f>IF(AND($B497=Z$1,areaSAS!$F492/(INDEX(maxArea_perResidue!$B$2:$B$21,MATCH($B497,maxArea_perResidue!$A$2:$A$21,0)))&gt;0),areaSAS!$F492/(INDEX(maxArea_perResidue!$B$2:$B$21,MATCH($B497,maxArea_perResidue!$A$2:$A$21,0))),"")</f>
        <v/>
      </c>
      <c r="AA492" t="str">
        <f>IF(AND($B497=AA$1,areaSAS!$F492/(INDEX(maxArea_perResidue!$B$2:$B$21,MATCH($B497,maxArea_perResidue!$A$2:$A$21,0)))&gt;0),areaSAS!$F492/(INDEX(maxArea_perResidue!$B$2:$B$21,MATCH($B497,maxArea_perResidue!$A$2:$A$21,0))),"")</f>
        <v/>
      </c>
      <c r="AB492" t="str">
        <f>IF(AND($B497=AB$1,areaSAS!$F492/(INDEX(maxArea_perResidue!$B$2:$B$21,MATCH($B497,maxArea_perResidue!$A$2:$A$21,0)))&gt;0),areaSAS!$F492/(INDEX(maxArea_perResidue!$B$2:$B$21,MATCH($B497,maxArea_perResidue!$A$2:$A$21,0))),"")</f>
        <v/>
      </c>
      <c r="AC492" t="str">
        <f>IF(AND($B497=AC$1,areaSAS!$F492/(INDEX(maxArea_perResidue!$B$2:$B$21,MATCH($B497,maxArea_perResidue!$A$2:$A$21,0)))&gt;0),areaSAS!$F492/(INDEX(maxArea_perResidue!$B$2:$B$21,MATCH($B497,maxArea_perResidue!$A$2:$A$21,0))),"")</f>
        <v/>
      </c>
      <c r="AD492" t="str">
        <f>IF(AND($B497=AD$1,areaSAS!$F492/(INDEX(maxArea_perResidue!$B$2:$B$21,MATCH($B497,maxArea_perResidue!$A$2:$A$21,0)))&gt;0),areaSAS!$F492/(INDEX(maxArea_perResidue!$B$2:$B$21,MATCH($B497,maxArea_perResidue!$A$2:$A$21,0))),"")</f>
        <v/>
      </c>
      <c r="AE492" s="5" t="str">
        <f>IF(AND($B497=AE$1,areaSAS!$F492/(INDEX(maxArea_perResidue!$B$2:$B$21,MATCH($B497,maxArea_perResidue!$A$2:$A$21,0)))&gt;0),areaSAS!$F492/(INDEX(maxArea_perResidue!$B$2:$B$21,MATCH($B497,maxArea_perResidue!$A$2:$A$21,0))),"")</f>
        <v/>
      </c>
    </row>
    <row r="493" spans="1:31" x14ac:dyDescent="0.3">
      <c r="A493">
        <v>492</v>
      </c>
      <c r="B493" t="s">
        <v>525</v>
      </c>
      <c r="C493" t="s">
        <v>486</v>
      </c>
      <c r="D493">
        <v>13.076289653778</v>
      </c>
      <c r="E493">
        <v>1</v>
      </c>
      <c r="F493" s="1">
        <f t="shared" si="28"/>
        <v>0</v>
      </c>
      <c r="H493" s="2">
        <f t="shared" si="29"/>
        <v>0</v>
      </c>
      <c r="I493" s="2">
        <f t="shared" si="30"/>
        <v>0</v>
      </c>
      <c r="J493" s="2">
        <f t="shared" si="31"/>
        <v>0</v>
      </c>
      <c r="L493" t="str">
        <f>IF(AND($B498=L$1,areaSAS!$F493/(INDEX(maxArea_perResidue!$B$2:$B$21,MATCH($B498,maxArea_perResidue!$A$2:$A$21,0)))&gt;0),areaSAS!$F493/(INDEX(maxArea_perResidue!$B$2:$B$21,MATCH($B498,maxArea_perResidue!$A$2:$A$21,0))),"")</f>
        <v/>
      </c>
      <c r="M493" t="str">
        <f>IF(AND($B498=M$1,areaSAS!$F493/(INDEX(maxArea_perResidue!$B$2:$B$21,MATCH($B498,maxArea_perResidue!$A$2:$A$21,0)))&gt;0),areaSAS!$F493/(INDEX(maxArea_perResidue!$B$2:$B$21,MATCH($B498,maxArea_perResidue!$A$2:$A$21,0))),"")</f>
        <v/>
      </c>
      <c r="N493" t="str">
        <f>IF(AND($B498=N$1,areaSAS!$F493/(INDEX(maxArea_perResidue!$B$2:$B$21,MATCH($B498,maxArea_perResidue!$A$2:$A$21,0)))&gt;0),areaSAS!$F493/(INDEX(maxArea_perResidue!$B$2:$B$21,MATCH($B498,maxArea_perResidue!$A$2:$A$21,0))),"")</f>
        <v/>
      </c>
      <c r="O493" t="str">
        <f>IF(AND($B498=O$1,areaSAS!$F493/(INDEX(maxArea_perResidue!$B$2:$B$21,MATCH($B498,maxArea_perResidue!$A$2:$A$21,0)))&gt;0),areaSAS!$F493/(INDEX(maxArea_perResidue!$B$2:$B$21,MATCH($B498,maxArea_perResidue!$A$2:$A$21,0))),"")</f>
        <v/>
      </c>
      <c r="P493" t="str">
        <f>IF(AND($B498=P$1,areaSAS!$F493/(INDEX(maxArea_perResidue!$B$2:$B$21,MATCH($B498,maxArea_perResidue!$A$2:$A$21,0)))&gt;0),areaSAS!$F493/(INDEX(maxArea_perResidue!$B$2:$B$21,MATCH($B498,maxArea_perResidue!$A$2:$A$21,0))),"")</f>
        <v/>
      </c>
      <c r="Q493" t="str">
        <f>IF(AND($B498=Q$1,areaSAS!$F493/(INDEX(maxArea_perResidue!$B$2:$B$21,MATCH($B498,maxArea_perResidue!$A$2:$A$21,0)))&gt;0),areaSAS!$F493/(INDEX(maxArea_perResidue!$B$2:$B$21,MATCH($B498,maxArea_perResidue!$A$2:$A$21,0))),"")</f>
        <v/>
      </c>
      <c r="R493" t="str">
        <f>IF(AND($B498=R$1,areaSAS!$F493/(INDEX(maxArea_perResidue!$B$2:$B$21,MATCH($B498,maxArea_perResidue!$A$2:$A$21,0)))&gt;0),areaSAS!$F493/(INDEX(maxArea_perResidue!$B$2:$B$21,MATCH($B498,maxArea_perResidue!$A$2:$A$21,0))),"")</f>
        <v/>
      </c>
      <c r="S493" t="str">
        <f>IF(AND($B498=S$1,areaSAS!$F493/(INDEX(maxArea_perResidue!$B$2:$B$21,MATCH($B498,maxArea_perResidue!$A$2:$A$21,0)))&gt;0),areaSAS!$F493/(INDEX(maxArea_perResidue!$B$2:$B$21,MATCH($B498,maxArea_perResidue!$A$2:$A$21,0))),"")</f>
        <v/>
      </c>
      <c r="T493" t="str">
        <f>IF(AND($B498=T$1,areaSAS!$F493/(INDEX(maxArea_perResidue!$B$2:$B$21,MATCH($B498,maxArea_perResidue!$A$2:$A$21,0)))&gt;0),areaSAS!$F493/(INDEX(maxArea_perResidue!$B$2:$B$21,MATCH($B498,maxArea_perResidue!$A$2:$A$21,0))),"")</f>
        <v/>
      </c>
      <c r="U493" t="str">
        <f>IF(AND($B498=U$1,areaSAS!$F493/(INDEX(maxArea_perResidue!$B$2:$B$21,MATCH($B498,maxArea_perResidue!$A$2:$A$21,0)))&gt;0),areaSAS!$F493/(INDEX(maxArea_perResidue!$B$2:$B$21,MATCH($B498,maxArea_perResidue!$A$2:$A$21,0))),"")</f>
        <v/>
      </c>
      <c r="V493" t="str">
        <f>IF(AND($B498=V$1,areaSAS!$F493/(INDEX(maxArea_perResidue!$B$2:$B$21,MATCH($B498,maxArea_perResidue!$A$2:$A$21,0)))&gt;0),areaSAS!$F493/(INDEX(maxArea_perResidue!$B$2:$B$21,MATCH($B498,maxArea_perResidue!$A$2:$A$21,0))),"")</f>
        <v/>
      </c>
      <c r="W493" t="str">
        <f>IF(AND($B498=W$1,areaSAS!$F493/(INDEX(maxArea_perResidue!$B$2:$B$21,MATCH($B498,maxArea_perResidue!$A$2:$A$21,0)))&gt;0),areaSAS!$F493/(INDEX(maxArea_perResidue!$B$2:$B$21,MATCH($B498,maxArea_perResidue!$A$2:$A$21,0))),"")</f>
        <v/>
      </c>
      <c r="X493" t="str">
        <f>IF(AND($B498=X$1,areaSAS!$F493/(INDEX(maxArea_perResidue!$B$2:$B$21,MATCH($B498,maxArea_perResidue!$A$2:$A$21,0)))&gt;0),areaSAS!$F493/(INDEX(maxArea_perResidue!$B$2:$B$21,MATCH($B498,maxArea_perResidue!$A$2:$A$21,0))),"")</f>
        <v/>
      </c>
      <c r="Y493" t="str">
        <f>IF(AND($B498=Y$1,areaSAS!$F493/(INDEX(maxArea_perResidue!$B$2:$B$21,MATCH($B498,maxArea_perResidue!$A$2:$A$21,0)))&gt;0),areaSAS!$F493/(INDEX(maxArea_perResidue!$B$2:$B$21,MATCH($B498,maxArea_perResidue!$A$2:$A$21,0))),"")</f>
        <v/>
      </c>
      <c r="Z493" t="str">
        <f>IF(AND($B498=Z$1,areaSAS!$F493/(INDEX(maxArea_perResidue!$B$2:$B$21,MATCH($B498,maxArea_perResidue!$A$2:$A$21,0)))&gt;0),areaSAS!$F493/(INDEX(maxArea_perResidue!$B$2:$B$21,MATCH($B498,maxArea_perResidue!$A$2:$A$21,0))),"")</f>
        <v/>
      </c>
      <c r="AA493" t="str">
        <f>IF(AND($B498=AA$1,areaSAS!$F493/(INDEX(maxArea_perResidue!$B$2:$B$21,MATCH($B498,maxArea_perResidue!$A$2:$A$21,0)))&gt;0),areaSAS!$F493/(INDEX(maxArea_perResidue!$B$2:$B$21,MATCH($B498,maxArea_perResidue!$A$2:$A$21,0))),"")</f>
        <v/>
      </c>
      <c r="AB493" t="str">
        <f>IF(AND($B498=AB$1,areaSAS!$F493/(INDEX(maxArea_perResidue!$B$2:$B$21,MATCH($B498,maxArea_perResidue!$A$2:$A$21,0)))&gt;0),areaSAS!$F493/(INDEX(maxArea_perResidue!$B$2:$B$21,MATCH($B498,maxArea_perResidue!$A$2:$A$21,0))),"")</f>
        <v/>
      </c>
      <c r="AC493" t="str">
        <f>IF(AND($B498=AC$1,areaSAS!$F493/(INDEX(maxArea_perResidue!$B$2:$B$21,MATCH($B498,maxArea_perResidue!$A$2:$A$21,0)))&gt;0),areaSAS!$F493/(INDEX(maxArea_perResidue!$B$2:$B$21,MATCH($B498,maxArea_perResidue!$A$2:$A$21,0))),"")</f>
        <v/>
      </c>
      <c r="AD493" t="str">
        <f>IF(AND($B498=AD$1,areaSAS!$F493/(INDEX(maxArea_perResidue!$B$2:$B$21,MATCH($B498,maxArea_perResidue!$A$2:$A$21,0)))&gt;0),areaSAS!$F493/(INDEX(maxArea_perResidue!$B$2:$B$21,MATCH($B498,maxArea_perResidue!$A$2:$A$21,0))),"")</f>
        <v/>
      </c>
      <c r="AE493" s="5" t="str">
        <f>IF(AND($B498=AE$1,areaSAS!$F493/(INDEX(maxArea_perResidue!$B$2:$B$21,MATCH($B498,maxArea_perResidue!$A$2:$A$21,0)))&gt;0),areaSAS!$F493/(INDEX(maxArea_perResidue!$B$2:$B$21,MATCH($B498,maxArea_perResidue!$A$2:$A$21,0))),"")</f>
        <v/>
      </c>
    </row>
    <row r="494" spans="1:31" x14ac:dyDescent="0.3">
      <c r="A494">
        <v>493</v>
      </c>
      <c r="B494" t="s">
        <v>517</v>
      </c>
      <c r="C494" t="s">
        <v>487</v>
      </c>
      <c r="D494">
        <v>47.5643889904022</v>
      </c>
      <c r="E494">
        <v>1</v>
      </c>
      <c r="F494" s="1">
        <f t="shared" si="28"/>
        <v>0</v>
      </c>
      <c r="H494" s="2">
        <f t="shared" si="29"/>
        <v>0</v>
      </c>
      <c r="I494" s="2">
        <f t="shared" si="30"/>
        <v>0</v>
      </c>
      <c r="J494" s="2">
        <f t="shared" si="31"/>
        <v>0</v>
      </c>
      <c r="L494" t="str">
        <f>IF(AND($B499=L$1,areaSAS!$F494/(INDEX(maxArea_perResidue!$B$2:$B$21,MATCH($B499,maxArea_perResidue!$A$2:$A$21,0)))&gt;0),areaSAS!$F494/(INDEX(maxArea_perResidue!$B$2:$B$21,MATCH($B499,maxArea_perResidue!$A$2:$A$21,0))),"")</f>
        <v/>
      </c>
      <c r="M494" t="str">
        <f>IF(AND($B499=M$1,areaSAS!$F494/(INDEX(maxArea_perResidue!$B$2:$B$21,MATCH($B499,maxArea_perResidue!$A$2:$A$21,0)))&gt;0),areaSAS!$F494/(INDEX(maxArea_perResidue!$B$2:$B$21,MATCH($B499,maxArea_perResidue!$A$2:$A$21,0))),"")</f>
        <v/>
      </c>
      <c r="N494" t="str">
        <f>IF(AND($B499=N$1,areaSAS!$F494/(INDEX(maxArea_perResidue!$B$2:$B$21,MATCH($B499,maxArea_perResidue!$A$2:$A$21,0)))&gt;0),areaSAS!$F494/(INDEX(maxArea_perResidue!$B$2:$B$21,MATCH($B499,maxArea_perResidue!$A$2:$A$21,0))),"")</f>
        <v/>
      </c>
      <c r="O494" t="str">
        <f>IF(AND($B499=O$1,areaSAS!$F494/(INDEX(maxArea_perResidue!$B$2:$B$21,MATCH($B499,maxArea_perResidue!$A$2:$A$21,0)))&gt;0),areaSAS!$F494/(INDEX(maxArea_perResidue!$B$2:$B$21,MATCH($B499,maxArea_perResidue!$A$2:$A$21,0))),"")</f>
        <v/>
      </c>
      <c r="P494" t="str">
        <f>IF(AND($B499=P$1,areaSAS!$F494/(INDEX(maxArea_perResidue!$B$2:$B$21,MATCH($B499,maxArea_perResidue!$A$2:$A$21,0)))&gt;0),areaSAS!$F494/(INDEX(maxArea_perResidue!$B$2:$B$21,MATCH($B499,maxArea_perResidue!$A$2:$A$21,0))),"")</f>
        <v/>
      </c>
      <c r="Q494" t="str">
        <f>IF(AND($B499=Q$1,areaSAS!$F494/(INDEX(maxArea_perResidue!$B$2:$B$21,MATCH($B499,maxArea_perResidue!$A$2:$A$21,0)))&gt;0),areaSAS!$F494/(INDEX(maxArea_perResidue!$B$2:$B$21,MATCH($B499,maxArea_perResidue!$A$2:$A$21,0))),"")</f>
        <v/>
      </c>
      <c r="R494" t="str">
        <f>IF(AND($B499=R$1,areaSAS!$F494/(INDEX(maxArea_perResidue!$B$2:$B$21,MATCH($B499,maxArea_perResidue!$A$2:$A$21,0)))&gt;0),areaSAS!$F494/(INDEX(maxArea_perResidue!$B$2:$B$21,MATCH($B499,maxArea_perResidue!$A$2:$A$21,0))),"")</f>
        <v/>
      </c>
      <c r="S494" t="str">
        <f>IF(AND($B499=S$1,areaSAS!$F494/(INDEX(maxArea_perResidue!$B$2:$B$21,MATCH($B499,maxArea_perResidue!$A$2:$A$21,0)))&gt;0),areaSAS!$F494/(INDEX(maxArea_perResidue!$B$2:$B$21,MATCH($B499,maxArea_perResidue!$A$2:$A$21,0))),"")</f>
        <v/>
      </c>
      <c r="T494" t="str">
        <f>IF(AND($B499=T$1,areaSAS!$F494/(INDEX(maxArea_perResidue!$B$2:$B$21,MATCH($B499,maxArea_perResidue!$A$2:$A$21,0)))&gt;0),areaSAS!$F494/(INDEX(maxArea_perResidue!$B$2:$B$21,MATCH($B499,maxArea_perResidue!$A$2:$A$21,0))),"")</f>
        <v/>
      </c>
      <c r="U494" t="str">
        <f>IF(AND($B499=U$1,areaSAS!$F494/(INDEX(maxArea_perResidue!$B$2:$B$21,MATCH($B499,maxArea_perResidue!$A$2:$A$21,0)))&gt;0),areaSAS!$F494/(INDEX(maxArea_perResidue!$B$2:$B$21,MATCH($B499,maxArea_perResidue!$A$2:$A$21,0))),"")</f>
        <v/>
      </c>
      <c r="V494" t="str">
        <f>IF(AND($B499=V$1,areaSAS!$F494/(INDEX(maxArea_perResidue!$B$2:$B$21,MATCH($B499,maxArea_perResidue!$A$2:$A$21,0)))&gt;0),areaSAS!$F494/(INDEX(maxArea_perResidue!$B$2:$B$21,MATCH($B499,maxArea_perResidue!$A$2:$A$21,0))),"")</f>
        <v/>
      </c>
      <c r="W494" t="str">
        <f>IF(AND($B499=W$1,areaSAS!$F494/(INDEX(maxArea_perResidue!$B$2:$B$21,MATCH($B499,maxArea_perResidue!$A$2:$A$21,0)))&gt;0),areaSAS!$F494/(INDEX(maxArea_perResidue!$B$2:$B$21,MATCH($B499,maxArea_perResidue!$A$2:$A$21,0))),"")</f>
        <v/>
      </c>
      <c r="X494" t="str">
        <f>IF(AND($B499=X$1,areaSAS!$F494/(INDEX(maxArea_perResidue!$B$2:$B$21,MATCH($B499,maxArea_perResidue!$A$2:$A$21,0)))&gt;0),areaSAS!$F494/(INDEX(maxArea_perResidue!$B$2:$B$21,MATCH($B499,maxArea_perResidue!$A$2:$A$21,0))),"")</f>
        <v/>
      </c>
      <c r="Y494" t="str">
        <f>IF(AND($B499=Y$1,areaSAS!$F494/(INDEX(maxArea_perResidue!$B$2:$B$21,MATCH($B499,maxArea_perResidue!$A$2:$A$21,0)))&gt;0),areaSAS!$F494/(INDEX(maxArea_perResidue!$B$2:$B$21,MATCH($B499,maxArea_perResidue!$A$2:$A$21,0))),"")</f>
        <v/>
      </c>
      <c r="Z494" t="str">
        <f>IF(AND($B499=Z$1,areaSAS!$F494/(INDEX(maxArea_perResidue!$B$2:$B$21,MATCH($B499,maxArea_perResidue!$A$2:$A$21,0)))&gt;0),areaSAS!$F494/(INDEX(maxArea_perResidue!$B$2:$B$21,MATCH($B499,maxArea_perResidue!$A$2:$A$21,0))),"")</f>
        <v/>
      </c>
      <c r="AA494" t="str">
        <f>IF(AND($B499=AA$1,areaSAS!$F494/(INDEX(maxArea_perResidue!$B$2:$B$21,MATCH($B499,maxArea_perResidue!$A$2:$A$21,0)))&gt;0),areaSAS!$F494/(INDEX(maxArea_perResidue!$B$2:$B$21,MATCH($B499,maxArea_perResidue!$A$2:$A$21,0))),"")</f>
        <v/>
      </c>
      <c r="AB494" t="str">
        <f>IF(AND($B499=AB$1,areaSAS!$F494/(INDEX(maxArea_perResidue!$B$2:$B$21,MATCH($B499,maxArea_perResidue!$A$2:$A$21,0)))&gt;0),areaSAS!$F494/(INDEX(maxArea_perResidue!$B$2:$B$21,MATCH($B499,maxArea_perResidue!$A$2:$A$21,0))),"")</f>
        <v/>
      </c>
      <c r="AC494" t="str">
        <f>IF(AND($B499=AC$1,areaSAS!$F494/(INDEX(maxArea_perResidue!$B$2:$B$21,MATCH($B499,maxArea_perResidue!$A$2:$A$21,0)))&gt;0),areaSAS!$F494/(INDEX(maxArea_perResidue!$B$2:$B$21,MATCH($B499,maxArea_perResidue!$A$2:$A$21,0))),"")</f>
        <v/>
      </c>
      <c r="AD494" t="str">
        <f>IF(AND($B499=AD$1,areaSAS!$F494/(INDEX(maxArea_perResidue!$B$2:$B$21,MATCH($B499,maxArea_perResidue!$A$2:$A$21,0)))&gt;0),areaSAS!$F494/(INDEX(maxArea_perResidue!$B$2:$B$21,MATCH($B499,maxArea_perResidue!$A$2:$A$21,0))),"")</f>
        <v/>
      </c>
      <c r="AE494" s="5" t="str">
        <f>IF(AND($B499=AE$1,areaSAS!$F494/(INDEX(maxArea_perResidue!$B$2:$B$21,MATCH($B499,maxArea_perResidue!$A$2:$A$21,0)))&gt;0),areaSAS!$F494/(INDEX(maxArea_perResidue!$B$2:$B$21,MATCH($B499,maxArea_perResidue!$A$2:$A$21,0))),"")</f>
        <v/>
      </c>
    </row>
    <row r="495" spans="1:31" x14ac:dyDescent="0.3">
      <c r="A495">
        <v>494</v>
      </c>
      <c r="B495" t="s">
        <v>528</v>
      </c>
      <c r="C495" t="s">
        <v>488</v>
      </c>
      <c r="D495">
        <v>65.825403124093995</v>
      </c>
      <c r="E495">
        <v>1</v>
      </c>
      <c r="F495" s="1">
        <f t="shared" si="28"/>
        <v>0</v>
      </c>
      <c r="H495" s="2">
        <f t="shared" si="29"/>
        <v>0</v>
      </c>
      <c r="I495" s="2">
        <f t="shared" si="30"/>
        <v>0</v>
      </c>
      <c r="J495" s="2">
        <f t="shared" si="31"/>
        <v>0</v>
      </c>
      <c r="L495" t="str">
        <f>IF(AND($B500=L$1,areaSAS!$F495/(INDEX(maxArea_perResidue!$B$2:$B$21,MATCH($B500,maxArea_perResidue!$A$2:$A$21,0)))&gt;0),areaSAS!$F495/(INDEX(maxArea_perResidue!$B$2:$B$21,MATCH($B500,maxArea_perResidue!$A$2:$A$21,0))),"")</f>
        <v/>
      </c>
      <c r="M495" t="str">
        <f>IF(AND($B500=M$1,areaSAS!$F495/(INDEX(maxArea_perResidue!$B$2:$B$21,MATCH($B500,maxArea_perResidue!$A$2:$A$21,0)))&gt;0),areaSAS!$F495/(INDEX(maxArea_perResidue!$B$2:$B$21,MATCH($B500,maxArea_perResidue!$A$2:$A$21,0))),"")</f>
        <v/>
      </c>
      <c r="N495" t="str">
        <f>IF(AND($B500=N$1,areaSAS!$F495/(INDEX(maxArea_perResidue!$B$2:$B$21,MATCH($B500,maxArea_perResidue!$A$2:$A$21,0)))&gt;0),areaSAS!$F495/(INDEX(maxArea_perResidue!$B$2:$B$21,MATCH($B500,maxArea_perResidue!$A$2:$A$21,0))),"")</f>
        <v/>
      </c>
      <c r="O495" t="str">
        <f>IF(AND($B500=O$1,areaSAS!$F495/(INDEX(maxArea_perResidue!$B$2:$B$21,MATCH($B500,maxArea_perResidue!$A$2:$A$21,0)))&gt;0),areaSAS!$F495/(INDEX(maxArea_perResidue!$B$2:$B$21,MATCH($B500,maxArea_perResidue!$A$2:$A$21,0))),"")</f>
        <v/>
      </c>
      <c r="P495" t="str">
        <f>IF(AND($B500=P$1,areaSAS!$F495/(INDEX(maxArea_perResidue!$B$2:$B$21,MATCH($B500,maxArea_perResidue!$A$2:$A$21,0)))&gt;0),areaSAS!$F495/(INDEX(maxArea_perResidue!$B$2:$B$21,MATCH($B500,maxArea_perResidue!$A$2:$A$21,0))),"")</f>
        <v/>
      </c>
      <c r="Q495" t="str">
        <f>IF(AND($B500=Q$1,areaSAS!$F495/(INDEX(maxArea_perResidue!$B$2:$B$21,MATCH($B500,maxArea_perResidue!$A$2:$A$21,0)))&gt;0),areaSAS!$F495/(INDEX(maxArea_perResidue!$B$2:$B$21,MATCH($B500,maxArea_perResidue!$A$2:$A$21,0))),"")</f>
        <v/>
      </c>
      <c r="R495" t="str">
        <f>IF(AND($B500=R$1,areaSAS!$F495/(INDEX(maxArea_perResidue!$B$2:$B$21,MATCH($B500,maxArea_perResidue!$A$2:$A$21,0)))&gt;0),areaSAS!$F495/(INDEX(maxArea_perResidue!$B$2:$B$21,MATCH($B500,maxArea_perResidue!$A$2:$A$21,0))),"")</f>
        <v/>
      </c>
      <c r="S495" t="str">
        <f>IF(AND($B500=S$1,areaSAS!$F495/(INDEX(maxArea_perResidue!$B$2:$B$21,MATCH($B500,maxArea_perResidue!$A$2:$A$21,0)))&gt;0),areaSAS!$F495/(INDEX(maxArea_perResidue!$B$2:$B$21,MATCH($B500,maxArea_perResidue!$A$2:$A$21,0))),"")</f>
        <v/>
      </c>
      <c r="T495" t="str">
        <f>IF(AND($B500=T$1,areaSAS!$F495/(INDEX(maxArea_perResidue!$B$2:$B$21,MATCH($B500,maxArea_perResidue!$A$2:$A$21,0)))&gt;0),areaSAS!$F495/(INDEX(maxArea_perResidue!$B$2:$B$21,MATCH($B500,maxArea_perResidue!$A$2:$A$21,0))),"")</f>
        <v/>
      </c>
      <c r="U495" t="str">
        <f>IF(AND($B500=U$1,areaSAS!$F495/(INDEX(maxArea_perResidue!$B$2:$B$21,MATCH($B500,maxArea_perResidue!$A$2:$A$21,0)))&gt;0),areaSAS!$F495/(INDEX(maxArea_perResidue!$B$2:$B$21,MATCH($B500,maxArea_perResidue!$A$2:$A$21,0))),"")</f>
        <v/>
      </c>
      <c r="V495" t="str">
        <f>IF(AND($B500=V$1,areaSAS!$F495/(INDEX(maxArea_perResidue!$B$2:$B$21,MATCH($B500,maxArea_perResidue!$A$2:$A$21,0)))&gt;0),areaSAS!$F495/(INDEX(maxArea_perResidue!$B$2:$B$21,MATCH($B500,maxArea_perResidue!$A$2:$A$21,0))),"")</f>
        <v/>
      </c>
      <c r="W495" t="str">
        <f>IF(AND($B500=W$1,areaSAS!$F495/(INDEX(maxArea_perResidue!$B$2:$B$21,MATCH($B500,maxArea_perResidue!$A$2:$A$21,0)))&gt;0),areaSAS!$F495/(INDEX(maxArea_perResidue!$B$2:$B$21,MATCH($B500,maxArea_perResidue!$A$2:$A$21,0))),"")</f>
        <v/>
      </c>
      <c r="X495" t="str">
        <f>IF(AND($B500=X$1,areaSAS!$F495/(INDEX(maxArea_perResidue!$B$2:$B$21,MATCH($B500,maxArea_perResidue!$A$2:$A$21,0)))&gt;0),areaSAS!$F495/(INDEX(maxArea_perResidue!$B$2:$B$21,MATCH($B500,maxArea_perResidue!$A$2:$A$21,0))),"")</f>
        <v/>
      </c>
      <c r="Y495" t="str">
        <f>IF(AND($B500=Y$1,areaSAS!$F495/(INDEX(maxArea_perResidue!$B$2:$B$21,MATCH($B500,maxArea_perResidue!$A$2:$A$21,0)))&gt;0),areaSAS!$F495/(INDEX(maxArea_perResidue!$B$2:$B$21,MATCH($B500,maxArea_perResidue!$A$2:$A$21,0))),"")</f>
        <v/>
      </c>
      <c r="Z495" t="str">
        <f>IF(AND($B500=Z$1,areaSAS!$F495/(INDEX(maxArea_perResidue!$B$2:$B$21,MATCH($B500,maxArea_perResidue!$A$2:$A$21,0)))&gt;0),areaSAS!$F495/(INDEX(maxArea_perResidue!$B$2:$B$21,MATCH($B500,maxArea_perResidue!$A$2:$A$21,0))),"")</f>
        <v/>
      </c>
      <c r="AA495" t="str">
        <f>IF(AND($B500=AA$1,areaSAS!$F495/(INDEX(maxArea_perResidue!$B$2:$B$21,MATCH($B500,maxArea_perResidue!$A$2:$A$21,0)))&gt;0),areaSAS!$F495/(INDEX(maxArea_perResidue!$B$2:$B$21,MATCH($B500,maxArea_perResidue!$A$2:$A$21,0))),"")</f>
        <v/>
      </c>
      <c r="AB495" t="str">
        <f>IF(AND($B500=AB$1,areaSAS!$F495/(INDEX(maxArea_perResidue!$B$2:$B$21,MATCH($B500,maxArea_perResidue!$A$2:$A$21,0)))&gt;0),areaSAS!$F495/(INDEX(maxArea_perResidue!$B$2:$B$21,MATCH($B500,maxArea_perResidue!$A$2:$A$21,0))),"")</f>
        <v/>
      </c>
      <c r="AC495" t="str">
        <f>IF(AND($B500=AC$1,areaSAS!$F495/(INDEX(maxArea_perResidue!$B$2:$B$21,MATCH($B500,maxArea_perResidue!$A$2:$A$21,0)))&gt;0),areaSAS!$F495/(INDEX(maxArea_perResidue!$B$2:$B$21,MATCH($B500,maxArea_perResidue!$A$2:$A$21,0))),"")</f>
        <v/>
      </c>
      <c r="AD495" t="str">
        <f>IF(AND($B500=AD$1,areaSAS!$F495/(INDEX(maxArea_perResidue!$B$2:$B$21,MATCH($B500,maxArea_perResidue!$A$2:$A$21,0)))&gt;0),areaSAS!$F495/(INDEX(maxArea_perResidue!$B$2:$B$21,MATCH($B500,maxArea_perResidue!$A$2:$A$21,0))),"")</f>
        <v/>
      </c>
      <c r="AE495" s="5" t="str">
        <f>IF(AND($B500=AE$1,areaSAS!$F495/(INDEX(maxArea_perResidue!$B$2:$B$21,MATCH($B500,maxArea_perResidue!$A$2:$A$21,0)))&gt;0),areaSAS!$F495/(INDEX(maxArea_perResidue!$B$2:$B$21,MATCH($B500,maxArea_perResidue!$A$2:$A$21,0))),"")</f>
        <v/>
      </c>
    </row>
    <row r="496" spans="1:31" x14ac:dyDescent="0.3">
      <c r="A496">
        <v>495</v>
      </c>
      <c r="B496" t="s">
        <v>530</v>
      </c>
      <c r="C496" t="s">
        <v>489</v>
      </c>
      <c r="D496">
        <v>47.061707451939498</v>
      </c>
      <c r="E496">
        <v>1</v>
      </c>
      <c r="F496" s="1">
        <f t="shared" si="28"/>
        <v>0</v>
      </c>
      <c r="H496" s="2">
        <f t="shared" si="29"/>
        <v>0</v>
      </c>
      <c r="I496" s="2">
        <f t="shared" si="30"/>
        <v>0</v>
      </c>
      <c r="J496" s="2">
        <f t="shared" si="31"/>
        <v>0</v>
      </c>
      <c r="L496" t="str">
        <f>IF(AND($B501=L$1,areaSAS!$F496/(INDEX(maxArea_perResidue!$B$2:$B$21,MATCH($B501,maxArea_perResidue!$A$2:$A$21,0)))&gt;0),areaSAS!$F496/(INDEX(maxArea_perResidue!$B$2:$B$21,MATCH($B501,maxArea_perResidue!$A$2:$A$21,0))),"")</f>
        <v/>
      </c>
      <c r="M496" t="str">
        <f>IF(AND($B501=M$1,areaSAS!$F496/(INDEX(maxArea_perResidue!$B$2:$B$21,MATCH($B501,maxArea_perResidue!$A$2:$A$21,0)))&gt;0),areaSAS!$F496/(INDEX(maxArea_perResidue!$B$2:$B$21,MATCH($B501,maxArea_perResidue!$A$2:$A$21,0))),"")</f>
        <v/>
      </c>
      <c r="N496" t="str">
        <f>IF(AND($B501=N$1,areaSAS!$F496/(INDEX(maxArea_perResidue!$B$2:$B$21,MATCH($B501,maxArea_perResidue!$A$2:$A$21,0)))&gt;0),areaSAS!$F496/(INDEX(maxArea_perResidue!$B$2:$B$21,MATCH($B501,maxArea_perResidue!$A$2:$A$21,0))),"")</f>
        <v/>
      </c>
      <c r="O496" t="str">
        <f>IF(AND($B501=O$1,areaSAS!$F496/(INDEX(maxArea_perResidue!$B$2:$B$21,MATCH($B501,maxArea_perResidue!$A$2:$A$21,0)))&gt;0),areaSAS!$F496/(INDEX(maxArea_perResidue!$B$2:$B$21,MATCH($B501,maxArea_perResidue!$A$2:$A$21,0))),"")</f>
        <v/>
      </c>
      <c r="P496" t="str">
        <f>IF(AND($B501=P$1,areaSAS!$F496/(INDEX(maxArea_perResidue!$B$2:$B$21,MATCH($B501,maxArea_perResidue!$A$2:$A$21,0)))&gt;0),areaSAS!$F496/(INDEX(maxArea_perResidue!$B$2:$B$21,MATCH($B501,maxArea_perResidue!$A$2:$A$21,0))),"")</f>
        <v/>
      </c>
      <c r="Q496" t="str">
        <f>IF(AND($B501=Q$1,areaSAS!$F496/(INDEX(maxArea_perResidue!$B$2:$B$21,MATCH($B501,maxArea_perResidue!$A$2:$A$21,0)))&gt;0),areaSAS!$F496/(INDEX(maxArea_perResidue!$B$2:$B$21,MATCH($B501,maxArea_perResidue!$A$2:$A$21,0))),"")</f>
        <v/>
      </c>
      <c r="R496" t="str">
        <f>IF(AND($B501=R$1,areaSAS!$F496/(INDEX(maxArea_perResidue!$B$2:$B$21,MATCH($B501,maxArea_perResidue!$A$2:$A$21,0)))&gt;0),areaSAS!$F496/(INDEX(maxArea_perResidue!$B$2:$B$21,MATCH($B501,maxArea_perResidue!$A$2:$A$21,0))),"")</f>
        <v/>
      </c>
      <c r="S496" t="str">
        <f>IF(AND($B501=S$1,areaSAS!$F496/(INDEX(maxArea_perResidue!$B$2:$B$21,MATCH($B501,maxArea_perResidue!$A$2:$A$21,0)))&gt;0),areaSAS!$F496/(INDEX(maxArea_perResidue!$B$2:$B$21,MATCH($B501,maxArea_perResidue!$A$2:$A$21,0))),"")</f>
        <v/>
      </c>
      <c r="T496" t="str">
        <f>IF(AND($B501=T$1,areaSAS!$F496/(INDEX(maxArea_perResidue!$B$2:$B$21,MATCH($B501,maxArea_perResidue!$A$2:$A$21,0)))&gt;0),areaSAS!$F496/(INDEX(maxArea_perResidue!$B$2:$B$21,MATCH($B501,maxArea_perResidue!$A$2:$A$21,0))),"")</f>
        <v/>
      </c>
      <c r="U496" t="str">
        <f>IF(AND($B501=U$1,areaSAS!$F496/(INDEX(maxArea_perResidue!$B$2:$B$21,MATCH($B501,maxArea_perResidue!$A$2:$A$21,0)))&gt;0),areaSAS!$F496/(INDEX(maxArea_perResidue!$B$2:$B$21,MATCH($B501,maxArea_perResidue!$A$2:$A$21,0))),"")</f>
        <v/>
      </c>
      <c r="V496" t="str">
        <f>IF(AND($B501=V$1,areaSAS!$F496/(INDEX(maxArea_perResidue!$B$2:$B$21,MATCH($B501,maxArea_perResidue!$A$2:$A$21,0)))&gt;0),areaSAS!$F496/(INDEX(maxArea_perResidue!$B$2:$B$21,MATCH($B501,maxArea_perResidue!$A$2:$A$21,0))),"")</f>
        <v/>
      </c>
      <c r="W496" t="str">
        <f>IF(AND($B501=W$1,areaSAS!$F496/(INDEX(maxArea_perResidue!$B$2:$B$21,MATCH($B501,maxArea_perResidue!$A$2:$A$21,0)))&gt;0),areaSAS!$F496/(INDEX(maxArea_perResidue!$B$2:$B$21,MATCH($B501,maxArea_perResidue!$A$2:$A$21,0))),"")</f>
        <v/>
      </c>
      <c r="X496" t="str">
        <f>IF(AND($B501=X$1,areaSAS!$F496/(INDEX(maxArea_perResidue!$B$2:$B$21,MATCH($B501,maxArea_perResidue!$A$2:$A$21,0)))&gt;0),areaSAS!$F496/(INDEX(maxArea_perResidue!$B$2:$B$21,MATCH($B501,maxArea_perResidue!$A$2:$A$21,0))),"")</f>
        <v/>
      </c>
      <c r="Y496" t="str">
        <f>IF(AND($B501=Y$1,areaSAS!$F496/(INDEX(maxArea_perResidue!$B$2:$B$21,MATCH($B501,maxArea_perResidue!$A$2:$A$21,0)))&gt;0),areaSAS!$F496/(INDEX(maxArea_perResidue!$B$2:$B$21,MATCH($B501,maxArea_perResidue!$A$2:$A$21,0))),"")</f>
        <v/>
      </c>
      <c r="Z496" t="str">
        <f>IF(AND($B501=Z$1,areaSAS!$F496/(INDEX(maxArea_perResidue!$B$2:$B$21,MATCH($B501,maxArea_perResidue!$A$2:$A$21,0)))&gt;0),areaSAS!$F496/(INDEX(maxArea_perResidue!$B$2:$B$21,MATCH($B501,maxArea_perResidue!$A$2:$A$21,0))),"")</f>
        <v/>
      </c>
      <c r="AA496" t="str">
        <f>IF(AND($B501=AA$1,areaSAS!$F496/(INDEX(maxArea_perResidue!$B$2:$B$21,MATCH($B501,maxArea_perResidue!$A$2:$A$21,0)))&gt;0),areaSAS!$F496/(INDEX(maxArea_perResidue!$B$2:$B$21,MATCH($B501,maxArea_perResidue!$A$2:$A$21,0))),"")</f>
        <v/>
      </c>
      <c r="AB496" t="str">
        <f>IF(AND($B501=AB$1,areaSAS!$F496/(INDEX(maxArea_perResidue!$B$2:$B$21,MATCH($B501,maxArea_perResidue!$A$2:$A$21,0)))&gt;0),areaSAS!$F496/(INDEX(maxArea_perResidue!$B$2:$B$21,MATCH($B501,maxArea_perResidue!$A$2:$A$21,0))),"")</f>
        <v/>
      </c>
      <c r="AC496" t="str">
        <f>IF(AND($B501=AC$1,areaSAS!$F496/(INDEX(maxArea_perResidue!$B$2:$B$21,MATCH($B501,maxArea_perResidue!$A$2:$A$21,0)))&gt;0),areaSAS!$F496/(INDEX(maxArea_perResidue!$B$2:$B$21,MATCH($B501,maxArea_perResidue!$A$2:$A$21,0))),"")</f>
        <v/>
      </c>
      <c r="AD496" t="str">
        <f>IF(AND($B501=AD$1,areaSAS!$F496/(INDEX(maxArea_perResidue!$B$2:$B$21,MATCH($B501,maxArea_perResidue!$A$2:$A$21,0)))&gt;0),areaSAS!$F496/(INDEX(maxArea_perResidue!$B$2:$B$21,MATCH($B501,maxArea_perResidue!$A$2:$A$21,0))),"")</f>
        <v/>
      </c>
      <c r="AE496" s="5" t="str">
        <f>IF(AND($B501=AE$1,areaSAS!$F496/(INDEX(maxArea_perResidue!$B$2:$B$21,MATCH($B501,maxArea_perResidue!$A$2:$A$21,0)))&gt;0),areaSAS!$F496/(INDEX(maxArea_perResidue!$B$2:$B$21,MATCH($B501,maxArea_perResidue!$A$2:$A$21,0))),"")</f>
        <v/>
      </c>
    </row>
    <row r="497" spans="1:31" x14ac:dyDescent="0.3">
      <c r="A497">
        <v>496</v>
      </c>
      <c r="B497" t="s">
        <v>528</v>
      </c>
      <c r="C497" t="s">
        <v>490</v>
      </c>
      <c r="D497">
        <v>7.24903594900388</v>
      </c>
      <c r="E497">
        <v>1</v>
      </c>
      <c r="F497" s="1">
        <f t="shared" si="28"/>
        <v>0</v>
      </c>
      <c r="H497" s="2">
        <f t="shared" si="29"/>
        <v>0</v>
      </c>
      <c r="I497" s="2">
        <f t="shared" si="30"/>
        <v>0</v>
      </c>
      <c r="J497" s="2">
        <f t="shared" si="31"/>
        <v>0</v>
      </c>
      <c r="L497" t="str">
        <f>IF(AND($B502=L$1,areaSAS!$F497/(INDEX(maxArea_perResidue!$B$2:$B$21,MATCH($B502,maxArea_perResidue!$A$2:$A$21,0)))&gt;0),areaSAS!$F497/(INDEX(maxArea_perResidue!$B$2:$B$21,MATCH($B502,maxArea_perResidue!$A$2:$A$21,0))),"")</f>
        <v/>
      </c>
      <c r="M497" t="str">
        <f>IF(AND($B502=M$1,areaSAS!$F497/(INDEX(maxArea_perResidue!$B$2:$B$21,MATCH($B502,maxArea_perResidue!$A$2:$A$21,0)))&gt;0),areaSAS!$F497/(INDEX(maxArea_perResidue!$B$2:$B$21,MATCH($B502,maxArea_perResidue!$A$2:$A$21,0))),"")</f>
        <v/>
      </c>
      <c r="N497" t="str">
        <f>IF(AND($B502=N$1,areaSAS!$F497/(INDEX(maxArea_perResidue!$B$2:$B$21,MATCH($B502,maxArea_perResidue!$A$2:$A$21,0)))&gt;0),areaSAS!$F497/(INDEX(maxArea_perResidue!$B$2:$B$21,MATCH($B502,maxArea_perResidue!$A$2:$A$21,0))),"")</f>
        <v/>
      </c>
      <c r="O497" t="str">
        <f>IF(AND($B502=O$1,areaSAS!$F497/(INDEX(maxArea_perResidue!$B$2:$B$21,MATCH($B502,maxArea_perResidue!$A$2:$A$21,0)))&gt;0),areaSAS!$F497/(INDEX(maxArea_perResidue!$B$2:$B$21,MATCH($B502,maxArea_perResidue!$A$2:$A$21,0))),"")</f>
        <v/>
      </c>
      <c r="P497" t="str">
        <f>IF(AND($B502=P$1,areaSAS!$F497/(INDEX(maxArea_perResidue!$B$2:$B$21,MATCH($B502,maxArea_perResidue!$A$2:$A$21,0)))&gt;0),areaSAS!$F497/(INDEX(maxArea_perResidue!$B$2:$B$21,MATCH($B502,maxArea_perResidue!$A$2:$A$21,0))),"")</f>
        <v/>
      </c>
      <c r="Q497" t="str">
        <f>IF(AND($B502=Q$1,areaSAS!$F497/(INDEX(maxArea_perResidue!$B$2:$B$21,MATCH($B502,maxArea_perResidue!$A$2:$A$21,0)))&gt;0),areaSAS!$F497/(INDEX(maxArea_perResidue!$B$2:$B$21,MATCH($B502,maxArea_perResidue!$A$2:$A$21,0))),"")</f>
        <v/>
      </c>
      <c r="R497" t="str">
        <f>IF(AND($B502=R$1,areaSAS!$F497/(INDEX(maxArea_perResidue!$B$2:$B$21,MATCH($B502,maxArea_perResidue!$A$2:$A$21,0)))&gt;0),areaSAS!$F497/(INDEX(maxArea_perResidue!$B$2:$B$21,MATCH($B502,maxArea_perResidue!$A$2:$A$21,0))),"")</f>
        <v/>
      </c>
      <c r="S497" t="str">
        <f>IF(AND($B502=S$1,areaSAS!$F497/(INDEX(maxArea_perResidue!$B$2:$B$21,MATCH($B502,maxArea_perResidue!$A$2:$A$21,0)))&gt;0),areaSAS!$F497/(INDEX(maxArea_perResidue!$B$2:$B$21,MATCH($B502,maxArea_perResidue!$A$2:$A$21,0))),"")</f>
        <v/>
      </c>
      <c r="T497" t="str">
        <f>IF(AND($B502=T$1,areaSAS!$F497/(INDEX(maxArea_perResidue!$B$2:$B$21,MATCH($B502,maxArea_perResidue!$A$2:$A$21,0)))&gt;0),areaSAS!$F497/(INDEX(maxArea_perResidue!$B$2:$B$21,MATCH($B502,maxArea_perResidue!$A$2:$A$21,0))),"")</f>
        <v/>
      </c>
      <c r="U497" t="str">
        <f>IF(AND($B502=U$1,areaSAS!$F497/(INDEX(maxArea_perResidue!$B$2:$B$21,MATCH($B502,maxArea_perResidue!$A$2:$A$21,0)))&gt;0),areaSAS!$F497/(INDEX(maxArea_perResidue!$B$2:$B$21,MATCH($B502,maxArea_perResidue!$A$2:$A$21,0))),"")</f>
        <v/>
      </c>
      <c r="V497" t="str">
        <f>IF(AND($B502=V$1,areaSAS!$F497/(INDEX(maxArea_perResidue!$B$2:$B$21,MATCH($B502,maxArea_perResidue!$A$2:$A$21,0)))&gt;0),areaSAS!$F497/(INDEX(maxArea_perResidue!$B$2:$B$21,MATCH($B502,maxArea_perResidue!$A$2:$A$21,0))),"")</f>
        <v/>
      </c>
      <c r="W497" t="str">
        <f>IF(AND($B502=W$1,areaSAS!$F497/(INDEX(maxArea_perResidue!$B$2:$B$21,MATCH($B502,maxArea_perResidue!$A$2:$A$21,0)))&gt;0),areaSAS!$F497/(INDEX(maxArea_perResidue!$B$2:$B$21,MATCH($B502,maxArea_perResidue!$A$2:$A$21,0))),"")</f>
        <v/>
      </c>
      <c r="X497" t="str">
        <f>IF(AND($B502=X$1,areaSAS!$F497/(INDEX(maxArea_perResidue!$B$2:$B$21,MATCH($B502,maxArea_perResidue!$A$2:$A$21,0)))&gt;0),areaSAS!$F497/(INDEX(maxArea_perResidue!$B$2:$B$21,MATCH($B502,maxArea_perResidue!$A$2:$A$21,0))),"")</f>
        <v/>
      </c>
      <c r="Y497" t="str">
        <f>IF(AND($B502=Y$1,areaSAS!$F497/(INDEX(maxArea_perResidue!$B$2:$B$21,MATCH($B502,maxArea_perResidue!$A$2:$A$21,0)))&gt;0),areaSAS!$F497/(INDEX(maxArea_perResidue!$B$2:$B$21,MATCH($B502,maxArea_perResidue!$A$2:$A$21,0))),"")</f>
        <v/>
      </c>
      <c r="Z497" t="str">
        <f>IF(AND($B502=Z$1,areaSAS!$F497/(INDEX(maxArea_perResidue!$B$2:$B$21,MATCH($B502,maxArea_perResidue!$A$2:$A$21,0)))&gt;0),areaSAS!$F497/(INDEX(maxArea_perResidue!$B$2:$B$21,MATCH($B502,maxArea_perResidue!$A$2:$A$21,0))),"")</f>
        <v/>
      </c>
      <c r="AA497" t="str">
        <f>IF(AND($B502=AA$1,areaSAS!$F497/(INDEX(maxArea_perResidue!$B$2:$B$21,MATCH($B502,maxArea_perResidue!$A$2:$A$21,0)))&gt;0),areaSAS!$F497/(INDEX(maxArea_perResidue!$B$2:$B$21,MATCH($B502,maxArea_perResidue!$A$2:$A$21,0))),"")</f>
        <v/>
      </c>
      <c r="AB497" t="str">
        <f>IF(AND($B502=AB$1,areaSAS!$F497/(INDEX(maxArea_perResidue!$B$2:$B$21,MATCH($B502,maxArea_perResidue!$A$2:$A$21,0)))&gt;0),areaSAS!$F497/(INDEX(maxArea_perResidue!$B$2:$B$21,MATCH($B502,maxArea_perResidue!$A$2:$A$21,0))),"")</f>
        <v/>
      </c>
      <c r="AC497" t="str">
        <f>IF(AND($B502=AC$1,areaSAS!$F497/(INDEX(maxArea_perResidue!$B$2:$B$21,MATCH($B502,maxArea_perResidue!$A$2:$A$21,0)))&gt;0),areaSAS!$F497/(INDEX(maxArea_perResidue!$B$2:$B$21,MATCH($B502,maxArea_perResidue!$A$2:$A$21,0))),"")</f>
        <v/>
      </c>
      <c r="AD497" t="str">
        <f>IF(AND($B502=AD$1,areaSAS!$F497/(INDEX(maxArea_perResidue!$B$2:$B$21,MATCH($B502,maxArea_perResidue!$A$2:$A$21,0)))&gt;0),areaSAS!$F497/(INDEX(maxArea_perResidue!$B$2:$B$21,MATCH($B502,maxArea_perResidue!$A$2:$A$21,0))),"")</f>
        <v/>
      </c>
      <c r="AE497" s="5" t="str">
        <f>IF(AND($B502=AE$1,areaSAS!$F497/(INDEX(maxArea_perResidue!$B$2:$B$21,MATCH($B502,maxArea_perResidue!$A$2:$A$21,0)))&gt;0),areaSAS!$F497/(INDEX(maxArea_perResidue!$B$2:$B$21,MATCH($B502,maxArea_perResidue!$A$2:$A$21,0))),"")</f>
        <v/>
      </c>
    </row>
    <row r="498" spans="1:31" x14ac:dyDescent="0.3">
      <c r="A498">
        <v>497</v>
      </c>
      <c r="B498" t="s">
        <v>518</v>
      </c>
      <c r="C498" t="s">
        <v>491</v>
      </c>
      <c r="D498">
        <v>40.447781324386497</v>
      </c>
      <c r="E498">
        <v>1</v>
      </c>
      <c r="F498" s="1">
        <f t="shared" si="28"/>
        <v>0</v>
      </c>
      <c r="H498" s="2">
        <f t="shared" si="29"/>
        <v>0</v>
      </c>
      <c r="I498" s="2">
        <f t="shared" si="30"/>
        <v>0</v>
      </c>
      <c r="J498" s="2">
        <f t="shared" si="31"/>
        <v>0</v>
      </c>
      <c r="L498" t="str">
        <f>IF(AND($B503=L$1,areaSAS!$F498/(INDEX(maxArea_perResidue!$B$2:$B$21,MATCH($B503,maxArea_perResidue!$A$2:$A$21,0)))&gt;0),areaSAS!$F498/(INDEX(maxArea_perResidue!$B$2:$B$21,MATCH($B503,maxArea_perResidue!$A$2:$A$21,0))),"")</f>
        <v/>
      </c>
      <c r="M498" t="str">
        <f>IF(AND($B503=M$1,areaSAS!$F498/(INDEX(maxArea_perResidue!$B$2:$B$21,MATCH($B503,maxArea_perResidue!$A$2:$A$21,0)))&gt;0),areaSAS!$F498/(INDEX(maxArea_perResidue!$B$2:$B$21,MATCH($B503,maxArea_perResidue!$A$2:$A$21,0))),"")</f>
        <v/>
      </c>
      <c r="N498" t="str">
        <f>IF(AND($B503=N$1,areaSAS!$F498/(INDEX(maxArea_perResidue!$B$2:$B$21,MATCH($B503,maxArea_perResidue!$A$2:$A$21,0)))&gt;0),areaSAS!$F498/(INDEX(maxArea_perResidue!$B$2:$B$21,MATCH($B503,maxArea_perResidue!$A$2:$A$21,0))),"")</f>
        <v/>
      </c>
      <c r="O498" t="str">
        <f>IF(AND($B503=O$1,areaSAS!$F498/(INDEX(maxArea_perResidue!$B$2:$B$21,MATCH($B503,maxArea_perResidue!$A$2:$A$21,0)))&gt;0),areaSAS!$F498/(INDEX(maxArea_perResidue!$B$2:$B$21,MATCH($B503,maxArea_perResidue!$A$2:$A$21,0))),"")</f>
        <v/>
      </c>
      <c r="P498" t="str">
        <f>IF(AND($B503=P$1,areaSAS!$F498/(INDEX(maxArea_perResidue!$B$2:$B$21,MATCH($B503,maxArea_perResidue!$A$2:$A$21,0)))&gt;0),areaSAS!$F498/(INDEX(maxArea_perResidue!$B$2:$B$21,MATCH($B503,maxArea_perResidue!$A$2:$A$21,0))),"")</f>
        <v/>
      </c>
      <c r="Q498" t="str">
        <f>IF(AND($B503=Q$1,areaSAS!$F498/(INDEX(maxArea_perResidue!$B$2:$B$21,MATCH($B503,maxArea_perResidue!$A$2:$A$21,0)))&gt;0),areaSAS!$F498/(INDEX(maxArea_perResidue!$B$2:$B$21,MATCH($B503,maxArea_perResidue!$A$2:$A$21,0))),"")</f>
        <v/>
      </c>
      <c r="R498" t="str">
        <f>IF(AND($B503=R$1,areaSAS!$F498/(INDEX(maxArea_perResidue!$B$2:$B$21,MATCH($B503,maxArea_perResidue!$A$2:$A$21,0)))&gt;0),areaSAS!$F498/(INDEX(maxArea_perResidue!$B$2:$B$21,MATCH($B503,maxArea_perResidue!$A$2:$A$21,0))),"")</f>
        <v/>
      </c>
      <c r="S498" t="str">
        <f>IF(AND($B503=S$1,areaSAS!$F498/(INDEX(maxArea_perResidue!$B$2:$B$21,MATCH($B503,maxArea_perResidue!$A$2:$A$21,0)))&gt;0),areaSAS!$F498/(INDEX(maxArea_perResidue!$B$2:$B$21,MATCH($B503,maxArea_perResidue!$A$2:$A$21,0))),"")</f>
        <v/>
      </c>
      <c r="T498" t="str">
        <f>IF(AND($B503=T$1,areaSAS!$F498/(INDEX(maxArea_perResidue!$B$2:$B$21,MATCH($B503,maxArea_perResidue!$A$2:$A$21,0)))&gt;0),areaSAS!$F498/(INDEX(maxArea_perResidue!$B$2:$B$21,MATCH($B503,maxArea_perResidue!$A$2:$A$21,0))),"")</f>
        <v/>
      </c>
      <c r="U498" t="str">
        <f>IF(AND($B503=U$1,areaSAS!$F498/(INDEX(maxArea_perResidue!$B$2:$B$21,MATCH($B503,maxArea_perResidue!$A$2:$A$21,0)))&gt;0),areaSAS!$F498/(INDEX(maxArea_perResidue!$B$2:$B$21,MATCH($B503,maxArea_perResidue!$A$2:$A$21,0))),"")</f>
        <v/>
      </c>
      <c r="V498" t="str">
        <f>IF(AND($B503=V$1,areaSAS!$F498/(INDEX(maxArea_perResidue!$B$2:$B$21,MATCH($B503,maxArea_perResidue!$A$2:$A$21,0)))&gt;0),areaSAS!$F498/(INDEX(maxArea_perResidue!$B$2:$B$21,MATCH($B503,maxArea_perResidue!$A$2:$A$21,0))),"")</f>
        <v/>
      </c>
      <c r="W498" t="str">
        <f>IF(AND($B503=W$1,areaSAS!$F498/(INDEX(maxArea_perResidue!$B$2:$B$21,MATCH($B503,maxArea_perResidue!$A$2:$A$21,0)))&gt;0),areaSAS!$F498/(INDEX(maxArea_perResidue!$B$2:$B$21,MATCH($B503,maxArea_perResidue!$A$2:$A$21,0))),"")</f>
        <v/>
      </c>
      <c r="X498" t="str">
        <f>IF(AND($B503=X$1,areaSAS!$F498/(INDEX(maxArea_perResidue!$B$2:$B$21,MATCH($B503,maxArea_perResidue!$A$2:$A$21,0)))&gt;0),areaSAS!$F498/(INDEX(maxArea_perResidue!$B$2:$B$21,MATCH($B503,maxArea_perResidue!$A$2:$A$21,0))),"")</f>
        <v/>
      </c>
      <c r="Y498" t="str">
        <f>IF(AND($B503=Y$1,areaSAS!$F498/(INDEX(maxArea_perResidue!$B$2:$B$21,MATCH($B503,maxArea_perResidue!$A$2:$A$21,0)))&gt;0),areaSAS!$F498/(INDEX(maxArea_perResidue!$B$2:$B$21,MATCH($B503,maxArea_perResidue!$A$2:$A$21,0))),"")</f>
        <v/>
      </c>
      <c r="Z498" t="str">
        <f>IF(AND($B503=Z$1,areaSAS!$F498/(INDEX(maxArea_perResidue!$B$2:$B$21,MATCH($B503,maxArea_perResidue!$A$2:$A$21,0)))&gt;0),areaSAS!$F498/(INDEX(maxArea_perResidue!$B$2:$B$21,MATCH($B503,maxArea_perResidue!$A$2:$A$21,0))),"")</f>
        <v/>
      </c>
      <c r="AA498" t="str">
        <f>IF(AND($B503=AA$1,areaSAS!$F498/(INDEX(maxArea_perResidue!$B$2:$B$21,MATCH($B503,maxArea_perResidue!$A$2:$A$21,0)))&gt;0),areaSAS!$F498/(INDEX(maxArea_perResidue!$B$2:$B$21,MATCH($B503,maxArea_perResidue!$A$2:$A$21,0))),"")</f>
        <v/>
      </c>
      <c r="AB498" t="str">
        <f>IF(AND($B503=AB$1,areaSAS!$F498/(INDEX(maxArea_perResidue!$B$2:$B$21,MATCH($B503,maxArea_perResidue!$A$2:$A$21,0)))&gt;0),areaSAS!$F498/(INDEX(maxArea_perResidue!$B$2:$B$21,MATCH($B503,maxArea_perResidue!$A$2:$A$21,0))),"")</f>
        <v/>
      </c>
      <c r="AC498" t="str">
        <f>IF(AND($B503=AC$1,areaSAS!$F498/(INDEX(maxArea_perResidue!$B$2:$B$21,MATCH($B503,maxArea_perResidue!$A$2:$A$21,0)))&gt;0),areaSAS!$F498/(INDEX(maxArea_perResidue!$B$2:$B$21,MATCH($B503,maxArea_perResidue!$A$2:$A$21,0))),"")</f>
        <v/>
      </c>
      <c r="AD498" t="str">
        <f>IF(AND($B503=AD$1,areaSAS!$F498/(INDEX(maxArea_perResidue!$B$2:$B$21,MATCH($B503,maxArea_perResidue!$A$2:$A$21,0)))&gt;0),areaSAS!$F498/(INDEX(maxArea_perResidue!$B$2:$B$21,MATCH($B503,maxArea_perResidue!$A$2:$A$21,0))),"")</f>
        <v/>
      </c>
      <c r="AE498" s="5" t="str">
        <f>IF(AND($B503=AE$1,areaSAS!$F498/(INDEX(maxArea_perResidue!$B$2:$B$21,MATCH($B503,maxArea_perResidue!$A$2:$A$21,0)))&gt;0),areaSAS!$F498/(INDEX(maxArea_perResidue!$B$2:$B$21,MATCH($B503,maxArea_perResidue!$A$2:$A$21,0))),"")</f>
        <v/>
      </c>
    </row>
    <row r="499" spans="1:31" x14ac:dyDescent="0.3">
      <c r="A499">
        <v>498</v>
      </c>
      <c r="B499" t="s">
        <v>518</v>
      </c>
      <c r="C499" t="s">
        <v>492</v>
      </c>
      <c r="D499">
        <v>42.8111763000488</v>
      </c>
      <c r="E499">
        <v>1</v>
      </c>
      <c r="F499" s="1">
        <f t="shared" si="28"/>
        <v>0</v>
      </c>
      <c r="H499" s="2">
        <f t="shared" si="29"/>
        <v>0</v>
      </c>
      <c r="I499" s="2">
        <f t="shared" si="30"/>
        <v>0</v>
      </c>
      <c r="J499" s="2">
        <f t="shared" si="31"/>
        <v>0</v>
      </c>
      <c r="L499" t="str">
        <f>IF(AND($B504=L$1,areaSAS!$F499/(INDEX(maxArea_perResidue!$B$2:$B$21,MATCH($B504,maxArea_perResidue!$A$2:$A$21,0)))&gt;0),areaSAS!$F499/(INDEX(maxArea_perResidue!$B$2:$B$21,MATCH($B504,maxArea_perResidue!$A$2:$A$21,0))),"")</f>
        <v/>
      </c>
      <c r="M499" t="str">
        <f>IF(AND($B504=M$1,areaSAS!$F499/(INDEX(maxArea_perResidue!$B$2:$B$21,MATCH($B504,maxArea_perResidue!$A$2:$A$21,0)))&gt;0),areaSAS!$F499/(INDEX(maxArea_perResidue!$B$2:$B$21,MATCH($B504,maxArea_perResidue!$A$2:$A$21,0))),"")</f>
        <v/>
      </c>
      <c r="N499" t="str">
        <f>IF(AND($B504=N$1,areaSAS!$F499/(INDEX(maxArea_perResidue!$B$2:$B$21,MATCH($B504,maxArea_perResidue!$A$2:$A$21,0)))&gt;0),areaSAS!$F499/(INDEX(maxArea_perResidue!$B$2:$B$21,MATCH($B504,maxArea_perResidue!$A$2:$A$21,0))),"")</f>
        <v/>
      </c>
      <c r="O499" t="str">
        <f>IF(AND($B504=O$1,areaSAS!$F499/(INDEX(maxArea_perResidue!$B$2:$B$21,MATCH($B504,maxArea_perResidue!$A$2:$A$21,0)))&gt;0),areaSAS!$F499/(INDEX(maxArea_perResidue!$B$2:$B$21,MATCH($B504,maxArea_perResidue!$A$2:$A$21,0))),"")</f>
        <v/>
      </c>
      <c r="P499" t="str">
        <f>IF(AND($B504=P$1,areaSAS!$F499/(INDEX(maxArea_perResidue!$B$2:$B$21,MATCH($B504,maxArea_perResidue!$A$2:$A$21,0)))&gt;0),areaSAS!$F499/(INDEX(maxArea_perResidue!$B$2:$B$21,MATCH($B504,maxArea_perResidue!$A$2:$A$21,0))),"")</f>
        <v/>
      </c>
      <c r="Q499" t="str">
        <f>IF(AND($B504=Q$1,areaSAS!$F499/(INDEX(maxArea_perResidue!$B$2:$B$21,MATCH($B504,maxArea_perResidue!$A$2:$A$21,0)))&gt;0),areaSAS!$F499/(INDEX(maxArea_perResidue!$B$2:$B$21,MATCH($B504,maxArea_perResidue!$A$2:$A$21,0))),"")</f>
        <v/>
      </c>
      <c r="R499" t="str">
        <f>IF(AND($B504=R$1,areaSAS!$F499/(INDEX(maxArea_perResidue!$B$2:$B$21,MATCH($B504,maxArea_perResidue!$A$2:$A$21,0)))&gt;0),areaSAS!$F499/(INDEX(maxArea_perResidue!$B$2:$B$21,MATCH($B504,maxArea_perResidue!$A$2:$A$21,0))),"")</f>
        <v/>
      </c>
      <c r="S499" t="str">
        <f>IF(AND($B504=S$1,areaSAS!$F499/(INDEX(maxArea_perResidue!$B$2:$B$21,MATCH($B504,maxArea_perResidue!$A$2:$A$21,0)))&gt;0),areaSAS!$F499/(INDEX(maxArea_perResidue!$B$2:$B$21,MATCH($B504,maxArea_perResidue!$A$2:$A$21,0))),"")</f>
        <v/>
      </c>
      <c r="T499" t="str">
        <f>IF(AND($B504=T$1,areaSAS!$F499/(INDEX(maxArea_perResidue!$B$2:$B$21,MATCH($B504,maxArea_perResidue!$A$2:$A$21,0)))&gt;0),areaSAS!$F499/(INDEX(maxArea_perResidue!$B$2:$B$21,MATCH($B504,maxArea_perResidue!$A$2:$A$21,0))),"")</f>
        <v/>
      </c>
      <c r="U499" t="str">
        <f>IF(AND($B504=U$1,areaSAS!$F499/(INDEX(maxArea_perResidue!$B$2:$B$21,MATCH($B504,maxArea_perResidue!$A$2:$A$21,0)))&gt;0),areaSAS!$F499/(INDEX(maxArea_perResidue!$B$2:$B$21,MATCH($B504,maxArea_perResidue!$A$2:$A$21,0))),"")</f>
        <v/>
      </c>
      <c r="V499" t="str">
        <f>IF(AND($B504=V$1,areaSAS!$F499/(INDEX(maxArea_perResidue!$B$2:$B$21,MATCH($B504,maxArea_perResidue!$A$2:$A$21,0)))&gt;0),areaSAS!$F499/(INDEX(maxArea_perResidue!$B$2:$B$21,MATCH($B504,maxArea_perResidue!$A$2:$A$21,0))),"")</f>
        <v/>
      </c>
      <c r="W499" t="str">
        <f>IF(AND($B504=W$1,areaSAS!$F499/(INDEX(maxArea_perResidue!$B$2:$B$21,MATCH($B504,maxArea_perResidue!$A$2:$A$21,0)))&gt;0),areaSAS!$F499/(INDEX(maxArea_perResidue!$B$2:$B$21,MATCH($B504,maxArea_perResidue!$A$2:$A$21,0))),"")</f>
        <v/>
      </c>
      <c r="X499" t="str">
        <f>IF(AND($B504=X$1,areaSAS!$F499/(INDEX(maxArea_perResidue!$B$2:$B$21,MATCH($B504,maxArea_perResidue!$A$2:$A$21,0)))&gt;0),areaSAS!$F499/(INDEX(maxArea_perResidue!$B$2:$B$21,MATCH($B504,maxArea_perResidue!$A$2:$A$21,0))),"")</f>
        <v/>
      </c>
      <c r="Y499" t="str">
        <f>IF(AND($B504=Y$1,areaSAS!$F499/(INDEX(maxArea_perResidue!$B$2:$B$21,MATCH($B504,maxArea_perResidue!$A$2:$A$21,0)))&gt;0),areaSAS!$F499/(INDEX(maxArea_perResidue!$B$2:$B$21,MATCH($B504,maxArea_perResidue!$A$2:$A$21,0))),"")</f>
        <v/>
      </c>
      <c r="Z499" t="str">
        <f>IF(AND($B504=Z$1,areaSAS!$F499/(INDEX(maxArea_perResidue!$B$2:$B$21,MATCH($B504,maxArea_perResidue!$A$2:$A$21,0)))&gt;0),areaSAS!$F499/(INDEX(maxArea_perResidue!$B$2:$B$21,MATCH($B504,maxArea_perResidue!$A$2:$A$21,0))),"")</f>
        <v/>
      </c>
      <c r="AA499" t="str">
        <f>IF(AND($B504=AA$1,areaSAS!$F499/(INDEX(maxArea_perResidue!$B$2:$B$21,MATCH($B504,maxArea_perResidue!$A$2:$A$21,0)))&gt;0),areaSAS!$F499/(INDEX(maxArea_perResidue!$B$2:$B$21,MATCH($B504,maxArea_perResidue!$A$2:$A$21,0))),"")</f>
        <v/>
      </c>
      <c r="AB499" t="str">
        <f>IF(AND($B504=AB$1,areaSAS!$F499/(INDEX(maxArea_perResidue!$B$2:$B$21,MATCH($B504,maxArea_perResidue!$A$2:$A$21,0)))&gt;0),areaSAS!$F499/(INDEX(maxArea_perResidue!$B$2:$B$21,MATCH($B504,maxArea_perResidue!$A$2:$A$21,0))),"")</f>
        <v/>
      </c>
      <c r="AC499" t="str">
        <f>IF(AND($B504=AC$1,areaSAS!$F499/(INDEX(maxArea_perResidue!$B$2:$B$21,MATCH($B504,maxArea_perResidue!$A$2:$A$21,0)))&gt;0),areaSAS!$F499/(INDEX(maxArea_perResidue!$B$2:$B$21,MATCH($B504,maxArea_perResidue!$A$2:$A$21,0))),"")</f>
        <v/>
      </c>
      <c r="AD499" t="str">
        <f>IF(AND($B504=AD$1,areaSAS!$F499/(INDEX(maxArea_perResidue!$B$2:$B$21,MATCH($B504,maxArea_perResidue!$A$2:$A$21,0)))&gt;0),areaSAS!$F499/(INDEX(maxArea_perResidue!$B$2:$B$21,MATCH($B504,maxArea_perResidue!$A$2:$A$21,0))),"")</f>
        <v/>
      </c>
      <c r="AE499" s="5" t="str">
        <f>IF(AND($B504=AE$1,areaSAS!$F499/(INDEX(maxArea_perResidue!$B$2:$B$21,MATCH($B504,maxArea_perResidue!$A$2:$A$21,0)))&gt;0),areaSAS!$F499/(INDEX(maxArea_perResidue!$B$2:$B$21,MATCH($B504,maxArea_perResidue!$A$2:$A$21,0))),"")</f>
        <v/>
      </c>
    </row>
    <row r="500" spans="1:31" x14ac:dyDescent="0.3">
      <c r="A500">
        <v>499</v>
      </c>
      <c r="B500" t="s">
        <v>519</v>
      </c>
      <c r="C500" t="s">
        <v>493</v>
      </c>
      <c r="D500">
        <v>7.3004031181335396</v>
      </c>
      <c r="E500">
        <v>1</v>
      </c>
      <c r="F500" s="1">
        <f t="shared" si="28"/>
        <v>0</v>
      </c>
      <c r="H500" s="2">
        <f t="shared" si="29"/>
        <v>0</v>
      </c>
      <c r="I500" s="2">
        <f t="shared" si="30"/>
        <v>0</v>
      </c>
      <c r="J500" s="2">
        <f t="shared" si="31"/>
        <v>0</v>
      </c>
      <c r="L500" t="str">
        <f>IF(AND($B505=L$1,areaSAS!$F500/(INDEX(maxArea_perResidue!$B$2:$B$21,MATCH($B505,maxArea_perResidue!$A$2:$A$21,0)))&gt;0),areaSAS!$F500/(INDEX(maxArea_perResidue!$B$2:$B$21,MATCH($B505,maxArea_perResidue!$A$2:$A$21,0))),"")</f>
        <v/>
      </c>
      <c r="M500" t="str">
        <f>IF(AND($B505=M$1,areaSAS!$F500/(INDEX(maxArea_perResidue!$B$2:$B$21,MATCH($B505,maxArea_perResidue!$A$2:$A$21,0)))&gt;0),areaSAS!$F500/(INDEX(maxArea_perResidue!$B$2:$B$21,MATCH($B505,maxArea_perResidue!$A$2:$A$21,0))),"")</f>
        <v/>
      </c>
      <c r="N500" t="str">
        <f>IF(AND($B505=N$1,areaSAS!$F500/(INDEX(maxArea_perResidue!$B$2:$B$21,MATCH($B505,maxArea_perResidue!$A$2:$A$21,0)))&gt;0),areaSAS!$F500/(INDEX(maxArea_perResidue!$B$2:$B$21,MATCH($B505,maxArea_perResidue!$A$2:$A$21,0))),"")</f>
        <v/>
      </c>
      <c r="O500" t="str">
        <f>IF(AND($B505=O$1,areaSAS!$F500/(INDEX(maxArea_perResidue!$B$2:$B$21,MATCH($B505,maxArea_perResidue!$A$2:$A$21,0)))&gt;0),areaSAS!$F500/(INDEX(maxArea_perResidue!$B$2:$B$21,MATCH($B505,maxArea_perResidue!$A$2:$A$21,0))),"")</f>
        <v/>
      </c>
      <c r="P500" t="str">
        <f>IF(AND($B505=P$1,areaSAS!$F500/(INDEX(maxArea_perResidue!$B$2:$B$21,MATCH($B505,maxArea_perResidue!$A$2:$A$21,0)))&gt;0),areaSAS!$F500/(INDEX(maxArea_perResidue!$B$2:$B$21,MATCH($B505,maxArea_perResidue!$A$2:$A$21,0))),"")</f>
        <v/>
      </c>
      <c r="Q500" t="str">
        <f>IF(AND($B505=Q$1,areaSAS!$F500/(INDEX(maxArea_perResidue!$B$2:$B$21,MATCH($B505,maxArea_perResidue!$A$2:$A$21,0)))&gt;0),areaSAS!$F500/(INDEX(maxArea_perResidue!$B$2:$B$21,MATCH($B505,maxArea_perResidue!$A$2:$A$21,0))),"")</f>
        <v/>
      </c>
      <c r="R500" t="str">
        <f>IF(AND($B505=R$1,areaSAS!$F500/(INDEX(maxArea_perResidue!$B$2:$B$21,MATCH($B505,maxArea_perResidue!$A$2:$A$21,0)))&gt;0),areaSAS!$F500/(INDEX(maxArea_perResidue!$B$2:$B$21,MATCH($B505,maxArea_perResidue!$A$2:$A$21,0))),"")</f>
        <v/>
      </c>
      <c r="S500" t="str">
        <f>IF(AND($B505=S$1,areaSAS!$F500/(INDEX(maxArea_perResidue!$B$2:$B$21,MATCH($B505,maxArea_perResidue!$A$2:$A$21,0)))&gt;0),areaSAS!$F500/(INDEX(maxArea_perResidue!$B$2:$B$21,MATCH($B505,maxArea_perResidue!$A$2:$A$21,0))),"")</f>
        <v/>
      </c>
      <c r="T500" t="str">
        <f>IF(AND($B505=T$1,areaSAS!$F500/(INDEX(maxArea_perResidue!$B$2:$B$21,MATCH($B505,maxArea_perResidue!$A$2:$A$21,0)))&gt;0),areaSAS!$F500/(INDEX(maxArea_perResidue!$B$2:$B$21,MATCH($B505,maxArea_perResidue!$A$2:$A$21,0))),"")</f>
        <v/>
      </c>
      <c r="U500" t="str">
        <f>IF(AND($B505=U$1,areaSAS!$F500/(INDEX(maxArea_perResidue!$B$2:$B$21,MATCH($B505,maxArea_perResidue!$A$2:$A$21,0)))&gt;0),areaSAS!$F500/(INDEX(maxArea_perResidue!$B$2:$B$21,MATCH($B505,maxArea_perResidue!$A$2:$A$21,0))),"")</f>
        <v/>
      </c>
      <c r="V500" t="str">
        <f>IF(AND($B505=V$1,areaSAS!$F500/(INDEX(maxArea_perResidue!$B$2:$B$21,MATCH($B505,maxArea_perResidue!$A$2:$A$21,0)))&gt;0),areaSAS!$F500/(INDEX(maxArea_perResidue!$B$2:$B$21,MATCH($B505,maxArea_perResidue!$A$2:$A$21,0))),"")</f>
        <v/>
      </c>
      <c r="W500" t="str">
        <f>IF(AND($B505=W$1,areaSAS!$F500/(INDEX(maxArea_perResidue!$B$2:$B$21,MATCH($B505,maxArea_perResidue!$A$2:$A$21,0)))&gt;0),areaSAS!$F500/(INDEX(maxArea_perResidue!$B$2:$B$21,MATCH($B505,maxArea_perResidue!$A$2:$A$21,0))),"")</f>
        <v/>
      </c>
      <c r="X500" t="str">
        <f>IF(AND($B505=X$1,areaSAS!$F500/(INDEX(maxArea_perResidue!$B$2:$B$21,MATCH($B505,maxArea_perResidue!$A$2:$A$21,0)))&gt;0),areaSAS!$F500/(INDEX(maxArea_perResidue!$B$2:$B$21,MATCH($B505,maxArea_perResidue!$A$2:$A$21,0))),"")</f>
        <v/>
      </c>
      <c r="Y500" t="str">
        <f>IF(AND($B505=Y$1,areaSAS!$F500/(INDEX(maxArea_perResidue!$B$2:$B$21,MATCH($B505,maxArea_perResidue!$A$2:$A$21,0)))&gt;0),areaSAS!$F500/(INDEX(maxArea_perResidue!$B$2:$B$21,MATCH($B505,maxArea_perResidue!$A$2:$A$21,0))),"")</f>
        <v/>
      </c>
      <c r="Z500" t="str">
        <f>IF(AND($B505=Z$1,areaSAS!$F500/(INDEX(maxArea_perResidue!$B$2:$B$21,MATCH($B505,maxArea_perResidue!$A$2:$A$21,0)))&gt;0),areaSAS!$F500/(INDEX(maxArea_perResidue!$B$2:$B$21,MATCH($B505,maxArea_perResidue!$A$2:$A$21,0))),"")</f>
        <v/>
      </c>
      <c r="AA500" t="str">
        <f>IF(AND($B505=AA$1,areaSAS!$F500/(INDEX(maxArea_perResidue!$B$2:$B$21,MATCH($B505,maxArea_perResidue!$A$2:$A$21,0)))&gt;0),areaSAS!$F500/(INDEX(maxArea_perResidue!$B$2:$B$21,MATCH($B505,maxArea_perResidue!$A$2:$A$21,0))),"")</f>
        <v/>
      </c>
      <c r="AB500" t="str">
        <f>IF(AND($B505=AB$1,areaSAS!$F500/(INDEX(maxArea_perResidue!$B$2:$B$21,MATCH($B505,maxArea_perResidue!$A$2:$A$21,0)))&gt;0),areaSAS!$F500/(INDEX(maxArea_perResidue!$B$2:$B$21,MATCH($B505,maxArea_perResidue!$A$2:$A$21,0))),"")</f>
        <v/>
      </c>
      <c r="AC500" t="str">
        <f>IF(AND($B505=AC$1,areaSAS!$F500/(INDEX(maxArea_perResidue!$B$2:$B$21,MATCH($B505,maxArea_perResidue!$A$2:$A$21,0)))&gt;0),areaSAS!$F500/(INDEX(maxArea_perResidue!$B$2:$B$21,MATCH($B505,maxArea_perResidue!$A$2:$A$21,0))),"")</f>
        <v/>
      </c>
      <c r="AD500" t="str">
        <f>IF(AND($B505=AD$1,areaSAS!$F500/(INDEX(maxArea_perResidue!$B$2:$B$21,MATCH($B505,maxArea_perResidue!$A$2:$A$21,0)))&gt;0),areaSAS!$F500/(INDEX(maxArea_perResidue!$B$2:$B$21,MATCH($B505,maxArea_perResidue!$A$2:$A$21,0))),"")</f>
        <v/>
      </c>
      <c r="AE500" s="5" t="str">
        <f>IF(AND($B505=AE$1,areaSAS!$F500/(INDEX(maxArea_perResidue!$B$2:$B$21,MATCH($B505,maxArea_perResidue!$A$2:$A$21,0)))&gt;0),areaSAS!$F500/(INDEX(maxArea_perResidue!$B$2:$B$21,MATCH($B505,maxArea_perResidue!$A$2:$A$21,0))),"")</f>
        <v/>
      </c>
    </row>
    <row r="501" spans="1:31" x14ac:dyDescent="0.3">
      <c r="A501">
        <v>500</v>
      </c>
      <c r="B501" t="s">
        <v>528</v>
      </c>
      <c r="C501" t="s">
        <v>494</v>
      </c>
      <c r="D501">
        <v>53.5030192807316</v>
      </c>
      <c r="E501">
        <v>1</v>
      </c>
      <c r="F501" s="1">
        <f t="shared" si="28"/>
        <v>0</v>
      </c>
      <c r="H501" s="2">
        <f t="shared" si="29"/>
        <v>0</v>
      </c>
      <c r="I501" s="2">
        <f t="shared" si="30"/>
        <v>0</v>
      </c>
      <c r="J501" s="2">
        <f t="shared" si="31"/>
        <v>0</v>
      </c>
      <c r="L501" t="str">
        <f>IF(AND($B506=L$1,areaSAS!$F501/(INDEX(maxArea_perResidue!$B$2:$B$21,MATCH($B506,maxArea_perResidue!$A$2:$A$21,0)))&gt;0),areaSAS!$F501/(INDEX(maxArea_perResidue!$B$2:$B$21,MATCH($B506,maxArea_perResidue!$A$2:$A$21,0))),"")</f>
        <v/>
      </c>
      <c r="M501" t="str">
        <f>IF(AND($B506=M$1,areaSAS!$F501/(INDEX(maxArea_perResidue!$B$2:$B$21,MATCH($B506,maxArea_perResidue!$A$2:$A$21,0)))&gt;0),areaSAS!$F501/(INDEX(maxArea_perResidue!$B$2:$B$21,MATCH($B506,maxArea_perResidue!$A$2:$A$21,0))),"")</f>
        <v/>
      </c>
      <c r="N501" t="str">
        <f>IF(AND($B506=N$1,areaSAS!$F501/(INDEX(maxArea_perResidue!$B$2:$B$21,MATCH($B506,maxArea_perResidue!$A$2:$A$21,0)))&gt;0),areaSAS!$F501/(INDEX(maxArea_perResidue!$B$2:$B$21,MATCH($B506,maxArea_perResidue!$A$2:$A$21,0))),"")</f>
        <v/>
      </c>
      <c r="O501" t="str">
        <f>IF(AND($B506=O$1,areaSAS!$F501/(INDEX(maxArea_perResidue!$B$2:$B$21,MATCH($B506,maxArea_perResidue!$A$2:$A$21,0)))&gt;0),areaSAS!$F501/(INDEX(maxArea_perResidue!$B$2:$B$21,MATCH($B506,maxArea_perResidue!$A$2:$A$21,0))),"")</f>
        <v/>
      </c>
      <c r="P501" t="str">
        <f>IF(AND($B506=P$1,areaSAS!$F501/(INDEX(maxArea_perResidue!$B$2:$B$21,MATCH($B506,maxArea_perResidue!$A$2:$A$21,0)))&gt;0),areaSAS!$F501/(INDEX(maxArea_perResidue!$B$2:$B$21,MATCH($B506,maxArea_perResidue!$A$2:$A$21,0))),"")</f>
        <v/>
      </c>
      <c r="Q501" t="str">
        <f>IF(AND($B506=Q$1,areaSAS!$F501/(INDEX(maxArea_perResidue!$B$2:$B$21,MATCH($B506,maxArea_perResidue!$A$2:$A$21,0)))&gt;0),areaSAS!$F501/(INDEX(maxArea_perResidue!$B$2:$B$21,MATCH($B506,maxArea_perResidue!$A$2:$A$21,0))),"")</f>
        <v/>
      </c>
      <c r="R501" t="str">
        <f>IF(AND($B506=R$1,areaSAS!$F501/(INDEX(maxArea_perResidue!$B$2:$B$21,MATCH($B506,maxArea_perResidue!$A$2:$A$21,0)))&gt;0),areaSAS!$F501/(INDEX(maxArea_perResidue!$B$2:$B$21,MATCH($B506,maxArea_perResidue!$A$2:$A$21,0))),"")</f>
        <v/>
      </c>
      <c r="S501" t="str">
        <f>IF(AND($B506=S$1,areaSAS!$F501/(INDEX(maxArea_perResidue!$B$2:$B$21,MATCH($B506,maxArea_perResidue!$A$2:$A$21,0)))&gt;0),areaSAS!$F501/(INDEX(maxArea_perResidue!$B$2:$B$21,MATCH($B506,maxArea_perResidue!$A$2:$A$21,0))),"")</f>
        <v/>
      </c>
      <c r="T501" t="str">
        <f>IF(AND($B506=T$1,areaSAS!$F501/(INDEX(maxArea_perResidue!$B$2:$B$21,MATCH($B506,maxArea_perResidue!$A$2:$A$21,0)))&gt;0),areaSAS!$F501/(INDEX(maxArea_perResidue!$B$2:$B$21,MATCH($B506,maxArea_perResidue!$A$2:$A$21,0))),"")</f>
        <v/>
      </c>
      <c r="U501" t="str">
        <f>IF(AND($B506=U$1,areaSAS!$F501/(INDEX(maxArea_perResidue!$B$2:$B$21,MATCH($B506,maxArea_perResidue!$A$2:$A$21,0)))&gt;0),areaSAS!$F501/(INDEX(maxArea_perResidue!$B$2:$B$21,MATCH($B506,maxArea_perResidue!$A$2:$A$21,0))),"")</f>
        <v/>
      </c>
      <c r="V501" t="str">
        <f>IF(AND($B506=V$1,areaSAS!$F501/(INDEX(maxArea_perResidue!$B$2:$B$21,MATCH($B506,maxArea_perResidue!$A$2:$A$21,0)))&gt;0),areaSAS!$F501/(INDEX(maxArea_perResidue!$B$2:$B$21,MATCH($B506,maxArea_perResidue!$A$2:$A$21,0))),"")</f>
        <v/>
      </c>
      <c r="W501" t="str">
        <f>IF(AND($B506=W$1,areaSAS!$F501/(INDEX(maxArea_perResidue!$B$2:$B$21,MATCH($B506,maxArea_perResidue!$A$2:$A$21,0)))&gt;0),areaSAS!$F501/(INDEX(maxArea_perResidue!$B$2:$B$21,MATCH($B506,maxArea_perResidue!$A$2:$A$21,0))),"")</f>
        <v/>
      </c>
      <c r="X501" t="str">
        <f>IF(AND($B506=X$1,areaSAS!$F501/(INDEX(maxArea_perResidue!$B$2:$B$21,MATCH($B506,maxArea_perResidue!$A$2:$A$21,0)))&gt;0),areaSAS!$F501/(INDEX(maxArea_perResidue!$B$2:$B$21,MATCH($B506,maxArea_perResidue!$A$2:$A$21,0))),"")</f>
        <v/>
      </c>
      <c r="Y501" t="str">
        <f>IF(AND($B506=Y$1,areaSAS!$F501/(INDEX(maxArea_perResidue!$B$2:$B$21,MATCH($B506,maxArea_perResidue!$A$2:$A$21,0)))&gt;0),areaSAS!$F501/(INDEX(maxArea_perResidue!$B$2:$B$21,MATCH($B506,maxArea_perResidue!$A$2:$A$21,0))),"")</f>
        <v/>
      </c>
      <c r="Z501" t="str">
        <f>IF(AND($B506=Z$1,areaSAS!$F501/(INDEX(maxArea_perResidue!$B$2:$B$21,MATCH($B506,maxArea_perResidue!$A$2:$A$21,0)))&gt;0),areaSAS!$F501/(INDEX(maxArea_perResidue!$B$2:$B$21,MATCH($B506,maxArea_perResidue!$A$2:$A$21,0))),"")</f>
        <v/>
      </c>
      <c r="AA501" t="str">
        <f>IF(AND($B506=AA$1,areaSAS!$F501/(INDEX(maxArea_perResidue!$B$2:$B$21,MATCH($B506,maxArea_perResidue!$A$2:$A$21,0)))&gt;0),areaSAS!$F501/(INDEX(maxArea_perResidue!$B$2:$B$21,MATCH($B506,maxArea_perResidue!$A$2:$A$21,0))),"")</f>
        <v/>
      </c>
      <c r="AB501" t="str">
        <f>IF(AND($B506=AB$1,areaSAS!$F501/(INDEX(maxArea_perResidue!$B$2:$B$21,MATCH($B506,maxArea_perResidue!$A$2:$A$21,0)))&gt;0),areaSAS!$F501/(INDEX(maxArea_perResidue!$B$2:$B$21,MATCH($B506,maxArea_perResidue!$A$2:$A$21,0))),"")</f>
        <v/>
      </c>
      <c r="AC501" t="str">
        <f>IF(AND($B506=AC$1,areaSAS!$F501/(INDEX(maxArea_perResidue!$B$2:$B$21,MATCH($B506,maxArea_perResidue!$A$2:$A$21,0)))&gt;0),areaSAS!$F501/(INDEX(maxArea_perResidue!$B$2:$B$21,MATCH($B506,maxArea_perResidue!$A$2:$A$21,0))),"")</f>
        <v/>
      </c>
      <c r="AD501" t="str">
        <f>IF(AND($B506=AD$1,areaSAS!$F501/(INDEX(maxArea_perResidue!$B$2:$B$21,MATCH($B506,maxArea_perResidue!$A$2:$A$21,0)))&gt;0),areaSAS!$F501/(INDEX(maxArea_perResidue!$B$2:$B$21,MATCH($B506,maxArea_perResidue!$A$2:$A$21,0))),"")</f>
        <v/>
      </c>
      <c r="AE501" s="5" t="str">
        <f>IF(AND($B506=AE$1,areaSAS!$F501/(INDEX(maxArea_perResidue!$B$2:$B$21,MATCH($B506,maxArea_perResidue!$A$2:$A$21,0)))&gt;0),areaSAS!$F501/(INDEX(maxArea_perResidue!$B$2:$B$21,MATCH($B506,maxArea_perResidue!$A$2:$A$21,0))),"")</f>
        <v/>
      </c>
    </row>
    <row r="502" spans="1:31" x14ac:dyDescent="0.3">
      <c r="A502">
        <v>501</v>
      </c>
      <c r="B502" t="s">
        <v>515</v>
      </c>
      <c r="C502" t="s">
        <v>495</v>
      </c>
      <c r="D502">
        <v>62.284119114279697</v>
      </c>
      <c r="E502">
        <v>1</v>
      </c>
      <c r="F502" s="1">
        <f t="shared" si="28"/>
        <v>0</v>
      </c>
      <c r="H502" s="2">
        <f t="shared" si="29"/>
        <v>0</v>
      </c>
      <c r="I502" s="2">
        <f t="shared" si="30"/>
        <v>0</v>
      </c>
      <c r="J502" s="2">
        <f t="shared" si="31"/>
        <v>0</v>
      </c>
      <c r="L502" t="str">
        <f>IF(AND($B507=L$1,areaSAS!$F502/(INDEX(maxArea_perResidue!$B$2:$B$21,MATCH($B507,maxArea_perResidue!$A$2:$A$21,0)))&gt;0),areaSAS!$F502/(INDEX(maxArea_perResidue!$B$2:$B$21,MATCH($B507,maxArea_perResidue!$A$2:$A$21,0))),"")</f>
        <v/>
      </c>
      <c r="M502" t="str">
        <f>IF(AND($B507=M$1,areaSAS!$F502/(INDEX(maxArea_perResidue!$B$2:$B$21,MATCH($B507,maxArea_perResidue!$A$2:$A$21,0)))&gt;0),areaSAS!$F502/(INDEX(maxArea_perResidue!$B$2:$B$21,MATCH($B507,maxArea_perResidue!$A$2:$A$21,0))),"")</f>
        <v/>
      </c>
      <c r="N502" t="str">
        <f>IF(AND($B507=N$1,areaSAS!$F502/(INDEX(maxArea_perResidue!$B$2:$B$21,MATCH($B507,maxArea_perResidue!$A$2:$A$21,0)))&gt;0),areaSAS!$F502/(INDEX(maxArea_perResidue!$B$2:$B$21,MATCH($B507,maxArea_perResidue!$A$2:$A$21,0))),"")</f>
        <v/>
      </c>
      <c r="O502" t="str">
        <f>IF(AND($B507=O$1,areaSAS!$F502/(INDEX(maxArea_perResidue!$B$2:$B$21,MATCH($B507,maxArea_perResidue!$A$2:$A$21,0)))&gt;0),areaSAS!$F502/(INDEX(maxArea_perResidue!$B$2:$B$21,MATCH($B507,maxArea_perResidue!$A$2:$A$21,0))),"")</f>
        <v/>
      </c>
      <c r="P502" t="str">
        <f>IF(AND($B507=P$1,areaSAS!$F502/(INDEX(maxArea_perResidue!$B$2:$B$21,MATCH($B507,maxArea_perResidue!$A$2:$A$21,0)))&gt;0),areaSAS!$F502/(INDEX(maxArea_perResidue!$B$2:$B$21,MATCH($B507,maxArea_perResidue!$A$2:$A$21,0))),"")</f>
        <v/>
      </c>
      <c r="Q502" t="str">
        <f>IF(AND($B507=Q$1,areaSAS!$F502/(INDEX(maxArea_perResidue!$B$2:$B$21,MATCH($B507,maxArea_perResidue!$A$2:$A$21,0)))&gt;0),areaSAS!$F502/(INDEX(maxArea_perResidue!$B$2:$B$21,MATCH($B507,maxArea_perResidue!$A$2:$A$21,0))),"")</f>
        <v/>
      </c>
      <c r="R502" t="str">
        <f>IF(AND($B507=R$1,areaSAS!$F502/(INDEX(maxArea_perResidue!$B$2:$B$21,MATCH($B507,maxArea_perResidue!$A$2:$A$21,0)))&gt;0),areaSAS!$F502/(INDEX(maxArea_perResidue!$B$2:$B$21,MATCH($B507,maxArea_perResidue!$A$2:$A$21,0))),"")</f>
        <v/>
      </c>
      <c r="S502" t="str">
        <f>IF(AND($B507=S$1,areaSAS!$F502/(INDEX(maxArea_perResidue!$B$2:$B$21,MATCH($B507,maxArea_perResidue!$A$2:$A$21,0)))&gt;0),areaSAS!$F502/(INDEX(maxArea_perResidue!$B$2:$B$21,MATCH($B507,maxArea_perResidue!$A$2:$A$21,0))),"")</f>
        <v/>
      </c>
      <c r="T502" t="str">
        <f>IF(AND($B507=T$1,areaSAS!$F502/(INDEX(maxArea_perResidue!$B$2:$B$21,MATCH($B507,maxArea_perResidue!$A$2:$A$21,0)))&gt;0),areaSAS!$F502/(INDEX(maxArea_perResidue!$B$2:$B$21,MATCH($B507,maxArea_perResidue!$A$2:$A$21,0))),"")</f>
        <v/>
      </c>
      <c r="U502" t="str">
        <f>IF(AND($B507=U$1,areaSAS!$F502/(INDEX(maxArea_perResidue!$B$2:$B$21,MATCH($B507,maxArea_perResidue!$A$2:$A$21,0)))&gt;0),areaSAS!$F502/(INDEX(maxArea_perResidue!$B$2:$B$21,MATCH($B507,maxArea_perResidue!$A$2:$A$21,0))),"")</f>
        <v/>
      </c>
      <c r="V502" t="str">
        <f>IF(AND($B507=V$1,areaSAS!$F502/(INDEX(maxArea_perResidue!$B$2:$B$21,MATCH($B507,maxArea_perResidue!$A$2:$A$21,0)))&gt;0),areaSAS!$F502/(INDEX(maxArea_perResidue!$B$2:$B$21,MATCH($B507,maxArea_perResidue!$A$2:$A$21,0))),"")</f>
        <v/>
      </c>
      <c r="W502" t="str">
        <f>IF(AND($B507=W$1,areaSAS!$F502/(INDEX(maxArea_perResidue!$B$2:$B$21,MATCH($B507,maxArea_perResidue!$A$2:$A$21,0)))&gt;0),areaSAS!$F502/(INDEX(maxArea_perResidue!$B$2:$B$21,MATCH($B507,maxArea_perResidue!$A$2:$A$21,0))),"")</f>
        <v/>
      </c>
      <c r="X502" t="str">
        <f>IF(AND($B507=X$1,areaSAS!$F502/(INDEX(maxArea_perResidue!$B$2:$B$21,MATCH($B507,maxArea_perResidue!$A$2:$A$21,0)))&gt;0),areaSAS!$F502/(INDEX(maxArea_perResidue!$B$2:$B$21,MATCH($B507,maxArea_perResidue!$A$2:$A$21,0))),"")</f>
        <v/>
      </c>
      <c r="Y502" t="str">
        <f>IF(AND($B507=Y$1,areaSAS!$F502/(INDEX(maxArea_perResidue!$B$2:$B$21,MATCH($B507,maxArea_perResidue!$A$2:$A$21,0)))&gt;0),areaSAS!$F502/(INDEX(maxArea_perResidue!$B$2:$B$21,MATCH($B507,maxArea_perResidue!$A$2:$A$21,0))),"")</f>
        <v/>
      </c>
      <c r="Z502" t="str">
        <f>IF(AND($B507=Z$1,areaSAS!$F502/(INDEX(maxArea_perResidue!$B$2:$B$21,MATCH($B507,maxArea_perResidue!$A$2:$A$21,0)))&gt;0),areaSAS!$F502/(INDEX(maxArea_perResidue!$B$2:$B$21,MATCH($B507,maxArea_perResidue!$A$2:$A$21,0))),"")</f>
        <v/>
      </c>
      <c r="AA502" t="str">
        <f>IF(AND($B507=AA$1,areaSAS!$F502/(INDEX(maxArea_perResidue!$B$2:$B$21,MATCH($B507,maxArea_perResidue!$A$2:$A$21,0)))&gt;0),areaSAS!$F502/(INDEX(maxArea_perResidue!$B$2:$B$21,MATCH($B507,maxArea_perResidue!$A$2:$A$21,0))),"")</f>
        <v/>
      </c>
      <c r="AB502" t="str">
        <f>IF(AND($B507=AB$1,areaSAS!$F502/(INDEX(maxArea_perResidue!$B$2:$B$21,MATCH($B507,maxArea_perResidue!$A$2:$A$21,0)))&gt;0),areaSAS!$F502/(INDEX(maxArea_perResidue!$B$2:$B$21,MATCH($B507,maxArea_perResidue!$A$2:$A$21,0))),"")</f>
        <v/>
      </c>
      <c r="AC502" t="str">
        <f>IF(AND($B507=AC$1,areaSAS!$F502/(INDEX(maxArea_perResidue!$B$2:$B$21,MATCH($B507,maxArea_perResidue!$A$2:$A$21,0)))&gt;0),areaSAS!$F502/(INDEX(maxArea_perResidue!$B$2:$B$21,MATCH($B507,maxArea_perResidue!$A$2:$A$21,0))),"")</f>
        <v/>
      </c>
      <c r="AD502" t="str">
        <f>IF(AND($B507=AD$1,areaSAS!$F502/(INDEX(maxArea_perResidue!$B$2:$B$21,MATCH($B507,maxArea_perResidue!$A$2:$A$21,0)))&gt;0),areaSAS!$F502/(INDEX(maxArea_perResidue!$B$2:$B$21,MATCH($B507,maxArea_perResidue!$A$2:$A$21,0))),"")</f>
        <v/>
      </c>
      <c r="AE502" s="5" t="str">
        <f>IF(AND($B507=AE$1,areaSAS!$F502/(INDEX(maxArea_perResidue!$B$2:$B$21,MATCH($B507,maxArea_perResidue!$A$2:$A$21,0)))&gt;0),areaSAS!$F502/(INDEX(maxArea_perResidue!$B$2:$B$21,MATCH($B507,maxArea_perResidue!$A$2:$A$21,0))),"")</f>
        <v/>
      </c>
    </row>
    <row r="503" spans="1:31" x14ac:dyDescent="0.3">
      <c r="A503">
        <v>502</v>
      </c>
      <c r="B503" t="s">
        <v>523</v>
      </c>
      <c r="C503" t="s">
        <v>496</v>
      </c>
      <c r="D503">
        <v>57.2905880883336</v>
      </c>
      <c r="E503">
        <v>1</v>
      </c>
      <c r="F503" s="1">
        <f t="shared" si="28"/>
        <v>0</v>
      </c>
      <c r="H503" s="2">
        <f t="shared" si="29"/>
        <v>0</v>
      </c>
      <c r="I503" s="2">
        <f t="shared" si="30"/>
        <v>0</v>
      </c>
      <c r="J503" s="2">
        <f t="shared" si="31"/>
        <v>0</v>
      </c>
      <c r="L503" t="str">
        <f>IF(AND($B508=L$1,areaSAS!$F503/(INDEX(maxArea_perResidue!$B$2:$B$21,MATCH($B508,maxArea_perResidue!$A$2:$A$21,0)))&gt;0),areaSAS!$F503/(INDEX(maxArea_perResidue!$B$2:$B$21,MATCH($B508,maxArea_perResidue!$A$2:$A$21,0))),"")</f>
        <v/>
      </c>
      <c r="M503" t="str">
        <f>IF(AND($B508=M$1,areaSAS!$F503/(INDEX(maxArea_perResidue!$B$2:$B$21,MATCH($B508,maxArea_perResidue!$A$2:$A$21,0)))&gt;0),areaSAS!$F503/(INDEX(maxArea_perResidue!$B$2:$B$21,MATCH($B508,maxArea_perResidue!$A$2:$A$21,0))),"")</f>
        <v/>
      </c>
      <c r="N503" t="str">
        <f>IF(AND($B508=N$1,areaSAS!$F503/(INDEX(maxArea_perResidue!$B$2:$B$21,MATCH($B508,maxArea_perResidue!$A$2:$A$21,0)))&gt;0),areaSAS!$F503/(INDEX(maxArea_perResidue!$B$2:$B$21,MATCH($B508,maxArea_perResidue!$A$2:$A$21,0))),"")</f>
        <v/>
      </c>
      <c r="O503" t="str">
        <f>IF(AND($B508=O$1,areaSAS!$F503/(INDEX(maxArea_perResidue!$B$2:$B$21,MATCH($B508,maxArea_perResidue!$A$2:$A$21,0)))&gt;0),areaSAS!$F503/(INDEX(maxArea_perResidue!$B$2:$B$21,MATCH($B508,maxArea_perResidue!$A$2:$A$21,0))),"")</f>
        <v/>
      </c>
      <c r="P503" t="str">
        <f>IF(AND($B508=P$1,areaSAS!$F503/(INDEX(maxArea_perResidue!$B$2:$B$21,MATCH($B508,maxArea_perResidue!$A$2:$A$21,0)))&gt;0),areaSAS!$F503/(INDEX(maxArea_perResidue!$B$2:$B$21,MATCH($B508,maxArea_perResidue!$A$2:$A$21,0))),"")</f>
        <v/>
      </c>
      <c r="Q503" t="str">
        <f>IF(AND($B508=Q$1,areaSAS!$F503/(INDEX(maxArea_perResidue!$B$2:$B$21,MATCH($B508,maxArea_perResidue!$A$2:$A$21,0)))&gt;0),areaSAS!$F503/(INDEX(maxArea_perResidue!$B$2:$B$21,MATCH($B508,maxArea_perResidue!$A$2:$A$21,0))),"")</f>
        <v/>
      </c>
      <c r="R503" t="str">
        <f>IF(AND($B508=R$1,areaSAS!$F503/(INDEX(maxArea_perResidue!$B$2:$B$21,MATCH($B508,maxArea_perResidue!$A$2:$A$21,0)))&gt;0),areaSAS!$F503/(INDEX(maxArea_perResidue!$B$2:$B$21,MATCH($B508,maxArea_perResidue!$A$2:$A$21,0))),"")</f>
        <v/>
      </c>
      <c r="S503" t="str">
        <f>IF(AND($B508=S$1,areaSAS!$F503/(INDEX(maxArea_perResidue!$B$2:$B$21,MATCH($B508,maxArea_perResidue!$A$2:$A$21,0)))&gt;0),areaSAS!$F503/(INDEX(maxArea_perResidue!$B$2:$B$21,MATCH($B508,maxArea_perResidue!$A$2:$A$21,0))),"")</f>
        <v/>
      </c>
      <c r="T503" t="str">
        <f>IF(AND($B508=T$1,areaSAS!$F503/(INDEX(maxArea_perResidue!$B$2:$B$21,MATCH($B508,maxArea_perResidue!$A$2:$A$21,0)))&gt;0),areaSAS!$F503/(INDEX(maxArea_perResidue!$B$2:$B$21,MATCH($B508,maxArea_perResidue!$A$2:$A$21,0))),"")</f>
        <v/>
      </c>
      <c r="U503" t="str">
        <f>IF(AND($B508=U$1,areaSAS!$F503/(INDEX(maxArea_perResidue!$B$2:$B$21,MATCH($B508,maxArea_perResidue!$A$2:$A$21,0)))&gt;0),areaSAS!$F503/(INDEX(maxArea_perResidue!$B$2:$B$21,MATCH($B508,maxArea_perResidue!$A$2:$A$21,0))),"")</f>
        <v/>
      </c>
      <c r="V503" t="str">
        <f>IF(AND($B508=V$1,areaSAS!$F503/(INDEX(maxArea_perResidue!$B$2:$B$21,MATCH($B508,maxArea_perResidue!$A$2:$A$21,0)))&gt;0),areaSAS!$F503/(INDEX(maxArea_perResidue!$B$2:$B$21,MATCH($B508,maxArea_perResidue!$A$2:$A$21,0))),"")</f>
        <v/>
      </c>
      <c r="W503" t="str">
        <f>IF(AND($B508=W$1,areaSAS!$F503/(INDEX(maxArea_perResidue!$B$2:$B$21,MATCH($B508,maxArea_perResidue!$A$2:$A$21,0)))&gt;0),areaSAS!$F503/(INDEX(maxArea_perResidue!$B$2:$B$21,MATCH($B508,maxArea_perResidue!$A$2:$A$21,0))),"")</f>
        <v/>
      </c>
      <c r="X503" t="str">
        <f>IF(AND($B508=X$1,areaSAS!$F503/(INDEX(maxArea_perResidue!$B$2:$B$21,MATCH($B508,maxArea_perResidue!$A$2:$A$21,0)))&gt;0),areaSAS!$F503/(INDEX(maxArea_perResidue!$B$2:$B$21,MATCH($B508,maxArea_perResidue!$A$2:$A$21,0))),"")</f>
        <v/>
      </c>
      <c r="Y503" t="str">
        <f>IF(AND($B508=Y$1,areaSAS!$F503/(INDEX(maxArea_perResidue!$B$2:$B$21,MATCH($B508,maxArea_perResidue!$A$2:$A$21,0)))&gt;0),areaSAS!$F503/(INDEX(maxArea_perResidue!$B$2:$B$21,MATCH($B508,maxArea_perResidue!$A$2:$A$21,0))),"")</f>
        <v/>
      </c>
      <c r="Z503" t="str">
        <f>IF(AND($B508=Z$1,areaSAS!$F503/(INDEX(maxArea_perResidue!$B$2:$B$21,MATCH($B508,maxArea_perResidue!$A$2:$A$21,0)))&gt;0),areaSAS!$F503/(INDEX(maxArea_perResidue!$B$2:$B$21,MATCH($B508,maxArea_perResidue!$A$2:$A$21,0))),"")</f>
        <v/>
      </c>
      <c r="AA503" t="str">
        <f>IF(AND($B508=AA$1,areaSAS!$F503/(INDEX(maxArea_perResidue!$B$2:$B$21,MATCH($B508,maxArea_perResidue!$A$2:$A$21,0)))&gt;0),areaSAS!$F503/(INDEX(maxArea_perResidue!$B$2:$B$21,MATCH($B508,maxArea_perResidue!$A$2:$A$21,0))),"")</f>
        <v/>
      </c>
      <c r="AB503" t="str">
        <f>IF(AND($B508=AB$1,areaSAS!$F503/(INDEX(maxArea_perResidue!$B$2:$B$21,MATCH($B508,maxArea_perResidue!$A$2:$A$21,0)))&gt;0),areaSAS!$F503/(INDEX(maxArea_perResidue!$B$2:$B$21,MATCH($B508,maxArea_perResidue!$A$2:$A$21,0))),"")</f>
        <v/>
      </c>
      <c r="AC503" t="str">
        <f>IF(AND($B508=AC$1,areaSAS!$F503/(INDEX(maxArea_perResidue!$B$2:$B$21,MATCH($B508,maxArea_perResidue!$A$2:$A$21,0)))&gt;0),areaSAS!$F503/(INDEX(maxArea_perResidue!$B$2:$B$21,MATCH($B508,maxArea_perResidue!$A$2:$A$21,0))),"")</f>
        <v/>
      </c>
      <c r="AD503" t="str">
        <f>IF(AND($B508=AD$1,areaSAS!$F503/(INDEX(maxArea_perResidue!$B$2:$B$21,MATCH($B508,maxArea_perResidue!$A$2:$A$21,0)))&gt;0),areaSAS!$F503/(INDEX(maxArea_perResidue!$B$2:$B$21,MATCH($B508,maxArea_perResidue!$A$2:$A$21,0))),"")</f>
        <v/>
      </c>
      <c r="AE503" s="5" t="str">
        <f>IF(AND($B508=AE$1,areaSAS!$F503/(INDEX(maxArea_perResidue!$B$2:$B$21,MATCH($B508,maxArea_perResidue!$A$2:$A$21,0)))&gt;0),areaSAS!$F503/(INDEX(maxArea_perResidue!$B$2:$B$21,MATCH($B508,maxArea_perResidue!$A$2:$A$21,0))),"")</f>
        <v/>
      </c>
    </row>
    <row r="504" spans="1:31" x14ac:dyDescent="0.3">
      <c r="A504">
        <v>503</v>
      </c>
      <c r="B504" t="s">
        <v>528</v>
      </c>
      <c r="C504" t="s">
        <v>497</v>
      </c>
      <c r="D504">
        <v>33.961038112640303</v>
      </c>
      <c r="E504">
        <v>1</v>
      </c>
      <c r="F504" s="1">
        <f t="shared" si="28"/>
        <v>0</v>
      </c>
      <c r="H504" s="2">
        <f t="shared" si="29"/>
        <v>0</v>
      </c>
      <c r="I504" s="2">
        <f t="shared" si="30"/>
        <v>0</v>
      </c>
      <c r="J504" s="2">
        <f t="shared" si="31"/>
        <v>0</v>
      </c>
      <c r="L504" t="str">
        <f>IF(AND($B509=L$1,areaSAS!$F504/(INDEX(maxArea_perResidue!$B$2:$B$21,MATCH($B509,maxArea_perResidue!$A$2:$A$21,0)))&gt;0),areaSAS!$F504/(INDEX(maxArea_perResidue!$B$2:$B$21,MATCH($B509,maxArea_perResidue!$A$2:$A$21,0))),"")</f>
        <v/>
      </c>
      <c r="M504" t="str">
        <f>IF(AND($B509=M$1,areaSAS!$F504/(INDEX(maxArea_perResidue!$B$2:$B$21,MATCH($B509,maxArea_perResidue!$A$2:$A$21,0)))&gt;0),areaSAS!$F504/(INDEX(maxArea_perResidue!$B$2:$B$21,MATCH($B509,maxArea_perResidue!$A$2:$A$21,0))),"")</f>
        <v/>
      </c>
      <c r="N504" t="str">
        <f>IF(AND($B509=N$1,areaSAS!$F504/(INDEX(maxArea_perResidue!$B$2:$B$21,MATCH($B509,maxArea_perResidue!$A$2:$A$21,0)))&gt;0),areaSAS!$F504/(INDEX(maxArea_perResidue!$B$2:$B$21,MATCH($B509,maxArea_perResidue!$A$2:$A$21,0))),"")</f>
        <v/>
      </c>
      <c r="O504" t="str">
        <f>IF(AND($B509=O$1,areaSAS!$F504/(INDEX(maxArea_perResidue!$B$2:$B$21,MATCH($B509,maxArea_perResidue!$A$2:$A$21,0)))&gt;0),areaSAS!$F504/(INDEX(maxArea_perResidue!$B$2:$B$21,MATCH($B509,maxArea_perResidue!$A$2:$A$21,0))),"")</f>
        <v/>
      </c>
      <c r="P504" t="str">
        <f>IF(AND($B509=P$1,areaSAS!$F504/(INDEX(maxArea_perResidue!$B$2:$B$21,MATCH($B509,maxArea_perResidue!$A$2:$A$21,0)))&gt;0),areaSAS!$F504/(INDEX(maxArea_perResidue!$B$2:$B$21,MATCH($B509,maxArea_perResidue!$A$2:$A$21,0))),"")</f>
        <v/>
      </c>
      <c r="Q504" t="str">
        <f>IF(AND($B509=Q$1,areaSAS!$F504/(INDEX(maxArea_perResidue!$B$2:$B$21,MATCH($B509,maxArea_perResidue!$A$2:$A$21,0)))&gt;0),areaSAS!$F504/(INDEX(maxArea_perResidue!$B$2:$B$21,MATCH($B509,maxArea_perResidue!$A$2:$A$21,0))),"")</f>
        <v/>
      </c>
      <c r="R504" t="str">
        <f>IF(AND($B509=R$1,areaSAS!$F504/(INDEX(maxArea_perResidue!$B$2:$B$21,MATCH($B509,maxArea_perResidue!$A$2:$A$21,0)))&gt;0),areaSAS!$F504/(INDEX(maxArea_perResidue!$B$2:$B$21,MATCH($B509,maxArea_perResidue!$A$2:$A$21,0))),"")</f>
        <v/>
      </c>
      <c r="S504" t="str">
        <f>IF(AND($B509=S$1,areaSAS!$F504/(INDEX(maxArea_perResidue!$B$2:$B$21,MATCH($B509,maxArea_perResidue!$A$2:$A$21,0)))&gt;0),areaSAS!$F504/(INDEX(maxArea_perResidue!$B$2:$B$21,MATCH($B509,maxArea_perResidue!$A$2:$A$21,0))),"")</f>
        <v/>
      </c>
      <c r="T504" t="str">
        <f>IF(AND($B509=T$1,areaSAS!$F504/(INDEX(maxArea_perResidue!$B$2:$B$21,MATCH($B509,maxArea_perResidue!$A$2:$A$21,0)))&gt;0),areaSAS!$F504/(INDEX(maxArea_perResidue!$B$2:$B$21,MATCH($B509,maxArea_perResidue!$A$2:$A$21,0))),"")</f>
        <v/>
      </c>
      <c r="U504" t="str">
        <f>IF(AND($B509=U$1,areaSAS!$F504/(INDEX(maxArea_perResidue!$B$2:$B$21,MATCH($B509,maxArea_perResidue!$A$2:$A$21,0)))&gt;0),areaSAS!$F504/(INDEX(maxArea_perResidue!$B$2:$B$21,MATCH($B509,maxArea_perResidue!$A$2:$A$21,0))),"")</f>
        <v/>
      </c>
      <c r="V504" t="str">
        <f>IF(AND($B509=V$1,areaSAS!$F504/(INDEX(maxArea_perResidue!$B$2:$B$21,MATCH($B509,maxArea_perResidue!$A$2:$A$21,0)))&gt;0),areaSAS!$F504/(INDEX(maxArea_perResidue!$B$2:$B$21,MATCH($B509,maxArea_perResidue!$A$2:$A$21,0))),"")</f>
        <v/>
      </c>
      <c r="W504" t="str">
        <f>IF(AND($B509=W$1,areaSAS!$F504/(INDEX(maxArea_perResidue!$B$2:$B$21,MATCH($B509,maxArea_perResidue!$A$2:$A$21,0)))&gt;0),areaSAS!$F504/(INDEX(maxArea_perResidue!$B$2:$B$21,MATCH($B509,maxArea_perResidue!$A$2:$A$21,0))),"")</f>
        <v/>
      </c>
      <c r="X504" t="str">
        <f>IF(AND($B509=X$1,areaSAS!$F504/(INDEX(maxArea_perResidue!$B$2:$B$21,MATCH($B509,maxArea_perResidue!$A$2:$A$21,0)))&gt;0),areaSAS!$F504/(INDEX(maxArea_perResidue!$B$2:$B$21,MATCH($B509,maxArea_perResidue!$A$2:$A$21,0))),"")</f>
        <v/>
      </c>
      <c r="Y504" t="str">
        <f>IF(AND($B509=Y$1,areaSAS!$F504/(INDEX(maxArea_perResidue!$B$2:$B$21,MATCH($B509,maxArea_perResidue!$A$2:$A$21,0)))&gt;0),areaSAS!$F504/(INDEX(maxArea_perResidue!$B$2:$B$21,MATCH($B509,maxArea_perResidue!$A$2:$A$21,0))),"")</f>
        <v/>
      </c>
      <c r="Z504" t="str">
        <f>IF(AND($B509=Z$1,areaSAS!$F504/(INDEX(maxArea_perResidue!$B$2:$B$21,MATCH($B509,maxArea_perResidue!$A$2:$A$21,0)))&gt;0),areaSAS!$F504/(INDEX(maxArea_perResidue!$B$2:$B$21,MATCH($B509,maxArea_perResidue!$A$2:$A$21,0))),"")</f>
        <v/>
      </c>
      <c r="AA504" t="str">
        <f>IF(AND($B509=AA$1,areaSAS!$F504/(INDEX(maxArea_perResidue!$B$2:$B$21,MATCH($B509,maxArea_perResidue!$A$2:$A$21,0)))&gt;0),areaSAS!$F504/(INDEX(maxArea_perResidue!$B$2:$B$21,MATCH($B509,maxArea_perResidue!$A$2:$A$21,0))),"")</f>
        <v/>
      </c>
      <c r="AB504" t="str">
        <f>IF(AND($B509=AB$1,areaSAS!$F504/(INDEX(maxArea_perResidue!$B$2:$B$21,MATCH($B509,maxArea_perResidue!$A$2:$A$21,0)))&gt;0),areaSAS!$F504/(INDEX(maxArea_perResidue!$B$2:$B$21,MATCH($B509,maxArea_perResidue!$A$2:$A$21,0))),"")</f>
        <v/>
      </c>
      <c r="AC504" t="str">
        <f>IF(AND($B509=AC$1,areaSAS!$F504/(INDEX(maxArea_perResidue!$B$2:$B$21,MATCH($B509,maxArea_perResidue!$A$2:$A$21,0)))&gt;0),areaSAS!$F504/(INDEX(maxArea_perResidue!$B$2:$B$21,MATCH($B509,maxArea_perResidue!$A$2:$A$21,0))),"")</f>
        <v/>
      </c>
      <c r="AD504" t="str">
        <f>IF(AND($B509=AD$1,areaSAS!$F504/(INDEX(maxArea_perResidue!$B$2:$B$21,MATCH($B509,maxArea_perResidue!$A$2:$A$21,0)))&gt;0),areaSAS!$F504/(INDEX(maxArea_perResidue!$B$2:$B$21,MATCH($B509,maxArea_perResidue!$A$2:$A$21,0))),"")</f>
        <v/>
      </c>
      <c r="AE504" s="5" t="str">
        <f>IF(AND($B509=AE$1,areaSAS!$F504/(INDEX(maxArea_perResidue!$B$2:$B$21,MATCH($B509,maxArea_perResidue!$A$2:$A$21,0)))&gt;0),areaSAS!$F504/(INDEX(maxArea_perResidue!$B$2:$B$21,MATCH($B509,maxArea_perResidue!$A$2:$A$21,0))),"")</f>
        <v/>
      </c>
    </row>
    <row r="505" spans="1:31" x14ac:dyDescent="0.3">
      <c r="A505">
        <v>504</v>
      </c>
      <c r="B505" t="s">
        <v>520</v>
      </c>
      <c r="C505" t="s">
        <v>498</v>
      </c>
      <c r="D505">
        <v>75.881333628669296</v>
      </c>
      <c r="E505">
        <v>1</v>
      </c>
      <c r="F505" s="1">
        <f t="shared" si="28"/>
        <v>0</v>
      </c>
      <c r="H505" s="2">
        <f t="shared" si="29"/>
        <v>0</v>
      </c>
      <c r="I505" s="2">
        <f t="shared" si="30"/>
        <v>0</v>
      </c>
      <c r="J505" s="2">
        <f t="shared" si="31"/>
        <v>0</v>
      </c>
      <c r="L505" t="str">
        <f>IF(AND($B510=L$1,areaSAS!$F505/(INDEX(maxArea_perResidue!$B$2:$B$21,MATCH($B510,maxArea_perResidue!$A$2:$A$21,0)))&gt;0),areaSAS!$F505/(INDEX(maxArea_perResidue!$B$2:$B$21,MATCH($B510,maxArea_perResidue!$A$2:$A$21,0))),"")</f>
        <v/>
      </c>
      <c r="M505" t="str">
        <f>IF(AND($B510=M$1,areaSAS!$F505/(INDEX(maxArea_perResidue!$B$2:$B$21,MATCH($B510,maxArea_perResidue!$A$2:$A$21,0)))&gt;0),areaSAS!$F505/(INDEX(maxArea_perResidue!$B$2:$B$21,MATCH($B510,maxArea_perResidue!$A$2:$A$21,0))),"")</f>
        <v/>
      </c>
      <c r="N505" t="str">
        <f>IF(AND($B510=N$1,areaSAS!$F505/(INDEX(maxArea_perResidue!$B$2:$B$21,MATCH($B510,maxArea_perResidue!$A$2:$A$21,0)))&gt;0),areaSAS!$F505/(INDEX(maxArea_perResidue!$B$2:$B$21,MATCH($B510,maxArea_perResidue!$A$2:$A$21,0))),"")</f>
        <v/>
      </c>
      <c r="O505" t="str">
        <f>IF(AND($B510=O$1,areaSAS!$F505/(INDEX(maxArea_perResidue!$B$2:$B$21,MATCH($B510,maxArea_perResidue!$A$2:$A$21,0)))&gt;0),areaSAS!$F505/(INDEX(maxArea_perResidue!$B$2:$B$21,MATCH($B510,maxArea_perResidue!$A$2:$A$21,0))),"")</f>
        <v/>
      </c>
      <c r="P505" t="str">
        <f>IF(AND($B510=P$1,areaSAS!$F505/(INDEX(maxArea_perResidue!$B$2:$B$21,MATCH($B510,maxArea_perResidue!$A$2:$A$21,0)))&gt;0),areaSAS!$F505/(INDEX(maxArea_perResidue!$B$2:$B$21,MATCH($B510,maxArea_perResidue!$A$2:$A$21,0))),"")</f>
        <v/>
      </c>
      <c r="Q505" t="str">
        <f>IF(AND($B510=Q$1,areaSAS!$F505/(INDEX(maxArea_perResidue!$B$2:$B$21,MATCH($B510,maxArea_perResidue!$A$2:$A$21,0)))&gt;0),areaSAS!$F505/(INDEX(maxArea_perResidue!$B$2:$B$21,MATCH($B510,maxArea_perResidue!$A$2:$A$21,0))),"")</f>
        <v/>
      </c>
      <c r="R505" t="str">
        <f>IF(AND($B510=R$1,areaSAS!$F505/(INDEX(maxArea_perResidue!$B$2:$B$21,MATCH($B510,maxArea_perResidue!$A$2:$A$21,0)))&gt;0),areaSAS!$F505/(INDEX(maxArea_perResidue!$B$2:$B$21,MATCH($B510,maxArea_perResidue!$A$2:$A$21,0))),"")</f>
        <v/>
      </c>
      <c r="S505" t="str">
        <f>IF(AND($B510=S$1,areaSAS!$F505/(INDEX(maxArea_perResidue!$B$2:$B$21,MATCH($B510,maxArea_perResidue!$A$2:$A$21,0)))&gt;0),areaSAS!$F505/(INDEX(maxArea_perResidue!$B$2:$B$21,MATCH($B510,maxArea_perResidue!$A$2:$A$21,0))),"")</f>
        <v/>
      </c>
      <c r="T505" t="str">
        <f>IF(AND($B510=T$1,areaSAS!$F505/(INDEX(maxArea_perResidue!$B$2:$B$21,MATCH($B510,maxArea_perResidue!$A$2:$A$21,0)))&gt;0),areaSAS!$F505/(INDEX(maxArea_perResidue!$B$2:$B$21,MATCH($B510,maxArea_perResidue!$A$2:$A$21,0))),"")</f>
        <v/>
      </c>
      <c r="U505" t="str">
        <f>IF(AND($B510=U$1,areaSAS!$F505/(INDEX(maxArea_perResidue!$B$2:$B$21,MATCH($B510,maxArea_perResidue!$A$2:$A$21,0)))&gt;0),areaSAS!$F505/(INDEX(maxArea_perResidue!$B$2:$B$21,MATCH($B510,maxArea_perResidue!$A$2:$A$21,0))),"")</f>
        <v/>
      </c>
      <c r="V505" t="str">
        <f>IF(AND($B510=V$1,areaSAS!$F505/(INDEX(maxArea_perResidue!$B$2:$B$21,MATCH($B510,maxArea_perResidue!$A$2:$A$21,0)))&gt;0),areaSAS!$F505/(INDEX(maxArea_perResidue!$B$2:$B$21,MATCH($B510,maxArea_perResidue!$A$2:$A$21,0))),"")</f>
        <v/>
      </c>
      <c r="W505" t="str">
        <f>IF(AND($B510=W$1,areaSAS!$F505/(INDEX(maxArea_perResidue!$B$2:$B$21,MATCH($B510,maxArea_perResidue!$A$2:$A$21,0)))&gt;0),areaSAS!$F505/(INDEX(maxArea_perResidue!$B$2:$B$21,MATCH($B510,maxArea_perResidue!$A$2:$A$21,0))),"")</f>
        <v/>
      </c>
      <c r="X505" t="str">
        <f>IF(AND($B510=X$1,areaSAS!$F505/(INDEX(maxArea_perResidue!$B$2:$B$21,MATCH($B510,maxArea_perResidue!$A$2:$A$21,0)))&gt;0),areaSAS!$F505/(INDEX(maxArea_perResidue!$B$2:$B$21,MATCH($B510,maxArea_perResidue!$A$2:$A$21,0))),"")</f>
        <v/>
      </c>
      <c r="Y505" t="str">
        <f>IF(AND($B510=Y$1,areaSAS!$F505/(INDEX(maxArea_perResidue!$B$2:$B$21,MATCH($B510,maxArea_perResidue!$A$2:$A$21,0)))&gt;0),areaSAS!$F505/(INDEX(maxArea_perResidue!$B$2:$B$21,MATCH($B510,maxArea_perResidue!$A$2:$A$21,0))),"")</f>
        <v/>
      </c>
      <c r="Z505" t="str">
        <f>IF(AND($B510=Z$1,areaSAS!$F505/(INDEX(maxArea_perResidue!$B$2:$B$21,MATCH($B510,maxArea_perResidue!$A$2:$A$21,0)))&gt;0),areaSAS!$F505/(INDEX(maxArea_perResidue!$B$2:$B$21,MATCH($B510,maxArea_perResidue!$A$2:$A$21,0))),"")</f>
        <v/>
      </c>
      <c r="AA505" t="str">
        <f>IF(AND($B510=AA$1,areaSAS!$F505/(INDEX(maxArea_perResidue!$B$2:$B$21,MATCH($B510,maxArea_perResidue!$A$2:$A$21,0)))&gt;0),areaSAS!$F505/(INDEX(maxArea_perResidue!$B$2:$B$21,MATCH($B510,maxArea_perResidue!$A$2:$A$21,0))),"")</f>
        <v/>
      </c>
      <c r="AB505" t="str">
        <f>IF(AND($B510=AB$1,areaSAS!$F505/(INDEX(maxArea_perResidue!$B$2:$B$21,MATCH($B510,maxArea_perResidue!$A$2:$A$21,0)))&gt;0),areaSAS!$F505/(INDEX(maxArea_perResidue!$B$2:$B$21,MATCH($B510,maxArea_perResidue!$A$2:$A$21,0))),"")</f>
        <v/>
      </c>
      <c r="AC505" t="str">
        <f>IF(AND($B510=AC$1,areaSAS!$F505/(INDEX(maxArea_perResidue!$B$2:$B$21,MATCH($B510,maxArea_perResidue!$A$2:$A$21,0)))&gt;0),areaSAS!$F505/(INDEX(maxArea_perResidue!$B$2:$B$21,MATCH($B510,maxArea_perResidue!$A$2:$A$21,0))),"")</f>
        <v/>
      </c>
      <c r="AD505" t="str">
        <f>IF(AND($B510=AD$1,areaSAS!$F505/(INDEX(maxArea_perResidue!$B$2:$B$21,MATCH($B510,maxArea_perResidue!$A$2:$A$21,0)))&gt;0),areaSAS!$F505/(INDEX(maxArea_perResidue!$B$2:$B$21,MATCH($B510,maxArea_perResidue!$A$2:$A$21,0))),"")</f>
        <v/>
      </c>
      <c r="AE505" s="5" t="str">
        <f>IF(AND($B510=AE$1,areaSAS!$F505/(INDEX(maxArea_perResidue!$B$2:$B$21,MATCH($B510,maxArea_perResidue!$A$2:$A$21,0)))&gt;0),areaSAS!$F505/(INDEX(maxArea_perResidue!$B$2:$B$21,MATCH($B510,maxArea_perResidue!$A$2:$A$21,0))),"")</f>
        <v/>
      </c>
    </row>
    <row r="506" spans="1:31" x14ac:dyDescent="0.3">
      <c r="A506">
        <v>505</v>
      </c>
      <c r="B506" t="s">
        <v>526</v>
      </c>
      <c r="C506" t="s">
        <v>499</v>
      </c>
      <c r="D506">
        <v>49.645577842369597</v>
      </c>
      <c r="E506">
        <v>1</v>
      </c>
      <c r="F506" s="1">
        <f t="shared" si="28"/>
        <v>0</v>
      </c>
      <c r="H506" s="2">
        <f t="shared" si="29"/>
        <v>0</v>
      </c>
      <c r="I506" s="2">
        <f t="shared" si="30"/>
        <v>0</v>
      </c>
      <c r="J506" s="2">
        <f t="shared" si="31"/>
        <v>0</v>
      </c>
      <c r="L506" t="e">
        <f>IF(AND(#REF!=L$1,areaSAS!$F506/(INDEX(maxArea_perResidue!$B$2:$B$21,MATCH(#REF!,maxArea_perResidue!$A$2:$A$21,0)))&gt;0),areaSAS!$F506/(INDEX(maxArea_perResidue!$B$2:$B$21,MATCH(#REF!,maxArea_perResidue!$A$2:$A$21,0))),"")</f>
        <v>#REF!</v>
      </c>
      <c r="M506" t="e">
        <f>IF(AND(#REF!=M$1,areaSAS!$F506/(INDEX(maxArea_perResidue!$B$2:$B$21,MATCH(#REF!,maxArea_perResidue!$A$2:$A$21,0)))&gt;0),areaSAS!$F506/(INDEX(maxArea_perResidue!$B$2:$B$21,MATCH(#REF!,maxArea_perResidue!$A$2:$A$21,0))),"")</f>
        <v>#REF!</v>
      </c>
      <c r="N506" t="e">
        <f>IF(AND(#REF!=N$1,areaSAS!$F506/(INDEX(maxArea_perResidue!$B$2:$B$21,MATCH(#REF!,maxArea_perResidue!$A$2:$A$21,0)))&gt;0),areaSAS!$F506/(INDEX(maxArea_perResidue!$B$2:$B$21,MATCH(#REF!,maxArea_perResidue!$A$2:$A$21,0))),"")</f>
        <v>#REF!</v>
      </c>
      <c r="O506" t="e">
        <f>IF(AND(#REF!=O$1,areaSAS!$F506/(INDEX(maxArea_perResidue!$B$2:$B$21,MATCH(#REF!,maxArea_perResidue!$A$2:$A$21,0)))&gt;0),areaSAS!$F506/(INDEX(maxArea_perResidue!$B$2:$B$21,MATCH(#REF!,maxArea_perResidue!$A$2:$A$21,0))),"")</f>
        <v>#REF!</v>
      </c>
      <c r="P506" t="e">
        <f>IF(AND(#REF!=P$1,areaSAS!$F506/(INDEX(maxArea_perResidue!$B$2:$B$21,MATCH(#REF!,maxArea_perResidue!$A$2:$A$21,0)))&gt;0),areaSAS!$F506/(INDEX(maxArea_perResidue!$B$2:$B$21,MATCH(#REF!,maxArea_perResidue!$A$2:$A$21,0))),"")</f>
        <v>#REF!</v>
      </c>
      <c r="Q506" t="e">
        <f>IF(AND(#REF!=Q$1,areaSAS!$F506/(INDEX(maxArea_perResidue!$B$2:$B$21,MATCH(#REF!,maxArea_perResidue!$A$2:$A$21,0)))&gt;0),areaSAS!$F506/(INDEX(maxArea_perResidue!$B$2:$B$21,MATCH(#REF!,maxArea_perResidue!$A$2:$A$21,0))),"")</f>
        <v>#REF!</v>
      </c>
      <c r="R506" t="e">
        <f>IF(AND(#REF!=R$1,areaSAS!$F506/(INDEX(maxArea_perResidue!$B$2:$B$21,MATCH(#REF!,maxArea_perResidue!$A$2:$A$21,0)))&gt;0),areaSAS!$F506/(INDEX(maxArea_perResidue!$B$2:$B$21,MATCH(#REF!,maxArea_perResidue!$A$2:$A$21,0))),"")</f>
        <v>#REF!</v>
      </c>
      <c r="S506" t="e">
        <f>IF(AND(#REF!=S$1,areaSAS!$F506/(INDEX(maxArea_perResidue!$B$2:$B$21,MATCH(#REF!,maxArea_perResidue!$A$2:$A$21,0)))&gt;0),areaSAS!$F506/(INDEX(maxArea_perResidue!$B$2:$B$21,MATCH(#REF!,maxArea_perResidue!$A$2:$A$21,0))),"")</f>
        <v>#REF!</v>
      </c>
      <c r="T506" t="e">
        <f>IF(AND(#REF!=T$1,areaSAS!$F506/(INDEX(maxArea_perResidue!$B$2:$B$21,MATCH(#REF!,maxArea_perResidue!$A$2:$A$21,0)))&gt;0),areaSAS!$F506/(INDEX(maxArea_perResidue!$B$2:$B$21,MATCH(#REF!,maxArea_perResidue!$A$2:$A$21,0))),"")</f>
        <v>#REF!</v>
      </c>
      <c r="U506" t="e">
        <f>IF(AND(#REF!=U$1,areaSAS!$F506/(INDEX(maxArea_perResidue!$B$2:$B$21,MATCH(#REF!,maxArea_perResidue!$A$2:$A$21,0)))&gt;0),areaSAS!$F506/(INDEX(maxArea_perResidue!$B$2:$B$21,MATCH(#REF!,maxArea_perResidue!$A$2:$A$21,0))),"")</f>
        <v>#REF!</v>
      </c>
      <c r="V506" t="e">
        <f>IF(AND(#REF!=V$1,areaSAS!$F506/(INDEX(maxArea_perResidue!$B$2:$B$21,MATCH(#REF!,maxArea_perResidue!$A$2:$A$21,0)))&gt;0),areaSAS!$F506/(INDEX(maxArea_perResidue!$B$2:$B$21,MATCH(#REF!,maxArea_perResidue!$A$2:$A$21,0))),"")</f>
        <v>#REF!</v>
      </c>
      <c r="W506" t="e">
        <f>IF(AND(#REF!=W$1,areaSAS!$F506/(INDEX(maxArea_perResidue!$B$2:$B$21,MATCH(#REF!,maxArea_perResidue!$A$2:$A$21,0)))&gt;0),areaSAS!$F506/(INDEX(maxArea_perResidue!$B$2:$B$21,MATCH(#REF!,maxArea_perResidue!$A$2:$A$21,0))),"")</f>
        <v>#REF!</v>
      </c>
      <c r="X506" t="e">
        <f>IF(AND(#REF!=X$1,areaSAS!$F506/(INDEX(maxArea_perResidue!$B$2:$B$21,MATCH(#REF!,maxArea_perResidue!$A$2:$A$21,0)))&gt;0),areaSAS!$F506/(INDEX(maxArea_perResidue!$B$2:$B$21,MATCH(#REF!,maxArea_perResidue!$A$2:$A$21,0))),"")</f>
        <v>#REF!</v>
      </c>
      <c r="Y506" t="e">
        <f>IF(AND(#REF!=Y$1,areaSAS!$F506/(INDEX(maxArea_perResidue!$B$2:$B$21,MATCH(#REF!,maxArea_perResidue!$A$2:$A$21,0)))&gt;0),areaSAS!$F506/(INDEX(maxArea_perResidue!$B$2:$B$21,MATCH(#REF!,maxArea_perResidue!$A$2:$A$21,0))),"")</f>
        <v>#REF!</v>
      </c>
      <c r="Z506" t="e">
        <f>IF(AND(#REF!=Z$1,areaSAS!$F506/(INDEX(maxArea_perResidue!$B$2:$B$21,MATCH(#REF!,maxArea_perResidue!$A$2:$A$21,0)))&gt;0),areaSAS!$F506/(INDEX(maxArea_perResidue!$B$2:$B$21,MATCH(#REF!,maxArea_perResidue!$A$2:$A$21,0))),"")</f>
        <v>#REF!</v>
      </c>
      <c r="AA506" t="e">
        <f>IF(AND(#REF!=AA$1,areaSAS!$F506/(INDEX(maxArea_perResidue!$B$2:$B$21,MATCH(#REF!,maxArea_perResidue!$A$2:$A$21,0)))&gt;0),areaSAS!$F506/(INDEX(maxArea_perResidue!$B$2:$B$21,MATCH(#REF!,maxArea_perResidue!$A$2:$A$21,0))),"")</f>
        <v>#REF!</v>
      </c>
      <c r="AB506" t="e">
        <f>IF(AND(#REF!=AB$1,areaSAS!$F506/(INDEX(maxArea_perResidue!$B$2:$B$21,MATCH(#REF!,maxArea_perResidue!$A$2:$A$21,0)))&gt;0),areaSAS!$F506/(INDEX(maxArea_perResidue!$B$2:$B$21,MATCH(#REF!,maxArea_perResidue!$A$2:$A$21,0))),"")</f>
        <v>#REF!</v>
      </c>
      <c r="AC506" t="e">
        <f>IF(AND(#REF!=AC$1,areaSAS!$F506/(INDEX(maxArea_perResidue!$B$2:$B$21,MATCH(#REF!,maxArea_perResidue!$A$2:$A$21,0)))&gt;0),areaSAS!$F506/(INDEX(maxArea_perResidue!$B$2:$B$21,MATCH(#REF!,maxArea_perResidue!$A$2:$A$21,0))),"")</f>
        <v>#REF!</v>
      </c>
      <c r="AD506" t="e">
        <f>IF(AND(#REF!=AD$1,areaSAS!$F506/(INDEX(maxArea_perResidue!$B$2:$B$21,MATCH(#REF!,maxArea_perResidue!$A$2:$A$21,0)))&gt;0),areaSAS!$F506/(INDEX(maxArea_perResidue!$B$2:$B$21,MATCH(#REF!,maxArea_perResidue!$A$2:$A$21,0))),"")</f>
        <v>#REF!</v>
      </c>
      <c r="AE506" s="5" t="e">
        <f>IF(AND(#REF!=AE$1,areaSAS!$F506/(INDEX(maxArea_perResidue!$B$2:$B$21,MATCH(#REF!,maxArea_perResidue!$A$2:$A$21,0)))&gt;0),areaSAS!$F506/(INDEX(maxArea_perResidue!$B$2:$B$21,MATCH(#REF!,maxArea_perResidue!$A$2:$A$21,0))),"")</f>
        <v>#REF!</v>
      </c>
    </row>
    <row r="507" spans="1:31" x14ac:dyDescent="0.3">
      <c r="A507">
        <v>506</v>
      </c>
      <c r="B507" t="s">
        <v>530</v>
      </c>
      <c r="C507" t="s">
        <v>500</v>
      </c>
      <c r="D507">
        <v>142.076653003692</v>
      </c>
      <c r="E507">
        <v>1</v>
      </c>
      <c r="F507" s="1">
        <f t="shared" si="28"/>
        <v>0</v>
      </c>
      <c r="H507" s="2">
        <f t="shared" si="29"/>
        <v>0</v>
      </c>
      <c r="I507" s="2">
        <f t="shared" si="30"/>
        <v>0</v>
      </c>
      <c r="J507" s="2">
        <f t="shared" si="31"/>
        <v>0</v>
      </c>
      <c r="L507" t="e">
        <f>IF(AND(#REF!=L$1,areaSAS!$F507/(INDEX(maxArea_perResidue!$B$2:$B$21,MATCH(#REF!,maxArea_perResidue!$A$2:$A$21,0)))&gt;0),areaSAS!$F507/(INDEX(maxArea_perResidue!$B$2:$B$21,MATCH(#REF!,maxArea_perResidue!$A$2:$A$21,0))),"")</f>
        <v>#REF!</v>
      </c>
      <c r="M507" t="e">
        <f>IF(AND(#REF!=M$1,areaSAS!$F507/(INDEX(maxArea_perResidue!$B$2:$B$21,MATCH(#REF!,maxArea_perResidue!$A$2:$A$21,0)))&gt;0),areaSAS!$F507/(INDEX(maxArea_perResidue!$B$2:$B$21,MATCH(#REF!,maxArea_perResidue!$A$2:$A$21,0))),"")</f>
        <v>#REF!</v>
      </c>
      <c r="N507" t="e">
        <f>IF(AND(#REF!=N$1,areaSAS!$F507/(INDEX(maxArea_perResidue!$B$2:$B$21,MATCH(#REF!,maxArea_perResidue!$A$2:$A$21,0)))&gt;0),areaSAS!$F507/(INDEX(maxArea_perResidue!$B$2:$B$21,MATCH(#REF!,maxArea_perResidue!$A$2:$A$21,0))),"")</f>
        <v>#REF!</v>
      </c>
      <c r="O507" t="e">
        <f>IF(AND(#REF!=O$1,areaSAS!$F507/(INDEX(maxArea_perResidue!$B$2:$B$21,MATCH(#REF!,maxArea_perResidue!$A$2:$A$21,0)))&gt;0),areaSAS!$F507/(INDEX(maxArea_perResidue!$B$2:$B$21,MATCH(#REF!,maxArea_perResidue!$A$2:$A$21,0))),"")</f>
        <v>#REF!</v>
      </c>
      <c r="P507" t="e">
        <f>IF(AND(#REF!=P$1,areaSAS!$F507/(INDEX(maxArea_perResidue!$B$2:$B$21,MATCH(#REF!,maxArea_perResidue!$A$2:$A$21,0)))&gt;0),areaSAS!$F507/(INDEX(maxArea_perResidue!$B$2:$B$21,MATCH(#REF!,maxArea_perResidue!$A$2:$A$21,0))),"")</f>
        <v>#REF!</v>
      </c>
      <c r="Q507" t="e">
        <f>IF(AND(#REF!=Q$1,areaSAS!$F507/(INDEX(maxArea_perResidue!$B$2:$B$21,MATCH(#REF!,maxArea_perResidue!$A$2:$A$21,0)))&gt;0),areaSAS!$F507/(INDEX(maxArea_perResidue!$B$2:$B$21,MATCH(#REF!,maxArea_perResidue!$A$2:$A$21,0))),"")</f>
        <v>#REF!</v>
      </c>
      <c r="R507" t="e">
        <f>IF(AND(#REF!=R$1,areaSAS!$F507/(INDEX(maxArea_perResidue!$B$2:$B$21,MATCH(#REF!,maxArea_perResidue!$A$2:$A$21,0)))&gt;0),areaSAS!$F507/(INDEX(maxArea_perResidue!$B$2:$B$21,MATCH(#REF!,maxArea_perResidue!$A$2:$A$21,0))),"")</f>
        <v>#REF!</v>
      </c>
      <c r="S507" t="e">
        <f>IF(AND(#REF!=S$1,areaSAS!$F507/(INDEX(maxArea_perResidue!$B$2:$B$21,MATCH(#REF!,maxArea_perResidue!$A$2:$A$21,0)))&gt;0),areaSAS!$F507/(INDEX(maxArea_perResidue!$B$2:$B$21,MATCH(#REF!,maxArea_perResidue!$A$2:$A$21,0))),"")</f>
        <v>#REF!</v>
      </c>
      <c r="T507" t="e">
        <f>IF(AND(#REF!=T$1,areaSAS!$F507/(INDEX(maxArea_perResidue!$B$2:$B$21,MATCH(#REF!,maxArea_perResidue!$A$2:$A$21,0)))&gt;0),areaSAS!$F507/(INDEX(maxArea_perResidue!$B$2:$B$21,MATCH(#REF!,maxArea_perResidue!$A$2:$A$21,0))),"")</f>
        <v>#REF!</v>
      </c>
      <c r="U507" t="e">
        <f>IF(AND(#REF!=U$1,areaSAS!$F507/(INDEX(maxArea_perResidue!$B$2:$B$21,MATCH(#REF!,maxArea_perResidue!$A$2:$A$21,0)))&gt;0),areaSAS!$F507/(INDEX(maxArea_perResidue!$B$2:$B$21,MATCH(#REF!,maxArea_perResidue!$A$2:$A$21,0))),"")</f>
        <v>#REF!</v>
      </c>
      <c r="V507" t="e">
        <f>IF(AND(#REF!=V$1,areaSAS!$F507/(INDEX(maxArea_perResidue!$B$2:$B$21,MATCH(#REF!,maxArea_perResidue!$A$2:$A$21,0)))&gt;0),areaSAS!$F507/(INDEX(maxArea_perResidue!$B$2:$B$21,MATCH(#REF!,maxArea_perResidue!$A$2:$A$21,0))),"")</f>
        <v>#REF!</v>
      </c>
      <c r="W507" t="e">
        <f>IF(AND(#REF!=W$1,areaSAS!$F507/(INDEX(maxArea_perResidue!$B$2:$B$21,MATCH(#REF!,maxArea_perResidue!$A$2:$A$21,0)))&gt;0),areaSAS!$F507/(INDEX(maxArea_perResidue!$B$2:$B$21,MATCH(#REF!,maxArea_perResidue!$A$2:$A$21,0))),"")</f>
        <v>#REF!</v>
      </c>
      <c r="X507" t="e">
        <f>IF(AND(#REF!=X$1,areaSAS!$F507/(INDEX(maxArea_perResidue!$B$2:$B$21,MATCH(#REF!,maxArea_perResidue!$A$2:$A$21,0)))&gt;0),areaSAS!$F507/(INDEX(maxArea_perResidue!$B$2:$B$21,MATCH(#REF!,maxArea_perResidue!$A$2:$A$21,0))),"")</f>
        <v>#REF!</v>
      </c>
      <c r="Y507" t="e">
        <f>IF(AND(#REF!=Y$1,areaSAS!$F507/(INDEX(maxArea_perResidue!$B$2:$B$21,MATCH(#REF!,maxArea_perResidue!$A$2:$A$21,0)))&gt;0),areaSAS!$F507/(INDEX(maxArea_perResidue!$B$2:$B$21,MATCH(#REF!,maxArea_perResidue!$A$2:$A$21,0))),"")</f>
        <v>#REF!</v>
      </c>
      <c r="Z507" t="e">
        <f>IF(AND(#REF!=Z$1,areaSAS!$F507/(INDEX(maxArea_perResidue!$B$2:$B$21,MATCH(#REF!,maxArea_perResidue!$A$2:$A$21,0)))&gt;0),areaSAS!$F507/(INDEX(maxArea_perResidue!$B$2:$B$21,MATCH(#REF!,maxArea_perResidue!$A$2:$A$21,0))),"")</f>
        <v>#REF!</v>
      </c>
      <c r="AA507" t="e">
        <f>IF(AND(#REF!=AA$1,areaSAS!$F507/(INDEX(maxArea_perResidue!$B$2:$B$21,MATCH(#REF!,maxArea_perResidue!$A$2:$A$21,0)))&gt;0),areaSAS!$F507/(INDEX(maxArea_perResidue!$B$2:$B$21,MATCH(#REF!,maxArea_perResidue!$A$2:$A$21,0))),"")</f>
        <v>#REF!</v>
      </c>
      <c r="AB507" t="e">
        <f>IF(AND(#REF!=AB$1,areaSAS!$F507/(INDEX(maxArea_perResidue!$B$2:$B$21,MATCH(#REF!,maxArea_perResidue!$A$2:$A$21,0)))&gt;0),areaSAS!$F507/(INDEX(maxArea_perResidue!$B$2:$B$21,MATCH(#REF!,maxArea_perResidue!$A$2:$A$21,0))),"")</f>
        <v>#REF!</v>
      </c>
      <c r="AC507" t="e">
        <f>IF(AND(#REF!=AC$1,areaSAS!$F507/(INDEX(maxArea_perResidue!$B$2:$B$21,MATCH(#REF!,maxArea_perResidue!$A$2:$A$21,0)))&gt;0),areaSAS!$F507/(INDEX(maxArea_perResidue!$B$2:$B$21,MATCH(#REF!,maxArea_perResidue!$A$2:$A$21,0))),"")</f>
        <v>#REF!</v>
      </c>
      <c r="AD507" t="e">
        <f>IF(AND(#REF!=AD$1,areaSAS!$F507/(INDEX(maxArea_perResidue!$B$2:$B$21,MATCH(#REF!,maxArea_perResidue!$A$2:$A$21,0)))&gt;0),areaSAS!$F507/(INDEX(maxArea_perResidue!$B$2:$B$21,MATCH(#REF!,maxArea_perResidue!$A$2:$A$21,0))),"")</f>
        <v>#REF!</v>
      </c>
      <c r="AE507" s="5" t="e">
        <f>IF(AND(#REF!=AE$1,areaSAS!$F507/(INDEX(maxArea_perResidue!$B$2:$B$21,MATCH(#REF!,maxArea_perResidue!$A$2:$A$21,0)))&gt;0),areaSAS!$F507/(INDEX(maxArea_perResidue!$B$2:$B$21,MATCH(#REF!,maxArea_perResidue!$A$2:$A$21,0))),"")</f>
        <v>#REF!</v>
      </c>
    </row>
    <row r="508" spans="1:31" x14ac:dyDescent="0.3">
      <c r="A508">
        <v>507</v>
      </c>
      <c r="B508" t="s">
        <v>519</v>
      </c>
      <c r="E508">
        <v>1</v>
      </c>
      <c r="F508" s="1">
        <f t="shared" si="28"/>
        <v>0</v>
      </c>
      <c r="H508" s="2">
        <f t="shared" si="29"/>
        <v>0</v>
      </c>
      <c r="I508" s="2">
        <f t="shared" si="30"/>
        <v>0</v>
      </c>
      <c r="J508" s="2">
        <f t="shared" si="31"/>
        <v>0</v>
      </c>
      <c r="L508" t="e">
        <f>IF(AND(#REF!=L$1,areaSAS!$F508/(INDEX(maxArea_perResidue!$B$2:$B$21,MATCH(#REF!,maxArea_perResidue!$A$2:$A$21,0)))&gt;0),areaSAS!$F508/(INDEX(maxArea_perResidue!$B$2:$B$21,MATCH(#REF!,maxArea_perResidue!$A$2:$A$21,0))),"")</f>
        <v>#REF!</v>
      </c>
      <c r="M508" t="e">
        <f>IF(AND(#REF!=M$1,areaSAS!$F508/(INDEX(maxArea_perResidue!$B$2:$B$21,MATCH(#REF!,maxArea_perResidue!$A$2:$A$21,0)))&gt;0),areaSAS!$F508/(INDEX(maxArea_perResidue!$B$2:$B$21,MATCH(#REF!,maxArea_perResidue!$A$2:$A$21,0))),"")</f>
        <v>#REF!</v>
      </c>
      <c r="N508" t="e">
        <f>IF(AND(#REF!=N$1,areaSAS!$F508/(INDEX(maxArea_perResidue!$B$2:$B$21,MATCH(#REF!,maxArea_perResidue!$A$2:$A$21,0)))&gt;0),areaSAS!$F508/(INDEX(maxArea_perResidue!$B$2:$B$21,MATCH(#REF!,maxArea_perResidue!$A$2:$A$21,0))),"")</f>
        <v>#REF!</v>
      </c>
      <c r="O508" t="e">
        <f>IF(AND(#REF!=O$1,areaSAS!$F508/(INDEX(maxArea_perResidue!$B$2:$B$21,MATCH(#REF!,maxArea_perResidue!$A$2:$A$21,0)))&gt;0),areaSAS!$F508/(INDEX(maxArea_perResidue!$B$2:$B$21,MATCH(#REF!,maxArea_perResidue!$A$2:$A$21,0))),"")</f>
        <v>#REF!</v>
      </c>
      <c r="P508" t="e">
        <f>IF(AND(#REF!=P$1,areaSAS!$F508/(INDEX(maxArea_perResidue!$B$2:$B$21,MATCH(#REF!,maxArea_perResidue!$A$2:$A$21,0)))&gt;0),areaSAS!$F508/(INDEX(maxArea_perResidue!$B$2:$B$21,MATCH(#REF!,maxArea_perResidue!$A$2:$A$21,0))),"")</f>
        <v>#REF!</v>
      </c>
      <c r="Q508" t="e">
        <f>IF(AND(#REF!=Q$1,areaSAS!$F508/(INDEX(maxArea_perResidue!$B$2:$B$21,MATCH(#REF!,maxArea_perResidue!$A$2:$A$21,0)))&gt;0),areaSAS!$F508/(INDEX(maxArea_perResidue!$B$2:$B$21,MATCH(#REF!,maxArea_perResidue!$A$2:$A$21,0))),"")</f>
        <v>#REF!</v>
      </c>
      <c r="R508" t="e">
        <f>IF(AND(#REF!=R$1,areaSAS!$F508/(INDEX(maxArea_perResidue!$B$2:$B$21,MATCH(#REF!,maxArea_perResidue!$A$2:$A$21,0)))&gt;0),areaSAS!$F508/(INDEX(maxArea_perResidue!$B$2:$B$21,MATCH(#REF!,maxArea_perResidue!$A$2:$A$21,0))),"")</f>
        <v>#REF!</v>
      </c>
      <c r="S508" t="e">
        <f>IF(AND(#REF!=S$1,areaSAS!$F508/(INDEX(maxArea_perResidue!$B$2:$B$21,MATCH(#REF!,maxArea_perResidue!$A$2:$A$21,0)))&gt;0),areaSAS!$F508/(INDEX(maxArea_perResidue!$B$2:$B$21,MATCH(#REF!,maxArea_perResidue!$A$2:$A$21,0))),"")</f>
        <v>#REF!</v>
      </c>
      <c r="T508" t="e">
        <f>IF(AND(#REF!=T$1,areaSAS!$F508/(INDEX(maxArea_perResidue!$B$2:$B$21,MATCH(#REF!,maxArea_perResidue!$A$2:$A$21,0)))&gt;0),areaSAS!$F508/(INDEX(maxArea_perResidue!$B$2:$B$21,MATCH(#REF!,maxArea_perResidue!$A$2:$A$21,0))),"")</f>
        <v>#REF!</v>
      </c>
      <c r="U508" t="e">
        <f>IF(AND(#REF!=U$1,areaSAS!$F508/(INDEX(maxArea_perResidue!$B$2:$B$21,MATCH(#REF!,maxArea_perResidue!$A$2:$A$21,0)))&gt;0),areaSAS!$F508/(INDEX(maxArea_perResidue!$B$2:$B$21,MATCH(#REF!,maxArea_perResidue!$A$2:$A$21,0))),"")</f>
        <v>#REF!</v>
      </c>
      <c r="V508" t="e">
        <f>IF(AND(#REF!=V$1,areaSAS!$F508/(INDEX(maxArea_perResidue!$B$2:$B$21,MATCH(#REF!,maxArea_perResidue!$A$2:$A$21,0)))&gt;0),areaSAS!$F508/(INDEX(maxArea_perResidue!$B$2:$B$21,MATCH(#REF!,maxArea_perResidue!$A$2:$A$21,0))),"")</f>
        <v>#REF!</v>
      </c>
      <c r="W508" t="e">
        <f>IF(AND(#REF!=W$1,areaSAS!$F508/(INDEX(maxArea_perResidue!$B$2:$B$21,MATCH(#REF!,maxArea_perResidue!$A$2:$A$21,0)))&gt;0),areaSAS!$F508/(INDEX(maxArea_perResidue!$B$2:$B$21,MATCH(#REF!,maxArea_perResidue!$A$2:$A$21,0))),"")</f>
        <v>#REF!</v>
      </c>
      <c r="X508" t="e">
        <f>IF(AND(#REF!=X$1,areaSAS!$F508/(INDEX(maxArea_perResidue!$B$2:$B$21,MATCH(#REF!,maxArea_perResidue!$A$2:$A$21,0)))&gt;0),areaSAS!$F508/(INDEX(maxArea_perResidue!$B$2:$B$21,MATCH(#REF!,maxArea_perResidue!$A$2:$A$21,0))),"")</f>
        <v>#REF!</v>
      </c>
      <c r="Y508" t="e">
        <f>IF(AND(#REF!=Y$1,areaSAS!$F508/(INDEX(maxArea_perResidue!$B$2:$B$21,MATCH(#REF!,maxArea_perResidue!$A$2:$A$21,0)))&gt;0),areaSAS!$F508/(INDEX(maxArea_perResidue!$B$2:$B$21,MATCH(#REF!,maxArea_perResidue!$A$2:$A$21,0))),"")</f>
        <v>#REF!</v>
      </c>
      <c r="Z508" t="e">
        <f>IF(AND(#REF!=Z$1,areaSAS!$F508/(INDEX(maxArea_perResidue!$B$2:$B$21,MATCH(#REF!,maxArea_perResidue!$A$2:$A$21,0)))&gt;0),areaSAS!$F508/(INDEX(maxArea_perResidue!$B$2:$B$21,MATCH(#REF!,maxArea_perResidue!$A$2:$A$21,0))),"")</f>
        <v>#REF!</v>
      </c>
      <c r="AA508" t="e">
        <f>IF(AND(#REF!=AA$1,areaSAS!$F508/(INDEX(maxArea_perResidue!$B$2:$B$21,MATCH(#REF!,maxArea_perResidue!$A$2:$A$21,0)))&gt;0),areaSAS!$F508/(INDEX(maxArea_perResidue!$B$2:$B$21,MATCH(#REF!,maxArea_perResidue!$A$2:$A$21,0))),"")</f>
        <v>#REF!</v>
      </c>
      <c r="AB508" t="e">
        <f>IF(AND(#REF!=AB$1,areaSAS!$F508/(INDEX(maxArea_perResidue!$B$2:$B$21,MATCH(#REF!,maxArea_perResidue!$A$2:$A$21,0)))&gt;0),areaSAS!$F508/(INDEX(maxArea_perResidue!$B$2:$B$21,MATCH(#REF!,maxArea_perResidue!$A$2:$A$21,0))),"")</f>
        <v>#REF!</v>
      </c>
      <c r="AC508" t="e">
        <f>IF(AND(#REF!=AC$1,areaSAS!$F508/(INDEX(maxArea_perResidue!$B$2:$B$21,MATCH(#REF!,maxArea_perResidue!$A$2:$A$21,0)))&gt;0),areaSAS!$F508/(INDEX(maxArea_perResidue!$B$2:$B$21,MATCH(#REF!,maxArea_perResidue!$A$2:$A$21,0))),"")</f>
        <v>#REF!</v>
      </c>
      <c r="AD508" t="e">
        <f>IF(AND(#REF!=AD$1,areaSAS!$F508/(INDEX(maxArea_perResidue!$B$2:$B$21,MATCH(#REF!,maxArea_perResidue!$A$2:$A$21,0)))&gt;0),areaSAS!$F508/(INDEX(maxArea_perResidue!$B$2:$B$21,MATCH(#REF!,maxArea_perResidue!$A$2:$A$21,0))),"")</f>
        <v>#REF!</v>
      </c>
      <c r="AE508" s="5" t="e">
        <f>IF(AND(#REF!=AE$1,areaSAS!$F508/(INDEX(maxArea_perResidue!$B$2:$B$21,MATCH(#REF!,maxArea_perResidue!$A$2:$A$21,0)))&gt;0),areaSAS!$F508/(INDEX(maxArea_perResidue!$B$2:$B$21,MATCH(#REF!,maxArea_perResidue!$A$2:$A$21,0))),"")</f>
        <v>#REF!</v>
      </c>
    </row>
    <row r="509" spans="1:31" x14ac:dyDescent="0.3">
      <c r="A509">
        <v>508</v>
      </c>
      <c r="B509" t="s">
        <v>520</v>
      </c>
      <c r="F509" s="1">
        <f t="shared" si="28"/>
        <v>0</v>
      </c>
      <c r="H509" s="2">
        <f t="shared" si="29"/>
        <v>0</v>
      </c>
      <c r="I509" s="2">
        <f t="shared" si="30"/>
        <v>0</v>
      </c>
      <c r="J509" s="2">
        <f t="shared" si="31"/>
        <v>0</v>
      </c>
      <c r="L509" t="e">
        <f>IF(AND(#REF!=L$1,areaSAS!$F509/(INDEX(maxArea_perResidue!$B$2:$B$21,MATCH(#REF!,maxArea_perResidue!$A$2:$A$21,0)))&gt;0),areaSAS!$F509/(INDEX(maxArea_perResidue!$B$2:$B$21,MATCH(#REF!,maxArea_perResidue!$A$2:$A$21,0))),"")</f>
        <v>#REF!</v>
      </c>
      <c r="M509" t="e">
        <f>IF(AND(#REF!=M$1,areaSAS!$F509/(INDEX(maxArea_perResidue!$B$2:$B$21,MATCH(#REF!,maxArea_perResidue!$A$2:$A$21,0)))&gt;0),areaSAS!$F509/(INDEX(maxArea_perResidue!$B$2:$B$21,MATCH(#REF!,maxArea_perResidue!$A$2:$A$21,0))),"")</f>
        <v>#REF!</v>
      </c>
      <c r="N509" t="e">
        <f>IF(AND(#REF!=N$1,areaSAS!$F509/(INDEX(maxArea_perResidue!$B$2:$B$21,MATCH(#REF!,maxArea_perResidue!$A$2:$A$21,0)))&gt;0),areaSAS!$F509/(INDEX(maxArea_perResidue!$B$2:$B$21,MATCH(#REF!,maxArea_perResidue!$A$2:$A$21,0))),"")</f>
        <v>#REF!</v>
      </c>
      <c r="O509" t="e">
        <f>IF(AND(#REF!=O$1,areaSAS!$F509/(INDEX(maxArea_perResidue!$B$2:$B$21,MATCH(#REF!,maxArea_perResidue!$A$2:$A$21,0)))&gt;0),areaSAS!$F509/(INDEX(maxArea_perResidue!$B$2:$B$21,MATCH(#REF!,maxArea_perResidue!$A$2:$A$21,0))),"")</f>
        <v>#REF!</v>
      </c>
      <c r="P509" t="e">
        <f>IF(AND(#REF!=P$1,areaSAS!$F509/(INDEX(maxArea_perResidue!$B$2:$B$21,MATCH(#REF!,maxArea_perResidue!$A$2:$A$21,0)))&gt;0),areaSAS!$F509/(INDEX(maxArea_perResidue!$B$2:$B$21,MATCH(#REF!,maxArea_perResidue!$A$2:$A$21,0))),"")</f>
        <v>#REF!</v>
      </c>
      <c r="Q509" t="e">
        <f>IF(AND(#REF!=Q$1,areaSAS!$F509/(INDEX(maxArea_perResidue!$B$2:$B$21,MATCH(#REF!,maxArea_perResidue!$A$2:$A$21,0)))&gt;0),areaSAS!$F509/(INDEX(maxArea_perResidue!$B$2:$B$21,MATCH(#REF!,maxArea_perResidue!$A$2:$A$21,0))),"")</f>
        <v>#REF!</v>
      </c>
      <c r="R509" t="e">
        <f>IF(AND(#REF!=R$1,areaSAS!$F509/(INDEX(maxArea_perResidue!$B$2:$B$21,MATCH(#REF!,maxArea_perResidue!$A$2:$A$21,0)))&gt;0),areaSAS!$F509/(INDEX(maxArea_perResidue!$B$2:$B$21,MATCH(#REF!,maxArea_perResidue!$A$2:$A$21,0))),"")</f>
        <v>#REF!</v>
      </c>
      <c r="S509" t="e">
        <f>IF(AND(#REF!=S$1,areaSAS!$F509/(INDEX(maxArea_perResidue!$B$2:$B$21,MATCH(#REF!,maxArea_perResidue!$A$2:$A$21,0)))&gt;0),areaSAS!$F509/(INDEX(maxArea_perResidue!$B$2:$B$21,MATCH(#REF!,maxArea_perResidue!$A$2:$A$21,0))),"")</f>
        <v>#REF!</v>
      </c>
      <c r="T509" t="e">
        <f>IF(AND(#REF!=T$1,areaSAS!$F509/(INDEX(maxArea_perResidue!$B$2:$B$21,MATCH(#REF!,maxArea_perResidue!$A$2:$A$21,0)))&gt;0),areaSAS!$F509/(INDEX(maxArea_perResidue!$B$2:$B$21,MATCH(#REF!,maxArea_perResidue!$A$2:$A$21,0))),"")</f>
        <v>#REF!</v>
      </c>
      <c r="U509" t="e">
        <f>IF(AND(#REF!=U$1,areaSAS!$F509/(INDEX(maxArea_perResidue!$B$2:$B$21,MATCH(#REF!,maxArea_perResidue!$A$2:$A$21,0)))&gt;0),areaSAS!$F509/(INDEX(maxArea_perResidue!$B$2:$B$21,MATCH(#REF!,maxArea_perResidue!$A$2:$A$21,0))),"")</f>
        <v>#REF!</v>
      </c>
      <c r="V509" t="e">
        <f>IF(AND(#REF!=V$1,areaSAS!$F509/(INDEX(maxArea_perResidue!$B$2:$B$21,MATCH(#REF!,maxArea_perResidue!$A$2:$A$21,0)))&gt;0),areaSAS!$F509/(INDEX(maxArea_perResidue!$B$2:$B$21,MATCH(#REF!,maxArea_perResidue!$A$2:$A$21,0))),"")</f>
        <v>#REF!</v>
      </c>
      <c r="W509" t="e">
        <f>IF(AND(#REF!=W$1,areaSAS!$F509/(INDEX(maxArea_perResidue!$B$2:$B$21,MATCH(#REF!,maxArea_perResidue!$A$2:$A$21,0)))&gt;0),areaSAS!$F509/(INDEX(maxArea_perResidue!$B$2:$B$21,MATCH(#REF!,maxArea_perResidue!$A$2:$A$21,0))),"")</f>
        <v>#REF!</v>
      </c>
      <c r="X509" t="e">
        <f>IF(AND(#REF!=X$1,areaSAS!$F509/(INDEX(maxArea_perResidue!$B$2:$B$21,MATCH(#REF!,maxArea_perResidue!$A$2:$A$21,0)))&gt;0),areaSAS!$F509/(INDEX(maxArea_perResidue!$B$2:$B$21,MATCH(#REF!,maxArea_perResidue!$A$2:$A$21,0))),"")</f>
        <v>#REF!</v>
      </c>
      <c r="Y509" t="e">
        <f>IF(AND(#REF!=Y$1,areaSAS!$F509/(INDEX(maxArea_perResidue!$B$2:$B$21,MATCH(#REF!,maxArea_perResidue!$A$2:$A$21,0)))&gt;0),areaSAS!$F509/(INDEX(maxArea_perResidue!$B$2:$B$21,MATCH(#REF!,maxArea_perResidue!$A$2:$A$21,0))),"")</f>
        <v>#REF!</v>
      </c>
      <c r="Z509" t="e">
        <f>IF(AND(#REF!=Z$1,areaSAS!$F509/(INDEX(maxArea_perResidue!$B$2:$B$21,MATCH(#REF!,maxArea_perResidue!$A$2:$A$21,0)))&gt;0),areaSAS!$F509/(INDEX(maxArea_perResidue!$B$2:$B$21,MATCH(#REF!,maxArea_perResidue!$A$2:$A$21,0))),"")</f>
        <v>#REF!</v>
      </c>
      <c r="AA509" t="e">
        <f>IF(AND(#REF!=AA$1,areaSAS!$F509/(INDEX(maxArea_perResidue!$B$2:$B$21,MATCH(#REF!,maxArea_perResidue!$A$2:$A$21,0)))&gt;0),areaSAS!$F509/(INDEX(maxArea_perResidue!$B$2:$B$21,MATCH(#REF!,maxArea_perResidue!$A$2:$A$21,0))),"")</f>
        <v>#REF!</v>
      </c>
      <c r="AB509" t="e">
        <f>IF(AND(#REF!=AB$1,areaSAS!$F509/(INDEX(maxArea_perResidue!$B$2:$B$21,MATCH(#REF!,maxArea_perResidue!$A$2:$A$21,0)))&gt;0),areaSAS!$F509/(INDEX(maxArea_perResidue!$B$2:$B$21,MATCH(#REF!,maxArea_perResidue!$A$2:$A$21,0))),"")</f>
        <v>#REF!</v>
      </c>
      <c r="AC509" t="e">
        <f>IF(AND(#REF!=AC$1,areaSAS!$F509/(INDEX(maxArea_perResidue!$B$2:$B$21,MATCH(#REF!,maxArea_perResidue!$A$2:$A$21,0)))&gt;0),areaSAS!$F509/(INDEX(maxArea_perResidue!$B$2:$B$21,MATCH(#REF!,maxArea_perResidue!$A$2:$A$21,0))),"")</f>
        <v>#REF!</v>
      </c>
      <c r="AD509" t="e">
        <f>IF(AND(#REF!=AD$1,areaSAS!$F509/(INDEX(maxArea_perResidue!$B$2:$B$21,MATCH(#REF!,maxArea_perResidue!$A$2:$A$21,0)))&gt;0),areaSAS!$F509/(INDEX(maxArea_perResidue!$B$2:$B$21,MATCH(#REF!,maxArea_perResidue!$A$2:$A$21,0))),"")</f>
        <v>#REF!</v>
      </c>
      <c r="AE509" s="5" t="e">
        <f>IF(AND(#REF!=AE$1,areaSAS!$F509/(INDEX(maxArea_perResidue!$B$2:$B$21,MATCH(#REF!,maxArea_perResidue!$A$2:$A$21,0)))&gt;0),areaSAS!$F509/(INDEX(maxArea_perResidue!$B$2:$B$21,MATCH(#REF!,maxArea_perResidue!$A$2:$A$21,0))),"")</f>
        <v>#REF!</v>
      </c>
    </row>
    <row r="510" spans="1:31" x14ac:dyDescent="0.3">
      <c r="A510">
        <v>509</v>
      </c>
      <c r="B510" t="s">
        <v>530</v>
      </c>
      <c r="F510" s="1">
        <f t="shared" si="28"/>
        <v>0</v>
      </c>
      <c r="H510" s="2">
        <f t="shared" si="29"/>
        <v>0</v>
      </c>
      <c r="I510" s="2">
        <f t="shared" si="30"/>
        <v>0</v>
      </c>
      <c r="J510" s="2">
        <f t="shared" si="31"/>
        <v>0</v>
      </c>
      <c r="L510" t="e">
        <f>IF(AND(#REF!=L$1,areaSAS!$F510/(INDEX(maxArea_perResidue!$B$2:$B$21,MATCH(#REF!,maxArea_perResidue!$A$2:$A$21,0)))&gt;0),areaSAS!$F510/(INDEX(maxArea_perResidue!$B$2:$B$21,MATCH(#REF!,maxArea_perResidue!$A$2:$A$21,0))),"")</f>
        <v>#REF!</v>
      </c>
      <c r="M510" t="e">
        <f>IF(AND(#REF!=M$1,areaSAS!$F510/(INDEX(maxArea_perResidue!$B$2:$B$21,MATCH(#REF!,maxArea_perResidue!$A$2:$A$21,0)))&gt;0),areaSAS!$F510/(INDEX(maxArea_perResidue!$B$2:$B$21,MATCH(#REF!,maxArea_perResidue!$A$2:$A$21,0))),"")</f>
        <v>#REF!</v>
      </c>
      <c r="N510" t="e">
        <f>IF(AND(#REF!=N$1,areaSAS!$F510/(INDEX(maxArea_perResidue!$B$2:$B$21,MATCH(#REF!,maxArea_perResidue!$A$2:$A$21,0)))&gt;0),areaSAS!$F510/(INDEX(maxArea_perResidue!$B$2:$B$21,MATCH(#REF!,maxArea_perResidue!$A$2:$A$21,0))),"")</f>
        <v>#REF!</v>
      </c>
      <c r="O510" t="e">
        <f>IF(AND(#REF!=O$1,areaSAS!$F510/(INDEX(maxArea_perResidue!$B$2:$B$21,MATCH(#REF!,maxArea_perResidue!$A$2:$A$21,0)))&gt;0),areaSAS!$F510/(INDEX(maxArea_perResidue!$B$2:$B$21,MATCH(#REF!,maxArea_perResidue!$A$2:$A$21,0))),"")</f>
        <v>#REF!</v>
      </c>
      <c r="P510" t="e">
        <f>IF(AND(#REF!=P$1,areaSAS!$F510/(INDEX(maxArea_perResidue!$B$2:$B$21,MATCH(#REF!,maxArea_perResidue!$A$2:$A$21,0)))&gt;0),areaSAS!$F510/(INDEX(maxArea_perResidue!$B$2:$B$21,MATCH(#REF!,maxArea_perResidue!$A$2:$A$21,0))),"")</f>
        <v>#REF!</v>
      </c>
      <c r="Q510" t="e">
        <f>IF(AND(#REF!=Q$1,areaSAS!$F510/(INDEX(maxArea_perResidue!$B$2:$B$21,MATCH(#REF!,maxArea_perResidue!$A$2:$A$21,0)))&gt;0),areaSAS!$F510/(INDEX(maxArea_perResidue!$B$2:$B$21,MATCH(#REF!,maxArea_perResidue!$A$2:$A$21,0))),"")</f>
        <v>#REF!</v>
      </c>
      <c r="R510" t="e">
        <f>IF(AND(#REF!=R$1,areaSAS!$F510/(INDEX(maxArea_perResidue!$B$2:$B$21,MATCH(#REF!,maxArea_perResidue!$A$2:$A$21,0)))&gt;0),areaSAS!$F510/(INDEX(maxArea_perResidue!$B$2:$B$21,MATCH(#REF!,maxArea_perResidue!$A$2:$A$21,0))),"")</f>
        <v>#REF!</v>
      </c>
      <c r="S510" t="e">
        <f>IF(AND(#REF!=S$1,areaSAS!$F510/(INDEX(maxArea_perResidue!$B$2:$B$21,MATCH(#REF!,maxArea_perResidue!$A$2:$A$21,0)))&gt;0),areaSAS!$F510/(INDEX(maxArea_perResidue!$B$2:$B$21,MATCH(#REF!,maxArea_perResidue!$A$2:$A$21,0))),"")</f>
        <v>#REF!</v>
      </c>
      <c r="T510" t="e">
        <f>IF(AND(#REF!=T$1,areaSAS!$F510/(INDEX(maxArea_perResidue!$B$2:$B$21,MATCH(#REF!,maxArea_perResidue!$A$2:$A$21,0)))&gt;0),areaSAS!$F510/(INDEX(maxArea_perResidue!$B$2:$B$21,MATCH(#REF!,maxArea_perResidue!$A$2:$A$21,0))),"")</f>
        <v>#REF!</v>
      </c>
      <c r="U510" t="e">
        <f>IF(AND(#REF!=U$1,areaSAS!$F510/(INDEX(maxArea_perResidue!$B$2:$B$21,MATCH(#REF!,maxArea_perResidue!$A$2:$A$21,0)))&gt;0),areaSAS!$F510/(INDEX(maxArea_perResidue!$B$2:$B$21,MATCH(#REF!,maxArea_perResidue!$A$2:$A$21,0))),"")</f>
        <v>#REF!</v>
      </c>
      <c r="V510" t="e">
        <f>IF(AND(#REF!=V$1,areaSAS!$F510/(INDEX(maxArea_perResidue!$B$2:$B$21,MATCH(#REF!,maxArea_perResidue!$A$2:$A$21,0)))&gt;0),areaSAS!$F510/(INDEX(maxArea_perResidue!$B$2:$B$21,MATCH(#REF!,maxArea_perResidue!$A$2:$A$21,0))),"")</f>
        <v>#REF!</v>
      </c>
      <c r="W510" t="e">
        <f>IF(AND(#REF!=W$1,areaSAS!$F510/(INDEX(maxArea_perResidue!$B$2:$B$21,MATCH(#REF!,maxArea_perResidue!$A$2:$A$21,0)))&gt;0),areaSAS!$F510/(INDEX(maxArea_perResidue!$B$2:$B$21,MATCH(#REF!,maxArea_perResidue!$A$2:$A$21,0))),"")</f>
        <v>#REF!</v>
      </c>
      <c r="X510" t="e">
        <f>IF(AND(#REF!=X$1,areaSAS!$F510/(INDEX(maxArea_perResidue!$B$2:$B$21,MATCH(#REF!,maxArea_perResidue!$A$2:$A$21,0)))&gt;0),areaSAS!$F510/(INDEX(maxArea_perResidue!$B$2:$B$21,MATCH(#REF!,maxArea_perResidue!$A$2:$A$21,0))),"")</f>
        <v>#REF!</v>
      </c>
      <c r="Y510" t="e">
        <f>IF(AND(#REF!=Y$1,areaSAS!$F510/(INDEX(maxArea_perResidue!$B$2:$B$21,MATCH(#REF!,maxArea_perResidue!$A$2:$A$21,0)))&gt;0),areaSAS!$F510/(INDEX(maxArea_perResidue!$B$2:$B$21,MATCH(#REF!,maxArea_perResidue!$A$2:$A$21,0))),"")</f>
        <v>#REF!</v>
      </c>
      <c r="Z510" t="e">
        <f>IF(AND(#REF!=Z$1,areaSAS!$F510/(INDEX(maxArea_perResidue!$B$2:$B$21,MATCH(#REF!,maxArea_perResidue!$A$2:$A$21,0)))&gt;0),areaSAS!$F510/(INDEX(maxArea_perResidue!$B$2:$B$21,MATCH(#REF!,maxArea_perResidue!$A$2:$A$21,0))),"")</f>
        <v>#REF!</v>
      </c>
      <c r="AA510" t="e">
        <f>IF(AND(#REF!=AA$1,areaSAS!$F510/(INDEX(maxArea_perResidue!$B$2:$B$21,MATCH(#REF!,maxArea_perResidue!$A$2:$A$21,0)))&gt;0),areaSAS!$F510/(INDEX(maxArea_perResidue!$B$2:$B$21,MATCH(#REF!,maxArea_perResidue!$A$2:$A$21,0))),"")</f>
        <v>#REF!</v>
      </c>
      <c r="AB510" t="e">
        <f>IF(AND(#REF!=AB$1,areaSAS!$F510/(INDEX(maxArea_perResidue!$B$2:$B$21,MATCH(#REF!,maxArea_perResidue!$A$2:$A$21,0)))&gt;0),areaSAS!$F510/(INDEX(maxArea_perResidue!$B$2:$B$21,MATCH(#REF!,maxArea_perResidue!$A$2:$A$21,0))),"")</f>
        <v>#REF!</v>
      </c>
      <c r="AC510" t="e">
        <f>IF(AND(#REF!=AC$1,areaSAS!$F510/(INDEX(maxArea_perResidue!$B$2:$B$21,MATCH(#REF!,maxArea_perResidue!$A$2:$A$21,0)))&gt;0),areaSAS!$F510/(INDEX(maxArea_perResidue!$B$2:$B$21,MATCH(#REF!,maxArea_perResidue!$A$2:$A$21,0))),"")</f>
        <v>#REF!</v>
      </c>
      <c r="AD510" t="e">
        <f>IF(AND(#REF!=AD$1,areaSAS!$F510/(INDEX(maxArea_perResidue!$B$2:$B$21,MATCH(#REF!,maxArea_perResidue!$A$2:$A$21,0)))&gt;0),areaSAS!$F510/(INDEX(maxArea_perResidue!$B$2:$B$21,MATCH(#REF!,maxArea_perResidue!$A$2:$A$21,0))),"")</f>
        <v>#REF!</v>
      </c>
      <c r="AE510" s="5" t="e">
        <f>IF(AND(#REF!=AE$1,areaSAS!$F510/(INDEX(maxArea_perResidue!$B$2:$B$21,MATCH(#REF!,maxArea_perResidue!$A$2:$A$21,0)))&gt;0),areaSAS!$F510/(INDEX(maxArea_perResidue!$B$2:$B$21,MATCH(#REF!,maxArea_perResidue!$A$2:$A$21,0))),"")</f>
        <v>#REF!</v>
      </c>
    </row>
    <row r="511" spans="1:31" x14ac:dyDescent="0.3">
      <c r="C511" t="s">
        <v>538</v>
      </c>
      <c r="D511">
        <f>AVERAGE(D2:D510)</f>
        <v>49.628135006178177</v>
      </c>
      <c r="L511" s="4">
        <f>AVERAGE(L2:L505)</f>
        <v>0.45854919133406313</v>
      </c>
      <c r="M511" s="4">
        <f t="shared" ref="M511:AE511" si="32">AVERAGE(M2:M505)</f>
        <v>0.24606538149347187</v>
      </c>
      <c r="N511" s="4">
        <f t="shared" si="32"/>
        <v>0.30781055509392857</v>
      </c>
      <c r="O511" s="4">
        <f t="shared" si="32"/>
        <v>0.21335696473791738</v>
      </c>
      <c r="P511" s="4">
        <f t="shared" si="32"/>
        <v>0.23300723737280454</v>
      </c>
      <c r="Q511" s="4">
        <f t="shared" si="32"/>
        <v>0.27944595272036143</v>
      </c>
      <c r="R511" s="4">
        <f t="shared" si="32"/>
        <v>0.27883769499826366</v>
      </c>
      <c r="S511" s="4">
        <f t="shared" si="32"/>
        <v>0.24382551279482831</v>
      </c>
      <c r="T511" s="4">
        <f t="shared" si="32"/>
        <v>0.32577398312479056</v>
      </c>
      <c r="U511" s="4">
        <f t="shared" si="32"/>
        <v>0.29620167609193759</v>
      </c>
      <c r="V511" s="4">
        <f t="shared" si="32"/>
        <v>0.28979716403721745</v>
      </c>
      <c r="W511" s="4">
        <f t="shared" si="32"/>
        <v>0.20900379614228948</v>
      </c>
      <c r="X511" s="4">
        <f t="shared" si="32"/>
        <v>0.53817006085999297</v>
      </c>
      <c r="Y511" s="4">
        <f t="shared" si="32"/>
        <v>0.18970383463520341</v>
      </c>
      <c r="Z511" s="4">
        <f t="shared" si="32"/>
        <v>0.19898562690778604</v>
      </c>
      <c r="AA511" s="4">
        <f t="shared" si="32"/>
        <v>0.23342956834254425</v>
      </c>
      <c r="AB511" s="4">
        <f t="shared" si="32"/>
        <v>0.23656411407215433</v>
      </c>
      <c r="AC511" s="4">
        <f t="shared" si="32"/>
        <v>0.28379279184672518</v>
      </c>
      <c r="AD511" s="4">
        <f t="shared" si="32"/>
        <v>0.26775393073716447</v>
      </c>
      <c r="AE511" s="6">
        <f t="shared" si="32"/>
        <v>0.16652440819860745</v>
      </c>
    </row>
  </sheetData>
  <hyperlinks>
    <hyperlink ref="G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1"/>
  <sheetViews>
    <sheetView tabSelected="1" topLeftCell="K1" workbookViewId="0">
      <selection activeCell="W510" sqref="W510"/>
    </sheetView>
  </sheetViews>
  <sheetFormatPr defaultRowHeight="14.4" x14ac:dyDescent="0.3"/>
  <cols>
    <col min="1" max="1" width="13.6640625" bestFit="1" customWidth="1"/>
    <col min="21" max="21" width="8.88671875" style="5"/>
    <col min="23" max="23" width="34" bestFit="1" customWidth="1"/>
    <col min="24" max="24" width="13.21875" bestFit="1" customWidth="1"/>
    <col min="25" max="25" width="24.21875" bestFit="1" customWidth="1"/>
  </cols>
  <sheetData>
    <row r="1" spans="1:25" x14ac:dyDescent="0.3">
      <c r="A1" t="s">
        <v>503</v>
      </c>
      <c r="B1" t="s">
        <v>530</v>
      </c>
      <c r="C1" t="s">
        <v>516</v>
      </c>
      <c r="D1" t="s">
        <v>521</v>
      </c>
      <c r="E1" t="s">
        <v>522</v>
      </c>
      <c r="F1" t="s">
        <v>524</v>
      </c>
      <c r="G1" t="s">
        <v>531</v>
      </c>
      <c r="H1" t="s">
        <v>529</v>
      </c>
      <c r="I1" t="s">
        <v>532</v>
      </c>
      <c r="J1" t="s">
        <v>533</v>
      </c>
      <c r="K1" t="s">
        <v>520</v>
      </c>
      <c r="L1" t="s">
        <v>526</v>
      </c>
      <c r="M1" t="s">
        <v>519</v>
      </c>
      <c r="N1" t="s">
        <v>518</v>
      </c>
      <c r="O1" t="s">
        <v>517</v>
      </c>
      <c r="P1" t="s">
        <v>515</v>
      </c>
      <c r="Q1" t="s">
        <v>528</v>
      </c>
      <c r="R1" t="s">
        <v>525</v>
      </c>
      <c r="S1" t="s">
        <v>523</v>
      </c>
      <c r="T1" t="s">
        <v>527</v>
      </c>
      <c r="U1" s="5" t="s">
        <v>534</v>
      </c>
      <c r="V1" s="8" t="s">
        <v>541</v>
      </c>
      <c r="W1" t="s">
        <v>539</v>
      </c>
      <c r="X1" t="s">
        <v>543</v>
      </c>
      <c r="Y1" t="s">
        <v>509</v>
      </c>
    </row>
    <row r="2" spans="1:25" x14ac:dyDescent="0.3">
      <c r="A2">
        <v>1</v>
      </c>
      <c r="B2" t="s">
        <v>542</v>
      </c>
      <c r="C2" t="s">
        <v>542</v>
      </c>
      <c r="D2" t="s">
        <v>542</v>
      </c>
      <c r="E2" t="s">
        <v>542</v>
      </c>
      <c r="F2" t="s">
        <v>542</v>
      </c>
      <c r="G2" t="s">
        <v>542</v>
      </c>
      <c r="H2" t="s">
        <v>542</v>
      </c>
      <c r="I2" t="s">
        <v>542</v>
      </c>
      <c r="J2" t="s">
        <v>542</v>
      </c>
      <c r="K2" t="s">
        <v>542</v>
      </c>
      <c r="L2" t="s">
        <v>542</v>
      </c>
      <c r="M2" t="s">
        <v>542</v>
      </c>
      <c r="N2" t="s">
        <v>542</v>
      </c>
      <c r="O2" t="s">
        <v>542</v>
      </c>
      <c r="P2">
        <v>2.1676211751615385E-2</v>
      </c>
      <c r="R2" t="s">
        <v>542</v>
      </c>
      <c r="S2" t="s">
        <v>542</v>
      </c>
      <c r="T2" t="s">
        <v>542</v>
      </c>
      <c r="U2" s="5" t="s">
        <v>542</v>
      </c>
      <c r="V2">
        <f>SUM(B2:U2)</f>
        <v>2.1676211751615385E-2</v>
      </c>
      <c r="W2">
        <v>0.32130603216761416</v>
      </c>
      <c r="X2">
        <f>IF(V2&gt;=$W$2,1,0)</f>
        <v>0</v>
      </c>
      <c r="Y2" s="10">
        <f>SUM(X2:X16)</f>
        <v>7</v>
      </c>
    </row>
    <row r="3" spans="1:25" x14ac:dyDescent="0.3">
      <c r="A3">
        <v>2</v>
      </c>
      <c r="B3" t="s">
        <v>542</v>
      </c>
      <c r="C3">
        <v>0.23638970296267622</v>
      </c>
      <c r="D3" t="s">
        <v>542</v>
      </c>
      <c r="E3" t="s">
        <v>542</v>
      </c>
      <c r="F3" t="s">
        <v>542</v>
      </c>
      <c r="G3" t="s">
        <v>542</v>
      </c>
      <c r="H3" t="s">
        <v>542</v>
      </c>
      <c r="I3" t="s">
        <v>542</v>
      </c>
      <c r="J3" t="s">
        <v>542</v>
      </c>
      <c r="K3" t="s">
        <v>542</v>
      </c>
      <c r="L3" t="s">
        <v>542</v>
      </c>
      <c r="M3" t="s">
        <v>542</v>
      </c>
      <c r="N3" t="s">
        <v>542</v>
      </c>
      <c r="O3" t="s">
        <v>542</v>
      </c>
      <c r="P3" t="s">
        <v>542</v>
      </c>
      <c r="Q3" t="s">
        <v>542</v>
      </c>
      <c r="R3" t="s">
        <v>542</v>
      </c>
      <c r="S3" t="s">
        <v>542</v>
      </c>
      <c r="T3" t="s">
        <v>542</v>
      </c>
      <c r="U3" s="5" t="s">
        <v>542</v>
      </c>
      <c r="V3">
        <f t="shared" ref="V3:V66" si="0">SUM(B3:U3)</f>
        <v>0.23638970296267622</v>
      </c>
      <c r="X3">
        <f t="shared" ref="X3:X66" si="1">IF(V3&gt;=$W$2,1,0)</f>
        <v>0</v>
      </c>
      <c r="Y3" s="10">
        <f t="shared" ref="Y3:Y66" si="2">SUM(X3:X17)</f>
        <v>8</v>
      </c>
    </row>
    <row r="4" spans="1:25" x14ac:dyDescent="0.3">
      <c r="A4">
        <v>3</v>
      </c>
      <c r="B4" t="s">
        <v>542</v>
      </c>
      <c r="C4" t="s">
        <v>542</v>
      </c>
      <c r="D4" t="s">
        <v>542</v>
      </c>
      <c r="E4" t="s">
        <v>542</v>
      </c>
      <c r="F4" t="s">
        <v>542</v>
      </c>
      <c r="G4" t="s">
        <v>542</v>
      </c>
      <c r="H4" t="s">
        <v>542</v>
      </c>
      <c r="I4" t="s">
        <v>542</v>
      </c>
      <c r="J4" t="s">
        <v>542</v>
      </c>
      <c r="K4" t="s">
        <v>542</v>
      </c>
      <c r="L4" t="s">
        <v>542</v>
      </c>
      <c r="M4" t="s">
        <v>542</v>
      </c>
      <c r="N4" t="s">
        <v>542</v>
      </c>
      <c r="O4">
        <v>2.5541972469639122E-2</v>
      </c>
      <c r="P4" t="s">
        <v>542</v>
      </c>
      <c r="Q4" t="s">
        <v>542</v>
      </c>
      <c r="R4" t="s">
        <v>542</v>
      </c>
      <c r="S4" t="s">
        <v>542</v>
      </c>
      <c r="T4" t="s">
        <v>542</v>
      </c>
      <c r="U4" s="5" t="s">
        <v>542</v>
      </c>
      <c r="V4">
        <f t="shared" si="0"/>
        <v>2.5541972469639122E-2</v>
      </c>
      <c r="X4">
        <f t="shared" si="1"/>
        <v>0</v>
      </c>
      <c r="Y4" s="10">
        <f t="shared" si="2"/>
        <v>9</v>
      </c>
    </row>
    <row r="5" spans="1:25" x14ac:dyDescent="0.3">
      <c r="A5">
        <v>4</v>
      </c>
      <c r="B5" t="s">
        <v>542</v>
      </c>
      <c r="C5" t="s">
        <v>542</v>
      </c>
      <c r="D5" t="s">
        <v>542</v>
      </c>
      <c r="E5" t="s">
        <v>542</v>
      </c>
      <c r="F5" t="s">
        <v>542</v>
      </c>
      <c r="G5" t="s">
        <v>542</v>
      </c>
      <c r="H5" t="s">
        <v>542</v>
      </c>
      <c r="I5" t="s">
        <v>542</v>
      </c>
      <c r="J5" t="s">
        <v>542</v>
      </c>
      <c r="K5" t="s">
        <v>542</v>
      </c>
      <c r="L5" t="s">
        <v>542</v>
      </c>
      <c r="M5" t="s">
        <v>542</v>
      </c>
      <c r="N5" t="s">
        <v>542</v>
      </c>
      <c r="O5" t="s">
        <v>542</v>
      </c>
      <c r="P5">
        <v>0.18638811509769693</v>
      </c>
      <c r="Q5" t="s">
        <v>542</v>
      </c>
      <c r="R5" t="s">
        <v>542</v>
      </c>
      <c r="S5" t="s">
        <v>542</v>
      </c>
      <c r="T5" t="s">
        <v>542</v>
      </c>
      <c r="U5" s="5" t="s">
        <v>542</v>
      </c>
      <c r="V5">
        <f t="shared" si="0"/>
        <v>0.18638811509769693</v>
      </c>
      <c r="X5">
        <f t="shared" si="1"/>
        <v>0</v>
      </c>
      <c r="Y5" s="10">
        <f t="shared" si="2"/>
        <v>10</v>
      </c>
    </row>
    <row r="6" spans="1:25" x14ac:dyDescent="0.3">
      <c r="A6">
        <v>5</v>
      </c>
      <c r="B6" t="s">
        <v>542</v>
      </c>
      <c r="C6" t="s">
        <v>542</v>
      </c>
      <c r="D6" t="s">
        <v>542</v>
      </c>
      <c r="E6" t="s">
        <v>542</v>
      </c>
      <c r="F6" t="s">
        <v>542</v>
      </c>
      <c r="G6" t="s">
        <v>542</v>
      </c>
      <c r="H6" t="s">
        <v>542</v>
      </c>
      <c r="I6" t="s">
        <v>542</v>
      </c>
      <c r="J6" t="s">
        <v>542</v>
      </c>
      <c r="K6" t="s">
        <v>542</v>
      </c>
      <c r="L6" t="s">
        <v>542</v>
      </c>
      <c r="M6" t="s">
        <v>542</v>
      </c>
      <c r="N6">
        <v>0.66541491955825871</v>
      </c>
      <c r="O6" t="s">
        <v>542</v>
      </c>
      <c r="P6" t="s">
        <v>542</v>
      </c>
      <c r="Q6" t="s">
        <v>542</v>
      </c>
      <c r="R6" t="s">
        <v>542</v>
      </c>
      <c r="S6" t="s">
        <v>542</v>
      </c>
      <c r="T6" t="s">
        <v>542</v>
      </c>
      <c r="U6" s="5" t="s">
        <v>542</v>
      </c>
      <c r="V6">
        <f t="shared" si="0"/>
        <v>0.66541491955825871</v>
      </c>
      <c r="X6">
        <f t="shared" si="1"/>
        <v>1</v>
      </c>
      <c r="Y6" s="10">
        <f t="shared" si="2"/>
        <v>10</v>
      </c>
    </row>
    <row r="7" spans="1:25" x14ac:dyDescent="0.3">
      <c r="A7">
        <v>6</v>
      </c>
      <c r="B7" t="s">
        <v>542</v>
      </c>
      <c r="C7" t="s">
        <v>542</v>
      </c>
      <c r="D7" t="s">
        <v>542</v>
      </c>
      <c r="E7" t="s">
        <v>542</v>
      </c>
      <c r="F7" t="s">
        <v>542</v>
      </c>
      <c r="G7" t="s">
        <v>542</v>
      </c>
      <c r="H7" t="s">
        <v>542</v>
      </c>
      <c r="I7" t="s">
        <v>542</v>
      </c>
      <c r="J7" t="s">
        <v>542</v>
      </c>
      <c r="K7" t="s">
        <v>542</v>
      </c>
      <c r="L7" t="s">
        <v>542</v>
      </c>
      <c r="M7">
        <v>0.36842733217716361</v>
      </c>
      <c r="N7" t="s">
        <v>542</v>
      </c>
      <c r="O7" t="s">
        <v>542</v>
      </c>
      <c r="P7" t="s">
        <v>542</v>
      </c>
      <c r="Q7" t="s">
        <v>542</v>
      </c>
      <c r="R7" t="s">
        <v>542</v>
      </c>
      <c r="S7" t="s">
        <v>542</v>
      </c>
      <c r="T7" t="s">
        <v>542</v>
      </c>
      <c r="U7" s="5" t="s">
        <v>542</v>
      </c>
      <c r="V7">
        <f t="shared" si="0"/>
        <v>0.36842733217716361</v>
      </c>
      <c r="X7">
        <f t="shared" si="1"/>
        <v>1</v>
      </c>
      <c r="Y7" s="10">
        <f t="shared" si="2"/>
        <v>10</v>
      </c>
    </row>
    <row r="8" spans="1:25" x14ac:dyDescent="0.3">
      <c r="A8">
        <v>7</v>
      </c>
      <c r="B8" t="s">
        <v>542</v>
      </c>
      <c r="C8" t="s">
        <v>542</v>
      </c>
      <c r="D8" t="s">
        <v>542</v>
      </c>
      <c r="E8" t="s">
        <v>542</v>
      </c>
      <c r="F8" t="s">
        <v>542</v>
      </c>
      <c r="G8" t="s">
        <v>542</v>
      </c>
      <c r="H8" t="s">
        <v>542</v>
      </c>
      <c r="I8" t="s">
        <v>542</v>
      </c>
      <c r="J8" t="s">
        <v>542</v>
      </c>
      <c r="K8">
        <v>0.57589774305817276</v>
      </c>
      <c r="L8" t="s">
        <v>542</v>
      </c>
      <c r="M8" t="s">
        <v>542</v>
      </c>
      <c r="N8" t="s">
        <v>542</v>
      </c>
      <c r="O8" t="s">
        <v>542</v>
      </c>
      <c r="P8" t="s">
        <v>542</v>
      </c>
      <c r="Q8" t="s">
        <v>542</v>
      </c>
      <c r="R8" t="s">
        <v>542</v>
      </c>
      <c r="S8" t="s">
        <v>542</v>
      </c>
      <c r="T8" t="s">
        <v>542</v>
      </c>
      <c r="U8" s="5" t="s">
        <v>542</v>
      </c>
      <c r="V8">
        <f t="shared" si="0"/>
        <v>0.57589774305817276</v>
      </c>
      <c r="X8">
        <f t="shared" si="1"/>
        <v>1</v>
      </c>
      <c r="Y8" s="10">
        <f t="shared" si="2"/>
        <v>9</v>
      </c>
    </row>
    <row r="9" spans="1:25" x14ac:dyDescent="0.3">
      <c r="A9">
        <v>8</v>
      </c>
      <c r="B9" t="s">
        <v>542</v>
      </c>
      <c r="C9" t="s">
        <v>542</v>
      </c>
      <c r="D9">
        <v>0.3562066224528187</v>
      </c>
      <c r="E9" t="s">
        <v>542</v>
      </c>
      <c r="F9" t="s">
        <v>542</v>
      </c>
      <c r="G9" t="s">
        <v>542</v>
      </c>
      <c r="H9" t="s">
        <v>542</v>
      </c>
      <c r="I9" t="s">
        <v>542</v>
      </c>
      <c r="J9" t="s">
        <v>542</v>
      </c>
      <c r="K9" t="s">
        <v>542</v>
      </c>
      <c r="L9" t="s">
        <v>542</v>
      </c>
      <c r="M9" t="s">
        <v>542</v>
      </c>
      <c r="N9" t="s">
        <v>542</v>
      </c>
      <c r="O9" t="s">
        <v>542</v>
      </c>
      <c r="P9" t="s">
        <v>542</v>
      </c>
      <c r="Q9" t="s">
        <v>542</v>
      </c>
      <c r="R9" t="s">
        <v>542</v>
      </c>
      <c r="S9" t="s">
        <v>542</v>
      </c>
      <c r="T9" t="s">
        <v>542</v>
      </c>
      <c r="U9" s="5" t="s">
        <v>542</v>
      </c>
      <c r="V9">
        <f t="shared" si="0"/>
        <v>0.3562066224528187</v>
      </c>
      <c r="X9">
        <f t="shared" si="1"/>
        <v>1</v>
      </c>
      <c r="Y9" s="10">
        <f t="shared" si="2"/>
        <v>8</v>
      </c>
    </row>
    <row r="10" spans="1:25" x14ac:dyDescent="0.3">
      <c r="A10">
        <v>9</v>
      </c>
      <c r="B10" t="s">
        <v>542</v>
      </c>
      <c r="C10">
        <v>0.16829093304227397</v>
      </c>
      <c r="D10" t="s">
        <v>542</v>
      </c>
      <c r="E10" t="s">
        <v>542</v>
      </c>
      <c r="F10" t="s">
        <v>542</v>
      </c>
      <c r="G10" t="s">
        <v>542</v>
      </c>
      <c r="H10" t="s">
        <v>542</v>
      </c>
      <c r="I10" t="s">
        <v>542</v>
      </c>
      <c r="J10" t="s">
        <v>542</v>
      </c>
      <c r="K10" t="s">
        <v>542</v>
      </c>
      <c r="L10" t="s">
        <v>542</v>
      </c>
      <c r="M10" t="s">
        <v>542</v>
      </c>
      <c r="N10" t="s">
        <v>542</v>
      </c>
      <c r="O10" t="s">
        <v>542</v>
      </c>
      <c r="P10" t="s">
        <v>542</v>
      </c>
      <c r="Q10" t="s">
        <v>542</v>
      </c>
      <c r="R10" t="s">
        <v>542</v>
      </c>
      <c r="S10" t="s">
        <v>542</v>
      </c>
      <c r="T10" t="s">
        <v>542</v>
      </c>
      <c r="U10" s="5" t="s">
        <v>542</v>
      </c>
      <c r="V10">
        <f t="shared" si="0"/>
        <v>0.16829093304227397</v>
      </c>
      <c r="X10">
        <f t="shared" si="1"/>
        <v>0</v>
      </c>
      <c r="Y10" s="10">
        <f t="shared" si="2"/>
        <v>7</v>
      </c>
    </row>
    <row r="11" spans="1:25" x14ac:dyDescent="0.3">
      <c r="A11">
        <v>10</v>
      </c>
      <c r="B11" t="s">
        <v>542</v>
      </c>
      <c r="C11" t="s">
        <v>542</v>
      </c>
      <c r="D11" t="s">
        <v>542</v>
      </c>
      <c r="E11">
        <v>6.7018845519498924E-2</v>
      </c>
      <c r="F11" t="s">
        <v>542</v>
      </c>
      <c r="G11" t="s">
        <v>542</v>
      </c>
      <c r="H11" t="s">
        <v>542</v>
      </c>
      <c r="I11" t="s">
        <v>542</v>
      </c>
      <c r="J11" t="s">
        <v>542</v>
      </c>
      <c r="K11" t="s">
        <v>542</v>
      </c>
      <c r="L11" t="s">
        <v>542</v>
      </c>
      <c r="M11" t="s">
        <v>542</v>
      </c>
      <c r="N11" t="s">
        <v>542</v>
      </c>
      <c r="O11" t="s">
        <v>542</v>
      </c>
      <c r="P11" t="s">
        <v>542</v>
      </c>
      <c r="Q11" t="s">
        <v>542</v>
      </c>
      <c r="R11" t="s">
        <v>542</v>
      </c>
      <c r="S11" t="s">
        <v>542</v>
      </c>
      <c r="T11" t="s">
        <v>542</v>
      </c>
      <c r="U11" s="5" t="s">
        <v>542</v>
      </c>
      <c r="V11">
        <f t="shared" si="0"/>
        <v>6.7018845519498924E-2</v>
      </c>
      <c r="X11">
        <f t="shared" si="1"/>
        <v>0</v>
      </c>
      <c r="Y11" s="10">
        <f t="shared" si="2"/>
        <v>7</v>
      </c>
    </row>
    <row r="12" spans="1:25" x14ac:dyDescent="0.3">
      <c r="A12">
        <v>11</v>
      </c>
      <c r="B12" t="s">
        <v>542</v>
      </c>
      <c r="C12" t="s">
        <v>542</v>
      </c>
      <c r="D12" t="s">
        <v>542</v>
      </c>
      <c r="E12" t="s">
        <v>542</v>
      </c>
      <c r="F12" t="s">
        <v>542</v>
      </c>
      <c r="G12" t="s">
        <v>542</v>
      </c>
      <c r="H12" t="s">
        <v>542</v>
      </c>
      <c r="I12" t="s">
        <v>542</v>
      </c>
      <c r="J12" t="s">
        <v>542</v>
      </c>
      <c r="K12" t="s">
        <v>542</v>
      </c>
      <c r="L12" t="s">
        <v>542</v>
      </c>
      <c r="M12" t="s">
        <v>542</v>
      </c>
      <c r="N12" t="s">
        <v>542</v>
      </c>
      <c r="O12" t="s">
        <v>542</v>
      </c>
      <c r="P12" t="s">
        <v>542</v>
      </c>
      <c r="Q12" t="s">
        <v>542</v>
      </c>
      <c r="R12" t="s">
        <v>542</v>
      </c>
      <c r="S12">
        <v>0.37613757196487019</v>
      </c>
      <c r="T12" t="s">
        <v>542</v>
      </c>
      <c r="U12" s="5" t="s">
        <v>542</v>
      </c>
      <c r="V12">
        <f t="shared" si="0"/>
        <v>0.37613757196487019</v>
      </c>
      <c r="X12">
        <f t="shared" si="1"/>
        <v>1</v>
      </c>
      <c r="Y12" s="10">
        <f t="shared" si="2"/>
        <v>7</v>
      </c>
    </row>
    <row r="13" spans="1:25" x14ac:dyDescent="0.3">
      <c r="A13">
        <v>12</v>
      </c>
      <c r="B13" t="s">
        <v>542</v>
      </c>
      <c r="C13" t="s">
        <v>542</v>
      </c>
      <c r="D13" t="s">
        <v>542</v>
      </c>
      <c r="E13" t="s">
        <v>542</v>
      </c>
      <c r="F13" t="s">
        <v>542</v>
      </c>
      <c r="G13" t="s">
        <v>542</v>
      </c>
      <c r="H13" t="s">
        <v>542</v>
      </c>
      <c r="I13" t="s">
        <v>542</v>
      </c>
      <c r="J13" t="s">
        <v>542</v>
      </c>
      <c r="K13" t="s">
        <v>542</v>
      </c>
      <c r="L13" t="s">
        <v>542</v>
      </c>
      <c r="M13">
        <v>8.5403802990913338E-2</v>
      </c>
      <c r="N13" t="s">
        <v>542</v>
      </c>
      <c r="O13" t="s">
        <v>542</v>
      </c>
      <c r="P13" t="s">
        <v>542</v>
      </c>
      <c r="Q13" t="s">
        <v>542</v>
      </c>
      <c r="R13" t="s">
        <v>542</v>
      </c>
      <c r="S13" t="s">
        <v>542</v>
      </c>
      <c r="T13" t="s">
        <v>542</v>
      </c>
      <c r="U13" s="5" t="s">
        <v>542</v>
      </c>
      <c r="V13">
        <f t="shared" si="0"/>
        <v>8.5403802990913338E-2</v>
      </c>
      <c r="X13">
        <f t="shared" si="1"/>
        <v>0</v>
      </c>
      <c r="Y13" s="10">
        <f t="shared" si="2"/>
        <v>6</v>
      </c>
    </row>
    <row r="14" spans="1:25" x14ac:dyDescent="0.3">
      <c r="A14">
        <v>13</v>
      </c>
      <c r="B14" t="s">
        <v>542</v>
      </c>
      <c r="C14" t="s">
        <v>542</v>
      </c>
      <c r="D14" t="s">
        <v>542</v>
      </c>
      <c r="E14" t="s">
        <v>542</v>
      </c>
      <c r="F14">
        <v>0.42747264487721076</v>
      </c>
      <c r="G14" t="s">
        <v>542</v>
      </c>
      <c r="H14" t="s">
        <v>542</v>
      </c>
      <c r="I14" t="s">
        <v>542</v>
      </c>
      <c r="J14" t="s">
        <v>542</v>
      </c>
      <c r="K14" t="s">
        <v>542</v>
      </c>
      <c r="L14" t="s">
        <v>542</v>
      </c>
      <c r="M14" t="s">
        <v>542</v>
      </c>
      <c r="N14" t="s">
        <v>542</v>
      </c>
      <c r="O14" t="s">
        <v>542</v>
      </c>
      <c r="P14" t="s">
        <v>542</v>
      </c>
      <c r="Q14" t="s">
        <v>542</v>
      </c>
      <c r="R14" t="s">
        <v>542</v>
      </c>
      <c r="S14" t="s">
        <v>542</v>
      </c>
      <c r="T14" t="s">
        <v>542</v>
      </c>
      <c r="U14" s="5" t="s">
        <v>542</v>
      </c>
      <c r="V14">
        <f t="shared" si="0"/>
        <v>0.42747264487721076</v>
      </c>
      <c r="X14">
        <f t="shared" si="1"/>
        <v>1</v>
      </c>
      <c r="Y14" s="10">
        <f t="shared" si="2"/>
        <v>6</v>
      </c>
    </row>
    <row r="15" spans="1:25" x14ac:dyDescent="0.3">
      <c r="A15">
        <v>14</v>
      </c>
      <c r="B15" t="s">
        <v>542</v>
      </c>
      <c r="C15" t="s">
        <v>542</v>
      </c>
      <c r="D15" t="s">
        <v>542</v>
      </c>
      <c r="E15" t="s">
        <v>542</v>
      </c>
      <c r="F15" t="s">
        <v>542</v>
      </c>
      <c r="G15" t="s">
        <v>542</v>
      </c>
      <c r="H15" t="s">
        <v>542</v>
      </c>
      <c r="I15" t="s">
        <v>542</v>
      </c>
      <c r="J15" t="s">
        <v>542</v>
      </c>
      <c r="K15" t="s">
        <v>542</v>
      </c>
      <c r="L15" t="s">
        <v>542</v>
      </c>
      <c r="M15" t="s">
        <v>542</v>
      </c>
      <c r="N15">
        <v>0.35487388335552367</v>
      </c>
      <c r="O15" t="s">
        <v>542</v>
      </c>
      <c r="P15" t="s">
        <v>542</v>
      </c>
      <c r="Q15" t="s">
        <v>542</v>
      </c>
      <c r="R15" t="s">
        <v>542</v>
      </c>
      <c r="S15" t="s">
        <v>542</v>
      </c>
      <c r="T15" t="s">
        <v>542</v>
      </c>
      <c r="U15" s="5" t="s">
        <v>542</v>
      </c>
      <c r="V15">
        <f t="shared" si="0"/>
        <v>0.35487388335552367</v>
      </c>
      <c r="X15">
        <f t="shared" si="1"/>
        <v>1</v>
      </c>
      <c r="Y15" s="10">
        <f t="shared" si="2"/>
        <v>6</v>
      </c>
    </row>
    <row r="16" spans="1:25" x14ac:dyDescent="0.3">
      <c r="A16">
        <v>15</v>
      </c>
      <c r="B16" t="s">
        <v>542</v>
      </c>
      <c r="C16" t="s">
        <v>542</v>
      </c>
      <c r="D16" t="s">
        <v>542</v>
      </c>
      <c r="E16" t="s">
        <v>542</v>
      </c>
      <c r="F16" t="s">
        <v>542</v>
      </c>
      <c r="G16" t="s">
        <v>542</v>
      </c>
      <c r="H16" t="s">
        <v>542</v>
      </c>
      <c r="I16" t="s">
        <v>542</v>
      </c>
      <c r="J16" t="s">
        <v>542</v>
      </c>
      <c r="K16" t="s">
        <v>542</v>
      </c>
      <c r="L16" t="s">
        <v>542</v>
      </c>
      <c r="M16" t="s">
        <v>542</v>
      </c>
      <c r="N16" t="s">
        <v>542</v>
      </c>
      <c r="O16" t="s">
        <v>542</v>
      </c>
      <c r="P16" t="s">
        <v>542</v>
      </c>
      <c r="Q16" t="s">
        <v>542</v>
      </c>
      <c r="R16">
        <v>0.23413951518335174</v>
      </c>
      <c r="S16" t="s">
        <v>542</v>
      </c>
      <c r="T16" t="s">
        <v>542</v>
      </c>
      <c r="U16" s="5" t="s">
        <v>542</v>
      </c>
      <c r="V16">
        <f t="shared" si="0"/>
        <v>0.23413951518335174</v>
      </c>
      <c r="X16">
        <f t="shared" si="1"/>
        <v>0</v>
      </c>
      <c r="Y16" s="10">
        <f t="shared" si="2"/>
        <v>5</v>
      </c>
    </row>
    <row r="17" spans="1:25" x14ac:dyDescent="0.3">
      <c r="A17">
        <v>16</v>
      </c>
      <c r="B17" t="s">
        <v>542</v>
      </c>
      <c r="C17" t="s">
        <v>542</v>
      </c>
      <c r="D17" t="s">
        <v>542</v>
      </c>
      <c r="E17" t="s">
        <v>542</v>
      </c>
      <c r="F17" t="s">
        <v>542</v>
      </c>
      <c r="G17" t="s">
        <v>542</v>
      </c>
      <c r="H17" t="s">
        <v>542</v>
      </c>
      <c r="I17" t="s">
        <v>542</v>
      </c>
      <c r="J17" t="s">
        <v>542</v>
      </c>
      <c r="K17">
        <v>0.56321225049612378</v>
      </c>
      <c r="L17" t="s">
        <v>542</v>
      </c>
      <c r="M17" t="s">
        <v>542</v>
      </c>
      <c r="N17" t="s">
        <v>542</v>
      </c>
      <c r="O17" t="s">
        <v>542</v>
      </c>
      <c r="P17" t="s">
        <v>542</v>
      </c>
      <c r="Q17" t="s">
        <v>542</v>
      </c>
      <c r="R17" t="s">
        <v>542</v>
      </c>
      <c r="S17" t="s">
        <v>542</v>
      </c>
      <c r="T17" t="s">
        <v>542</v>
      </c>
      <c r="U17" s="5" t="s">
        <v>542</v>
      </c>
      <c r="V17">
        <f t="shared" si="0"/>
        <v>0.56321225049612378</v>
      </c>
      <c r="X17">
        <f t="shared" si="1"/>
        <v>1</v>
      </c>
      <c r="Y17" s="10">
        <f t="shared" si="2"/>
        <v>5</v>
      </c>
    </row>
    <row r="18" spans="1:25" x14ac:dyDescent="0.3">
      <c r="A18">
        <v>17</v>
      </c>
      <c r="B18" t="s">
        <v>542</v>
      </c>
      <c r="C18" t="s">
        <v>542</v>
      </c>
      <c r="D18" t="s">
        <v>542</v>
      </c>
      <c r="E18" t="s">
        <v>542</v>
      </c>
      <c r="F18" t="s">
        <v>542</v>
      </c>
      <c r="G18" t="s">
        <v>542</v>
      </c>
      <c r="H18" t="s">
        <v>542</v>
      </c>
      <c r="I18" t="s">
        <v>542</v>
      </c>
      <c r="J18" t="s">
        <v>542</v>
      </c>
      <c r="K18" t="s">
        <v>542</v>
      </c>
      <c r="L18" t="s">
        <v>542</v>
      </c>
      <c r="M18" t="s">
        <v>542</v>
      </c>
      <c r="N18">
        <v>0.3706762047158072</v>
      </c>
      <c r="O18" t="s">
        <v>542</v>
      </c>
      <c r="P18" t="s">
        <v>542</v>
      </c>
      <c r="Q18" t="s">
        <v>542</v>
      </c>
      <c r="R18" t="s">
        <v>542</v>
      </c>
      <c r="S18" t="s">
        <v>542</v>
      </c>
      <c r="T18" t="s">
        <v>542</v>
      </c>
      <c r="U18" s="5" t="s">
        <v>542</v>
      </c>
      <c r="V18">
        <f t="shared" si="0"/>
        <v>0.3706762047158072</v>
      </c>
      <c r="X18">
        <f t="shared" si="1"/>
        <v>1</v>
      </c>
      <c r="Y18" s="10">
        <f t="shared" si="2"/>
        <v>4</v>
      </c>
    </row>
    <row r="19" spans="1:25" x14ac:dyDescent="0.3">
      <c r="A19">
        <v>18</v>
      </c>
      <c r="B19" t="s">
        <v>542</v>
      </c>
      <c r="C19" t="s">
        <v>542</v>
      </c>
      <c r="D19" t="s">
        <v>542</v>
      </c>
      <c r="E19" t="s">
        <v>542</v>
      </c>
      <c r="F19" t="s">
        <v>542</v>
      </c>
      <c r="G19" t="s">
        <v>542</v>
      </c>
      <c r="H19" t="s">
        <v>542</v>
      </c>
      <c r="I19" t="s">
        <v>542</v>
      </c>
      <c r="J19" t="s">
        <v>542</v>
      </c>
      <c r="K19" t="s">
        <v>542</v>
      </c>
      <c r="L19" t="s">
        <v>542</v>
      </c>
      <c r="M19" t="s">
        <v>542</v>
      </c>
      <c r="N19">
        <v>0.84831051451643713</v>
      </c>
      <c r="O19" t="s">
        <v>542</v>
      </c>
      <c r="P19" t="s">
        <v>542</v>
      </c>
      <c r="Q19" t="s">
        <v>542</v>
      </c>
      <c r="R19" t="s">
        <v>542</v>
      </c>
      <c r="S19" t="s">
        <v>542</v>
      </c>
      <c r="T19" t="s">
        <v>542</v>
      </c>
      <c r="U19" s="5" t="s">
        <v>542</v>
      </c>
      <c r="V19">
        <f t="shared" si="0"/>
        <v>0.84831051451643713</v>
      </c>
      <c r="X19">
        <f t="shared" si="1"/>
        <v>1</v>
      </c>
      <c r="Y19" s="10">
        <f t="shared" si="2"/>
        <v>3</v>
      </c>
    </row>
    <row r="20" spans="1:25" x14ac:dyDescent="0.3">
      <c r="A20">
        <v>19</v>
      </c>
      <c r="B20" t="s">
        <v>542</v>
      </c>
      <c r="C20" t="s">
        <v>542</v>
      </c>
      <c r="D20" t="s">
        <v>542</v>
      </c>
      <c r="E20" t="s">
        <v>542</v>
      </c>
      <c r="F20" t="s">
        <v>542</v>
      </c>
      <c r="G20" t="s">
        <v>542</v>
      </c>
      <c r="H20" t="s">
        <v>542</v>
      </c>
      <c r="I20" t="s">
        <v>542</v>
      </c>
      <c r="J20" t="s">
        <v>542</v>
      </c>
      <c r="K20" t="s">
        <v>542</v>
      </c>
      <c r="L20">
        <v>9.5936983640939874E-2</v>
      </c>
      <c r="M20" t="s">
        <v>542</v>
      </c>
      <c r="N20" t="s">
        <v>542</v>
      </c>
      <c r="O20" t="s">
        <v>542</v>
      </c>
      <c r="P20" t="s">
        <v>542</v>
      </c>
      <c r="Q20" t="s">
        <v>542</v>
      </c>
      <c r="R20" t="s">
        <v>542</v>
      </c>
      <c r="S20" t="s">
        <v>542</v>
      </c>
      <c r="T20" t="s">
        <v>542</v>
      </c>
      <c r="U20" s="5" t="s">
        <v>542</v>
      </c>
      <c r="V20">
        <f t="shared" si="0"/>
        <v>9.5936983640939874E-2</v>
      </c>
      <c r="X20">
        <f t="shared" si="1"/>
        <v>0</v>
      </c>
      <c r="Y20" s="10">
        <f t="shared" si="2"/>
        <v>2</v>
      </c>
    </row>
    <row r="21" spans="1:25" x14ac:dyDescent="0.3">
      <c r="A21">
        <v>20</v>
      </c>
      <c r="B21" t="s">
        <v>542</v>
      </c>
      <c r="C21" t="s">
        <v>542</v>
      </c>
      <c r="D21" t="s">
        <v>542</v>
      </c>
      <c r="E21" t="s">
        <v>542</v>
      </c>
      <c r="F21" t="s">
        <v>542</v>
      </c>
      <c r="G21" t="s">
        <v>542</v>
      </c>
      <c r="H21" t="s">
        <v>542</v>
      </c>
      <c r="I21" t="s">
        <v>542</v>
      </c>
      <c r="J21" t="s">
        <v>542</v>
      </c>
      <c r="K21" t="s">
        <v>542</v>
      </c>
      <c r="L21" t="s">
        <v>542</v>
      </c>
      <c r="M21" t="s">
        <v>542</v>
      </c>
      <c r="N21" t="s">
        <v>542</v>
      </c>
      <c r="O21" t="s">
        <v>542</v>
      </c>
      <c r="P21" t="s">
        <v>542</v>
      </c>
      <c r="Q21" t="s">
        <v>542</v>
      </c>
      <c r="R21" t="s">
        <v>542</v>
      </c>
      <c r="S21" t="s">
        <v>542</v>
      </c>
      <c r="T21">
        <v>0.47702645115328407</v>
      </c>
      <c r="U21" s="5" t="s">
        <v>542</v>
      </c>
      <c r="V21">
        <f t="shared" si="0"/>
        <v>0.47702645115328407</v>
      </c>
      <c r="X21">
        <f t="shared" si="1"/>
        <v>1</v>
      </c>
      <c r="Y21" s="10">
        <f t="shared" si="2"/>
        <v>2</v>
      </c>
    </row>
    <row r="22" spans="1:25" x14ac:dyDescent="0.3">
      <c r="A22">
        <v>21</v>
      </c>
      <c r="B22" t="s">
        <v>542</v>
      </c>
      <c r="C22" t="s">
        <v>542</v>
      </c>
      <c r="D22" t="s">
        <v>542</v>
      </c>
      <c r="E22" t="s">
        <v>542</v>
      </c>
      <c r="F22" t="s">
        <v>542</v>
      </c>
      <c r="G22" t="s">
        <v>542</v>
      </c>
      <c r="H22" t="s">
        <v>542</v>
      </c>
      <c r="I22" t="s">
        <v>542</v>
      </c>
      <c r="J22" t="s">
        <v>542</v>
      </c>
      <c r="K22" t="s">
        <v>542</v>
      </c>
      <c r="L22" t="s">
        <v>542</v>
      </c>
      <c r="M22">
        <v>2.7503016139521694E-2</v>
      </c>
      <c r="N22" t="s">
        <v>542</v>
      </c>
      <c r="O22" t="s">
        <v>542</v>
      </c>
      <c r="P22" t="s">
        <v>542</v>
      </c>
      <c r="Q22" t="s">
        <v>542</v>
      </c>
      <c r="R22" t="s">
        <v>542</v>
      </c>
      <c r="S22" t="s">
        <v>542</v>
      </c>
      <c r="T22" t="s">
        <v>542</v>
      </c>
      <c r="U22" s="5" t="s">
        <v>542</v>
      </c>
      <c r="V22">
        <f t="shared" si="0"/>
        <v>2.7503016139521694E-2</v>
      </c>
      <c r="X22">
        <f t="shared" si="1"/>
        <v>0</v>
      </c>
      <c r="Y22" s="10">
        <f t="shared" si="2"/>
        <v>1</v>
      </c>
    </row>
    <row r="23" spans="1:25" x14ac:dyDescent="0.3">
      <c r="A23">
        <v>22</v>
      </c>
      <c r="B23" t="s">
        <v>542</v>
      </c>
      <c r="C23" t="s">
        <v>542</v>
      </c>
      <c r="D23" t="s">
        <v>542</v>
      </c>
      <c r="E23">
        <v>4.6406511316962412E-2</v>
      </c>
      <c r="F23" t="s">
        <v>542</v>
      </c>
      <c r="G23" t="s">
        <v>542</v>
      </c>
      <c r="H23" t="s">
        <v>542</v>
      </c>
      <c r="I23" t="s">
        <v>542</v>
      </c>
      <c r="J23" t="s">
        <v>542</v>
      </c>
      <c r="K23" t="s">
        <v>542</v>
      </c>
      <c r="L23" t="s">
        <v>542</v>
      </c>
      <c r="M23" t="s">
        <v>542</v>
      </c>
      <c r="N23" t="s">
        <v>542</v>
      </c>
      <c r="O23" t="s">
        <v>542</v>
      </c>
      <c r="P23" t="s">
        <v>542</v>
      </c>
      <c r="Q23" t="s">
        <v>542</v>
      </c>
      <c r="R23" t="s">
        <v>542</v>
      </c>
      <c r="S23" t="s">
        <v>542</v>
      </c>
      <c r="T23" t="s">
        <v>542</v>
      </c>
      <c r="U23" s="5" t="s">
        <v>542</v>
      </c>
      <c r="V23">
        <f t="shared" si="0"/>
        <v>4.6406511316962412E-2</v>
      </c>
      <c r="X23">
        <f t="shared" si="1"/>
        <v>0</v>
      </c>
      <c r="Y23" s="10">
        <f t="shared" si="2"/>
        <v>2</v>
      </c>
    </row>
    <row r="24" spans="1:25" x14ac:dyDescent="0.3">
      <c r="A24">
        <v>23</v>
      </c>
      <c r="B24" t="s">
        <v>542</v>
      </c>
      <c r="C24" t="s">
        <v>542</v>
      </c>
      <c r="D24" t="s">
        <v>542</v>
      </c>
      <c r="E24" t="s">
        <v>542</v>
      </c>
      <c r="F24" t="s">
        <v>542</v>
      </c>
      <c r="G24" t="s">
        <v>542</v>
      </c>
      <c r="H24" t="s">
        <v>542</v>
      </c>
      <c r="I24" t="s">
        <v>542</v>
      </c>
      <c r="J24" t="s">
        <v>542</v>
      </c>
      <c r="K24" t="s">
        <v>542</v>
      </c>
      <c r="L24" t="s">
        <v>542</v>
      </c>
      <c r="M24">
        <v>1.1569999271270001E-4</v>
      </c>
      <c r="N24" t="s">
        <v>542</v>
      </c>
      <c r="O24" t="s">
        <v>542</v>
      </c>
      <c r="P24" t="s">
        <v>542</v>
      </c>
      <c r="Q24" t="s">
        <v>542</v>
      </c>
      <c r="R24" t="s">
        <v>542</v>
      </c>
      <c r="S24" t="s">
        <v>542</v>
      </c>
      <c r="T24" t="s">
        <v>542</v>
      </c>
      <c r="U24" s="5" t="s">
        <v>542</v>
      </c>
      <c r="V24">
        <f t="shared" si="0"/>
        <v>1.1569999271270001E-4</v>
      </c>
      <c r="X24">
        <f t="shared" si="1"/>
        <v>0</v>
      </c>
      <c r="Y24" s="10">
        <f t="shared" si="2"/>
        <v>3</v>
      </c>
    </row>
    <row r="25" spans="1:25" x14ac:dyDescent="0.3">
      <c r="A25">
        <v>24</v>
      </c>
      <c r="B25" t="s">
        <v>542</v>
      </c>
      <c r="C25" t="s">
        <v>542</v>
      </c>
      <c r="D25" t="s">
        <v>542</v>
      </c>
      <c r="E25" t="s">
        <v>542</v>
      </c>
      <c r="F25" t="s">
        <v>542</v>
      </c>
      <c r="G25" t="s">
        <v>542</v>
      </c>
      <c r="H25" t="s">
        <v>542</v>
      </c>
      <c r="I25" t="s">
        <v>542</v>
      </c>
      <c r="J25" t="s">
        <v>542</v>
      </c>
      <c r="K25" t="s">
        <v>542</v>
      </c>
      <c r="L25" t="s">
        <v>542</v>
      </c>
      <c r="M25">
        <v>2.9312679594185032E-2</v>
      </c>
      <c r="N25" t="s">
        <v>542</v>
      </c>
      <c r="O25" t="s">
        <v>542</v>
      </c>
      <c r="P25" t="s">
        <v>542</v>
      </c>
      <c r="Q25" t="s">
        <v>542</v>
      </c>
      <c r="R25" t="s">
        <v>542</v>
      </c>
      <c r="S25" t="s">
        <v>542</v>
      </c>
      <c r="T25" t="s">
        <v>542</v>
      </c>
      <c r="U25" s="5" t="s">
        <v>542</v>
      </c>
      <c r="V25">
        <f t="shared" si="0"/>
        <v>2.9312679594185032E-2</v>
      </c>
      <c r="X25">
        <f t="shared" si="1"/>
        <v>0</v>
      </c>
      <c r="Y25" s="10">
        <f t="shared" si="2"/>
        <v>3</v>
      </c>
    </row>
    <row r="26" spans="1:25" x14ac:dyDescent="0.3">
      <c r="A26">
        <v>25</v>
      </c>
      <c r="B26" t="s">
        <v>542</v>
      </c>
      <c r="C26" t="s">
        <v>542</v>
      </c>
      <c r="D26" t="s">
        <v>542</v>
      </c>
      <c r="E26" t="s">
        <v>542</v>
      </c>
      <c r="F26" t="s">
        <v>542</v>
      </c>
      <c r="G26" t="s">
        <v>542</v>
      </c>
      <c r="H26" t="s">
        <v>542</v>
      </c>
      <c r="I26" t="s">
        <v>542</v>
      </c>
      <c r="J26" t="s">
        <v>542</v>
      </c>
      <c r="K26" t="s">
        <v>542</v>
      </c>
      <c r="L26" t="s">
        <v>542</v>
      </c>
      <c r="M26" t="s">
        <v>542</v>
      </c>
      <c r="N26" t="s">
        <v>542</v>
      </c>
      <c r="O26" t="s">
        <v>542</v>
      </c>
      <c r="P26" t="s">
        <v>542</v>
      </c>
      <c r="Q26">
        <v>1.0425500956934449E-2</v>
      </c>
      <c r="R26" t="s">
        <v>542</v>
      </c>
      <c r="S26" t="s">
        <v>542</v>
      </c>
      <c r="T26" t="s">
        <v>542</v>
      </c>
      <c r="U26" s="5" t="s">
        <v>542</v>
      </c>
      <c r="V26">
        <f t="shared" si="0"/>
        <v>1.0425500956934449E-2</v>
      </c>
      <c r="X26">
        <f t="shared" si="1"/>
        <v>0</v>
      </c>
      <c r="Y26" s="10">
        <f t="shared" si="2"/>
        <v>3</v>
      </c>
    </row>
    <row r="27" spans="1:25" x14ac:dyDescent="0.3">
      <c r="A27">
        <v>26</v>
      </c>
      <c r="B27" t="s">
        <v>542</v>
      </c>
      <c r="C27" t="s">
        <v>542</v>
      </c>
      <c r="D27" t="s">
        <v>542</v>
      </c>
      <c r="E27" t="s">
        <v>542</v>
      </c>
      <c r="F27">
        <v>0.19666795084409577</v>
      </c>
      <c r="G27" t="s">
        <v>542</v>
      </c>
      <c r="H27" t="s">
        <v>542</v>
      </c>
      <c r="I27" t="s">
        <v>542</v>
      </c>
      <c r="J27" t="s">
        <v>542</v>
      </c>
      <c r="K27" t="s">
        <v>542</v>
      </c>
      <c r="L27" t="s">
        <v>542</v>
      </c>
      <c r="M27" t="s">
        <v>542</v>
      </c>
      <c r="N27" t="s">
        <v>542</v>
      </c>
      <c r="O27" t="s">
        <v>542</v>
      </c>
      <c r="P27" t="s">
        <v>542</v>
      </c>
      <c r="Q27" t="s">
        <v>542</v>
      </c>
      <c r="R27" t="s">
        <v>542</v>
      </c>
      <c r="S27" t="s">
        <v>542</v>
      </c>
      <c r="T27" t="s">
        <v>542</v>
      </c>
      <c r="U27" s="5" t="s">
        <v>542</v>
      </c>
      <c r="V27">
        <f t="shared" si="0"/>
        <v>0.19666795084409577</v>
      </c>
      <c r="X27">
        <f t="shared" si="1"/>
        <v>0</v>
      </c>
      <c r="Y27" s="10">
        <f t="shared" si="2"/>
        <v>3</v>
      </c>
    </row>
    <row r="28" spans="1:25" x14ac:dyDescent="0.3">
      <c r="A28">
        <v>27</v>
      </c>
      <c r="B28" t="s">
        <v>542</v>
      </c>
      <c r="C28" t="s">
        <v>542</v>
      </c>
      <c r="D28" t="s">
        <v>542</v>
      </c>
      <c r="E28" t="s">
        <v>542</v>
      </c>
      <c r="F28" t="s">
        <v>542</v>
      </c>
      <c r="G28" t="s">
        <v>542</v>
      </c>
      <c r="H28">
        <v>0.12898680519450556</v>
      </c>
      <c r="I28" t="s">
        <v>542</v>
      </c>
      <c r="J28" t="s">
        <v>542</v>
      </c>
      <c r="K28" t="s">
        <v>542</v>
      </c>
      <c r="L28" t="s">
        <v>542</v>
      </c>
      <c r="M28" t="s">
        <v>542</v>
      </c>
      <c r="N28" t="s">
        <v>542</v>
      </c>
      <c r="O28" t="s">
        <v>542</v>
      </c>
      <c r="P28" t="s">
        <v>542</v>
      </c>
      <c r="Q28" t="s">
        <v>542</v>
      </c>
      <c r="R28" t="s">
        <v>542</v>
      </c>
      <c r="S28" t="s">
        <v>542</v>
      </c>
      <c r="T28" t="s">
        <v>542</v>
      </c>
      <c r="U28" s="5" t="s">
        <v>542</v>
      </c>
      <c r="V28">
        <f t="shared" si="0"/>
        <v>0.12898680519450556</v>
      </c>
      <c r="X28">
        <f t="shared" si="1"/>
        <v>0</v>
      </c>
      <c r="Y28" s="10">
        <f t="shared" si="2"/>
        <v>3</v>
      </c>
    </row>
    <row r="29" spans="1:25" x14ac:dyDescent="0.3">
      <c r="A29">
        <v>28</v>
      </c>
      <c r="B29" t="s">
        <v>542</v>
      </c>
      <c r="C29" t="s">
        <v>542</v>
      </c>
      <c r="D29" t="s">
        <v>542</v>
      </c>
      <c r="E29" t="s">
        <v>542</v>
      </c>
      <c r="F29" t="s">
        <v>542</v>
      </c>
      <c r="G29" t="s">
        <v>542</v>
      </c>
      <c r="H29" t="s">
        <v>542</v>
      </c>
      <c r="I29" t="s">
        <v>542</v>
      </c>
      <c r="J29" t="s">
        <v>542</v>
      </c>
      <c r="K29" t="s">
        <v>542</v>
      </c>
      <c r="L29" t="s">
        <v>542</v>
      </c>
      <c r="M29" t="s">
        <v>542</v>
      </c>
      <c r="N29">
        <v>0.6355778922125227</v>
      </c>
      <c r="O29" t="s">
        <v>542</v>
      </c>
      <c r="P29" t="s">
        <v>542</v>
      </c>
      <c r="Q29" t="s">
        <v>542</v>
      </c>
      <c r="R29" t="s">
        <v>542</v>
      </c>
      <c r="S29" t="s">
        <v>542</v>
      </c>
      <c r="T29" t="s">
        <v>542</v>
      </c>
      <c r="U29" s="5" t="s">
        <v>542</v>
      </c>
      <c r="V29">
        <f t="shared" si="0"/>
        <v>0.6355778922125227</v>
      </c>
      <c r="X29">
        <f t="shared" si="1"/>
        <v>1</v>
      </c>
      <c r="Y29" s="10">
        <f t="shared" si="2"/>
        <v>3</v>
      </c>
    </row>
    <row r="30" spans="1:25" x14ac:dyDescent="0.3">
      <c r="A30">
        <v>29</v>
      </c>
      <c r="B30" t="s">
        <v>542</v>
      </c>
      <c r="C30" t="s">
        <v>542</v>
      </c>
      <c r="D30" t="s">
        <v>542</v>
      </c>
      <c r="E30" t="s">
        <v>542</v>
      </c>
      <c r="F30" t="s">
        <v>542</v>
      </c>
      <c r="G30" t="s">
        <v>542</v>
      </c>
      <c r="H30" t="s">
        <v>542</v>
      </c>
      <c r="I30" t="s">
        <v>542</v>
      </c>
      <c r="J30" t="s">
        <v>542</v>
      </c>
      <c r="K30" t="s">
        <v>542</v>
      </c>
      <c r="L30" t="s">
        <v>542</v>
      </c>
      <c r="M30" t="s">
        <v>542</v>
      </c>
      <c r="N30">
        <v>4.8029204465679279E-2</v>
      </c>
      <c r="O30" t="s">
        <v>542</v>
      </c>
      <c r="P30" t="s">
        <v>542</v>
      </c>
      <c r="Q30" t="s">
        <v>542</v>
      </c>
      <c r="R30" t="s">
        <v>542</v>
      </c>
      <c r="S30" t="s">
        <v>542</v>
      </c>
      <c r="T30" t="s">
        <v>542</v>
      </c>
      <c r="U30" s="5" t="s">
        <v>542</v>
      </c>
      <c r="V30">
        <f t="shared" si="0"/>
        <v>4.8029204465679279E-2</v>
      </c>
      <c r="X30">
        <f t="shared" si="1"/>
        <v>0</v>
      </c>
      <c r="Y30" s="10">
        <f t="shared" si="2"/>
        <v>2</v>
      </c>
    </row>
    <row r="31" spans="1:25" x14ac:dyDescent="0.3">
      <c r="A31">
        <v>30</v>
      </c>
      <c r="B31" t="s">
        <v>542</v>
      </c>
      <c r="C31" t="s">
        <v>542</v>
      </c>
      <c r="D31" t="s">
        <v>542</v>
      </c>
      <c r="E31" t="s">
        <v>542</v>
      </c>
      <c r="F31" t="s">
        <v>542</v>
      </c>
      <c r="G31" t="s">
        <v>542</v>
      </c>
      <c r="H31" t="s">
        <v>542</v>
      </c>
      <c r="I31" t="s">
        <v>542</v>
      </c>
      <c r="J31" t="s">
        <v>542</v>
      </c>
      <c r="K31" t="s">
        <v>542</v>
      </c>
      <c r="L31" t="s">
        <v>542</v>
      </c>
      <c r="M31" t="s">
        <v>542</v>
      </c>
      <c r="N31" t="s">
        <v>542</v>
      </c>
      <c r="O31">
        <v>5.0914557197609456E-2</v>
      </c>
      <c r="P31" t="s">
        <v>542</v>
      </c>
      <c r="Q31" t="s">
        <v>542</v>
      </c>
      <c r="R31" t="s">
        <v>542</v>
      </c>
      <c r="S31" t="s">
        <v>542</v>
      </c>
      <c r="T31" t="s">
        <v>542</v>
      </c>
      <c r="U31" s="5" t="s">
        <v>542</v>
      </c>
      <c r="V31">
        <f t="shared" si="0"/>
        <v>5.0914557197609456E-2</v>
      </c>
      <c r="X31">
        <f t="shared" si="1"/>
        <v>0</v>
      </c>
      <c r="Y31" s="10">
        <f t="shared" si="2"/>
        <v>2</v>
      </c>
    </row>
    <row r="32" spans="1:25" x14ac:dyDescent="0.3">
      <c r="A32">
        <v>31</v>
      </c>
      <c r="B32" t="s">
        <v>542</v>
      </c>
      <c r="C32" t="s">
        <v>542</v>
      </c>
      <c r="D32" t="s">
        <v>542</v>
      </c>
      <c r="E32" t="s">
        <v>542</v>
      </c>
      <c r="F32" t="s">
        <v>542</v>
      </c>
      <c r="G32" t="s">
        <v>542</v>
      </c>
      <c r="H32" t="s">
        <v>542</v>
      </c>
      <c r="I32" t="s">
        <v>542</v>
      </c>
      <c r="J32" t="s">
        <v>542</v>
      </c>
      <c r="K32" t="s">
        <v>542</v>
      </c>
      <c r="L32" t="s">
        <v>542</v>
      </c>
      <c r="M32">
        <v>1.199308358358612E-2</v>
      </c>
      <c r="N32" t="s">
        <v>542</v>
      </c>
      <c r="O32" t="s">
        <v>542</v>
      </c>
      <c r="P32" t="s">
        <v>542</v>
      </c>
      <c r="Q32" t="s">
        <v>542</v>
      </c>
      <c r="R32" t="s">
        <v>542</v>
      </c>
      <c r="S32" t="s">
        <v>542</v>
      </c>
      <c r="T32" t="s">
        <v>542</v>
      </c>
      <c r="U32" s="5" t="s">
        <v>542</v>
      </c>
      <c r="V32">
        <f t="shared" si="0"/>
        <v>1.199308358358612E-2</v>
      </c>
      <c r="X32">
        <f t="shared" si="1"/>
        <v>0</v>
      </c>
      <c r="Y32" s="10">
        <f t="shared" si="2"/>
        <v>2</v>
      </c>
    </row>
    <row r="33" spans="1:25" x14ac:dyDescent="0.3">
      <c r="A33">
        <v>32</v>
      </c>
      <c r="B33" t="s">
        <v>542</v>
      </c>
      <c r="C33" t="s">
        <v>542</v>
      </c>
      <c r="D33" t="s">
        <v>542</v>
      </c>
      <c r="E33" t="s">
        <v>542</v>
      </c>
      <c r="F33" t="s">
        <v>542</v>
      </c>
      <c r="G33" t="s">
        <v>542</v>
      </c>
      <c r="H33" t="s">
        <v>542</v>
      </c>
      <c r="I33" t="s">
        <v>542</v>
      </c>
      <c r="J33" t="s">
        <v>542</v>
      </c>
      <c r="K33" t="s">
        <v>542</v>
      </c>
      <c r="L33">
        <v>9.5784810423119628E-3</v>
      </c>
      <c r="M33" t="s">
        <v>542</v>
      </c>
      <c r="N33" t="s">
        <v>542</v>
      </c>
      <c r="O33" t="s">
        <v>542</v>
      </c>
      <c r="P33" t="s">
        <v>542</v>
      </c>
      <c r="Q33" t="s">
        <v>542</v>
      </c>
      <c r="R33" t="s">
        <v>542</v>
      </c>
      <c r="S33" t="s">
        <v>542</v>
      </c>
      <c r="T33" t="s">
        <v>542</v>
      </c>
      <c r="U33" s="5" t="s">
        <v>542</v>
      </c>
      <c r="V33">
        <f t="shared" si="0"/>
        <v>9.5784810423119628E-3</v>
      </c>
      <c r="X33">
        <f t="shared" si="1"/>
        <v>0</v>
      </c>
      <c r="Y33" s="10">
        <f t="shared" si="2"/>
        <v>2</v>
      </c>
    </row>
    <row r="34" spans="1:25" x14ac:dyDescent="0.3">
      <c r="A34">
        <v>33</v>
      </c>
      <c r="B34" t="s">
        <v>542</v>
      </c>
      <c r="C34" t="s">
        <v>542</v>
      </c>
      <c r="D34" t="s">
        <v>542</v>
      </c>
      <c r="E34" t="s">
        <v>542</v>
      </c>
      <c r="F34" t="s">
        <v>542</v>
      </c>
      <c r="G34" t="s">
        <v>542</v>
      </c>
      <c r="H34" t="s">
        <v>542</v>
      </c>
      <c r="I34" t="s">
        <v>542</v>
      </c>
      <c r="J34" t="s">
        <v>542</v>
      </c>
      <c r="K34" t="s">
        <v>542</v>
      </c>
      <c r="L34" t="s">
        <v>542</v>
      </c>
      <c r="M34">
        <v>8.377550774268E-2</v>
      </c>
      <c r="N34" t="s">
        <v>542</v>
      </c>
      <c r="O34" t="s">
        <v>542</v>
      </c>
      <c r="P34" t="s">
        <v>542</v>
      </c>
      <c r="Q34" t="s">
        <v>542</v>
      </c>
      <c r="R34" t="s">
        <v>542</v>
      </c>
      <c r="S34" t="s">
        <v>542</v>
      </c>
      <c r="T34" t="s">
        <v>542</v>
      </c>
      <c r="U34" s="5" t="s">
        <v>542</v>
      </c>
      <c r="V34">
        <f t="shared" si="0"/>
        <v>8.377550774268E-2</v>
      </c>
      <c r="X34">
        <f t="shared" si="1"/>
        <v>0</v>
      </c>
      <c r="Y34" s="10">
        <f t="shared" si="2"/>
        <v>2</v>
      </c>
    </row>
    <row r="35" spans="1:25" x14ac:dyDescent="0.3">
      <c r="A35">
        <v>34</v>
      </c>
      <c r="B35" t="s">
        <v>542</v>
      </c>
      <c r="C35" t="s">
        <v>542</v>
      </c>
      <c r="D35" t="s">
        <v>542</v>
      </c>
      <c r="E35" t="s">
        <v>542</v>
      </c>
      <c r="F35" t="s">
        <v>542</v>
      </c>
      <c r="G35" t="s">
        <v>542</v>
      </c>
      <c r="H35" t="s">
        <v>542</v>
      </c>
      <c r="I35" t="s">
        <v>542</v>
      </c>
      <c r="J35" t="s">
        <v>542</v>
      </c>
      <c r="K35" t="s">
        <v>542</v>
      </c>
      <c r="L35" t="s">
        <v>542</v>
      </c>
      <c r="M35" t="s">
        <v>542</v>
      </c>
      <c r="N35" t="s">
        <v>542</v>
      </c>
      <c r="O35" t="s">
        <v>542</v>
      </c>
      <c r="P35" t="s">
        <v>542</v>
      </c>
      <c r="Q35" t="s">
        <v>542</v>
      </c>
      <c r="R35">
        <v>9.7690132405296559E-2</v>
      </c>
      <c r="S35" t="s">
        <v>542</v>
      </c>
      <c r="T35" t="s">
        <v>542</v>
      </c>
      <c r="U35" s="5" t="s">
        <v>542</v>
      </c>
      <c r="V35">
        <f t="shared" si="0"/>
        <v>9.7690132405296559E-2</v>
      </c>
      <c r="X35">
        <f t="shared" si="1"/>
        <v>0</v>
      </c>
      <c r="Y35" s="10">
        <f t="shared" si="2"/>
        <v>2</v>
      </c>
    </row>
    <row r="36" spans="1:25" x14ac:dyDescent="0.3">
      <c r="A36">
        <v>35</v>
      </c>
      <c r="B36">
        <v>0.10985837396511322</v>
      </c>
      <c r="C36" t="s">
        <v>542</v>
      </c>
      <c r="D36" t="s">
        <v>542</v>
      </c>
      <c r="E36" t="s">
        <v>542</v>
      </c>
      <c r="F36" t="s">
        <v>542</v>
      </c>
      <c r="G36" t="s">
        <v>542</v>
      </c>
      <c r="H36" t="s">
        <v>542</v>
      </c>
      <c r="I36" t="s">
        <v>542</v>
      </c>
      <c r="J36" t="s">
        <v>542</v>
      </c>
      <c r="K36" t="s">
        <v>542</v>
      </c>
      <c r="L36" t="s">
        <v>542</v>
      </c>
      <c r="M36" t="s">
        <v>542</v>
      </c>
      <c r="N36" t="s">
        <v>542</v>
      </c>
      <c r="O36" t="s">
        <v>542</v>
      </c>
      <c r="P36" t="s">
        <v>542</v>
      </c>
      <c r="Q36" t="s">
        <v>542</v>
      </c>
      <c r="R36" t="s">
        <v>542</v>
      </c>
      <c r="S36" t="s">
        <v>542</v>
      </c>
      <c r="T36" t="s">
        <v>542</v>
      </c>
      <c r="U36" s="5" t="s">
        <v>542</v>
      </c>
      <c r="V36">
        <f t="shared" si="0"/>
        <v>0.10985837396511322</v>
      </c>
      <c r="X36">
        <f t="shared" si="1"/>
        <v>0</v>
      </c>
      <c r="Y36" s="10">
        <f t="shared" si="2"/>
        <v>2</v>
      </c>
    </row>
    <row r="37" spans="1:25" x14ac:dyDescent="0.3">
      <c r="A37">
        <v>36</v>
      </c>
      <c r="B37" t="s">
        <v>542</v>
      </c>
      <c r="C37" t="s">
        <v>542</v>
      </c>
      <c r="D37" t="s">
        <v>542</v>
      </c>
      <c r="E37" t="s">
        <v>542</v>
      </c>
      <c r="F37" t="s">
        <v>542</v>
      </c>
      <c r="G37">
        <v>0.49202611513226635</v>
      </c>
      <c r="H37" t="s">
        <v>542</v>
      </c>
      <c r="I37" t="s">
        <v>542</v>
      </c>
      <c r="J37" t="s">
        <v>542</v>
      </c>
      <c r="K37" t="s">
        <v>542</v>
      </c>
      <c r="L37" t="s">
        <v>542</v>
      </c>
      <c r="M37" t="s">
        <v>542</v>
      </c>
      <c r="N37" t="s">
        <v>542</v>
      </c>
      <c r="O37" t="s">
        <v>542</v>
      </c>
      <c r="P37" t="s">
        <v>542</v>
      </c>
      <c r="Q37" t="s">
        <v>542</v>
      </c>
      <c r="R37" t="s">
        <v>542</v>
      </c>
      <c r="S37" t="s">
        <v>542</v>
      </c>
      <c r="T37" t="s">
        <v>542</v>
      </c>
      <c r="U37" s="5" t="s">
        <v>542</v>
      </c>
      <c r="V37">
        <f t="shared" si="0"/>
        <v>0.49202611513226635</v>
      </c>
      <c r="X37">
        <f t="shared" si="1"/>
        <v>1</v>
      </c>
      <c r="Y37" s="10">
        <f t="shared" si="2"/>
        <v>2</v>
      </c>
    </row>
    <row r="38" spans="1:25" x14ac:dyDescent="0.3">
      <c r="A38">
        <v>37</v>
      </c>
      <c r="B38" t="s">
        <v>542</v>
      </c>
      <c r="C38" t="s">
        <v>542</v>
      </c>
      <c r="D38" t="s">
        <v>542</v>
      </c>
      <c r="E38">
        <v>0.46960483196584923</v>
      </c>
      <c r="F38" t="s">
        <v>542</v>
      </c>
      <c r="G38" t="s">
        <v>542</v>
      </c>
      <c r="H38" t="s">
        <v>542</v>
      </c>
      <c r="I38" t="s">
        <v>542</v>
      </c>
      <c r="J38" t="s">
        <v>542</v>
      </c>
      <c r="K38" t="s">
        <v>542</v>
      </c>
      <c r="L38" t="s">
        <v>542</v>
      </c>
      <c r="M38" t="s">
        <v>542</v>
      </c>
      <c r="N38" t="s">
        <v>542</v>
      </c>
      <c r="O38" t="s">
        <v>542</v>
      </c>
      <c r="P38" t="s">
        <v>542</v>
      </c>
      <c r="Q38" t="s">
        <v>542</v>
      </c>
      <c r="R38" t="s">
        <v>542</v>
      </c>
      <c r="S38" t="s">
        <v>542</v>
      </c>
      <c r="T38" t="s">
        <v>542</v>
      </c>
      <c r="U38" s="5" t="s">
        <v>542</v>
      </c>
      <c r="V38">
        <f t="shared" si="0"/>
        <v>0.46960483196584923</v>
      </c>
      <c r="X38">
        <f t="shared" si="1"/>
        <v>1</v>
      </c>
      <c r="Y38" s="10">
        <f t="shared" si="2"/>
        <v>1</v>
      </c>
    </row>
    <row r="39" spans="1:25" x14ac:dyDescent="0.3">
      <c r="A39">
        <v>38</v>
      </c>
      <c r="B39" t="s">
        <v>542</v>
      </c>
      <c r="C39" t="s">
        <v>542</v>
      </c>
      <c r="D39" t="s">
        <v>542</v>
      </c>
      <c r="E39" t="s">
        <v>542</v>
      </c>
      <c r="F39" t="s">
        <v>542</v>
      </c>
      <c r="G39" t="s">
        <v>542</v>
      </c>
      <c r="H39" t="s">
        <v>542</v>
      </c>
      <c r="I39">
        <v>4.9862770509460433E-2</v>
      </c>
      <c r="J39" t="s">
        <v>542</v>
      </c>
      <c r="K39" t="s">
        <v>542</v>
      </c>
      <c r="L39" t="s">
        <v>542</v>
      </c>
      <c r="M39" t="s">
        <v>542</v>
      </c>
      <c r="N39" t="s">
        <v>542</v>
      </c>
      <c r="O39" t="s">
        <v>542</v>
      </c>
      <c r="P39" t="s">
        <v>542</v>
      </c>
      <c r="Q39" t="s">
        <v>542</v>
      </c>
      <c r="R39" t="s">
        <v>542</v>
      </c>
      <c r="S39" t="s">
        <v>542</v>
      </c>
      <c r="T39" t="s">
        <v>542</v>
      </c>
      <c r="U39" s="5" t="s">
        <v>542</v>
      </c>
      <c r="V39">
        <f t="shared" si="0"/>
        <v>4.9862770509460433E-2</v>
      </c>
      <c r="X39">
        <f t="shared" si="1"/>
        <v>0</v>
      </c>
      <c r="Y39" s="10">
        <f t="shared" si="2"/>
        <v>1</v>
      </c>
    </row>
    <row r="40" spans="1:25" x14ac:dyDescent="0.3">
      <c r="A40">
        <v>39</v>
      </c>
      <c r="B40" t="s">
        <v>542</v>
      </c>
      <c r="C40" t="s">
        <v>542</v>
      </c>
      <c r="D40" t="s">
        <v>542</v>
      </c>
      <c r="E40" t="s">
        <v>542</v>
      </c>
      <c r="F40" t="s">
        <v>542</v>
      </c>
      <c r="G40" t="s">
        <v>542</v>
      </c>
      <c r="H40" t="s">
        <v>542</v>
      </c>
      <c r="I40" t="s">
        <v>542</v>
      </c>
      <c r="J40">
        <v>3.516000693107578E-2</v>
      </c>
      <c r="K40" t="s">
        <v>542</v>
      </c>
      <c r="L40" t="s">
        <v>542</v>
      </c>
      <c r="M40" t="s">
        <v>542</v>
      </c>
      <c r="N40" t="s">
        <v>542</v>
      </c>
      <c r="O40" t="s">
        <v>542</v>
      </c>
      <c r="P40" t="s">
        <v>542</v>
      </c>
      <c r="Q40" t="s">
        <v>542</v>
      </c>
      <c r="R40" t="s">
        <v>542</v>
      </c>
      <c r="S40" t="s">
        <v>542</v>
      </c>
      <c r="T40" t="s">
        <v>542</v>
      </c>
      <c r="U40" s="5" t="s">
        <v>542</v>
      </c>
      <c r="V40">
        <f t="shared" si="0"/>
        <v>3.516000693107578E-2</v>
      </c>
      <c r="X40">
        <f t="shared" si="1"/>
        <v>0</v>
      </c>
      <c r="Y40" s="10">
        <f t="shared" si="2"/>
        <v>1</v>
      </c>
    </row>
    <row r="41" spans="1:25" x14ac:dyDescent="0.3">
      <c r="A41">
        <v>40</v>
      </c>
      <c r="B41" t="s">
        <v>542</v>
      </c>
      <c r="C41" t="s">
        <v>542</v>
      </c>
      <c r="D41" t="s">
        <v>542</v>
      </c>
      <c r="E41" t="s">
        <v>542</v>
      </c>
      <c r="F41" t="s">
        <v>542</v>
      </c>
      <c r="G41" t="s">
        <v>542</v>
      </c>
      <c r="H41" t="s">
        <v>542</v>
      </c>
      <c r="I41" t="s">
        <v>542</v>
      </c>
      <c r="J41" t="s">
        <v>542</v>
      </c>
      <c r="K41" t="s">
        <v>542</v>
      </c>
      <c r="L41">
        <v>3.8213090959684969E-2</v>
      </c>
      <c r="M41" t="s">
        <v>542</v>
      </c>
      <c r="N41" t="s">
        <v>542</v>
      </c>
      <c r="O41" t="s">
        <v>542</v>
      </c>
      <c r="P41" t="s">
        <v>542</v>
      </c>
      <c r="Q41" t="s">
        <v>542</v>
      </c>
      <c r="R41" t="s">
        <v>542</v>
      </c>
      <c r="S41" t="s">
        <v>542</v>
      </c>
      <c r="T41" t="s">
        <v>542</v>
      </c>
      <c r="U41" s="5" t="s">
        <v>542</v>
      </c>
      <c r="V41">
        <f t="shared" si="0"/>
        <v>3.8213090959684969E-2</v>
      </c>
      <c r="X41">
        <f t="shared" si="1"/>
        <v>0</v>
      </c>
      <c r="Y41" s="10">
        <f t="shared" si="2"/>
        <v>2</v>
      </c>
    </row>
    <row r="42" spans="1:25" x14ac:dyDescent="0.3">
      <c r="A42">
        <v>41</v>
      </c>
      <c r="B42" t="s">
        <v>542</v>
      </c>
      <c r="C42" t="s">
        <v>542</v>
      </c>
      <c r="D42" t="s">
        <v>542</v>
      </c>
      <c r="E42" t="s">
        <v>542</v>
      </c>
      <c r="F42" t="s">
        <v>542</v>
      </c>
      <c r="G42" t="s">
        <v>542</v>
      </c>
      <c r="H42" t="s">
        <v>542</v>
      </c>
      <c r="I42" t="s">
        <v>542</v>
      </c>
      <c r="J42" t="s">
        <v>542</v>
      </c>
      <c r="K42" t="s">
        <v>542</v>
      </c>
      <c r="L42" t="s">
        <v>542</v>
      </c>
      <c r="M42">
        <v>8.4745161983212722E-3</v>
      </c>
      <c r="N42" t="s">
        <v>542</v>
      </c>
      <c r="O42" t="s">
        <v>542</v>
      </c>
      <c r="P42" t="s">
        <v>542</v>
      </c>
      <c r="Q42" t="s">
        <v>542</v>
      </c>
      <c r="R42" t="s">
        <v>542</v>
      </c>
      <c r="S42" t="s">
        <v>542</v>
      </c>
      <c r="T42" t="s">
        <v>542</v>
      </c>
      <c r="U42" s="5" t="s">
        <v>542</v>
      </c>
      <c r="V42">
        <f t="shared" si="0"/>
        <v>8.4745161983212722E-3</v>
      </c>
      <c r="X42">
        <f t="shared" si="1"/>
        <v>0</v>
      </c>
      <c r="Y42" s="10">
        <f t="shared" si="2"/>
        <v>2</v>
      </c>
    </row>
    <row r="43" spans="1:25" x14ac:dyDescent="0.3">
      <c r="A43">
        <v>42</v>
      </c>
      <c r="B43" t="s">
        <v>542</v>
      </c>
      <c r="C43" t="s">
        <v>542</v>
      </c>
      <c r="D43" t="s">
        <v>542</v>
      </c>
      <c r="E43">
        <v>7.4222170932088764E-5</v>
      </c>
      <c r="F43" t="s">
        <v>542</v>
      </c>
      <c r="G43" t="s">
        <v>542</v>
      </c>
      <c r="H43" t="s">
        <v>542</v>
      </c>
      <c r="I43" t="s">
        <v>542</v>
      </c>
      <c r="J43" t="s">
        <v>542</v>
      </c>
      <c r="K43" t="s">
        <v>542</v>
      </c>
      <c r="L43" t="s">
        <v>542</v>
      </c>
      <c r="M43" t="s">
        <v>542</v>
      </c>
      <c r="N43" t="s">
        <v>542</v>
      </c>
      <c r="O43" t="s">
        <v>542</v>
      </c>
      <c r="P43" t="s">
        <v>542</v>
      </c>
      <c r="Q43" t="s">
        <v>542</v>
      </c>
      <c r="R43" t="s">
        <v>542</v>
      </c>
      <c r="S43" t="s">
        <v>542</v>
      </c>
      <c r="T43" t="s">
        <v>542</v>
      </c>
      <c r="U43" s="5" t="s">
        <v>542</v>
      </c>
      <c r="V43">
        <f t="shared" si="0"/>
        <v>7.4222170932088764E-5</v>
      </c>
      <c r="X43">
        <f t="shared" si="1"/>
        <v>0</v>
      </c>
      <c r="Y43" s="10">
        <f t="shared" si="2"/>
        <v>3</v>
      </c>
    </row>
    <row r="44" spans="1:25" x14ac:dyDescent="0.3">
      <c r="A44">
        <v>43</v>
      </c>
      <c r="B44" t="s">
        <v>542</v>
      </c>
      <c r="C44" t="s">
        <v>542</v>
      </c>
      <c r="D44" t="s">
        <v>542</v>
      </c>
      <c r="E44" t="s">
        <v>542</v>
      </c>
      <c r="F44" t="s">
        <v>542</v>
      </c>
      <c r="G44" t="s">
        <v>542</v>
      </c>
      <c r="H44" t="s">
        <v>542</v>
      </c>
      <c r="I44" t="s">
        <v>542</v>
      </c>
      <c r="J44" t="s">
        <v>542</v>
      </c>
      <c r="K44" t="s">
        <v>542</v>
      </c>
      <c r="L44" t="s">
        <v>542</v>
      </c>
      <c r="M44" t="s">
        <v>542</v>
      </c>
      <c r="N44" t="s">
        <v>542</v>
      </c>
      <c r="O44" t="s">
        <v>542</v>
      </c>
      <c r="P44">
        <v>2.3678705478325846E-4</v>
      </c>
      <c r="Q44" t="s">
        <v>542</v>
      </c>
      <c r="R44" t="s">
        <v>542</v>
      </c>
      <c r="S44" t="s">
        <v>542</v>
      </c>
      <c r="T44" t="s">
        <v>542</v>
      </c>
      <c r="U44" s="5" t="s">
        <v>542</v>
      </c>
      <c r="V44">
        <f t="shared" si="0"/>
        <v>2.3678705478325846E-4</v>
      </c>
      <c r="X44">
        <f t="shared" si="1"/>
        <v>0</v>
      </c>
      <c r="Y44" s="10">
        <f t="shared" si="2"/>
        <v>3</v>
      </c>
    </row>
    <row r="45" spans="1:25" x14ac:dyDescent="0.3">
      <c r="A45">
        <v>44</v>
      </c>
      <c r="B45" t="s">
        <v>542</v>
      </c>
      <c r="C45" t="s">
        <v>542</v>
      </c>
      <c r="D45" t="s">
        <v>542</v>
      </c>
      <c r="E45" t="s">
        <v>542</v>
      </c>
      <c r="F45">
        <v>3.0308990626134579E-2</v>
      </c>
      <c r="G45" t="s">
        <v>542</v>
      </c>
      <c r="H45" t="s">
        <v>542</v>
      </c>
      <c r="I45" t="s">
        <v>542</v>
      </c>
      <c r="J45" t="s">
        <v>542</v>
      </c>
      <c r="K45" t="s">
        <v>542</v>
      </c>
      <c r="L45" t="s">
        <v>542</v>
      </c>
      <c r="M45" t="s">
        <v>542</v>
      </c>
      <c r="N45" t="s">
        <v>542</v>
      </c>
      <c r="O45" t="s">
        <v>542</v>
      </c>
      <c r="P45" t="s">
        <v>542</v>
      </c>
      <c r="Q45" t="s">
        <v>542</v>
      </c>
      <c r="R45" t="s">
        <v>542</v>
      </c>
      <c r="S45" t="s">
        <v>542</v>
      </c>
      <c r="T45" t="s">
        <v>542</v>
      </c>
      <c r="U45" s="5" t="s">
        <v>542</v>
      </c>
      <c r="V45">
        <f t="shared" si="0"/>
        <v>3.0308990626134579E-2</v>
      </c>
      <c r="X45">
        <f t="shared" si="1"/>
        <v>0</v>
      </c>
      <c r="Y45" s="10">
        <f t="shared" si="2"/>
        <v>3</v>
      </c>
    </row>
    <row r="46" spans="1:25" x14ac:dyDescent="0.3">
      <c r="A46">
        <v>45</v>
      </c>
      <c r="B46" t="s">
        <v>542</v>
      </c>
      <c r="C46" t="s">
        <v>542</v>
      </c>
      <c r="D46" t="s">
        <v>542</v>
      </c>
      <c r="E46" t="s">
        <v>542</v>
      </c>
      <c r="F46" t="s">
        <v>542</v>
      </c>
      <c r="G46" t="s">
        <v>542</v>
      </c>
      <c r="H46" t="s">
        <v>542</v>
      </c>
      <c r="I46" t="s">
        <v>542</v>
      </c>
      <c r="J46" t="s">
        <v>542</v>
      </c>
      <c r="K46" t="s">
        <v>542</v>
      </c>
      <c r="L46" t="s">
        <v>542</v>
      </c>
      <c r="M46" t="s">
        <v>542</v>
      </c>
      <c r="N46" t="s">
        <v>542</v>
      </c>
      <c r="O46" t="s">
        <v>542</v>
      </c>
      <c r="P46" t="s">
        <v>542</v>
      </c>
      <c r="Q46">
        <v>4.1710212748712248E-2</v>
      </c>
      <c r="R46" t="s">
        <v>542</v>
      </c>
      <c r="S46" t="s">
        <v>542</v>
      </c>
      <c r="T46" t="s">
        <v>542</v>
      </c>
      <c r="U46" s="5" t="s">
        <v>542</v>
      </c>
      <c r="V46">
        <f t="shared" si="0"/>
        <v>4.1710212748712248E-2</v>
      </c>
      <c r="X46">
        <f t="shared" si="1"/>
        <v>0</v>
      </c>
      <c r="Y46" s="10">
        <f t="shared" si="2"/>
        <v>3</v>
      </c>
    </row>
    <row r="47" spans="1:25" x14ac:dyDescent="0.3">
      <c r="A47">
        <v>46</v>
      </c>
      <c r="B47" t="s">
        <v>542</v>
      </c>
      <c r="C47" t="s">
        <v>542</v>
      </c>
      <c r="D47" t="s">
        <v>542</v>
      </c>
      <c r="E47" t="s">
        <v>542</v>
      </c>
      <c r="F47" t="s">
        <v>542</v>
      </c>
      <c r="G47" t="s">
        <v>542</v>
      </c>
      <c r="H47" t="s">
        <v>542</v>
      </c>
      <c r="I47" t="s">
        <v>542</v>
      </c>
      <c r="J47" t="s">
        <v>542</v>
      </c>
      <c r="K47" t="s">
        <v>542</v>
      </c>
      <c r="L47" t="s">
        <v>542</v>
      </c>
      <c r="M47">
        <v>0.28115422219941089</v>
      </c>
      <c r="N47" t="s">
        <v>542</v>
      </c>
      <c r="O47" t="s">
        <v>542</v>
      </c>
      <c r="P47" t="s">
        <v>542</v>
      </c>
      <c r="Q47" t="s">
        <v>542</v>
      </c>
      <c r="R47" t="s">
        <v>542</v>
      </c>
      <c r="S47" t="s">
        <v>542</v>
      </c>
      <c r="T47" t="s">
        <v>542</v>
      </c>
      <c r="U47" s="5" t="s">
        <v>542</v>
      </c>
      <c r="V47">
        <f t="shared" si="0"/>
        <v>0.28115422219941089</v>
      </c>
      <c r="X47">
        <f t="shared" si="1"/>
        <v>0</v>
      </c>
      <c r="Y47" s="10">
        <f t="shared" si="2"/>
        <v>3</v>
      </c>
    </row>
    <row r="48" spans="1:25" x14ac:dyDescent="0.3">
      <c r="A48">
        <v>47</v>
      </c>
      <c r="B48" t="s">
        <v>542</v>
      </c>
      <c r="C48" t="s">
        <v>542</v>
      </c>
      <c r="D48" t="s">
        <v>542</v>
      </c>
      <c r="E48" t="s">
        <v>542</v>
      </c>
      <c r="F48" t="s">
        <v>542</v>
      </c>
      <c r="G48" t="s">
        <v>542</v>
      </c>
      <c r="H48" t="s">
        <v>542</v>
      </c>
      <c r="I48" t="s">
        <v>542</v>
      </c>
      <c r="J48" t="s">
        <v>542</v>
      </c>
      <c r="K48" t="s">
        <v>542</v>
      </c>
      <c r="L48">
        <v>0.2621973265602362</v>
      </c>
      <c r="M48" t="s">
        <v>542</v>
      </c>
      <c r="N48" t="s">
        <v>542</v>
      </c>
      <c r="O48" t="s">
        <v>542</v>
      </c>
      <c r="P48" t="s">
        <v>542</v>
      </c>
      <c r="Q48" t="s">
        <v>542</v>
      </c>
      <c r="R48" t="s">
        <v>542</v>
      </c>
      <c r="S48" t="s">
        <v>542</v>
      </c>
      <c r="T48" t="s">
        <v>542</v>
      </c>
      <c r="U48" s="5" t="s">
        <v>542</v>
      </c>
      <c r="V48">
        <f t="shared" si="0"/>
        <v>0.2621973265602362</v>
      </c>
      <c r="X48">
        <f t="shared" si="1"/>
        <v>0</v>
      </c>
      <c r="Y48" s="10">
        <f t="shared" si="2"/>
        <v>3</v>
      </c>
    </row>
    <row r="49" spans="1:25" x14ac:dyDescent="0.3">
      <c r="A49">
        <v>48</v>
      </c>
      <c r="B49" t="s">
        <v>542</v>
      </c>
      <c r="C49" t="s">
        <v>542</v>
      </c>
      <c r="D49" t="s">
        <v>542</v>
      </c>
      <c r="E49" t="s">
        <v>542</v>
      </c>
      <c r="F49" t="s">
        <v>542</v>
      </c>
      <c r="G49" t="s">
        <v>542</v>
      </c>
      <c r="H49" t="s">
        <v>542</v>
      </c>
      <c r="I49" t="s">
        <v>542</v>
      </c>
      <c r="J49" t="s">
        <v>542</v>
      </c>
      <c r="K49" t="s">
        <v>542</v>
      </c>
      <c r="L49">
        <v>2.7991672235032516E-2</v>
      </c>
      <c r="M49" t="s">
        <v>542</v>
      </c>
      <c r="N49" t="s">
        <v>542</v>
      </c>
      <c r="O49" t="s">
        <v>542</v>
      </c>
      <c r="P49" t="s">
        <v>542</v>
      </c>
      <c r="Q49" t="s">
        <v>542</v>
      </c>
      <c r="R49" t="s">
        <v>542</v>
      </c>
      <c r="S49" t="s">
        <v>542</v>
      </c>
      <c r="T49" t="s">
        <v>542</v>
      </c>
      <c r="U49" s="5" t="s">
        <v>542</v>
      </c>
      <c r="V49">
        <f t="shared" si="0"/>
        <v>2.7991672235032516E-2</v>
      </c>
      <c r="X49">
        <f t="shared" si="1"/>
        <v>0</v>
      </c>
      <c r="Y49" s="10">
        <f t="shared" si="2"/>
        <v>3</v>
      </c>
    </row>
    <row r="50" spans="1:25" x14ac:dyDescent="0.3">
      <c r="A50">
        <v>49</v>
      </c>
      <c r="B50" t="s">
        <v>542</v>
      </c>
      <c r="C50" t="s">
        <v>542</v>
      </c>
      <c r="D50" t="s">
        <v>542</v>
      </c>
      <c r="E50" t="s">
        <v>542</v>
      </c>
      <c r="F50" t="s">
        <v>542</v>
      </c>
      <c r="G50" t="s">
        <v>542</v>
      </c>
      <c r="H50" t="s">
        <v>542</v>
      </c>
      <c r="I50" t="s">
        <v>542</v>
      </c>
      <c r="J50" t="s">
        <v>542</v>
      </c>
      <c r="K50" t="s">
        <v>542</v>
      </c>
      <c r="L50">
        <v>0.25675604745539937</v>
      </c>
      <c r="M50" t="s">
        <v>542</v>
      </c>
      <c r="N50" t="s">
        <v>542</v>
      </c>
      <c r="O50" t="s">
        <v>542</v>
      </c>
      <c r="P50" t="s">
        <v>542</v>
      </c>
      <c r="Q50" t="s">
        <v>542</v>
      </c>
      <c r="R50" t="s">
        <v>542</v>
      </c>
      <c r="S50" t="s">
        <v>542</v>
      </c>
      <c r="T50" t="s">
        <v>542</v>
      </c>
      <c r="U50" s="5" t="s">
        <v>542</v>
      </c>
      <c r="V50">
        <f t="shared" si="0"/>
        <v>0.25675604745539937</v>
      </c>
      <c r="X50">
        <f t="shared" si="1"/>
        <v>0</v>
      </c>
      <c r="Y50" s="10">
        <f t="shared" si="2"/>
        <v>3</v>
      </c>
    </row>
    <row r="51" spans="1:25" x14ac:dyDescent="0.3">
      <c r="A51">
        <v>50</v>
      </c>
      <c r="B51" t="s">
        <v>542</v>
      </c>
      <c r="C51" t="s">
        <v>542</v>
      </c>
      <c r="D51" t="s">
        <v>542</v>
      </c>
      <c r="E51" t="s">
        <v>542</v>
      </c>
      <c r="F51" t="s">
        <v>542</v>
      </c>
      <c r="G51" t="s">
        <v>542</v>
      </c>
      <c r="H51" t="s">
        <v>542</v>
      </c>
      <c r="I51" t="s">
        <v>542</v>
      </c>
      <c r="J51" t="s">
        <v>542</v>
      </c>
      <c r="K51" t="s">
        <v>542</v>
      </c>
      <c r="L51" t="s">
        <v>542</v>
      </c>
      <c r="M51">
        <v>3.5389948269408727E-3</v>
      </c>
      <c r="N51" t="s">
        <v>542</v>
      </c>
      <c r="O51" t="s">
        <v>542</v>
      </c>
      <c r="P51" t="s">
        <v>542</v>
      </c>
      <c r="Q51" t="s">
        <v>542</v>
      </c>
      <c r="R51" t="s">
        <v>542</v>
      </c>
      <c r="S51" t="s">
        <v>542</v>
      </c>
      <c r="T51" t="s">
        <v>542</v>
      </c>
      <c r="U51" s="5" t="s">
        <v>542</v>
      </c>
      <c r="V51">
        <f t="shared" si="0"/>
        <v>3.5389948269408727E-3</v>
      </c>
      <c r="X51">
        <f t="shared" si="1"/>
        <v>0</v>
      </c>
      <c r="Y51" s="10">
        <f t="shared" si="2"/>
        <v>4</v>
      </c>
    </row>
    <row r="52" spans="1:25" x14ac:dyDescent="0.3">
      <c r="A52">
        <v>51</v>
      </c>
      <c r="B52" t="s">
        <v>542</v>
      </c>
      <c r="C52" t="s">
        <v>542</v>
      </c>
      <c r="D52" t="s">
        <v>542</v>
      </c>
      <c r="E52" t="s">
        <v>542</v>
      </c>
      <c r="F52" t="s">
        <v>542</v>
      </c>
      <c r="G52" t="s">
        <v>542</v>
      </c>
      <c r="H52" t="s">
        <v>542</v>
      </c>
      <c r="I52" t="s">
        <v>542</v>
      </c>
      <c r="J52" t="s">
        <v>542</v>
      </c>
      <c r="K52">
        <v>0.31338088480117415</v>
      </c>
      <c r="L52" t="s">
        <v>542</v>
      </c>
      <c r="M52" t="s">
        <v>542</v>
      </c>
      <c r="N52" t="s">
        <v>542</v>
      </c>
      <c r="O52" t="s">
        <v>542</v>
      </c>
      <c r="P52" t="s">
        <v>542</v>
      </c>
      <c r="Q52" t="s">
        <v>542</v>
      </c>
      <c r="R52" t="s">
        <v>542</v>
      </c>
      <c r="S52" t="s">
        <v>542</v>
      </c>
      <c r="T52" t="s">
        <v>542</v>
      </c>
      <c r="U52" s="5" t="s">
        <v>542</v>
      </c>
      <c r="V52">
        <f t="shared" si="0"/>
        <v>0.31338088480117415</v>
      </c>
      <c r="X52">
        <f t="shared" si="1"/>
        <v>0</v>
      </c>
      <c r="Y52" s="10">
        <f t="shared" si="2"/>
        <v>4</v>
      </c>
    </row>
    <row r="53" spans="1:25" x14ac:dyDescent="0.3">
      <c r="A53">
        <v>52</v>
      </c>
      <c r="B53" t="s">
        <v>542</v>
      </c>
      <c r="C53" t="s">
        <v>542</v>
      </c>
      <c r="D53">
        <v>0.40131221783352405</v>
      </c>
      <c r="E53" t="s">
        <v>542</v>
      </c>
      <c r="F53" t="s">
        <v>542</v>
      </c>
      <c r="G53" t="s">
        <v>542</v>
      </c>
      <c r="H53" t="s">
        <v>542</v>
      </c>
      <c r="I53" t="s">
        <v>542</v>
      </c>
      <c r="J53" t="s">
        <v>542</v>
      </c>
      <c r="K53" t="s">
        <v>542</v>
      </c>
      <c r="L53" t="s">
        <v>542</v>
      </c>
      <c r="M53" t="s">
        <v>542</v>
      </c>
      <c r="N53" t="s">
        <v>542</v>
      </c>
      <c r="O53" t="s">
        <v>542</v>
      </c>
      <c r="P53" t="s">
        <v>542</v>
      </c>
      <c r="Q53" t="s">
        <v>542</v>
      </c>
      <c r="R53" t="s">
        <v>542</v>
      </c>
      <c r="S53" t="s">
        <v>542</v>
      </c>
      <c r="T53" t="s">
        <v>542</v>
      </c>
      <c r="U53" s="5" t="s">
        <v>542</v>
      </c>
      <c r="V53">
        <f t="shared" si="0"/>
        <v>0.40131221783352405</v>
      </c>
      <c r="X53">
        <f t="shared" si="1"/>
        <v>1</v>
      </c>
      <c r="Y53" s="10">
        <f t="shared" si="2"/>
        <v>5</v>
      </c>
    </row>
    <row r="54" spans="1:25" x14ac:dyDescent="0.3">
      <c r="A54">
        <v>53</v>
      </c>
      <c r="B54" t="s">
        <v>542</v>
      </c>
      <c r="C54" t="s">
        <v>542</v>
      </c>
      <c r="D54" t="s">
        <v>542</v>
      </c>
      <c r="E54" t="s">
        <v>542</v>
      </c>
      <c r="F54" t="s">
        <v>542</v>
      </c>
      <c r="G54" t="s">
        <v>542</v>
      </c>
      <c r="H54" t="s">
        <v>542</v>
      </c>
      <c r="I54" t="s">
        <v>542</v>
      </c>
      <c r="J54" t="s">
        <v>542</v>
      </c>
      <c r="K54" t="s">
        <v>542</v>
      </c>
      <c r="L54" t="s">
        <v>542</v>
      </c>
      <c r="M54" t="s">
        <v>542</v>
      </c>
      <c r="N54" t="s">
        <v>542</v>
      </c>
      <c r="O54" t="s">
        <v>542</v>
      </c>
      <c r="P54" t="s">
        <v>542</v>
      </c>
      <c r="Q54" t="s">
        <v>542</v>
      </c>
      <c r="R54">
        <v>0.17358596804391183</v>
      </c>
      <c r="S54" t="s">
        <v>542</v>
      </c>
      <c r="T54" t="s">
        <v>542</v>
      </c>
      <c r="U54" s="5" t="s">
        <v>542</v>
      </c>
      <c r="V54">
        <f t="shared" si="0"/>
        <v>0.17358596804391183</v>
      </c>
      <c r="X54">
        <f t="shared" si="1"/>
        <v>0</v>
      </c>
      <c r="Y54" s="10">
        <f t="shared" si="2"/>
        <v>4</v>
      </c>
    </row>
    <row r="55" spans="1:25" x14ac:dyDescent="0.3">
      <c r="A55">
        <v>54</v>
      </c>
      <c r="B55">
        <v>0.48892554665399918</v>
      </c>
      <c r="C55" t="s">
        <v>542</v>
      </c>
      <c r="D55" t="s">
        <v>542</v>
      </c>
      <c r="E55" t="s">
        <v>542</v>
      </c>
      <c r="F55" t="s">
        <v>542</v>
      </c>
      <c r="G55" t="s">
        <v>542</v>
      </c>
      <c r="H55" t="s">
        <v>542</v>
      </c>
      <c r="I55" t="s">
        <v>542</v>
      </c>
      <c r="J55" t="s">
        <v>542</v>
      </c>
      <c r="K55" t="s">
        <v>542</v>
      </c>
      <c r="L55" t="s">
        <v>542</v>
      </c>
      <c r="M55" t="s">
        <v>542</v>
      </c>
      <c r="N55" t="s">
        <v>542</v>
      </c>
      <c r="O55" t="s">
        <v>542</v>
      </c>
      <c r="P55" t="s">
        <v>542</v>
      </c>
      <c r="Q55" t="s">
        <v>542</v>
      </c>
      <c r="R55" t="s">
        <v>542</v>
      </c>
      <c r="S55" t="s">
        <v>542</v>
      </c>
      <c r="T55" t="s">
        <v>542</v>
      </c>
      <c r="U55" s="5" t="s">
        <v>542</v>
      </c>
      <c r="V55">
        <f t="shared" si="0"/>
        <v>0.48892554665399918</v>
      </c>
      <c r="X55">
        <f t="shared" si="1"/>
        <v>1</v>
      </c>
      <c r="Y55" s="10">
        <f t="shared" si="2"/>
        <v>5</v>
      </c>
    </row>
    <row r="56" spans="1:25" x14ac:dyDescent="0.3">
      <c r="A56">
        <v>55</v>
      </c>
      <c r="B56" t="s">
        <v>542</v>
      </c>
      <c r="C56" t="s">
        <v>542</v>
      </c>
      <c r="D56" t="s">
        <v>542</v>
      </c>
      <c r="E56" t="s">
        <v>542</v>
      </c>
      <c r="F56">
        <v>0.27479058114167665</v>
      </c>
      <c r="G56" t="s">
        <v>542</v>
      </c>
      <c r="H56" t="s">
        <v>542</v>
      </c>
      <c r="I56" t="s">
        <v>542</v>
      </c>
      <c r="J56" t="s">
        <v>542</v>
      </c>
      <c r="K56" t="s">
        <v>542</v>
      </c>
      <c r="L56" t="s">
        <v>542</v>
      </c>
      <c r="M56" t="s">
        <v>542</v>
      </c>
      <c r="N56" t="s">
        <v>542</v>
      </c>
      <c r="O56" t="s">
        <v>542</v>
      </c>
      <c r="P56" t="s">
        <v>542</v>
      </c>
      <c r="Q56" t="s">
        <v>542</v>
      </c>
      <c r="R56" t="s">
        <v>542</v>
      </c>
      <c r="S56" t="s">
        <v>542</v>
      </c>
      <c r="T56" t="s">
        <v>542</v>
      </c>
      <c r="U56" s="5" t="s">
        <v>542</v>
      </c>
      <c r="V56">
        <f t="shared" si="0"/>
        <v>0.27479058114167665</v>
      </c>
      <c r="X56">
        <f t="shared" si="1"/>
        <v>0</v>
      </c>
      <c r="Y56" s="10">
        <f t="shared" si="2"/>
        <v>5</v>
      </c>
    </row>
    <row r="57" spans="1:25" x14ac:dyDescent="0.3">
      <c r="A57">
        <v>56</v>
      </c>
      <c r="B57" t="s">
        <v>542</v>
      </c>
      <c r="C57" t="s">
        <v>542</v>
      </c>
      <c r="D57" t="s">
        <v>542</v>
      </c>
      <c r="E57" t="s">
        <v>542</v>
      </c>
      <c r="F57" t="s">
        <v>542</v>
      </c>
      <c r="G57" t="s">
        <v>542</v>
      </c>
      <c r="H57" t="s">
        <v>542</v>
      </c>
      <c r="I57" t="s">
        <v>542</v>
      </c>
      <c r="J57" t="s">
        <v>542</v>
      </c>
      <c r="K57" t="s">
        <v>542</v>
      </c>
      <c r="L57" t="s">
        <v>542</v>
      </c>
      <c r="M57">
        <v>0.32667117985812061</v>
      </c>
      <c r="N57" t="s">
        <v>542</v>
      </c>
      <c r="O57" t="s">
        <v>542</v>
      </c>
      <c r="P57" t="s">
        <v>542</v>
      </c>
      <c r="Q57" t="s">
        <v>542</v>
      </c>
      <c r="R57" t="s">
        <v>542</v>
      </c>
      <c r="S57" t="s">
        <v>542</v>
      </c>
      <c r="T57" t="s">
        <v>542</v>
      </c>
      <c r="U57" s="5" t="s">
        <v>542</v>
      </c>
      <c r="V57">
        <f t="shared" si="0"/>
        <v>0.32667117985812061</v>
      </c>
      <c r="X57">
        <f t="shared" si="1"/>
        <v>1</v>
      </c>
      <c r="Y57" s="10">
        <f t="shared" si="2"/>
        <v>6</v>
      </c>
    </row>
    <row r="58" spans="1:25" x14ac:dyDescent="0.3">
      <c r="A58">
        <v>57</v>
      </c>
      <c r="B58" t="s">
        <v>542</v>
      </c>
      <c r="C58">
        <v>0.2782199374909668</v>
      </c>
      <c r="D58" t="s">
        <v>542</v>
      </c>
      <c r="E58" t="s">
        <v>542</v>
      </c>
      <c r="F58" t="s">
        <v>542</v>
      </c>
      <c r="G58" t="s">
        <v>542</v>
      </c>
      <c r="H58" t="s">
        <v>542</v>
      </c>
      <c r="I58" t="s">
        <v>542</v>
      </c>
      <c r="J58" t="s">
        <v>542</v>
      </c>
      <c r="K58" t="s">
        <v>542</v>
      </c>
      <c r="L58" t="s">
        <v>542</v>
      </c>
      <c r="M58" t="s">
        <v>542</v>
      </c>
      <c r="N58" t="s">
        <v>542</v>
      </c>
      <c r="O58" t="s">
        <v>542</v>
      </c>
      <c r="P58" t="s">
        <v>542</v>
      </c>
      <c r="Q58" t="s">
        <v>542</v>
      </c>
      <c r="R58" t="s">
        <v>542</v>
      </c>
      <c r="S58" t="s">
        <v>542</v>
      </c>
      <c r="T58" t="s">
        <v>542</v>
      </c>
      <c r="U58" s="5" t="s">
        <v>542</v>
      </c>
      <c r="V58">
        <f t="shared" si="0"/>
        <v>0.2782199374909668</v>
      </c>
      <c r="X58">
        <f t="shared" si="1"/>
        <v>0</v>
      </c>
      <c r="Y58" s="10">
        <f t="shared" si="2"/>
        <v>5</v>
      </c>
    </row>
    <row r="59" spans="1:25" x14ac:dyDescent="0.3">
      <c r="A59">
        <v>58</v>
      </c>
      <c r="B59" t="s">
        <v>542</v>
      </c>
      <c r="C59" t="s">
        <v>542</v>
      </c>
      <c r="D59" t="s">
        <v>542</v>
      </c>
      <c r="E59" t="s">
        <v>542</v>
      </c>
      <c r="F59" t="s">
        <v>542</v>
      </c>
      <c r="G59" t="s">
        <v>542</v>
      </c>
      <c r="H59" t="s">
        <v>542</v>
      </c>
      <c r="I59" t="s">
        <v>542</v>
      </c>
      <c r="J59" t="s">
        <v>542</v>
      </c>
      <c r="K59">
        <v>5.1581801234425316E-2</v>
      </c>
      <c r="L59" t="s">
        <v>542</v>
      </c>
      <c r="M59" t="s">
        <v>542</v>
      </c>
      <c r="N59" t="s">
        <v>542</v>
      </c>
      <c r="O59" t="s">
        <v>542</v>
      </c>
      <c r="P59" t="s">
        <v>542</v>
      </c>
      <c r="Q59" t="s">
        <v>542</v>
      </c>
      <c r="R59" t="s">
        <v>542</v>
      </c>
      <c r="S59" t="s">
        <v>542</v>
      </c>
      <c r="T59" t="s">
        <v>542</v>
      </c>
      <c r="U59" s="5" t="s">
        <v>542</v>
      </c>
      <c r="V59">
        <f t="shared" si="0"/>
        <v>5.1581801234425316E-2</v>
      </c>
      <c r="X59">
        <f t="shared" si="1"/>
        <v>0</v>
      </c>
      <c r="Y59" s="10">
        <f t="shared" si="2"/>
        <v>5</v>
      </c>
    </row>
    <row r="60" spans="1:25" x14ac:dyDescent="0.3">
      <c r="A60">
        <v>59</v>
      </c>
      <c r="B60" t="s">
        <v>542</v>
      </c>
      <c r="C60" t="s">
        <v>542</v>
      </c>
      <c r="D60" t="s">
        <v>542</v>
      </c>
      <c r="E60" t="s">
        <v>542</v>
      </c>
      <c r="F60" t="s">
        <v>542</v>
      </c>
      <c r="G60" t="s">
        <v>542</v>
      </c>
      <c r="H60" t="s">
        <v>542</v>
      </c>
      <c r="I60" t="s">
        <v>542</v>
      </c>
      <c r="J60" t="s">
        <v>542</v>
      </c>
      <c r="K60" t="s">
        <v>542</v>
      </c>
      <c r="L60" t="s">
        <v>542</v>
      </c>
      <c r="M60" t="s">
        <v>542</v>
      </c>
      <c r="N60" t="s">
        <v>542</v>
      </c>
      <c r="O60" t="s">
        <v>542</v>
      </c>
      <c r="P60" t="s">
        <v>542</v>
      </c>
      <c r="Q60" t="s">
        <v>542</v>
      </c>
      <c r="R60" t="s">
        <v>542</v>
      </c>
      <c r="S60" t="s">
        <v>542</v>
      </c>
      <c r="T60" t="s">
        <v>542</v>
      </c>
      <c r="U60" s="5">
        <v>1.9722075690058781E-3</v>
      </c>
      <c r="V60">
        <f t="shared" si="0"/>
        <v>1.9722075690058781E-3</v>
      </c>
      <c r="X60">
        <f t="shared" si="1"/>
        <v>0</v>
      </c>
      <c r="Y60" s="10">
        <f t="shared" si="2"/>
        <v>6</v>
      </c>
    </row>
    <row r="61" spans="1:25" x14ac:dyDescent="0.3">
      <c r="A61">
        <v>60</v>
      </c>
      <c r="B61" t="s">
        <v>542</v>
      </c>
      <c r="C61" t="s">
        <v>542</v>
      </c>
      <c r="D61" t="s">
        <v>542</v>
      </c>
      <c r="E61" t="s">
        <v>542</v>
      </c>
      <c r="F61" t="s">
        <v>542</v>
      </c>
      <c r="G61" t="s">
        <v>542</v>
      </c>
      <c r="H61" t="s">
        <v>542</v>
      </c>
      <c r="I61" t="s">
        <v>542</v>
      </c>
      <c r="J61" t="s">
        <v>542</v>
      </c>
      <c r="K61" t="s">
        <v>542</v>
      </c>
      <c r="L61" t="s">
        <v>542</v>
      </c>
      <c r="M61" t="s">
        <v>542</v>
      </c>
      <c r="N61" t="s">
        <v>542</v>
      </c>
      <c r="O61">
        <v>9.8682908794364196E-3</v>
      </c>
      <c r="P61" t="s">
        <v>542</v>
      </c>
      <c r="Q61" t="s">
        <v>542</v>
      </c>
      <c r="R61" t="s">
        <v>542</v>
      </c>
      <c r="S61" t="s">
        <v>542</v>
      </c>
      <c r="T61" t="s">
        <v>542</v>
      </c>
      <c r="U61" s="5" t="s">
        <v>542</v>
      </c>
      <c r="V61">
        <f t="shared" si="0"/>
        <v>9.8682908794364196E-3</v>
      </c>
      <c r="X61">
        <f t="shared" si="1"/>
        <v>0</v>
      </c>
      <c r="Y61" s="10">
        <f t="shared" si="2"/>
        <v>6</v>
      </c>
    </row>
    <row r="62" spans="1:25" x14ac:dyDescent="0.3">
      <c r="A62">
        <v>61</v>
      </c>
      <c r="B62" t="s">
        <v>542</v>
      </c>
      <c r="C62" t="s">
        <v>542</v>
      </c>
      <c r="D62" t="s">
        <v>542</v>
      </c>
      <c r="E62" t="s">
        <v>542</v>
      </c>
      <c r="F62" t="s">
        <v>542</v>
      </c>
      <c r="G62" t="s">
        <v>542</v>
      </c>
      <c r="H62" t="s">
        <v>542</v>
      </c>
      <c r="I62" t="s">
        <v>542</v>
      </c>
      <c r="J62" t="s">
        <v>542</v>
      </c>
      <c r="K62" t="s">
        <v>542</v>
      </c>
      <c r="L62" t="s">
        <v>542</v>
      </c>
      <c r="M62" t="s">
        <v>542</v>
      </c>
      <c r="N62" t="s">
        <v>542</v>
      </c>
      <c r="O62" t="s">
        <v>542</v>
      </c>
      <c r="P62" t="s">
        <v>542</v>
      </c>
      <c r="Q62" t="s">
        <v>542</v>
      </c>
      <c r="R62" t="s">
        <v>542</v>
      </c>
      <c r="S62" t="s">
        <v>542</v>
      </c>
      <c r="T62" t="s">
        <v>542</v>
      </c>
      <c r="U62" s="5">
        <v>2.7182849949481412E-2</v>
      </c>
      <c r="V62">
        <f t="shared" si="0"/>
        <v>2.7182849949481412E-2</v>
      </c>
      <c r="X62">
        <f t="shared" si="1"/>
        <v>0</v>
      </c>
      <c r="Y62" s="10">
        <f t="shared" si="2"/>
        <v>6</v>
      </c>
    </row>
    <row r="63" spans="1:25" x14ac:dyDescent="0.3">
      <c r="A63">
        <v>62</v>
      </c>
      <c r="B63" t="s">
        <v>542</v>
      </c>
      <c r="C63" t="s">
        <v>542</v>
      </c>
      <c r="D63" t="s">
        <v>542</v>
      </c>
      <c r="E63" t="s">
        <v>542</v>
      </c>
      <c r="F63">
        <v>0.10136435856328925</v>
      </c>
      <c r="G63" t="s">
        <v>542</v>
      </c>
      <c r="H63" t="s">
        <v>542</v>
      </c>
      <c r="I63" t="s">
        <v>542</v>
      </c>
      <c r="J63" t="s">
        <v>542</v>
      </c>
      <c r="K63" t="s">
        <v>542</v>
      </c>
      <c r="L63" t="s">
        <v>542</v>
      </c>
      <c r="M63" t="s">
        <v>542</v>
      </c>
      <c r="N63" t="s">
        <v>542</v>
      </c>
      <c r="O63" t="s">
        <v>542</v>
      </c>
      <c r="P63" t="s">
        <v>542</v>
      </c>
      <c r="Q63" t="s">
        <v>542</v>
      </c>
      <c r="R63" t="s">
        <v>542</v>
      </c>
      <c r="S63" t="s">
        <v>542</v>
      </c>
      <c r="T63" t="s">
        <v>542</v>
      </c>
      <c r="U63" s="5" t="s">
        <v>542</v>
      </c>
      <c r="V63">
        <f t="shared" si="0"/>
        <v>0.10136435856328925</v>
      </c>
      <c r="X63">
        <f t="shared" si="1"/>
        <v>0</v>
      </c>
      <c r="Y63" s="10">
        <f t="shared" si="2"/>
        <v>7</v>
      </c>
    </row>
    <row r="64" spans="1:25" x14ac:dyDescent="0.3">
      <c r="A64">
        <v>63</v>
      </c>
      <c r="B64">
        <v>0.11262140096711652</v>
      </c>
      <c r="C64" t="s">
        <v>542</v>
      </c>
      <c r="D64" t="s">
        <v>542</v>
      </c>
      <c r="E64" t="s">
        <v>542</v>
      </c>
      <c r="F64" t="s">
        <v>542</v>
      </c>
      <c r="G64" t="s">
        <v>542</v>
      </c>
      <c r="H64" t="s">
        <v>542</v>
      </c>
      <c r="I64" t="s">
        <v>542</v>
      </c>
      <c r="J64" t="s">
        <v>542</v>
      </c>
      <c r="K64" t="s">
        <v>542</v>
      </c>
      <c r="L64" t="s">
        <v>542</v>
      </c>
      <c r="M64" t="s">
        <v>542</v>
      </c>
      <c r="N64" t="s">
        <v>542</v>
      </c>
      <c r="O64" t="s">
        <v>542</v>
      </c>
      <c r="P64" t="s">
        <v>542</v>
      </c>
      <c r="Q64" t="s">
        <v>542</v>
      </c>
      <c r="R64" t="s">
        <v>542</v>
      </c>
      <c r="S64" t="s">
        <v>542</v>
      </c>
      <c r="T64" t="s">
        <v>542</v>
      </c>
      <c r="U64" s="5" t="s">
        <v>542</v>
      </c>
      <c r="V64">
        <f t="shared" si="0"/>
        <v>0.11262140096711652</v>
      </c>
      <c r="X64">
        <f t="shared" si="1"/>
        <v>0</v>
      </c>
      <c r="Y64" s="10">
        <f t="shared" si="2"/>
        <v>8</v>
      </c>
    </row>
    <row r="65" spans="1:25" x14ac:dyDescent="0.3">
      <c r="A65">
        <v>64</v>
      </c>
      <c r="B65" t="s">
        <v>542</v>
      </c>
      <c r="C65" t="s">
        <v>542</v>
      </c>
      <c r="D65" t="s">
        <v>542</v>
      </c>
      <c r="E65" t="s">
        <v>542</v>
      </c>
      <c r="F65" t="s">
        <v>542</v>
      </c>
      <c r="G65" t="s">
        <v>542</v>
      </c>
      <c r="H65" t="s">
        <v>542</v>
      </c>
      <c r="I65" t="s">
        <v>542</v>
      </c>
      <c r="J65" t="s">
        <v>542</v>
      </c>
      <c r="K65">
        <v>0.33279904410555594</v>
      </c>
      <c r="L65" t="s">
        <v>542</v>
      </c>
      <c r="M65" t="s">
        <v>542</v>
      </c>
      <c r="N65" t="s">
        <v>542</v>
      </c>
      <c r="O65" t="s">
        <v>542</v>
      </c>
      <c r="P65" t="s">
        <v>542</v>
      </c>
      <c r="Q65" t="s">
        <v>542</v>
      </c>
      <c r="R65" t="s">
        <v>542</v>
      </c>
      <c r="S65" t="s">
        <v>542</v>
      </c>
      <c r="T65" t="s">
        <v>542</v>
      </c>
      <c r="U65" s="5" t="s">
        <v>542</v>
      </c>
      <c r="V65">
        <f t="shared" si="0"/>
        <v>0.33279904410555594</v>
      </c>
      <c r="X65">
        <f t="shared" si="1"/>
        <v>1</v>
      </c>
      <c r="Y65" s="10">
        <f t="shared" si="2"/>
        <v>9</v>
      </c>
    </row>
    <row r="66" spans="1:25" x14ac:dyDescent="0.3">
      <c r="A66">
        <v>65</v>
      </c>
      <c r="B66" t="s">
        <v>542</v>
      </c>
      <c r="C66" t="s">
        <v>542</v>
      </c>
      <c r="D66" t="s">
        <v>542</v>
      </c>
      <c r="E66" t="s">
        <v>542</v>
      </c>
      <c r="F66" t="s">
        <v>542</v>
      </c>
      <c r="G66" t="s">
        <v>542</v>
      </c>
      <c r="H66" t="s">
        <v>542</v>
      </c>
      <c r="I66" t="s">
        <v>542</v>
      </c>
      <c r="J66" t="s">
        <v>542</v>
      </c>
      <c r="K66" t="s">
        <v>542</v>
      </c>
      <c r="L66" t="s">
        <v>542</v>
      </c>
      <c r="M66" t="s">
        <v>542</v>
      </c>
      <c r="N66" t="s">
        <v>542</v>
      </c>
      <c r="O66" t="s">
        <v>542</v>
      </c>
      <c r="P66">
        <v>0.31331313641694103</v>
      </c>
      <c r="Q66" t="s">
        <v>542</v>
      </c>
      <c r="R66" t="s">
        <v>542</v>
      </c>
      <c r="S66" t="s">
        <v>542</v>
      </c>
      <c r="T66" t="s">
        <v>542</v>
      </c>
      <c r="U66" s="5" t="s">
        <v>542</v>
      </c>
      <c r="V66">
        <f t="shared" si="0"/>
        <v>0.31331313641694103</v>
      </c>
      <c r="X66">
        <f t="shared" si="1"/>
        <v>0</v>
      </c>
      <c r="Y66" s="10">
        <f t="shared" si="2"/>
        <v>8</v>
      </c>
    </row>
    <row r="67" spans="1:25" x14ac:dyDescent="0.3">
      <c r="A67">
        <v>66</v>
      </c>
      <c r="B67" t="s">
        <v>542</v>
      </c>
      <c r="C67" t="s">
        <v>542</v>
      </c>
      <c r="D67" t="s">
        <v>542</v>
      </c>
      <c r="E67" t="s">
        <v>542</v>
      </c>
      <c r="F67" t="s">
        <v>542</v>
      </c>
      <c r="G67" t="s">
        <v>542</v>
      </c>
      <c r="H67" t="s">
        <v>542</v>
      </c>
      <c r="I67" t="s">
        <v>542</v>
      </c>
      <c r="J67" t="s">
        <v>542</v>
      </c>
      <c r="K67">
        <v>0.49539375638628319</v>
      </c>
      <c r="L67" t="s">
        <v>542</v>
      </c>
      <c r="M67" t="s">
        <v>542</v>
      </c>
      <c r="N67" t="s">
        <v>542</v>
      </c>
      <c r="O67" t="s">
        <v>542</v>
      </c>
      <c r="P67" t="s">
        <v>542</v>
      </c>
      <c r="Q67" t="s">
        <v>542</v>
      </c>
      <c r="R67" t="s">
        <v>542</v>
      </c>
      <c r="S67" t="s">
        <v>542</v>
      </c>
      <c r="T67" t="s">
        <v>542</v>
      </c>
      <c r="U67" s="5" t="s">
        <v>542</v>
      </c>
      <c r="V67">
        <f t="shared" ref="V67:V130" si="3">SUM(B67:U67)</f>
        <v>0.49539375638628319</v>
      </c>
      <c r="X67">
        <f t="shared" ref="X67:X130" si="4">IF(V67&gt;=$W$2,1,0)</f>
        <v>1</v>
      </c>
      <c r="Y67" s="10">
        <f t="shared" ref="Y67:Y130" si="5">SUM(X67:X81)</f>
        <v>8</v>
      </c>
    </row>
    <row r="68" spans="1:25" x14ac:dyDescent="0.3">
      <c r="A68">
        <v>67</v>
      </c>
      <c r="B68" t="s">
        <v>542</v>
      </c>
      <c r="C68" t="s">
        <v>542</v>
      </c>
      <c r="D68" t="s">
        <v>542</v>
      </c>
      <c r="E68">
        <v>0.2852673135339257</v>
      </c>
      <c r="F68" t="s">
        <v>542</v>
      </c>
      <c r="G68" t="s">
        <v>542</v>
      </c>
      <c r="H68" t="s">
        <v>542</v>
      </c>
      <c r="I68" t="s">
        <v>542</v>
      </c>
      <c r="J68" t="s">
        <v>542</v>
      </c>
      <c r="K68" t="s">
        <v>542</v>
      </c>
      <c r="L68" t="s">
        <v>542</v>
      </c>
      <c r="M68" t="s">
        <v>542</v>
      </c>
      <c r="N68" t="s">
        <v>542</v>
      </c>
      <c r="O68" t="s">
        <v>542</v>
      </c>
      <c r="P68" t="s">
        <v>542</v>
      </c>
      <c r="Q68" t="s">
        <v>542</v>
      </c>
      <c r="R68" t="s">
        <v>542</v>
      </c>
      <c r="S68" t="s">
        <v>542</v>
      </c>
      <c r="T68" t="s">
        <v>542</v>
      </c>
      <c r="U68" s="5" t="s">
        <v>542</v>
      </c>
      <c r="V68">
        <f t="shared" si="3"/>
        <v>0.2852673135339257</v>
      </c>
      <c r="X68">
        <f t="shared" si="4"/>
        <v>0</v>
      </c>
      <c r="Y68" s="10">
        <f t="shared" si="5"/>
        <v>8</v>
      </c>
    </row>
    <row r="69" spans="1:25" x14ac:dyDescent="0.3">
      <c r="A69">
        <v>68</v>
      </c>
      <c r="B69" t="s">
        <v>542</v>
      </c>
      <c r="C69" t="s">
        <v>542</v>
      </c>
      <c r="D69" t="s">
        <v>542</v>
      </c>
      <c r="E69" t="s">
        <v>542</v>
      </c>
      <c r="F69" t="s">
        <v>542</v>
      </c>
      <c r="G69" t="s">
        <v>542</v>
      </c>
      <c r="H69" t="s">
        <v>542</v>
      </c>
      <c r="I69" t="s">
        <v>542</v>
      </c>
      <c r="J69" t="s">
        <v>542</v>
      </c>
      <c r="K69" t="s">
        <v>542</v>
      </c>
      <c r="L69" t="s">
        <v>542</v>
      </c>
      <c r="M69" t="s">
        <v>542</v>
      </c>
      <c r="N69" t="s">
        <v>542</v>
      </c>
      <c r="O69" t="s">
        <v>542</v>
      </c>
      <c r="P69" t="s">
        <v>542</v>
      </c>
      <c r="Q69" t="s">
        <v>542</v>
      </c>
      <c r="R69">
        <v>0.43540991703277732</v>
      </c>
      <c r="S69" t="s">
        <v>542</v>
      </c>
      <c r="T69" t="s">
        <v>542</v>
      </c>
      <c r="U69" s="5" t="s">
        <v>542</v>
      </c>
      <c r="V69">
        <f t="shared" si="3"/>
        <v>0.43540991703277732</v>
      </c>
      <c r="X69">
        <f t="shared" si="4"/>
        <v>1</v>
      </c>
      <c r="Y69" s="10">
        <f t="shared" si="5"/>
        <v>8</v>
      </c>
    </row>
    <row r="70" spans="1:25" x14ac:dyDescent="0.3">
      <c r="A70">
        <v>69</v>
      </c>
      <c r="B70">
        <v>0.48503911941627764</v>
      </c>
      <c r="C70" t="s">
        <v>542</v>
      </c>
      <c r="D70" t="s">
        <v>542</v>
      </c>
      <c r="E70" t="s">
        <v>542</v>
      </c>
      <c r="F70" t="s">
        <v>542</v>
      </c>
      <c r="G70" t="s">
        <v>542</v>
      </c>
      <c r="H70" t="s">
        <v>542</v>
      </c>
      <c r="I70" t="s">
        <v>542</v>
      </c>
      <c r="J70" t="s">
        <v>542</v>
      </c>
      <c r="K70" t="s">
        <v>542</v>
      </c>
      <c r="L70" t="s">
        <v>542</v>
      </c>
      <c r="M70" t="s">
        <v>542</v>
      </c>
      <c r="N70" t="s">
        <v>542</v>
      </c>
      <c r="O70" t="s">
        <v>542</v>
      </c>
      <c r="P70" t="s">
        <v>542</v>
      </c>
      <c r="Q70" t="s">
        <v>542</v>
      </c>
      <c r="R70" t="s">
        <v>542</v>
      </c>
      <c r="S70" t="s">
        <v>542</v>
      </c>
      <c r="T70" t="s">
        <v>542</v>
      </c>
      <c r="U70" s="5" t="s">
        <v>542</v>
      </c>
      <c r="V70">
        <f t="shared" si="3"/>
        <v>0.48503911941627764</v>
      </c>
      <c r="X70">
        <f t="shared" si="4"/>
        <v>1</v>
      </c>
      <c r="Y70" s="10">
        <f t="shared" si="5"/>
        <v>8</v>
      </c>
    </row>
    <row r="71" spans="1:25" x14ac:dyDescent="0.3">
      <c r="A71">
        <v>70</v>
      </c>
      <c r="B71" t="s">
        <v>542</v>
      </c>
      <c r="C71" t="s">
        <v>542</v>
      </c>
      <c r="D71" t="s">
        <v>542</v>
      </c>
      <c r="E71" t="s">
        <v>542</v>
      </c>
      <c r="F71" t="s">
        <v>542</v>
      </c>
      <c r="G71" t="s">
        <v>542</v>
      </c>
      <c r="H71" t="s">
        <v>542</v>
      </c>
      <c r="I71" t="s">
        <v>542</v>
      </c>
      <c r="J71" t="s">
        <v>542</v>
      </c>
      <c r="K71">
        <v>0.42302556971569932</v>
      </c>
      <c r="L71" t="s">
        <v>542</v>
      </c>
      <c r="M71" t="s">
        <v>542</v>
      </c>
      <c r="N71" t="s">
        <v>542</v>
      </c>
      <c r="O71" t="s">
        <v>542</v>
      </c>
      <c r="P71" t="s">
        <v>542</v>
      </c>
      <c r="Q71" t="s">
        <v>542</v>
      </c>
      <c r="R71" t="s">
        <v>542</v>
      </c>
      <c r="S71" t="s">
        <v>542</v>
      </c>
      <c r="T71" t="s">
        <v>542</v>
      </c>
      <c r="U71" s="5" t="s">
        <v>542</v>
      </c>
      <c r="V71">
        <f t="shared" si="3"/>
        <v>0.42302556971569932</v>
      </c>
      <c r="X71">
        <f t="shared" si="4"/>
        <v>1</v>
      </c>
      <c r="Y71" s="10">
        <f t="shared" si="5"/>
        <v>7</v>
      </c>
    </row>
    <row r="72" spans="1:25" x14ac:dyDescent="0.3">
      <c r="A72">
        <v>71</v>
      </c>
      <c r="B72" t="s">
        <v>542</v>
      </c>
      <c r="C72" t="s">
        <v>542</v>
      </c>
      <c r="D72" t="s">
        <v>542</v>
      </c>
      <c r="E72">
        <v>0.2122090018209925</v>
      </c>
      <c r="F72" t="s">
        <v>542</v>
      </c>
      <c r="G72" t="s">
        <v>542</v>
      </c>
      <c r="H72" t="s">
        <v>542</v>
      </c>
      <c r="I72" t="s">
        <v>542</v>
      </c>
      <c r="J72" t="s">
        <v>542</v>
      </c>
      <c r="K72" t="s">
        <v>542</v>
      </c>
      <c r="L72" t="s">
        <v>542</v>
      </c>
      <c r="M72" t="s">
        <v>542</v>
      </c>
      <c r="N72" t="s">
        <v>542</v>
      </c>
      <c r="O72" t="s">
        <v>542</v>
      </c>
      <c r="P72" t="s">
        <v>542</v>
      </c>
      <c r="Q72" t="s">
        <v>542</v>
      </c>
      <c r="R72" t="s">
        <v>542</v>
      </c>
      <c r="S72" t="s">
        <v>542</v>
      </c>
      <c r="T72" t="s">
        <v>542</v>
      </c>
      <c r="U72" s="5" t="s">
        <v>542</v>
      </c>
      <c r="V72">
        <f t="shared" si="3"/>
        <v>0.2122090018209925</v>
      </c>
      <c r="X72">
        <f t="shared" si="4"/>
        <v>0</v>
      </c>
      <c r="Y72" s="10">
        <f t="shared" si="5"/>
        <v>6</v>
      </c>
    </row>
    <row r="73" spans="1:25" x14ac:dyDescent="0.3">
      <c r="A73">
        <v>72</v>
      </c>
      <c r="B73" t="s">
        <v>542</v>
      </c>
      <c r="C73" t="s">
        <v>542</v>
      </c>
      <c r="D73" t="s">
        <v>542</v>
      </c>
      <c r="E73" t="s">
        <v>542</v>
      </c>
      <c r="F73" t="s">
        <v>542</v>
      </c>
      <c r="G73" t="s">
        <v>542</v>
      </c>
      <c r="H73" t="s">
        <v>542</v>
      </c>
      <c r="I73" t="s">
        <v>542</v>
      </c>
      <c r="J73" t="s">
        <v>542</v>
      </c>
      <c r="K73">
        <v>0.20464052968508673</v>
      </c>
      <c r="L73" t="s">
        <v>542</v>
      </c>
      <c r="M73" t="s">
        <v>542</v>
      </c>
      <c r="N73" t="s">
        <v>542</v>
      </c>
      <c r="O73" t="s">
        <v>542</v>
      </c>
      <c r="P73" t="s">
        <v>542</v>
      </c>
      <c r="Q73" t="s">
        <v>542</v>
      </c>
      <c r="R73" t="s">
        <v>542</v>
      </c>
      <c r="S73" t="s">
        <v>542</v>
      </c>
      <c r="T73" t="s">
        <v>542</v>
      </c>
      <c r="U73" s="5" t="s">
        <v>542</v>
      </c>
      <c r="V73">
        <f t="shared" si="3"/>
        <v>0.20464052968508673</v>
      </c>
      <c r="X73">
        <f t="shared" si="4"/>
        <v>0</v>
      </c>
      <c r="Y73" s="10">
        <f t="shared" si="5"/>
        <v>7</v>
      </c>
    </row>
    <row r="74" spans="1:25" x14ac:dyDescent="0.3">
      <c r="A74">
        <v>73</v>
      </c>
      <c r="B74" t="s">
        <v>542</v>
      </c>
      <c r="C74">
        <v>0.53066642694878119</v>
      </c>
      <c r="D74" t="s">
        <v>542</v>
      </c>
      <c r="E74" t="s">
        <v>542</v>
      </c>
      <c r="F74" t="s">
        <v>542</v>
      </c>
      <c r="G74" t="s">
        <v>542</v>
      </c>
      <c r="H74" t="s">
        <v>542</v>
      </c>
      <c r="I74" t="s">
        <v>542</v>
      </c>
      <c r="J74" t="s">
        <v>542</v>
      </c>
      <c r="K74" t="s">
        <v>542</v>
      </c>
      <c r="L74" t="s">
        <v>542</v>
      </c>
      <c r="M74" t="s">
        <v>542</v>
      </c>
      <c r="N74" t="s">
        <v>542</v>
      </c>
      <c r="O74" t="s">
        <v>542</v>
      </c>
      <c r="P74" t="s">
        <v>542</v>
      </c>
      <c r="Q74" t="s">
        <v>542</v>
      </c>
      <c r="R74" t="s">
        <v>542</v>
      </c>
      <c r="S74" t="s">
        <v>542</v>
      </c>
      <c r="T74" t="s">
        <v>542</v>
      </c>
      <c r="U74" s="5" t="s">
        <v>542</v>
      </c>
      <c r="V74">
        <f t="shared" si="3"/>
        <v>0.53066642694878119</v>
      </c>
      <c r="X74">
        <f t="shared" si="4"/>
        <v>1</v>
      </c>
      <c r="Y74" s="10">
        <f t="shared" si="5"/>
        <v>7</v>
      </c>
    </row>
    <row r="75" spans="1:25" x14ac:dyDescent="0.3">
      <c r="A75">
        <v>74</v>
      </c>
      <c r="B75" t="s">
        <v>542</v>
      </c>
      <c r="C75" t="s">
        <v>542</v>
      </c>
      <c r="D75" t="s">
        <v>542</v>
      </c>
      <c r="E75" t="s">
        <v>542</v>
      </c>
      <c r="F75" t="s">
        <v>542</v>
      </c>
      <c r="G75" t="s">
        <v>542</v>
      </c>
      <c r="H75" t="s">
        <v>542</v>
      </c>
      <c r="I75" t="s">
        <v>542</v>
      </c>
      <c r="J75" t="s">
        <v>542</v>
      </c>
      <c r="K75" t="s">
        <v>542</v>
      </c>
      <c r="L75" t="s">
        <v>542</v>
      </c>
      <c r="M75" t="s">
        <v>542</v>
      </c>
      <c r="N75" t="s">
        <v>542</v>
      </c>
      <c r="O75">
        <v>0.17230387963354526</v>
      </c>
      <c r="P75" t="s">
        <v>542</v>
      </c>
      <c r="Q75" t="s">
        <v>542</v>
      </c>
      <c r="R75" t="s">
        <v>542</v>
      </c>
      <c r="S75" t="s">
        <v>542</v>
      </c>
      <c r="T75" t="s">
        <v>542</v>
      </c>
      <c r="U75" s="5" t="s">
        <v>542</v>
      </c>
      <c r="V75">
        <f t="shared" si="3"/>
        <v>0.17230387963354526</v>
      </c>
      <c r="X75">
        <f t="shared" si="4"/>
        <v>0</v>
      </c>
      <c r="Y75" s="10">
        <f t="shared" si="5"/>
        <v>7</v>
      </c>
    </row>
    <row r="76" spans="1:25" x14ac:dyDescent="0.3">
      <c r="A76">
        <v>75</v>
      </c>
      <c r="B76" t="s">
        <v>542</v>
      </c>
      <c r="C76" t="s">
        <v>542</v>
      </c>
      <c r="D76" t="s">
        <v>542</v>
      </c>
      <c r="E76" t="s">
        <v>542</v>
      </c>
      <c r="F76" t="s">
        <v>542</v>
      </c>
      <c r="G76" t="s">
        <v>542</v>
      </c>
      <c r="H76" t="s">
        <v>542</v>
      </c>
      <c r="I76" t="s">
        <v>542</v>
      </c>
      <c r="J76">
        <v>6.7491124976764932E-2</v>
      </c>
      <c r="K76" t="s">
        <v>542</v>
      </c>
      <c r="L76" t="s">
        <v>542</v>
      </c>
      <c r="M76" t="s">
        <v>542</v>
      </c>
      <c r="N76" t="s">
        <v>542</v>
      </c>
      <c r="O76" t="s">
        <v>542</v>
      </c>
      <c r="P76" t="s">
        <v>542</v>
      </c>
      <c r="Q76" t="s">
        <v>542</v>
      </c>
      <c r="R76" t="s">
        <v>542</v>
      </c>
      <c r="S76" t="s">
        <v>542</v>
      </c>
      <c r="T76" t="s">
        <v>542</v>
      </c>
      <c r="U76" s="5" t="s">
        <v>542</v>
      </c>
      <c r="V76">
        <f t="shared" si="3"/>
        <v>6.7491124976764932E-2</v>
      </c>
      <c r="X76">
        <f t="shared" si="4"/>
        <v>0</v>
      </c>
      <c r="Y76" s="10">
        <f t="shared" si="5"/>
        <v>8</v>
      </c>
    </row>
    <row r="77" spans="1:25" x14ac:dyDescent="0.3">
      <c r="A77">
        <v>76</v>
      </c>
      <c r="B77" t="s">
        <v>542</v>
      </c>
      <c r="C77" t="s">
        <v>542</v>
      </c>
      <c r="D77" t="s">
        <v>542</v>
      </c>
      <c r="E77" t="s">
        <v>542</v>
      </c>
      <c r="F77" t="s">
        <v>542</v>
      </c>
      <c r="G77" t="s">
        <v>542</v>
      </c>
      <c r="H77" t="s">
        <v>542</v>
      </c>
      <c r="I77" t="s">
        <v>542</v>
      </c>
      <c r="J77" t="s">
        <v>542</v>
      </c>
      <c r="K77" t="s">
        <v>542</v>
      </c>
      <c r="L77">
        <v>0.67713593906419633</v>
      </c>
      <c r="M77" t="s">
        <v>542</v>
      </c>
      <c r="N77" t="s">
        <v>542</v>
      </c>
      <c r="O77" t="s">
        <v>542</v>
      </c>
      <c r="P77" t="s">
        <v>542</v>
      </c>
      <c r="Q77" t="s">
        <v>542</v>
      </c>
      <c r="R77" t="s">
        <v>542</v>
      </c>
      <c r="S77" t="s">
        <v>542</v>
      </c>
      <c r="T77" t="s">
        <v>542</v>
      </c>
      <c r="U77" s="5" t="s">
        <v>542</v>
      </c>
      <c r="V77">
        <f t="shared" si="3"/>
        <v>0.67713593906419633</v>
      </c>
      <c r="X77">
        <f t="shared" si="4"/>
        <v>1</v>
      </c>
      <c r="Y77" s="10">
        <f t="shared" si="5"/>
        <v>8</v>
      </c>
    </row>
    <row r="78" spans="1:25" x14ac:dyDescent="0.3">
      <c r="A78">
        <v>77</v>
      </c>
      <c r="B78" t="s">
        <v>542</v>
      </c>
      <c r="C78" t="s">
        <v>542</v>
      </c>
      <c r="D78" t="s">
        <v>542</v>
      </c>
      <c r="E78" t="s">
        <v>542</v>
      </c>
      <c r="F78" t="s">
        <v>542</v>
      </c>
      <c r="G78">
        <v>0.50779095375649064</v>
      </c>
      <c r="H78" t="s">
        <v>542</v>
      </c>
      <c r="I78" t="s">
        <v>542</v>
      </c>
      <c r="J78" t="s">
        <v>542</v>
      </c>
      <c r="K78" t="s">
        <v>542</v>
      </c>
      <c r="L78" t="s">
        <v>542</v>
      </c>
      <c r="M78" t="s">
        <v>542</v>
      </c>
      <c r="N78" t="s">
        <v>542</v>
      </c>
      <c r="O78" t="s">
        <v>542</v>
      </c>
      <c r="P78" t="s">
        <v>542</v>
      </c>
      <c r="Q78" t="s">
        <v>542</v>
      </c>
      <c r="R78" t="s">
        <v>542</v>
      </c>
      <c r="S78" t="s">
        <v>542</v>
      </c>
      <c r="T78" t="s">
        <v>542</v>
      </c>
      <c r="U78" s="5" t="s">
        <v>542</v>
      </c>
      <c r="V78">
        <f t="shared" si="3"/>
        <v>0.50779095375649064</v>
      </c>
      <c r="X78">
        <f t="shared" si="4"/>
        <v>1</v>
      </c>
      <c r="Y78" s="10">
        <f t="shared" si="5"/>
        <v>7</v>
      </c>
    </row>
    <row r="79" spans="1:25" x14ac:dyDescent="0.3">
      <c r="A79">
        <v>78</v>
      </c>
      <c r="B79" t="s">
        <v>542</v>
      </c>
      <c r="C79" t="s">
        <v>542</v>
      </c>
      <c r="D79" t="s">
        <v>542</v>
      </c>
      <c r="E79" t="s">
        <v>542</v>
      </c>
      <c r="F79" t="s">
        <v>542</v>
      </c>
      <c r="G79" t="s">
        <v>542</v>
      </c>
      <c r="H79" t="s">
        <v>542</v>
      </c>
      <c r="I79" t="s">
        <v>542</v>
      </c>
      <c r="J79" t="s">
        <v>542</v>
      </c>
      <c r="K79" t="s">
        <v>542</v>
      </c>
      <c r="L79" t="s">
        <v>542</v>
      </c>
      <c r="M79" t="s">
        <v>542</v>
      </c>
      <c r="N79">
        <v>0.55913522378685465</v>
      </c>
      <c r="O79" t="s">
        <v>542</v>
      </c>
      <c r="P79" t="s">
        <v>542</v>
      </c>
      <c r="Q79" t="s">
        <v>542</v>
      </c>
      <c r="R79" t="s">
        <v>542</v>
      </c>
      <c r="S79" t="s">
        <v>542</v>
      </c>
      <c r="T79" t="s">
        <v>542</v>
      </c>
      <c r="U79" s="5" t="s">
        <v>542</v>
      </c>
      <c r="V79">
        <f t="shared" si="3"/>
        <v>0.55913522378685465</v>
      </c>
      <c r="X79">
        <f t="shared" si="4"/>
        <v>1</v>
      </c>
      <c r="Y79" s="10">
        <f t="shared" si="5"/>
        <v>6</v>
      </c>
    </row>
    <row r="80" spans="1:25" x14ac:dyDescent="0.3">
      <c r="A80">
        <v>79</v>
      </c>
      <c r="B80" t="s">
        <v>542</v>
      </c>
      <c r="C80" t="s">
        <v>542</v>
      </c>
      <c r="D80" t="s">
        <v>542</v>
      </c>
      <c r="E80" t="s">
        <v>542</v>
      </c>
      <c r="F80">
        <v>0.11120841209994252</v>
      </c>
      <c r="G80" t="s">
        <v>542</v>
      </c>
      <c r="H80" t="s">
        <v>542</v>
      </c>
      <c r="I80" t="s">
        <v>542</v>
      </c>
      <c r="J80" t="s">
        <v>542</v>
      </c>
      <c r="K80" t="s">
        <v>542</v>
      </c>
      <c r="L80" t="s">
        <v>542</v>
      </c>
      <c r="M80" t="s">
        <v>542</v>
      </c>
      <c r="N80" t="s">
        <v>542</v>
      </c>
      <c r="O80" t="s">
        <v>542</v>
      </c>
      <c r="P80" t="s">
        <v>542</v>
      </c>
      <c r="Q80" t="s">
        <v>542</v>
      </c>
      <c r="R80" t="s">
        <v>542</v>
      </c>
      <c r="S80" t="s">
        <v>542</v>
      </c>
      <c r="T80" t="s">
        <v>542</v>
      </c>
      <c r="U80" s="5" t="s">
        <v>542</v>
      </c>
      <c r="V80">
        <f t="shared" si="3"/>
        <v>0.11120841209994252</v>
      </c>
      <c r="X80">
        <f t="shared" si="4"/>
        <v>0</v>
      </c>
      <c r="Y80" s="10">
        <f t="shared" si="5"/>
        <v>5</v>
      </c>
    </row>
    <row r="81" spans="1:25" x14ac:dyDescent="0.3">
      <c r="A81">
        <v>80</v>
      </c>
      <c r="B81">
        <v>0.21960598638296611</v>
      </c>
      <c r="C81" t="s">
        <v>542</v>
      </c>
      <c r="D81" t="s">
        <v>542</v>
      </c>
      <c r="E81" t="s">
        <v>542</v>
      </c>
      <c r="F81" t="s">
        <v>542</v>
      </c>
      <c r="G81" t="s">
        <v>542</v>
      </c>
      <c r="H81" t="s">
        <v>542</v>
      </c>
      <c r="I81" t="s">
        <v>542</v>
      </c>
      <c r="J81" t="s">
        <v>542</v>
      </c>
      <c r="K81" t="s">
        <v>542</v>
      </c>
      <c r="L81" t="s">
        <v>542</v>
      </c>
      <c r="M81" t="s">
        <v>542</v>
      </c>
      <c r="N81" t="s">
        <v>542</v>
      </c>
      <c r="O81" t="s">
        <v>542</v>
      </c>
      <c r="P81" t="s">
        <v>542</v>
      </c>
      <c r="Q81" t="s">
        <v>542</v>
      </c>
      <c r="R81" t="s">
        <v>542</v>
      </c>
      <c r="S81" t="s">
        <v>542</v>
      </c>
      <c r="T81" t="s">
        <v>542</v>
      </c>
      <c r="U81" s="5" t="s">
        <v>542</v>
      </c>
      <c r="V81">
        <f t="shared" si="3"/>
        <v>0.21960598638296611</v>
      </c>
      <c r="X81">
        <f t="shared" si="4"/>
        <v>0</v>
      </c>
      <c r="Y81" s="10">
        <f t="shared" si="5"/>
        <v>6</v>
      </c>
    </row>
    <row r="82" spans="1:25" x14ac:dyDescent="0.3">
      <c r="A82">
        <v>81</v>
      </c>
      <c r="B82" t="s">
        <v>542</v>
      </c>
      <c r="C82" t="s">
        <v>542</v>
      </c>
      <c r="D82" t="s">
        <v>542</v>
      </c>
      <c r="E82" t="s">
        <v>542</v>
      </c>
      <c r="F82" t="s">
        <v>542</v>
      </c>
      <c r="G82" t="s">
        <v>542</v>
      </c>
      <c r="H82" t="s">
        <v>542</v>
      </c>
      <c r="I82" t="s">
        <v>542</v>
      </c>
      <c r="J82" t="s">
        <v>542</v>
      </c>
      <c r="K82" t="s">
        <v>542</v>
      </c>
      <c r="L82" t="s">
        <v>542</v>
      </c>
      <c r="M82" t="s">
        <v>542</v>
      </c>
      <c r="N82" t="s">
        <v>542</v>
      </c>
      <c r="O82" t="s">
        <v>542</v>
      </c>
      <c r="P82" t="s">
        <v>542</v>
      </c>
      <c r="Q82" t="s">
        <v>542</v>
      </c>
      <c r="R82" t="s">
        <v>542</v>
      </c>
      <c r="S82" t="s">
        <v>542</v>
      </c>
      <c r="T82" t="s">
        <v>542</v>
      </c>
      <c r="U82" s="5">
        <v>0.61490101229910588</v>
      </c>
      <c r="V82">
        <f t="shared" si="3"/>
        <v>0.61490101229910588</v>
      </c>
      <c r="X82">
        <f t="shared" si="4"/>
        <v>1</v>
      </c>
      <c r="Y82" s="10">
        <f t="shared" si="5"/>
        <v>6</v>
      </c>
    </row>
    <row r="83" spans="1:25" x14ac:dyDescent="0.3">
      <c r="A83">
        <v>82</v>
      </c>
      <c r="B83" t="s">
        <v>542</v>
      </c>
      <c r="C83" t="s">
        <v>542</v>
      </c>
      <c r="D83" t="s">
        <v>542</v>
      </c>
      <c r="E83" t="s">
        <v>542</v>
      </c>
      <c r="F83" t="s">
        <v>542</v>
      </c>
      <c r="G83" t="s">
        <v>542</v>
      </c>
      <c r="H83" t="s">
        <v>542</v>
      </c>
      <c r="I83" t="s">
        <v>542</v>
      </c>
      <c r="J83" t="s">
        <v>542</v>
      </c>
      <c r="K83" t="s">
        <v>542</v>
      </c>
      <c r="L83" t="s">
        <v>542</v>
      </c>
      <c r="M83" t="s">
        <v>542</v>
      </c>
      <c r="N83" t="s">
        <v>542</v>
      </c>
      <c r="O83" t="s">
        <v>542</v>
      </c>
      <c r="P83" t="s">
        <v>542</v>
      </c>
      <c r="Q83">
        <v>0.16050129984529843</v>
      </c>
      <c r="R83" t="s">
        <v>542</v>
      </c>
      <c r="S83" t="s">
        <v>542</v>
      </c>
      <c r="T83" t="s">
        <v>542</v>
      </c>
      <c r="U83" s="5" t="s">
        <v>542</v>
      </c>
      <c r="V83">
        <f t="shared" si="3"/>
        <v>0.16050129984529843</v>
      </c>
      <c r="X83">
        <f t="shared" si="4"/>
        <v>0</v>
      </c>
      <c r="Y83" s="10">
        <f t="shared" si="5"/>
        <v>6</v>
      </c>
    </row>
    <row r="84" spans="1:25" x14ac:dyDescent="0.3">
      <c r="A84">
        <v>83</v>
      </c>
      <c r="B84" t="s">
        <v>542</v>
      </c>
      <c r="C84" t="s">
        <v>542</v>
      </c>
      <c r="D84" t="s">
        <v>542</v>
      </c>
      <c r="E84">
        <v>0.6694982336326043</v>
      </c>
      <c r="F84" t="s">
        <v>542</v>
      </c>
      <c r="G84" t="s">
        <v>542</v>
      </c>
      <c r="H84" t="s">
        <v>542</v>
      </c>
      <c r="I84" t="s">
        <v>542</v>
      </c>
      <c r="J84" t="s">
        <v>542</v>
      </c>
      <c r="K84" t="s">
        <v>542</v>
      </c>
      <c r="L84" t="s">
        <v>542</v>
      </c>
      <c r="M84" t="s">
        <v>542</v>
      </c>
      <c r="N84" t="s">
        <v>542</v>
      </c>
      <c r="O84" t="s">
        <v>542</v>
      </c>
      <c r="P84" t="s">
        <v>542</v>
      </c>
      <c r="Q84" t="s">
        <v>542</v>
      </c>
      <c r="R84" t="s">
        <v>542</v>
      </c>
      <c r="S84" t="s">
        <v>542</v>
      </c>
      <c r="T84" t="s">
        <v>542</v>
      </c>
      <c r="U84" s="5" t="s">
        <v>542</v>
      </c>
      <c r="V84">
        <f t="shared" si="3"/>
        <v>0.6694982336326043</v>
      </c>
      <c r="X84">
        <f t="shared" si="4"/>
        <v>1</v>
      </c>
      <c r="Y84" s="10">
        <f t="shared" si="5"/>
        <v>6</v>
      </c>
    </row>
    <row r="85" spans="1:25" x14ac:dyDescent="0.3">
      <c r="A85">
        <v>84</v>
      </c>
      <c r="B85" t="s">
        <v>542</v>
      </c>
      <c r="C85" t="s">
        <v>542</v>
      </c>
      <c r="D85" t="s">
        <v>542</v>
      </c>
      <c r="E85" t="s">
        <v>542</v>
      </c>
      <c r="F85" t="s">
        <v>542</v>
      </c>
      <c r="G85" t="s">
        <v>542</v>
      </c>
      <c r="H85" t="s">
        <v>542</v>
      </c>
      <c r="I85">
        <v>0.10339014322861347</v>
      </c>
      <c r="J85" t="s">
        <v>542</v>
      </c>
      <c r="K85" t="s">
        <v>542</v>
      </c>
      <c r="L85" t="s">
        <v>542</v>
      </c>
      <c r="M85" t="s">
        <v>542</v>
      </c>
      <c r="N85" t="s">
        <v>542</v>
      </c>
      <c r="O85" t="s">
        <v>542</v>
      </c>
      <c r="P85" t="s">
        <v>542</v>
      </c>
      <c r="Q85" t="s">
        <v>542</v>
      </c>
      <c r="R85" t="s">
        <v>542</v>
      </c>
      <c r="S85" t="s">
        <v>542</v>
      </c>
      <c r="T85" t="s">
        <v>542</v>
      </c>
      <c r="U85" s="5" t="s">
        <v>542</v>
      </c>
      <c r="V85">
        <f t="shared" si="3"/>
        <v>0.10339014322861347</v>
      </c>
      <c r="X85">
        <f t="shared" si="4"/>
        <v>0</v>
      </c>
      <c r="Y85" s="10">
        <f t="shared" si="5"/>
        <v>6</v>
      </c>
    </row>
    <row r="86" spans="1:25" x14ac:dyDescent="0.3">
      <c r="A86">
        <v>85</v>
      </c>
      <c r="B86" t="s">
        <v>542</v>
      </c>
      <c r="C86" t="s">
        <v>542</v>
      </c>
      <c r="D86" t="s">
        <v>542</v>
      </c>
      <c r="E86" t="s">
        <v>542</v>
      </c>
      <c r="F86" t="s">
        <v>542</v>
      </c>
      <c r="G86">
        <v>0.22636561228014579</v>
      </c>
      <c r="H86" t="s">
        <v>542</v>
      </c>
      <c r="I86" t="s">
        <v>542</v>
      </c>
      <c r="J86" t="s">
        <v>542</v>
      </c>
      <c r="K86" t="s">
        <v>542</v>
      </c>
      <c r="L86" t="s">
        <v>542</v>
      </c>
      <c r="M86" t="s">
        <v>542</v>
      </c>
      <c r="N86" t="s">
        <v>542</v>
      </c>
      <c r="O86" t="s">
        <v>542</v>
      </c>
      <c r="P86" t="s">
        <v>542</v>
      </c>
      <c r="Q86" t="s">
        <v>542</v>
      </c>
      <c r="R86" t="s">
        <v>542</v>
      </c>
      <c r="S86" t="s">
        <v>542</v>
      </c>
      <c r="T86" t="s">
        <v>542</v>
      </c>
      <c r="U86" s="5" t="s">
        <v>542</v>
      </c>
      <c r="V86">
        <f t="shared" si="3"/>
        <v>0.22636561228014579</v>
      </c>
      <c r="X86">
        <f t="shared" si="4"/>
        <v>0</v>
      </c>
      <c r="Y86" s="10">
        <f t="shared" si="5"/>
        <v>6</v>
      </c>
    </row>
    <row r="87" spans="1:25" x14ac:dyDescent="0.3">
      <c r="A87">
        <v>86</v>
      </c>
      <c r="B87" t="s">
        <v>542</v>
      </c>
      <c r="C87" t="s">
        <v>542</v>
      </c>
      <c r="D87" t="s">
        <v>542</v>
      </c>
      <c r="E87" t="s">
        <v>542</v>
      </c>
      <c r="F87" t="s">
        <v>542</v>
      </c>
      <c r="G87" t="s">
        <v>542</v>
      </c>
      <c r="H87" t="s">
        <v>542</v>
      </c>
      <c r="I87" t="s">
        <v>542</v>
      </c>
      <c r="J87" t="s">
        <v>542</v>
      </c>
      <c r="K87">
        <v>0.66912096697133705</v>
      </c>
      <c r="L87" t="s">
        <v>542</v>
      </c>
      <c r="M87" t="s">
        <v>542</v>
      </c>
      <c r="N87" t="s">
        <v>542</v>
      </c>
      <c r="O87" t="s">
        <v>542</v>
      </c>
      <c r="P87" t="s">
        <v>542</v>
      </c>
      <c r="Q87" t="s">
        <v>542</v>
      </c>
      <c r="R87" t="s">
        <v>542</v>
      </c>
      <c r="S87" t="s">
        <v>542</v>
      </c>
      <c r="T87" t="s">
        <v>542</v>
      </c>
      <c r="U87" s="5" t="s">
        <v>542</v>
      </c>
      <c r="V87">
        <f t="shared" si="3"/>
        <v>0.66912096697133705</v>
      </c>
      <c r="X87">
        <f t="shared" si="4"/>
        <v>1</v>
      </c>
      <c r="Y87" s="10">
        <f t="shared" si="5"/>
        <v>6</v>
      </c>
    </row>
    <row r="88" spans="1:25" x14ac:dyDescent="0.3">
      <c r="A88">
        <v>87</v>
      </c>
      <c r="B88" t="s">
        <v>542</v>
      </c>
      <c r="C88" t="s">
        <v>542</v>
      </c>
      <c r="D88" t="s">
        <v>542</v>
      </c>
      <c r="E88">
        <v>0.29116866362709409</v>
      </c>
      <c r="F88" t="s">
        <v>542</v>
      </c>
      <c r="G88" t="s">
        <v>542</v>
      </c>
      <c r="H88" t="s">
        <v>542</v>
      </c>
      <c r="I88" t="s">
        <v>542</v>
      </c>
      <c r="J88" t="s">
        <v>542</v>
      </c>
      <c r="K88" t="s">
        <v>542</v>
      </c>
      <c r="L88" t="s">
        <v>542</v>
      </c>
      <c r="M88" t="s">
        <v>542</v>
      </c>
      <c r="N88" t="s">
        <v>542</v>
      </c>
      <c r="O88" t="s">
        <v>542</v>
      </c>
      <c r="P88" t="s">
        <v>542</v>
      </c>
      <c r="Q88" t="s">
        <v>542</v>
      </c>
      <c r="R88" t="s">
        <v>542</v>
      </c>
      <c r="S88" t="s">
        <v>542</v>
      </c>
      <c r="T88" t="s">
        <v>542</v>
      </c>
      <c r="U88" s="5" t="s">
        <v>542</v>
      </c>
      <c r="V88">
        <f t="shared" si="3"/>
        <v>0.29116866362709409</v>
      </c>
      <c r="X88">
        <f t="shared" si="4"/>
        <v>0</v>
      </c>
      <c r="Y88" s="10">
        <f t="shared" si="5"/>
        <v>6</v>
      </c>
    </row>
    <row r="89" spans="1:25" x14ac:dyDescent="0.3">
      <c r="A89">
        <v>88</v>
      </c>
      <c r="B89" t="s">
        <v>542</v>
      </c>
      <c r="C89" t="s">
        <v>542</v>
      </c>
      <c r="D89" t="s">
        <v>542</v>
      </c>
      <c r="E89" t="s">
        <v>542</v>
      </c>
      <c r="F89" t="s">
        <v>542</v>
      </c>
      <c r="G89" t="s">
        <v>542</v>
      </c>
      <c r="H89" t="s">
        <v>542</v>
      </c>
      <c r="I89" t="s">
        <v>542</v>
      </c>
      <c r="J89" t="s">
        <v>542</v>
      </c>
      <c r="K89" t="s">
        <v>542</v>
      </c>
      <c r="L89">
        <v>0.56355511282850612</v>
      </c>
      <c r="M89" t="s">
        <v>542</v>
      </c>
      <c r="N89" t="s">
        <v>542</v>
      </c>
      <c r="O89" t="s">
        <v>542</v>
      </c>
      <c r="P89" t="s">
        <v>542</v>
      </c>
      <c r="Q89" t="s">
        <v>542</v>
      </c>
      <c r="R89" t="s">
        <v>542</v>
      </c>
      <c r="S89" t="s">
        <v>542</v>
      </c>
      <c r="T89" t="s">
        <v>542</v>
      </c>
      <c r="U89" s="5" t="s">
        <v>542</v>
      </c>
      <c r="V89">
        <f t="shared" si="3"/>
        <v>0.56355511282850612</v>
      </c>
      <c r="X89">
        <f t="shared" si="4"/>
        <v>1</v>
      </c>
      <c r="Y89" s="10">
        <f t="shared" si="5"/>
        <v>7</v>
      </c>
    </row>
    <row r="90" spans="1:25" x14ac:dyDescent="0.3">
      <c r="A90">
        <v>89</v>
      </c>
      <c r="B90" t="s">
        <v>542</v>
      </c>
      <c r="C90" t="s">
        <v>542</v>
      </c>
      <c r="D90" t="s">
        <v>542</v>
      </c>
      <c r="E90" t="s">
        <v>542</v>
      </c>
      <c r="F90" t="s">
        <v>542</v>
      </c>
      <c r="G90">
        <v>0.43278434566248225</v>
      </c>
      <c r="H90" t="s">
        <v>542</v>
      </c>
      <c r="I90" t="s">
        <v>542</v>
      </c>
      <c r="J90" t="s">
        <v>542</v>
      </c>
      <c r="K90" t="s">
        <v>542</v>
      </c>
      <c r="L90" t="s">
        <v>542</v>
      </c>
      <c r="M90" t="s">
        <v>542</v>
      </c>
      <c r="N90" t="s">
        <v>542</v>
      </c>
      <c r="O90" t="s">
        <v>542</v>
      </c>
      <c r="P90" t="s">
        <v>542</v>
      </c>
      <c r="Q90" t="s">
        <v>542</v>
      </c>
      <c r="R90" t="s">
        <v>542</v>
      </c>
      <c r="S90" t="s">
        <v>542</v>
      </c>
      <c r="T90" t="s">
        <v>542</v>
      </c>
      <c r="U90" s="5" t="s">
        <v>542</v>
      </c>
      <c r="V90">
        <f t="shared" si="3"/>
        <v>0.43278434566248225</v>
      </c>
      <c r="X90">
        <f t="shared" si="4"/>
        <v>1</v>
      </c>
      <c r="Y90" s="10">
        <f t="shared" si="5"/>
        <v>7</v>
      </c>
    </row>
    <row r="91" spans="1:25" x14ac:dyDescent="0.3">
      <c r="A91">
        <v>90</v>
      </c>
      <c r="B91" t="s">
        <v>542</v>
      </c>
      <c r="C91" t="s">
        <v>542</v>
      </c>
      <c r="D91" t="s">
        <v>542</v>
      </c>
      <c r="E91" t="s">
        <v>542</v>
      </c>
      <c r="F91" t="s">
        <v>542</v>
      </c>
      <c r="G91" t="s">
        <v>542</v>
      </c>
      <c r="H91" t="s">
        <v>542</v>
      </c>
      <c r="I91" t="s">
        <v>542</v>
      </c>
      <c r="J91" t="s">
        <v>542</v>
      </c>
      <c r="K91" t="s">
        <v>542</v>
      </c>
      <c r="L91" t="s">
        <v>542</v>
      </c>
      <c r="M91" t="s">
        <v>542</v>
      </c>
      <c r="N91" t="s">
        <v>542</v>
      </c>
      <c r="O91" t="s">
        <v>542</v>
      </c>
      <c r="P91" t="s">
        <v>542</v>
      </c>
      <c r="Q91" t="s">
        <v>542</v>
      </c>
      <c r="R91" t="s">
        <v>542</v>
      </c>
      <c r="S91" t="s">
        <v>542</v>
      </c>
      <c r="T91" t="s">
        <v>542</v>
      </c>
      <c r="U91" s="5">
        <v>0.17014780164349294</v>
      </c>
      <c r="V91">
        <f t="shared" si="3"/>
        <v>0.17014780164349294</v>
      </c>
      <c r="X91">
        <f t="shared" si="4"/>
        <v>0</v>
      </c>
      <c r="Y91" s="10">
        <f t="shared" si="5"/>
        <v>7</v>
      </c>
    </row>
    <row r="92" spans="1:25" x14ac:dyDescent="0.3">
      <c r="A92">
        <v>91</v>
      </c>
      <c r="B92" t="s">
        <v>542</v>
      </c>
      <c r="C92" t="s">
        <v>542</v>
      </c>
      <c r="D92" t="s">
        <v>542</v>
      </c>
      <c r="E92" t="s">
        <v>542</v>
      </c>
      <c r="F92" t="s">
        <v>542</v>
      </c>
      <c r="G92" t="s">
        <v>542</v>
      </c>
      <c r="H92" t="s">
        <v>542</v>
      </c>
      <c r="I92" t="s">
        <v>542</v>
      </c>
      <c r="J92" t="s">
        <v>542</v>
      </c>
      <c r="K92" t="s">
        <v>542</v>
      </c>
      <c r="L92" t="s">
        <v>542</v>
      </c>
      <c r="M92">
        <v>9.5996053097592723E-2</v>
      </c>
      <c r="N92" t="s">
        <v>542</v>
      </c>
      <c r="O92" t="s">
        <v>542</v>
      </c>
      <c r="P92" t="s">
        <v>542</v>
      </c>
      <c r="Q92" t="s">
        <v>542</v>
      </c>
      <c r="R92" t="s">
        <v>542</v>
      </c>
      <c r="S92" t="s">
        <v>542</v>
      </c>
      <c r="T92" t="s">
        <v>542</v>
      </c>
      <c r="U92" s="5" t="s">
        <v>542</v>
      </c>
      <c r="V92">
        <f t="shared" si="3"/>
        <v>9.5996053097592723E-2</v>
      </c>
      <c r="X92">
        <f t="shared" si="4"/>
        <v>0</v>
      </c>
      <c r="Y92" s="10">
        <f t="shared" si="5"/>
        <v>7</v>
      </c>
    </row>
    <row r="93" spans="1:25" x14ac:dyDescent="0.3">
      <c r="A93">
        <v>92</v>
      </c>
      <c r="B93" t="s">
        <v>542</v>
      </c>
      <c r="C93" t="s">
        <v>542</v>
      </c>
      <c r="D93" t="s">
        <v>542</v>
      </c>
      <c r="E93" t="s">
        <v>542</v>
      </c>
      <c r="F93" t="s">
        <v>542</v>
      </c>
      <c r="G93" t="s">
        <v>542</v>
      </c>
      <c r="H93" t="s">
        <v>542</v>
      </c>
      <c r="I93" t="s">
        <v>542</v>
      </c>
      <c r="J93" t="s">
        <v>542</v>
      </c>
      <c r="K93" t="s">
        <v>542</v>
      </c>
      <c r="L93" t="s">
        <v>542</v>
      </c>
      <c r="M93" t="s">
        <v>542</v>
      </c>
      <c r="N93" t="s">
        <v>542</v>
      </c>
      <c r="O93">
        <v>0.30576407426112362</v>
      </c>
      <c r="P93" t="s">
        <v>542</v>
      </c>
      <c r="Q93" t="s">
        <v>542</v>
      </c>
      <c r="R93" t="s">
        <v>542</v>
      </c>
      <c r="S93" t="s">
        <v>542</v>
      </c>
      <c r="T93" t="s">
        <v>542</v>
      </c>
      <c r="U93" s="5" t="s">
        <v>542</v>
      </c>
      <c r="V93">
        <f t="shared" si="3"/>
        <v>0.30576407426112362</v>
      </c>
      <c r="X93">
        <f t="shared" si="4"/>
        <v>0</v>
      </c>
      <c r="Y93" s="10">
        <f t="shared" si="5"/>
        <v>7</v>
      </c>
    </row>
    <row r="94" spans="1:25" x14ac:dyDescent="0.3">
      <c r="A94">
        <v>93</v>
      </c>
      <c r="B94" t="s">
        <v>542</v>
      </c>
      <c r="C94" t="s">
        <v>542</v>
      </c>
      <c r="D94" t="s">
        <v>542</v>
      </c>
      <c r="E94" t="s">
        <v>542</v>
      </c>
      <c r="F94" t="s">
        <v>542</v>
      </c>
      <c r="G94" t="s">
        <v>542</v>
      </c>
      <c r="H94" t="s">
        <v>542</v>
      </c>
      <c r="I94">
        <v>4.2626740362333174E-2</v>
      </c>
      <c r="J94" t="s">
        <v>542</v>
      </c>
      <c r="K94" t="s">
        <v>542</v>
      </c>
      <c r="L94" t="s">
        <v>542</v>
      </c>
      <c r="M94" t="s">
        <v>542</v>
      </c>
      <c r="N94" t="s">
        <v>542</v>
      </c>
      <c r="O94" t="s">
        <v>542</v>
      </c>
      <c r="P94" t="s">
        <v>542</v>
      </c>
      <c r="Q94" t="s">
        <v>542</v>
      </c>
      <c r="R94" t="s">
        <v>542</v>
      </c>
      <c r="S94" t="s">
        <v>542</v>
      </c>
      <c r="T94" t="s">
        <v>542</v>
      </c>
      <c r="U94" s="5" t="s">
        <v>542</v>
      </c>
      <c r="V94">
        <f t="shared" si="3"/>
        <v>4.2626740362333174E-2</v>
      </c>
      <c r="X94">
        <f t="shared" si="4"/>
        <v>0</v>
      </c>
      <c r="Y94" s="10">
        <f t="shared" si="5"/>
        <v>8</v>
      </c>
    </row>
    <row r="95" spans="1:25" x14ac:dyDescent="0.3">
      <c r="A95">
        <v>94</v>
      </c>
      <c r="B95" t="s">
        <v>542</v>
      </c>
      <c r="C95">
        <v>0.52740515931596987</v>
      </c>
      <c r="D95" t="s">
        <v>542</v>
      </c>
      <c r="E95" t="s">
        <v>542</v>
      </c>
      <c r="F95" t="s">
        <v>542</v>
      </c>
      <c r="G95" t="s">
        <v>542</v>
      </c>
      <c r="H95" t="s">
        <v>542</v>
      </c>
      <c r="I95" t="s">
        <v>542</v>
      </c>
      <c r="J95" t="s">
        <v>542</v>
      </c>
      <c r="K95" t="s">
        <v>542</v>
      </c>
      <c r="L95" t="s">
        <v>542</v>
      </c>
      <c r="M95" t="s">
        <v>542</v>
      </c>
      <c r="N95" t="s">
        <v>542</v>
      </c>
      <c r="O95" t="s">
        <v>542</v>
      </c>
      <c r="P95" t="s">
        <v>542</v>
      </c>
      <c r="Q95" t="s">
        <v>542</v>
      </c>
      <c r="R95" t="s">
        <v>542</v>
      </c>
      <c r="S95" t="s">
        <v>542</v>
      </c>
      <c r="T95" t="s">
        <v>542</v>
      </c>
      <c r="U95" s="5" t="s">
        <v>542</v>
      </c>
      <c r="V95">
        <f t="shared" si="3"/>
        <v>0.52740515931596987</v>
      </c>
      <c r="X95">
        <f t="shared" si="4"/>
        <v>1</v>
      </c>
      <c r="Y95" s="10">
        <f t="shared" si="5"/>
        <v>9</v>
      </c>
    </row>
    <row r="96" spans="1:25" x14ac:dyDescent="0.3">
      <c r="A96">
        <v>95</v>
      </c>
      <c r="B96" t="s">
        <v>542</v>
      </c>
      <c r="C96" t="s">
        <v>542</v>
      </c>
      <c r="D96" t="s">
        <v>542</v>
      </c>
      <c r="E96" t="s">
        <v>542</v>
      </c>
      <c r="F96" t="s">
        <v>542</v>
      </c>
      <c r="G96" t="s">
        <v>542</v>
      </c>
      <c r="H96" t="s">
        <v>542</v>
      </c>
      <c r="I96" t="s">
        <v>542</v>
      </c>
      <c r="J96" t="s">
        <v>542</v>
      </c>
      <c r="K96" t="s">
        <v>542</v>
      </c>
      <c r="L96">
        <v>0.24478271249338837</v>
      </c>
      <c r="M96" t="s">
        <v>542</v>
      </c>
      <c r="N96" t="s">
        <v>542</v>
      </c>
      <c r="O96" t="s">
        <v>542</v>
      </c>
      <c r="P96" t="s">
        <v>542</v>
      </c>
      <c r="Q96" t="s">
        <v>542</v>
      </c>
      <c r="R96" t="s">
        <v>542</v>
      </c>
      <c r="S96" t="s">
        <v>542</v>
      </c>
      <c r="T96" t="s">
        <v>542</v>
      </c>
      <c r="U96" s="5" t="s">
        <v>542</v>
      </c>
      <c r="V96">
        <f t="shared" si="3"/>
        <v>0.24478271249338837</v>
      </c>
      <c r="X96">
        <f t="shared" si="4"/>
        <v>0</v>
      </c>
      <c r="Y96" s="10">
        <f t="shared" si="5"/>
        <v>9</v>
      </c>
    </row>
    <row r="97" spans="1:25" x14ac:dyDescent="0.3">
      <c r="A97">
        <v>96</v>
      </c>
      <c r="B97" t="s">
        <v>542</v>
      </c>
      <c r="C97" t="s">
        <v>542</v>
      </c>
      <c r="D97" t="s">
        <v>542</v>
      </c>
      <c r="E97" t="s">
        <v>542</v>
      </c>
      <c r="F97" t="s">
        <v>542</v>
      </c>
      <c r="G97" t="s">
        <v>542</v>
      </c>
      <c r="H97" t="s">
        <v>542</v>
      </c>
      <c r="I97" t="s">
        <v>542</v>
      </c>
      <c r="J97" t="s">
        <v>542</v>
      </c>
      <c r="K97" t="s">
        <v>542</v>
      </c>
      <c r="L97" t="s">
        <v>542</v>
      </c>
      <c r="M97" t="s">
        <v>542</v>
      </c>
      <c r="N97" t="s">
        <v>542</v>
      </c>
      <c r="O97" t="s">
        <v>542</v>
      </c>
      <c r="P97" t="s">
        <v>542</v>
      </c>
      <c r="Q97">
        <v>0.70591109757023551</v>
      </c>
      <c r="R97" t="s">
        <v>542</v>
      </c>
      <c r="S97" t="s">
        <v>542</v>
      </c>
      <c r="T97" t="s">
        <v>542</v>
      </c>
      <c r="U97" s="5" t="s">
        <v>542</v>
      </c>
      <c r="V97">
        <f t="shared" si="3"/>
        <v>0.70591109757023551</v>
      </c>
      <c r="X97">
        <f t="shared" si="4"/>
        <v>1</v>
      </c>
      <c r="Y97" s="10">
        <f t="shared" si="5"/>
        <v>10</v>
      </c>
    </row>
    <row r="98" spans="1:25" x14ac:dyDescent="0.3">
      <c r="A98">
        <v>97</v>
      </c>
      <c r="B98" t="s">
        <v>542</v>
      </c>
      <c r="C98" t="s">
        <v>542</v>
      </c>
      <c r="D98" t="s">
        <v>542</v>
      </c>
      <c r="E98" t="s">
        <v>542</v>
      </c>
      <c r="F98" t="s">
        <v>542</v>
      </c>
      <c r="G98" t="s">
        <v>542</v>
      </c>
      <c r="H98" t="s">
        <v>542</v>
      </c>
      <c r="I98" t="s">
        <v>542</v>
      </c>
      <c r="J98" t="s">
        <v>542</v>
      </c>
      <c r="K98" t="s">
        <v>542</v>
      </c>
      <c r="L98" t="s">
        <v>542</v>
      </c>
      <c r="M98">
        <v>9.0548735405459393E-2</v>
      </c>
      <c r="N98" t="s">
        <v>542</v>
      </c>
      <c r="O98" t="s">
        <v>542</v>
      </c>
      <c r="P98" t="s">
        <v>542</v>
      </c>
      <c r="Q98" t="s">
        <v>542</v>
      </c>
      <c r="R98" t="s">
        <v>542</v>
      </c>
      <c r="S98" t="s">
        <v>542</v>
      </c>
      <c r="T98" t="s">
        <v>542</v>
      </c>
      <c r="U98" s="5" t="s">
        <v>542</v>
      </c>
      <c r="V98">
        <f t="shared" si="3"/>
        <v>9.0548735405459393E-2</v>
      </c>
      <c r="X98">
        <f t="shared" si="4"/>
        <v>0</v>
      </c>
      <c r="Y98" s="10">
        <f t="shared" si="5"/>
        <v>9</v>
      </c>
    </row>
    <row r="99" spans="1:25" x14ac:dyDescent="0.3">
      <c r="A99">
        <v>98</v>
      </c>
      <c r="B99" t="s">
        <v>542</v>
      </c>
      <c r="C99" t="s">
        <v>542</v>
      </c>
      <c r="D99" t="s">
        <v>542</v>
      </c>
      <c r="E99">
        <v>0.45578631198900271</v>
      </c>
      <c r="F99" t="s">
        <v>542</v>
      </c>
      <c r="G99" t="s">
        <v>542</v>
      </c>
      <c r="H99" t="s">
        <v>542</v>
      </c>
      <c r="I99" t="s">
        <v>542</v>
      </c>
      <c r="J99" t="s">
        <v>542</v>
      </c>
      <c r="K99" t="s">
        <v>542</v>
      </c>
      <c r="L99" t="s">
        <v>542</v>
      </c>
      <c r="M99" t="s">
        <v>542</v>
      </c>
      <c r="N99" t="s">
        <v>542</v>
      </c>
      <c r="O99" t="s">
        <v>542</v>
      </c>
      <c r="P99" t="s">
        <v>542</v>
      </c>
      <c r="Q99" t="s">
        <v>542</v>
      </c>
      <c r="R99" t="s">
        <v>542</v>
      </c>
      <c r="S99" t="s">
        <v>542</v>
      </c>
      <c r="T99" t="s">
        <v>542</v>
      </c>
      <c r="U99" s="5" t="s">
        <v>542</v>
      </c>
      <c r="V99">
        <f t="shared" si="3"/>
        <v>0.45578631198900271</v>
      </c>
      <c r="X99">
        <f t="shared" si="4"/>
        <v>1</v>
      </c>
      <c r="Y99" s="10">
        <f t="shared" si="5"/>
        <v>9</v>
      </c>
    </row>
    <row r="100" spans="1:25" x14ac:dyDescent="0.3">
      <c r="A100">
        <v>99</v>
      </c>
      <c r="B100" t="s">
        <v>542</v>
      </c>
      <c r="C100">
        <v>0.17795881936150867</v>
      </c>
      <c r="D100" t="s">
        <v>542</v>
      </c>
      <c r="E100" t="s">
        <v>542</v>
      </c>
      <c r="F100" t="s">
        <v>542</v>
      </c>
      <c r="G100" t="s">
        <v>542</v>
      </c>
      <c r="H100" t="s">
        <v>542</v>
      </c>
      <c r="I100" t="s">
        <v>542</v>
      </c>
      <c r="J100" t="s">
        <v>542</v>
      </c>
      <c r="K100" t="s">
        <v>542</v>
      </c>
      <c r="L100" t="s">
        <v>542</v>
      </c>
      <c r="M100" t="s">
        <v>542</v>
      </c>
      <c r="N100" t="s">
        <v>542</v>
      </c>
      <c r="O100" t="s">
        <v>542</v>
      </c>
      <c r="P100" t="s">
        <v>542</v>
      </c>
      <c r="Q100" t="s">
        <v>542</v>
      </c>
      <c r="R100" t="s">
        <v>542</v>
      </c>
      <c r="S100" t="s">
        <v>542</v>
      </c>
      <c r="T100" t="s">
        <v>542</v>
      </c>
      <c r="U100" s="5" t="s">
        <v>542</v>
      </c>
      <c r="V100">
        <f t="shared" si="3"/>
        <v>0.17795881936150867</v>
      </c>
      <c r="X100">
        <f t="shared" si="4"/>
        <v>0</v>
      </c>
      <c r="Y100" s="10">
        <f t="shared" si="5"/>
        <v>8</v>
      </c>
    </row>
    <row r="101" spans="1:25" x14ac:dyDescent="0.3">
      <c r="A101">
        <v>100</v>
      </c>
      <c r="B101" t="s">
        <v>542</v>
      </c>
      <c r="C101" t="s">
        <v>542</v>
      </c>
      <c r="D101" t="s">
        <v>542</v>
      </c>
      <c r="E101" t="s">
        <v>542</v>
      </c>
      <c r="F101" t="s">
        <v>542</v>
      </c>
      <c r="G101" t="s">
        <v>542</v>
      </c>
      <c r="H101" t="s">
        <v>542</v>
      </c>
      <c r="I101" t="s">
        <v>542</v>
      </c>
      <c r="J101" t="s">
        <v>542</v>
      </c>
      <c r="K101" t="s">
        <v>542</v>
      </c>
      <c r="L101" t="s">
        <v>542</v>
      </c>
      <c r="M101" t="s">
        <v>542</v>
      </c>
      <c r="N101">
        <v>0.25976568030327835</v>
      </c>
      <c r="O101" t="s">
        <v>542</v>
      </c>
      <c r="P101" t="s">
        <v>542</v>
      </c>
      <c r="Q101" t="s">
        <v>542</v>
      </c>
      <c r="R101" t="s">
        <v>542</v>
      </c>
      <c r="S101" t="s">
        <v>542</v>
      </c>
      <c r="T101" t="s">
        <v>542</v>
      </c>
      <c r="U101" s="5" t="s">
        <v>542</v>
      </c>
      <c r="V101">
        <f t="shared" si="3"/>
        <v>0.25976568030327835</v>
      </c>
      <c r="X101">
        <f t="shared" si="4"/>
        <v>0</v>
      </c>
      <c r="Y101" s="10">
        <f t="shared" si="5"/>
        <v>8</v>
      </c>
    </row>
    <row r="102" spans="1:25" x14ac:dyDescent="0.3">
      <c r="A102">
        <v>101</v>
      </c>
      <c r="B102" t="s">
        <v>542</v>
      </c>
      <c r="C102" t="s">
        <v>542</v>
      </c>
      <c r="D102" t="s">
        <v>542</v>
      </c>
      <c r="E102" t="s">
        <v>542</v>
      </c>
      <c r="F102" t="s">
        <v>542</v>
      </c>
      <c r="G102" t="s">
        <v>542</v>
      </c>
      <c r="H102" t="s">
        <v>542</v>
      </c>
      <c r="I102" t="s">
        <v>542</v>
      </c>
      <c r="J102" t="s">
        <v>542</v>
      </c>
      <c r="K102" t="s">
        <v>542</v>
      </c>
      <c r="L102" t="s">
        <v>542</v>
      </c>
      <c r="M102" t="s">
        <v>542</v>
      </c>
      <c r="N102" t="s">
        <v>542</v>
      </c>
      <c r="O102" t="s">
        <v>542</v>
      </c>
      <c r="P102" t="s">
        <v>542</v>
      </c>
      <c r="Q102" t="s">
        <v>542</v>
      </c>
      <c r="R102" t="s">
        <v>542</v>
      </c>
      <c r="S102" t="s">
        <v>542</v>
      </c>
      <c r="T102">
        <v>0.62112108095915908</v>
      </c>
      <c r="U102" s="5" t="s">
        <v>542</v>
      </c>
      <c r="V102">
        <f t="shared" si="3"/>
        <v>0.62112108095915908</v>
      </c>
      <c r="X102">
        <f t="shared" si="4"/>
        <v>1</v>
      </c>
      <c r="Y102" s="10">
        <f t="shared" si="5"/>
        <v>8</v>
      </c>
    </row>
    <row r="103" spans="1:25" x14ac:dyDescent="0.3">
      <c r="A103">
        <v>102</v>
      </c>
      <c r="B103" t="s">
        <v>542</v>
      </c>
      <c r="C103" t="s">
        <v>542</v>
      </c>
      <c r="D103" t="s">
        <v>542</v>
      </c>
      <c r="E103" t="s">
        <v>542</v>
      </c>
      <c r="F103" t="s">
        <v>542</v>
      </c>
      <c r="G103" t="s">
        <v>542</v>
      </c>
      <c r="H103" t="s">
        <v>542</v>
      </c>
      <c r="I103" t="s">
        <v>542</v>
      </c>
      <c r="J103" t="s">
        <v>542</v>
      </c>
      <c r="K103" t="s">
        <v>542</v>
      </c>
      <c r="L103" t="s">
        <v>542</v>
      </c>
      <c r="M103" t="s">
        <v>542</v>
      </c>
      <c r="N103">
        <v>0.87865067511489692</v>
      </c>
      <c r="O103" t="s">
        <v>542</v>
      </c>
      <c r="P103" t="s">
        <v>542</v>
      </c>
      <c r="Q103" t="s">
        <v>542</v>
      </c>
      <c r="R103" t="s">
        <v>542</v>
      </c>
      <c r="S103" t="s">
        <v>542</v>
      </c>
      <c r="T103" t="s">
        <v>542</v>
      </c>
      <c r="U103" s="5" t="s">
        <v>542</v>
      </c>
      <c r="V103">
        <f t="shared" si="3"/>
        <v>0.87865067511489692</v>
      </c>
      <c r="X103">
        <f t="shared" si="4"/>
        <v>1</v>
      </c>
      <c r="Y103" s="10">
        <f t="shared" si="5"/>
        <v>7</v>
      </c>
    </row>
    <row r="104" spans="1:25" x14ac:dyDescent="0.3">
      <c r="A104">
        <v>103</v>
      </c>
      <c r="B104" t="s">
        <v>542</v>
      </c>
      <c r="C104" t="s">
        <v>542</v>
      </c>
      <c r="D104">
        <v>0.37758713060203047</v>
      </c>
      <c r="E104" t="s">
        <v>542</v>
      </c>
      <c r="F104" t="s">
        <v>542</v>
      </c>
      <c r="G104" t="s">
        <v>542</v>
      </c>
      <c r="H104" t="s">
        <v>542</v>
      </c>
      <c r="I104" t="s">
        <v>542</v>
      </c>
      <c r="J104" t="s">
        <v>542</v>
      </c>
      <c r="K104" t="s">
        <v>542</v>
      </c>
      <c r="L104" t="s">
        <v>542</v>
      </c>
      <c r="M104" t="s">
        <v>542</v>
      </c>
      <c r="N104" t="s">
        <v>542</v>
      </c>
      <c r="O104" t="s">
        <v>542</v>
      </c>
      <c r="P104" t="s">
        <v>542</v>
      </c>
      <c r="Q104" t="s">
        <v>542</v>
      </c>
      <c r="R104" t="s">
        <v>542</v>
      </c>
      <c r="S104" t="s">
        <v>542</v>
      </c>
      <c r="T104" t="s">
        <v>542</v>
      </c>
      <c r="U104" s="5" t="s">
        <v>542</v>
      </c>
      <c r="V104">
        <f t="shared" si="3"/>
        <v>0.37758713060203047</v>
      </c>
      <c r="X104">
        <f t="shared" si="4"/>
        <v>1</v>
      </c>
      <c r="Y104" s="10">
        <f t="shared" si="5"/>
        <v>6</v>
      </c>
    </row>
    <row r="105" spans="1:25" x14ac:dyDescent="0.3">
      <c r="A105">
        <v>104</v>
      </c>
      <c r="B105" t="s">
        <v>542</v>
      </c>
      <c r="C105" t="s">
        <v>542</v>
      </c>
      <c r="D105" t="s">
        <v>542</v>
      </c>
      <c r="E105" t="s">
        <v>542</v>
      </c>
      <c r="F105" t="s">
        <v>542</v>
      </c>
      <c r="G105" t="s">
        <v>542</v>
      </c>
      <c r="H105" t="s">
        <v>542</v>
      </c>
      <c r="I105" t="s">
        <v>542</v>
      </c>
      <c r="J105" t="s">
        <v>542</v>
      </c>
      <c r="K105" t="s">
        <v>542</v>
      </c>
      <c r="L105" t="s">
        <v>542</v>
      </c>
      <c r="M105" t="s">
        <v>542</v>
      </c>
      <c r="N105">
        <v>0.67689052807915984</v>
      </c>
      <c r="O105" t="s">
        <v>542</v>
      </c>
      <c r="P105" t="s">
        <v>542</v>
      </c>
      <c r="Q105" t="s">
        <v>542</v>
      </c>
      <c r="R105" t="s">
        <v>542</v>
      </c>
      <c r="S105" t="s">
        <v>542</v>
      </c>
      <c r="T105" t="s">
        <v>542</v>
      </c>
      <c r="U105" s="5" t="s">
        <v>542</v>
      </c>
      <c r="V105">
        <f t="shared" si="3"/>
        <v>0.67689052807915984</v>
      </c>
      <c r="X105">
        <f t="shared" si="4"/>
        <v>1</v>
      </c>
      <c r="Y105" s="10">
        <f t="shared" si="5"/>
        <v>6</v>
      </c>
    </row>
    <row r="106" spans="1:25" x14ac:dyDescent="0.3">
      <c r="A106">
        <v>105</v>
      </c>
      <c r="B106" t="s">
        <v>542</v>
      </c>
      <c r="C106" t="s">
        <v>542</v>
      </c>
      <c r="D106" t="s">
        <v>542</v>
      </c>
      <c r="E106" t="s">
        <v>542</v>
      </c>
      <c r="F106" t="s">
        <v>542</v>
      </c>
      <c r="G106" t="s">
        <v>542</v>
      </c>
      <c r="H106" t="s">
        <v>542</v>
      </c>
      <c r="I106" t="s">
        <v>542</v>
      </c>
      <c r="J106" t="s">
        <v>542</v>
      </c>
      <c r="K106" t="s">
        <v>542</v>
      </c>
      <c r="L106" t="s">
        <v>542</v>
      </c>
      <c r="M106" t="s">
        <v>542</v>
      </c>
      <c r="N106" t="s">
        <v>542</v>
      </c>
      <c r="O106">
        <v>0.19425172529913243</v>
      </c>
      <c r="P106" t="s">
        <v>542</v>
      </c>
      <c r="Q106" t="s">
        <v>542</v>
      </c>
      <c r="R106" t="s">
        <v>542</v>
      </c>
      <c r="S106" t="s">
        <v>542</v>
      </c>
      <c r="T106" t="s">
        <v>542</v>
      </c>
      <c r="U106" s="5" t="s">
        <v>542</v>
      </c>
      <c r="V106">
        <f t="shared" si="3"/>
        <v>0.19425172529913243</v>
      </c>
      <c r="X106">
        <f t="shared" si="4"/>
        <v>0</v>
      </c>
      <c r="Y106" s="10">
        <f t="shared" si="5"/>
        <v>5</v>
      </c>
    </row>
    <row r="107" spans="1:25" x14ac:dyDescent="0.3">
      <c r="A107">
        <v>106</v>
      </c>
      <c r="B107" t="s">
        <v>542</v>
      </c>
      <c r="C107" t="s">
        <v>542</v>
      </c>
      <c r="D107" t="s">
        <v>542</v>
      </c>
      <c r="E107" t="s">
        <v>542</v>
      </c>
      <c r="F107" t="s">
        <v>542</v>
      </c>
      <c r="G107" t="s">
        <v>542</v>
      </c>
      <c r="H107" t="s">
        <v>542</v>
      </c>
      <c r="I107" t="s">
        <v>542</v>
      </c>
      <c r="J107" t="s">
        <v>542</v>
      </c>
      <c r="K107" t="s">
        <v>542</v>
      </c>
      <c r="L107" t="s">
        <v>542</v>
      </c>
      <c r="M107" t="s">
        <v>542</v>
      </c>
      <c r="N107">
        <v>0.29536809096324018</v>
      </c>
      <c r="O107" t="s">
        <v>542</v>
      </c>
      <c r="P107" t="s">
        <v>542</v>
      </c>
      <c r="Q107" t="s">
        <v>542</v>
      </c>
      <c r="R107" t="s">
        <v>542</v>
      </c>
      <c r="S107" t="s">
        <v>542</v>
      </c>
      <c r="T107" t="s">
        <v>542</v>
      </c>
      <c r="U107" s="5" t="s">
        <v>542</v>
      </c>
      <c r="V107">
        <f t="shared" si="3"/>
        <v>0.29536809096324018</v>
      </c>
      <c r="X107">
        <f t="shared" si="4"/>
        <v>0</v>
      </c>
      <c r="Y107" s="10">
        <f t="shared" si="5"/>
        <v>6</v>
      </c>
    </row>
    <row r="108" spans="1:25" x14ac:dyDescent="0.3">
      <c r="A108">
        <v>107</v>
      </c>
      <c r="B108" t="s">
        <v>542</v>
      </c>
      <c r="C108" t="s">
        <v>542</v>
      </c>
      <c r="D108" t="s">
        <v>542</v>
      </c>
      <c r="E108" t="s">
        <v>542</v>
      </c>
      <c r="F108" t="s">
        <v>542</v>
      </c>
      <c r="G108" t="s">
        <v>542</v>
      </c>
      <c r="H108" t="s">
        <v>542</v>
      </c>
      <c r="I108" t="s">
        <v>542</v>
      </c>
      <c r="J108" t="s">
        <v>542</v>
      </c>
      <c r="K108" t="s">
        <v>542</v>
      </c>
      <c r="L108" t="s">
        <v>542</v>
      </c>
      <c r="M108" t="s">
        <v>542</v>
      </c>
      <c r="N108" t="s">
        <v>542</v>
      </c>
      <c r="O108" t="s">
        <v>542</v>
      </c>
      <c r="P108" t="s">
        <v>542</v>
      </c>
      <c r="Q108">
        <v>0.60962344436664917</v>
      </c>
      <c r="R108" t="s">
        <v>542</v>
      </c>
      <c r="S108" t="s">
        <v>542</v>
      </c>
      <c r="T108" t="s">
        <v>542</v>
      </c>
      <c r="U108" s="5" t="s">
        <v>542</v>
      </c>
      <c r="V108">
        <f t="shared" si="3"/>
        <v>0.60962344436664917</v>
      </c>
      <c r="X108">
        <f t="shared" si="4"/>
        <v>1</v>
      </c>
      <c r="Y108" s="10">
        <f t="shared" si="5"/>
        <v>6</v>
      </c>
    </row>
    <row r="109" spans="1:25" x14ac:dyDescent="0.3">
      <c r="A109">
        <v>108</v>
      </c>
      <c r="B109" t="s">
        <v>542</v>
      </c>
      <c r="C109" t="s">
        <v>542</v>
      </c>
      <c r="D109" t="s">
        <v>542</v>
      </c>
      <c r="E109" t="s">
        <v>542</v>
      </c>
      <c r="F109" t="s">
        <v>542</v>
      </c>
      <c r="G109" t="s">
        <v>542</v>
      </c>
      <c r="H109" t="s">
        <v>542</v>
      </c>
      <c r="I109" t="s">
        <v>542</v>
      </c>
      <c r="J109" t="s">
        <v>542</v>
      </c>
      <c r="K109" t="s">
        <v>542</v>
      </c>
      <c r="L109" t="s">
        <v>542</v>
      </c>
      <c r="M109" t="s">
        <v>542</v>
      </c>
      <c r="N109" t="s">
        <v>542</v>
      </c>
      <c r="O109" t="s">
        <v>542</v>
      </c>
      <c r="P109" t="s">
        <v>542</v>
      </c>
      <c r="Q109" t="s">
        <v>542</v>
      </c>
      <c r="R109" t="s">
        <v>542</v>
      </c>
      <c r="S109">
        <v>0.59276182060701754</v>
      </c>
      <c r="T109" t="s">
        <v>542</v>
      </c>
      <c r="U109" s="5" t="s">
        <v>542</v>
      </c>
      <c r="V109">
        <f t="shared" si="3"/>
        <v>0.59276182060701754</v>
      </c>
      <c r="X109">
        <f t="shared" si="4"/>
        <v>1</v>
      </c>
      <c r="Y109" s="10">
        <f t="shared" si="5"/>
        <v>6</v>
      </c>
    </row>
    <row r="110" spans="1:25" x14ac:dyDescent="0.3">
      <c r="A110">
        <v>109</v>
      </c>
      <c r="B110" t="s">
        <v>542</v>
      </c>
      <c r="C110" t="s">
        <v>542</v>
      </c>
      <c r="D110" t="s">
        <v>542</v>
      </c>
      <c r="E110" t="s">
        <v>542</v>
      </c>
      <c r="F110" t="s">
        <v>542</v>
      </c>
      <c r="G110" t="s">
        <v>542</v>
      </c>
      <c r="H110" t="s">
        <v>542</v>
      </c>
      <c r="I110" t="s">
        <v>542</v>
      </c>
      <c r="J110" t="s">
        <v>542</v>
      </c>
      <c r="K110" t="s">
        <v>542</v>
      </c>
      <c r="L110" t="s">
        <v>542</v>
      </c>
      <c r="M110" t="s">
        <v>542</v>
      </c>
      <c r="N110">
        <v>0.4812101276264969</v>
      </c>
      <c r="O110" t="s">
        <v>542</v>
      </c>
      <c r="P110" t="s">
        <v>542</v>
      </c>
      <c r="Q110" t="s">
        <v>542</v>
      </c>
      <c r="R110" t="s">
        <v>542</v>
      </c>
      <c r="S110" t="s">
        <v>542</v>
      </c>
      <c r="T110" t="s">
        <v>542</v>
      </c>
      <c r="U110" s="5" t="s">
        <v>542</v>
      </c>
      <c r="V110">
        <f t="shared" si="3"/>
        <v>0.4812101276264969</v>
      </c>
      <c r="X110">
        <f t="shared" si="4"/>
        <v>1</v>
      </c>
      <c r="Y110" s="10">
        <f t="shared" si="5"/>
        <v>6</v>
      </c>
    </row>
    <row r="111" spans="1:25" x14ac:dyDescent="0.3">
      <c r="A111">
        <v>110</v>
      </c>
      <c r="B111" t="s">
        <v>542</v>
      </c>
      <c r="C111" t="s">
        <v>542</v>
      </c>
      <c r="D111" t="s">
        <v>542</v>
      </c>
      <c r="E111" t="s">
        <v>542</v>
      </c>
      <c r="F111" t="s">
        <v>542</v>
      </c>
      <c r="G111" t="s">
        <v>542</v>
      </c>
      <c r="H111" t="s">
        <v>542</v>
      </c>
      <c r="I111">
        <v>0.64078419519506957</v>
      </c>
      <c r="J111" t="s">
        <v>542</v>
      </c>
      <c r="K111" t="s">
        <v>542</v>
      </c>
      <c r="L111" t="s">
        <v>542</v>
      </c>
      <c r="M111" t="s">
        <v>542</v>
      </c>
      <c r="N111" t="s">
        <v>542</v>
      </c>
      <c r="O111" t="s">
        <v>542</v>
      </c>
      <c r="P111" t="s">
        <v>542</v>
      </c>
      <c r="Q111" t="s">
        <v>542</v>
      </c>
      <c r="R111" t="s">
        <v>542</v>
      </c>
      <c r="S111" t="s">
        <v>542</v>
      </c>
      <c r="T111" t="s">
        <v>542</v>
      </c>
      <c r="U111" s="5" t="s">
        <v>542</v>
      </c>
      <c r="V111">
        <f t="shared" si="3"/>
        <v>0.64078419519506957</v>
      </c>
      <c r="X111">
        <f t="shared" si="4"/>
        <v>1</v>
      </c>
      <c r="Y111" s="10">
        <f t="shared" si="5"/>
        <v>5</v>
      </c>
    </row>
    <row r="112" spans="1:25" x14ac:dyDescent="0.3">
      <c r="A112">
        <v>111</v>
      </c>
      <c r="B112" t="s">
        <v>542</v>
      </c>
      <c r="C112" t="s">
        <v>542</v>
      </c>
      <c r="D112" t="s">
        <v>542</v>
      </c>
      <c r="E112" t="s">
        <v>542</v>
      </c>
      <c r="F112" t="s">
        <v>542</v>
      </c>
      <c r="G112" t="s">
        <v>542</v>
      </c>
      <c r="H112" t="s">
        <v>542</v>
      </c>
      <c r="I112" t="s">
        <v>542</v>
      </c>
      <c r="J112" t="s">
        <v>542</v>
      </c>
      <c r="K112" t="s">
        <v>542</v>
      </c>
      <c r="L112" t="s">
        <v>542</v>
      </c>
      <c r="M112" t="s">
        <v>542</v>
      </c>
      <c r="N112">
        <v>5.9843550637825156E-2</v>
      </c>
      <c r="O112" t="s">
        <v>542</v>
      </c>
      <c r="P112" t="s">
        <v>542</v>
      </c>
      <c r="Q112" t="s">
        <v>542</v>
      </c>
      <c r="R112" t="s">
        <v>542</v>
      </c>
      <c r="S112" t="s">
        <v>542</v>
      </c>
      <c r="T112" t="s">
        <v>542</v>
      </c>
      <c r="U112" s="5" t="s">
        <v>542</v>
      </c>
      <c r="V112">
        <f t="shared" si="3"/>
        <v>5.9843550637825156E-2</v>
      </c>
      <c r="X112">
        <f t="shared" si="4"/>
        <v>0</v>
      </c>
      <c r="Y112" s="10">
        <f t="shared" si="5"/>
        <v>4</v>
      </c>
    </row>
    <row r="113" spans="1:25" x14ac:dyDescent="0.3">
      <c r="A113">
        <v>112</v>
      </c>
      <c r="B113" t="s">
        <v>542</v>
      </c>
      <c r="C113" t="s">
        <v>542</v>
      </c>
      <c r="D113" t="s">
        <v>542</v>
      </c>
      <c r="E113" t="s">
        <v>542</v>
      </c>
      <c r="F113" t="s">
        <v>542</v>
      </c>
      <c r="G113" t="s">
        <v>542</v>
      </c>
      <c r="H113" t="s">
        <v>542</v>
      </c>
      <c r="I113" t="s">
        <v>542</v>
      </c>
      <c r="J113" t="s">
        <v>542</v>
      </c>
      <c r="K113">
        <v>0.10134643285007693</v>
      </c>
      <c r="L113" t="s">
        <v>542</v>
      </c>
      <c r="M113" t="s">
        <v>542</v>
      </c>
      <c r="N113" t="s">
        <v>542</v>
      </c>
      <c r="O113" t="s">
        <v>542</v>
      </c>
      <c r="P113" t="s">
        <v>542</v>
      </c>
      <c r="Q113" t="s">
        <v>542</v>
      </c>
      <c r="R113" t="s">
        <v>542</v>
      </c>
      <c r="S113" t="s">
        <v>542</v>
      </c>
      <c r="T113" t="s">
        <v>542</v>
      </c>
      <c r="U113" s="5" t="s">
        <v>542</v>
      </c>
      <c r="V113">
        <f t="shared" si="3"/>
        <v>0.10134643285007693</v>
      </c>
      <c r="X113">
        <f t="shared" si="4"/>
        <v>0</v>
      </c>
      <c r="Y113" s="10">
        <f t="shared" si="5"/>
        <v>4</v>
      </c>
    </row>
    <row r="114" spans="1:25" x14ac:dyDescent="0.3">
      <c r="A114">
        <v>113</v>
      </c>
      <c r="B114" t="s">
        <v>542</v>
      </c>
      <c r="C114" t="s">
        <v>542</v>
      </c>
      <c r="D114" t="s">
        <v>542</v>
      </c>
      <c r="E114" t="s">
        <v>542</v>
      </c>
      <c r="F114" t="s">
        <v>542</v>
      </c>
      <c r="G114" t="s">
        <v>542</v>
      </c>
      <c r="H114" t="s">
        <v>542</v>
      </c>
      <c r="I114" t="s">
        <v>542</v>
      </c>
      <c r="J114" t="s">
        <v>542</v>
      </c>
      <c r="K114" t="s">
        <v>542</v>
      </c>
      <c r="L114" t="s">
        <v>542</v>
      </c>
      <c r="M114" t="s">
        <v>542</v>
      </c>
      <c r="N114" t="s">
        <v>542</v>
      </c>
      <c r="O114" t="s">
        <v>542</v>
      </c>
      <c r="P114" t="s">
        <v>542</v>
      </c>
      <c r="Q114">
        <v>8.0360288161257593E-2</v>
      </c>
      <c r="R114" t="s">
        <v>542</v>
      </c>
      <c r="S114" t="s">
        <v>542</v>
      </c>
      <c r="T114" t="s">
        <v>542</v>
      </c>
      <c r="U114" s="5" t="s">
        <v>542</v>
      </c>
      <c r="V114">
        <f t="shared" si="3"/>
        <v>8.0360288161257593E-2</v>
      </c>
      <c r="X114">
        <f t="shared" si="4"/>
        <v>0</v>
      </c>
      <c r="Y114" s="10">
        <f t="shared" si="5"/>
        <v>4</v>
      </c>
    </row>
    <row r="115" spans="1:25" x14ac:dyDescent="0.3">
      <c r="A115">
        <v>114</v>
      </c>
      <c r="B115" t="s">
        <v>542</v>
      </c>
      <c r="C115" t="s">
        <v>542</v>
      </c>
      <c r="D115" t="s">
        <v>542</v>
      </c>
      <c r="E115" t="s">
        <v>542</v>
      </c>
      <c r="F115" t="s">
        <v>542</v>
      </c>
      <c r="G115" t="s">
        <v>542</v>
      </c>
      <c r="H115" t="s">
        <v>542</v>
      </c>
      <c r="I115" t="s">
        <v>542</v>
      </c>
      <c r="J115" t="s">
        <v>542</v>
      </c>
      <c r="K115" t="s">
        <v>542</v>
      </c>
      <c r="L115" t="s">
        <v>542</v>
      </c>
      <c r="M115">
        <v>9.9091692404313335E-4</v>
      </c>
      <c r="N115" t="s">
        <v>542</v>
      </c>
      <c r="O115" t="s">
        <v>542</v>
      </c>
      <c r="P115" t="s">
        <v>542</v>
      </c>
      <c r="Q115" t="s">
        <v>542</v>
      </c>
      <c r="R115" t="s">
        <v>542</v>
      </c>
      <c r="S115" t="s">
        <v>542</v>
      </c>
      <c r="T115" t="s">
        <v>542</v>
      </c>
      <c r="U115" s="5" t="s">
        <v>542</v>
      </c>
      <c r="V115">
        <f t="shared" si="3"/>
        <v>9.9091692404313335E-4</v>
      </c>
      <c r="X115">
        <f t="shared" si="4"/>
        <v>0</v>
      </c>
      <c r="Y115" s="10">
        <f t="shared" si="5"/>
        <v>4</v>
      </c>
    </row>
    <row r="116" spans="1:25" x14ac:dyDescent="0.3">
      <c r="A116">
        <v>115</v>
      </c>
      <c r="B116" t="s">
        <v>542</v>
      </c>
      <c r="C116" t="s">
        <v>542</v>
      </c>
      <c r="D116" t="s">
        <v>542</v>
      </c>
      <c r="E116" t="s">
        <v>542</v>
      </c>
      <c r="F116" t="s">
        <v>542</v>
      </c>
      <c r="G116" t="s">
        <v>542</v>
      </c>
      <c r="H116" t="s">
        <v>542</v>
      </c>
      <c r="I116" t="s">
        <v>542</v>
      </c>
      <c r="J116" t="s">
        <v>542</v>
      </c>
      <c r="K116" t="s">
        <v>542</v>
      </c>
      <c r="L116">
        <v>3.7539935653652143E-2</v>
      </c>
      <c r="M116" t="s">
        <v>542</v>
      </c>
      <c r="N116" t="s">
        <v>542</v>
      </c>
      <c r="O116" t="s">
        <v>542</v>
      </c>
      <c r="P116" t="s">
        <v>542</v>
      </c>
      <c r="Q116" t="s">
        <v>542</v>
      </c>
      <c r="R116" t="s">
        <v>542</v>
      </c>
      <c r="S116" t="s">
        <v>542</v>
      </c>
      <c r="T116" t="s">
        <v>542</v>
      </c>
      <c r="U116" s="5" t="s">
        <v>542</v>
      </c>
      <c r="V116">
        <f t="shared" si="3"/>
        <v>3.7539935653652143E-2</v>
      </c>
      <c r="X116">
        <f t="shared" si="4"/>
        <v>0</v>
      </c>
      <c r="Y116" s="10">
        <f t="shared" si="5"/>
        <v>4</v>
      </c>
    </row>
    <row r="117" spans="1:25" x14ac:dyDescent="0.3">
      <c r="A117">
        <v>116</v>
      </c>
      <c r="B117" t="s">
        <v>542</v>
      </c>
      <c r="C117" t="s">
        <v>542</v>
      </c>
      <c r="D117" t="s">
        <v>542</v>
      </c>
      <c r="E117" t="s">
        <v>542</v>
      </c>
      <c r="F117" t="s">
        <v>542</v>
      </c>
      <c r="G117" t="s">
        <v>542</v>
      </c>
      <c r="H117" t="s">
        <v>542</v>
      </c>
      <c r="I117" t="s">
        <v>542</v>
      </c>
      <c r="J117" t="s">
        <v>542</v>
      </c>
      <c r="K117" t="s">
        <v>542</v>
      </c>
      <c r="L117" t="s">
        <v>542</v>
      </c>
      <c r="M117" t="s">
        <v>542</v>
      </c>
      <c r="N117" t="s">
        <v>542</v>
      </c>
      <c r="O117">
        <v>2.347480298045115E-2</v>
      </c>
      <c r="P117" t="s">
        <v>542</v>
      </c>
      <c r="Q117" t="s">
        <v>542</v>
      </c>
      <c r="R117" t="s">
        <v>542</v>
      </c>
      <c r="S117" t="s">
        <v>542</v>
      </c>
      <c r="T117" t="s">
        <v>542</v>
      </c>
      <c r="U117" s="5" t="s">
        <v>542</v>
      </c>
      <c r="V117">
        <f t="shared" si="3"/>
        <v>2.347480298045115E-2</v>
      </c>
      <c r="X117">
        <f t="shared" si="4"/>
        <v>0</v>
      </c>
      <c r="Y117" s="10">
        <f t="shared" si="5"/>
        <v>4</v>
      </c>
    </row>
    <row r="118" spans="1:25" x14ac:dyDescent="0.3">
      <c r="A118">
        <v>117</v>
      </c>
      <c r="B118">
        <v>2.3181491579537108E-2</v>
      </c>
      <c r="C118" t="s">
        <v>542</v>
      </c>
      <c r="D118" t="s">
        <v>542</v>
      </c>
      <c r="E118" t="s">
        <v>542</v>
      </c>
      <c r="F118" t="s">
        <v>542</v>
      </c>
      <c r="G118" t="s">
        <v>542</v>
      </c>
      <c r="H118" t="s">
        <v>542</v>
      </c>
      <c r="I118" t="s">
        <v>542</v>
      </c>
      <c r="J118" t="s">
        <v>542</v>
      </c>
      <c r="K118" t="s">
        <v>542</v>
      </c>
      <c r="L118" t="s">
        <v>542</v>
      </c>
      <c r="M118" t="s">
        <v>542</v>
      </c>
      <c r="N118" t="s">
        <v>542</v>
      </c>
      <c r="O118" t="s">
        <v>542</v>
      </c>
      <c r="P118" t="s">
        <v>542</v>
      </c>
      <c r="Q118" t="s">
        <v>542</v>
      </c>
      <c r="R118" t="s">
        <v>542</v>
      </c>
      <c r="S118" t="s">
        <v>542</v>
      </c>
      <c r="T118" t="s">
        <v>542</v>
      </c>
      <c r="U118" s="5" t="s">
        <v>542</v>
      </c>
      <c r="V118">
        <f t="shared" si="3"/>
        <v>2.3181491579537108E-2</v>
      </c>
      <c r="X118">
        <f t="shared" si="4"/>
        <v>0</v>
      </c>
      <c r="Y118" s="10">
        <f t="shared" si="5"/>
        <v>5</v>
      </c>
    </row>
    <row r="119" spans="1:25" x14ac:dyDescent="0.3">
      <c r="A119">
        <v>118</v>
      </c>
      <c r="B119" t="s">
        <v>542</v>
      </c>
      <c r="C119" t="s">
        <v>542</v>
      </c>
      <c r="D119" t="s">
        <v>542</v>
      </c>
      <c r="E119" t="s">
        <v>542</v>
      </c>
      <c r="F119" t="s">
        <v>542</v>
      </c>
      <c r="G119" t="s">
        <v>542</v>
      </c>
      <c r="H119" t="s">
        <v>542</v>
      </c>
      <c r="I119">
        <v>0.39795721769332865</v>
      </c>
      <c r="J119" t="s">
        <v>542</v>
      </c>
      <c r="K119" t="s">
        <v>542</v>
      </c>
      <c r="L119" t="s">
        <v>542</v>
      </c>
      <c r="M119" t="s">
        <v>542</v>
      </c>
      <c r="N119" t="s">
        <v>542</v>
      </c>
      <c r="O119" t="s">
        <v>542</v>
      </c>
      <c r="P119" t="s">
        <v>542</v>
      </c>
      <c r="Q119" t="s">
        <v>542</v>
      </c>
      <c r="R119" t="s">
        <v>542</v>
      </c>
      <c r="S119" t="s">
        <v>542</v>
      </c>
      <c r="T119" t="s">
        <v>542</v>
      </c>
      <c r="U119" s="5" t="s">
        <v>542</v>
      </c>
      <c r="V119">
        <f t="shared" si="3"/>
        <v>0.39795721769332865</v>
      </c>
      <c r="X119">
        <f t="shared" si="4"/>
        <v>1</v>
      </c>
      <c r="Y119" s="10">
        <f t="shared" si="5"/>
        <v>5</v>
      </c>
    </row>
    <row r="120" spans="1:25" x14ac:dyDescent="0.3">
      <c r="A120">
        <v>119</v>
      </c>
      <c r="B120" t="s">
        <v>542</v>
      </c>
      <c r="C120" t="s">
        <v>542</v>
      </c>
      <c r="D120" t="s">
        <v>542</v>
      </c>
      <c r="E120" t="s">
        <v>542</v>
      </c>
      <c r="F120" t="s">
        <v>542</v>
      </c>
      <c r="G120" t="s">
        <v>542</v>
      </c>
      <c r="H120" t="s">
        <v>542</v>
      </c>
      <c r="I120" t="s">
        <v>542</v>
      </c>
      <c r="J120" t="s">
        <v>542</v>
      </c>
      <c r="K120" t="s">
        <v>542</v>
      </c>
      <c r="L120" t="s">
        <v>542</v>
      </c>
      <c r="M120" t="s">
        <v>542</v>
      </c>
      <c r="N120" t="s">
        <v>542</v>
      </c>
      <c r="O120" t="s">
        <v>542</v>
      </c>
      <c r="P120" t="s">
        <v>542</v>
      </c>
      <c r="Q120" t="s">
        <v>542</v>
      </c>
      <c r="R120" t="s">
        <v>542</v>
      </c>
      <c r="S120">
        <v>1.5645523947712587E-2</v>
      </c>
      <c r="T120" t="s">
        <v>542</v>
      </c>
      <c r="U120" s="5" t="s">
        <v>542</v>
      </c>
      <c r="V120">
        <f t="shared" si="3"/>
        <v>1.5645523947712587E-2</v>
      </c>
      <c r="X120">
        <f t="shared" si="4"/>
        <v>0</v>
      </c>
      <c r="Y120" s="10">
        <f t="shared" si="5"/>
        <v>4</v>
      </c>
    </row>
    <row r="121" spans="1:25" x14ac:dyDescent="0.3">
      <c r="A121">
        <v>120</v>
      </c>
      <c r="B121">
        <v>0.45837248053617191</v>
      </c>
      <c r="C121" t="s">
        <v>542</v>
      </c>
      <c r="D121" t="s">
        <v>542</v>
      </c>
      <c r="E121" t="s">
        <v>542</v>
      </c>
      <c r="F121" t="s">
        <v>542</v>
      </c>
      <c r="G121" t="s">
        <v>542</v>
      </c>
      <c r="H121" t="s">
        <v>542</v>
      </c>
      <c r="I121" t="s">
        <v>542</v>
      </c>
      <c r="J121" t="s">
        <v>542</v>
      </c>
      <c r="K121" t="s">
        <v>542</v>
      </c>
      <c r="L121" t="s">
        <v>542</v>
      </c>
      <c r="M121" t="s">
        <v>542</v>
      </c>
      <c r="N121" t="s">
        <v>542</v>
      </c>
      <c r="O121" t="s">
        <v>542</v>
      </c>
      <c r="P121" t="s">
        <v>542</v>
      </c>
      <c r="Q121" t="s">
        <v>542</v>
      </c>
      <c r="R121" t="s">
        <v>542</v>
      </c>
      <c r="S121" t="s">
        <v>542</v>
      </c>
      <c r="T121" t="s">
        <v>542</v>
      </c>
      <c r="U121" s="5" t="s">
        <v>542</v>
      </c>
      <c r="V121">
        <f t="shared" si="3"/>
        <v>0.45837248053617191</v>
      </c>
      <c r="X121">
        <f t="shared" si="4"/>
        <v>1</v>
      </c>
      <c r="Y121" s="10">
        <f t="shared" si="5"/>
        <v>4</v>
      </c>
    </row>
    <row r="122" spans="1:25" x14ac:dyDescent="0.3">
      <c r="A122">
        <v>121</v>
      </c>
      <c r="B122" t="s">
        <v>542</v>
      </c>
      <c r="C122" t="s">
        <v>542</v>
      </c>
      <c r="D122" t="s">
        <v>542</v>
      </c>
      <c r="E122" t="s">
        <v>542</v>
      </c>
      <c r="F122" t="s">
        <v>542</v>
      </c>
      <c r="G122" t="s">
        <v>542</v>
      </c>
      <c r="H122" t="s">
        <v>542</v>
      </c>
      <c r="I122" t="s">
        <v>542</v>
      </c>
      <c r="J122" t="s">
        <v>542</v>
      </c>
      <c r="K122" t="s">
        <v>542</v>
      </c>
      <c r="L122" t="s">
        <v>542</v>
      </c>
      <c r="M122" t="s">
        <v>542</v>
      </c>
      <c r="N122" t="s">
        <v>542</v>
      </c>
      <c r="O122">
        <v>0.24231083973033984</v>
      </c>
      <c r="P122" t="s">
        <v>542</v>
      </c>
      <c r="Q122" t="s">
        <v>542</v>
      </c>
      <c r="R122" t="s">
        <v>542</v>
      </c>
      <c r="S122" t="s">
        <v>542</v>
      </c>
      <c r="T122" t="s">
        <v>542</v>
      </c>
      <c r="U122" s="5" t="s">
        <v>542</v>
      </c>
      <c r="V122">
        <f t="shared" si="3"/>
        <v>0.24231083973033984</v>
      </c>
      <c r="X122">
        <f t="shared" si="4"/>
        <v>0</v>
      </c>
      <c r="Y122" s="10">
        <f t="shared" si="5"/>
        <v>3</v>
      </c>
    </row>
    <row r="123" spans="1:25" x14ac:dyDescent="0.3">
      <c r="A123">
        <v>122</v>
      </c>
      <c r="B123" t="s">
        <v>542</v>
      </c>
      <c r="C123" t="s">
        <v>542</v>
      </c>
      <c r="D123" t="s">
        <v>542</v>
      </c>
      <c r="E123" t="s">
        <v>542</v>
      </c>
      <c r="F123" t="s">
        <v>542</v>
      </c>
      <c r="G123" t="s">
        <v>542</v>
      </c>
      <c r="H123" t="s">
        <v>542</v>
      </c>
      <c r="I123" t="s">
        <v>542</v>
      </c>
      <c r="J123" t="s">
        <v>542</v>
      </c>
      <c r="K123">
        <v>0.3439114844048769</v>
      </c>
      <c r="L123" t="s">
        <v>542</v>
      </c>
      <c r="M123" t="s">
        <v>542</v>
      </c>
      <c r="N123" t="s">
        <v>542</v>
      </c>
      <c r="O123" t="s">
        <v>542</v>
      </c>
      <c r="P123" t="s">
        <v>542</v>
      </c>
      <c r="Q123" t="s">
        <v>542</v>
      </c>
      <c r="R123" t="s">
        <v>542</v>
      </c>
      <c r="S123" t="s">
        <v>542</v>
      </c>
      <c r="T123" t="s">
        <v>542</v>
      </c>
      <c r="U123" s="5" t="s">
        <v>542</v>
      </c>
      <c r="V123">
        <f t="shared" si="3"/>
        <v>0.3439114844048769</v>
      </c>
      <c r="X123">
        <f t="shared" si="4"/>
        <v>1</v>
      </c>
      <c r="Y123" s="10">
        <f t="shared" si="5"/>
        <v>3</v>
      </c>
    </row>
    <row r="124" spans="1:25" x14ac:dyDescent="0.3">
      <c r="A124">
        <v>123</v>
      </c>
      <c r="B124" t="s">
        <v>542</v>
      </c>
      <c r="C124" t="s">
        <v>542</v>
      </c>
      <c r="D124" t="s">
        <v>542</v>
      </c>
      <c r="E124" t="s">
        <v>542</v>
      </c>
      <c r="F124" t="s">
        <v>542</v>
      </c>
      <c r="G124" t="s">
        <v>542</v>
      </c>
      <c r="H124" t="s">
        <v>542</v>
      </c>
      <c r="I124">
        <v>0.3322163415991739</v>
      </c>
      <c r="J124" t="s">
        <v>542</v>
      </c>
      <c r="K124" t="s">
        <v>542</v>
      </c>
      <c r="L124" t="s">
        <v>542</v>
      </c>
      <c r="M124" t="s">
        <v>542</v>
      </c>
      <c r="N124" t="s">
        <v>542</v>
      </c>
      <c r="O124" t="s">
        <v>542</v>
      </c>
      <c r="P124" t="s">
        <v>542</v>
      </c>
      <c r="Q124" t="s">
        <v>542</v>
      </c>
      <c r="R124" t="s">
        <v>542</v>
      </c>
      <c r="S124" t="s">
        <v>542</v>
      </c>
      <c r="T124" t="s">
        <v>542</v>
      </c>
      <c r="U124" s="5" t="s">
        <v>542</v>
      </c>
      <c r="V124">
        <f t="shared" si="3"/>
        <v>0.3322163415991739</v>
      </c>
      <c r="X124">
        <f t="shared" si="4"/>
        <v>1</v>
      </c>
      <c r="Y124" s="10">
        <f t="shared" si="5"/>
        <v>2</v>
      </c>
    </row>
    <row r="125" spans="1:25" x14ac:dyDescent="0.3">
      <c r="A125">
        <v>124</v>
      </c>
      <c r="B125" t="s">
        <v>542</v>
      </c>
      <c r="C125" t="s">
        <v>542</v>
      </c>
      <c r="D125" t="s">
        <v>542</v>
      </c>
      <c r="E125" t="s">
        <v>542</v>
      </c>
      <c r="F125" t="s">
        <v>542</v>
      </c>
      <c r="G125" t="s">
        <v>542</v>
      </c>
      <c r="H125" t="s">
        <v>542</v>
      </c>
      <c r="I125">
        <v>0.18766017313236738</v>
      </c>
      <c r="J125" t="s">
        <v>542</v>
      </c>
      <c r="K125" t="s">
        <v>542</v>
      </c>
      <c r="L125" t="s">
        <v>542</v>
      </c>
      <c r="M125" t="s">
        <v>542</v>
      </c>
      <c r="N125" t="s">
        <v>542</v>
      </c>
      <c r="O125" t="s">
        <v>542</v>
      </c>
      <c r="P125" t="s">
        <v>542</v>
      </c>
      <c r="Q125" t="s">
        <v>542</v>
      </c>
      <c r="R125" t="s">
        <v>542</v>
      </c>
      <c r="S125" t="s">
        <v>542</v>
      </c>
      <c r="T125" t="s">
        <v>542</v>
      </c>
      <c r="U125" s="5" t="s">
        <v>542</v>
      </c>
      <c r="V125">
        <f t="shared" si="3"/>
        <v>0.18766017313236738</v>
      </c>
      <c r="X125">
        <f t="shared" si="4"/>
        <v>0</v>
      </c>
      <c r="Y125" s="10">
        <f t="shared" si="5"/>
        <v>2</v>
      </c>
    </row>
    <row r="126" spans="1:25" x14ac:dyDescent="0.3">
      <c r="A126">
        <v>125</v>
      </c>
      <c r="B126" t="s">
        <v>542</v>
      </c>
      <c r="C126" t="s">
        <v>542</v>
      </c>
      <c r="D126" t="s">
        <v>542</v>
      </c>
      <c r="E126" t="s">
        <v>542</v>
      </c>
      <c r="F126" t="s">
        <v>542</v>
      </c>
      <c r="G126" t="s">
        <v>542</v>
      </c>
      <c r="H126" t="s">
        <v>542</v>
      </c>
      <c r="I126" t="s">
        <v>542</v>
      </c>
      <c r="J126" t="s">
        <v>542</v>
      </c>
      <c r="K126" t="s">
        <v>542</v>
      </c>
      <c r="L126" t="s">
        <v>542</v>
      </c>
      <c r="M126" t="s">
        <v>542</v>
      </c>
      <c r="N126" t="s">
        <v>542</v>
      </c>
      <c r="O126" t="s">
        <v>542</v>
      </c>
      <c r="P126" t="s">
        <v>542</v>
      </c>
      <c r="Q126" t="s">
        <v>542</v>
      </c>
      <c r="R126">
        <v>5.374314337943005E-3</v>
      </c>
      <c r="S126" t="s">
        <v>542</v>
      </c>
      <c r="T126" t="s">
        <v>542</v>
      </c>
      <c r="U126" s="5" t="s">
        <v>542</v>
      </c>
      <c r="V126">
        <f t="shared" si="3"/>
        <v>5.374314337943005E-3</v>
      </c>
      <c r="X126">
        <f t="shared" si="4"/>
        <v>0</v>
      </c>
      <c r="Y126" s="10">
        <f t="shared" si="5"/>
        <v>2</v>
      </c>
    </row>
    <row r="127" spans="1:25" x14ac:dyDescent="0.3">
      <c r="A127">
        <v>126</v>
      </c>
      <c r="B127" t="s">
        <v>542</v>
      </c>
      <c r="C127" t="s">
        <v>542</v>
      </c>
      <c r="D127" t="s">
        <v>542</v>
      </c>
      <c r="E127" t="s">
        <v>542</v>
      </c>
      <c r="F127" t="s">
        <v>542</v>
      </c>
      <c r="G127" t="s">
        <v>542</v>
      </c>
      <c r="H127" t="s">
        <v>542</v>
      </c>
      <c r="I127" t="s">
        <v>542</v>
      </c>
      <c r="J127" t="s">
        <v>542</v>
      </c>
      <c r="K127" t="s">
        <v>542</v>
      </c>
      <c r="L127">
        <v>0.29323217190482087</v>
      </c>
      <c r="M127" t="s">
        <v>542</v>
      </c>
      <c r="N127" t="s">
        <v>542</v>
      </c>
      <c r="O127" t="s">
        <v>542</v>
      </c>
      <c r="P127" t="s">
        <v>542</v>
      </c>
      <c r="Q127" t="s">
        <v>542</v>
      </c>
      <c r="R127" t="s">
        <v>542</v>
      </c>
      <c r="S127" t="s">
        <v>542</v>
      </c>
      <c r="T127" t="s">
        <v>542</v>
      </c>
      <c r="U127" s="5" t="s">
        <v>542</v>
      </c>
      <c r="V127">
        <f t="shared" si="3"/>
        <v>0.29323217190482087</v>
      </c>
      <c r="X127">
        <f t="shared" si="4"/>
        <v>0</v>
      </c>
      <c r="Y127" s="10">
        <f t="shared" si="5"/>
        <v>2</v>
      </c>
    </row>
    <row r="128" spans="1:25" x14ac:dyDescent="0.3">
      <c r="A128">
        <v>127</v>
      </c>
      <c r="B128" t="s">
        <v>542</v>
      </c>
      <c r="C128" t="s">
        <v>542</v>
      </c>
      <c r="D128" t="s">
        <v>542</v>
      </c>
      <c r="E128" t="s">
        <v>542</v>
      </c>
      <c r="F128" t="s">
        <v>542</v>
      </c>
      <c r="G128" t="s">
        <v>542</v>
      </c>
      <c r="H128" t="s">
        <v>542</v>
      </c>
      <c r="I128" t="s">
        <v>542</v>
      </c>
      <c r="J128" t="s">
        <v>542</v>
      </c>
      <c r="K128" t="s">
        <v>542</v>
      </c>
      <c r="L128" t="s">
        <v>542</v>
      </c>
      <c r="M128" t="s">
        <v>542</v>
      </c>
      <c r="N128" t="s">
        <v>542</v>
      </c>
      <c r="O128" t="s">
        <v>542</v>
      </c>
      <c r="P128" t="s">
        <v>542</v>
      </c>
      <c r="Q128" t="s">
        <v>542</v>
      </c>
      <c r="R128" t="s">
        <v>542</v>
      </c>
      <c r="S128" t="s">
        <v>542</v>
      </c>
      <c r="T128" t="s">
        <v>542</v>
      </c>
      <c r="U128" s="5" t="s">
        <v>542</v>
      </c>
      <c r="V128">
        <f t="shared" si="3"/>
        <v>0</v>
      </c>
      <c r="X128">
        <f t="shared" si="4"/>
        <v>0</v>
      </c>
      <c r="Y128" s="10">
        <f t="shared" si="5"/>
        <v>2</v>
      </c>
    </row>
    <row r="129" spans="1:25" x14ac:dyDescent="0.3">
      <c r="A129">
        <v>128</v>
      </c>
      <c r="B129" t="s">
        <v>542</v>
      </c>
      <c r="C129" t="s">
        <v>542</v>
      </c>
      <c r="D129" t="s">
        <v>542</v>
      </c>
      <c r="E129" t="s">
        <v>542</v>
      </c>
      <c r="F129" t="s">
        <v>542</v>
      </c>
      <c r="G129" t="s">
        <v>542</v>
      </c>
      <c r="H129" t="s">
        <v>542</v>
      </c>
      <c r="I129">
        <v>0.22900041354739128</v>
      </c>
      <c r="J129" t="s">
        <v>542</v>
      </c>
      <c r="K129" t="s">
        <v>542</v>
      </c>
      <c r="L129" t="s">
        <v>542</v>
      </c>
      <c r="M129" t="s">
        <v>542</v>
      </c>
      <c r="N129" t="s">
        <v>542</v>
      </c>
      <c r="O129" t="s">
        <v>542</v>
      </c>
      <c r="P129" t="s">
        <v>542</v>
      </c>
      <c r="Q129" t="s">
        <v>542</v>
      </c>
      <c r="R129" t="s">
        <v>542</v>
      </c>
      <c r="S129" t="s">
        <v>542</v>
      </c>
      <c r="T129" t="s">
        <v>542</v>
      </c>
      <c r="U129" s="5" t="s">
        <v>542</v>
      </c>
      <c r="V129">
        <f t="shared" si="3"/>
        <v>0.22900041354739128</v>
      </c>
      <c r="X129">
        <f t="shared" si="4"/>
        <v>0</v>
      </c>
      <c r="Y129" s="10">
        <f t="shared" si="5"/>
        <v>2</v>
      </c>
    </row>
    <row r="130" spans="1:25" x14ac:dyDescent="0.3">
      <c r="A130">
        <v>129</v>
      </c>
      <c r="B130" t="s">
        <v>542</v>
      </c>
      <c r="C130" t="s">
        <v>542</v>
      </c>
      <c r="D130" t="s">
        <v>542</v>
      </c>
      <c r="E130" t="s">
        <v>542</v>
      </c>
      <c r="F130" t="s">
        <v>542</v>
      </c>
      <c r="G130" t="s">
        <v>542</v>
      </c>
      <c r="H130" t="s">
        <v>542</v>
      </c>
      <c r="I130" t="s">
        <v>542</v>
      </c>
      <c r="J130" t="s">
        <v>542</v>
      </c>
      <c r="K130">
        <v>0.17699427412940069</v>
      </c>
      <c r="L130" t="s">
        <v>542</v>
      </c>
      <c r="M130" t="s">
        <v>542</v>
      </c>
      <c r="N130" t="s">
        <v>542</v>
      </c>
      <c r="O130" t="s">
        <v>542</v>
      </c>
      <c r="P130" t="s">
        <v>542</v>
      </c>
      <c r="Q130" t="s">
        <v>542</v>
      </c>
      <c r="R130" t="s">
        <v>542</v>
      </c>
      <c r="S130" t="s">
        <v>542</v>
      </c>
      <c r="T130" t="s">
        <v>542</v>
      </c>
      <c r="U130" s="5" t="s">
        <v>542</v>
      </c>
      <c r="V130">
        <f t="shared" si="3"/>
        <v>0.17699427412940069</v>
      </c>
      <c r="X130">
        <f t="shared" si="4"/>
        <v>0</v>
      </c>
      <c r="Y130" s="10">
        <f t="shared" si="5"/>
        <v>2</v>
      </c>
    </row>
    <row r="131" spans="1:25" x14ac:dyDescent="0.3">
      <c r="A131">
        <v>130</v>
      </c>
      <c r="B131" t="s">
        <v>542</v>
      </c>
      <c r="C131" t="s">
        <v>542</v>
      </c>
      <c r="D131" t="s">
        <v>542</v>
      </c>
      <c r="E131" t="s">
        <v>542</v>
      </c>
      <c r="F131" t="s">
        <v>542</v>
      </c>
      <c r="G131" t="s">
        <v>542</v>
      </c>
      <c r="H131" t="s">
        <v>542</v>
      </c>
      <c r="I131" t="s">
        <v>542</v>
      </c>
      <c r="J131" t="s">
        <v>542</v>
      </c>
      <c r="K131" t="s">
        <v>542</v>
      </c>
      <c r="L131" t="s">
        <v>542</v>
      </c>
      <c r="M131" t="s">
        <v>542</v>
      </c>
      <c r="N131" t="s">
        <v>542</v>
      </c>
      <c r="O131" t="s">
        <v>542</v>
      </c>
      <c r="P131">
        <v>4.0234908965440103E-2</v>
      </c>
      <c r="Q131" t="s">
        <v>542</v>
      </c>
      <c r="R131" t="s">
        <v>542</v>
      </c>
      <c r="S131" t="s">
        <v>542</v>
      </c>
      <c r="T131" t="s">
        <v>542</v>
      </c>
      <c r="U131" s="5" t="s">
        <v>542</v>
      </c>
      <c r="V131">
        <f t="shared" ref="V131:V194" si="6">SUM(B131:U131)</f>
        <v>4.0234908965440103E-2</v>
      </c>
      <c r="X131">
        <f t="shared" ref="X131:X194" si="7">IF(V131&gt;=$W$2,1,0)</f>
        <v>0</v>
      </c>
      <c r="Y131" s="10">
        <f t="shared" ref="Y131:Y194" si="8">SUM(X131:X145)</f>
        <v>2</v>
      </c>
    </row>
    <row r="132" spans="1:25" x14ac:dyDescent="0.3">
      <c r="A132">
        <v>131</v>
      </c>
      <c r="B132" t="s">
        <v>542</v>
      </c>
      <c r="C132" t="s">
        <v>542</v>
      </c>
      <c r="D132" t="s">
        <v>542</v>
      </c>
      <c r="E132" t="s">
        <v>542</v>
      </c>
      <c r="F132" t="s">
        <v>542</v>
      </c>
      <c r="G132">
        <v>0.51444841148418696</v>
      </c>
      <c r="H132" t="s">
        <v>542</v>
      </c>
      <c r="I132" t="s">
        <v>542</v>
      </c>
      <c r="J132" t="s">
        <v>542</v>
      </c>
      <c r="K132" t="s">
        <v>542</v>
      </c>
      <c r="L132" t="s">
        <v>542</v>
      </c>
      <c r="M132" t="s">
        <v>542</v>
      </c>
      <c r="N132" t="s">
        <v>542</v>
      </c>
      <c r="O132" t="s">
        <v>542</v>
      </c>
      <c r="P132" t="s">
        <v>542</v>
      </c>
      <c r="Q132" t="s">
        <v>542</v>
      </c>
      <c r="R132" t="s">
        <v>542</v>
      </c>
      <c r="S132" t="s">
        <v>542</v>
      </c>
      <c r="T132" t="s">
        <v>542</v>
      </c>
      <c r="U132" s="5" t="s">
        <v>542</v>
      </c>
      <c r="V132">
        <f t="shared" si="6"/>
        <v>0.51444841148418696</v>
      </c>
      <c r="X132">
        <f t="shared" si="7"/>
        <v>1</v>
      </c>
      <c r="Y132" s="10">
        <f t="shared" si="8"/>
        <v>2</v>
      </c>
    </row>
    <row r="133" spans="1:25" x14ac:dyDescent="0.3">
      <c r="A133">
        <v>132</v>
      </c>
      <c r="B133" t="s">
        <v>542</v>
      </c>
      <c r="C133" t="s">
        <v>542</v>
      </c>
      <c r="D133" t="s">
        <v>542</v>
      </c>
      <c r="E133" t="s">
        <v>542</v>
      </c>
      <c r="F133" t="s">
        <v>542</v>
      </c>
      <c r="G133" t="s">
        <v>542</v>
      </c>
      <c r="H133" t="s">
        <v>542</v>
      </c>
      <c r="I133" t="s">
        <v>542</v>
      </c>
      <c r="J133">
        <v>0.18204854274555649</v>
      </c>
      <c r="K133" t="s">
        <v>542</v>
      </c>
      <c r="L133" t="s">
        <v>542</v>
      </c>
      <c r="M133" t="s">
        <v>542</v>
      </c>
      <c r="N133" t="s">
        <v>542</v>
      </c>
      <c r="O133" t="s">
        <v>542</v>
      </c>
      <c r="P133" t="s">
        <v>542</v>
      </c>
      <c r="Q133" t="s">
        <v>542</v>
      </c>
      <c r="R133" t="s">
        <v>542</v>
      </c>
      <c r="S133" t="s">
        <v>542</v>
      </c>
      <c r="T133" t="s">
        <v>542</v>
      </c>
      <c r="U133" s="5" t="s">
        <v>542</v>
      </c>
      <c r="V133">
        <f t="shared" si="6"/>
        <v>0.18204854274555649</v>
      </c>
      <c r="X133">
        <f t="shared" si="7"/>
        <v>0</v>
      </c>
      <c r="Y133" s="10">
        <f t="shared" si="8"/>
        <v>1</v>
      </c>
    </row>
    <row r="134" spans="1:25" x14ac:dyDescent="0.3">
      <c r="A134">
        <v>133</v>
      </c>
      <c r="B134" t="s">
        <v>542</v>
      </c>
      <c r="C134" t="s">
        <v>542</v>
      </c>
      <c r="D134" t="s">
        <v>542</v>
      </c>
      <c r="E134" t="s">
        <v>542</v>
      </c>
      <c r="F134">
        <v>0.2453525268307355</v>
      </c>
      <c r="G134" t="s">
        <v>542</v>
      </c>
      <c r="H134" t="s">
        <v>542</v>
      </c>
      <c r="I134" t="s">
        <v>542</v>
      </c>
      <c r="J134" t="s">
        <v>542</v>
      </c>
      <c r="K134" t="s">
        <v>542</v>
      </c>
      <c r="L134" t="s">
        <v>542</v>
      </c>
      <c r="M134" t="s">
        <v>542</v>
      </c>
      <c r="N134" t="s">
        <v>542</v>
      </c>
      <c r="O134" t="s">
        <v>542</v>
      </c>
      <c r="P134" t="s">
        <v>542</v>
      </c>
      <c r="Q134" t="s">
        <v>542</v>
      </c>
      <c r="R134" t="s">
        <v>542</v>
      </c>
      <c r="S134" t="s">
        <v>542</v>
      </c>
      <c r="T134" t="s">
        <v>542</v>
      </c>
      <c r="U134" s="5" t="s">
        <v>542</v>
      </c>
      <c r="V134">
        <f t="shared" si="6"/>
        <v>0.2453525268307355</v>
      </c>
      <c r="X134">
        <f t="shared" si="7"/>
        <v>0</v>
      </c>
      <c r="Y134" s="10">
        <f t="shared" si="8"/>
        <v>1</v>
      </c>
    </row>
    <row r="135" spans="1:25" x14ac:dyDescent="0.3">
      <c r="A135">
        <v>134</v>
      </c>
      <c r="B135" t="s">
        <v>542</v>
      </c>
      <c r="C135" t="s">
        <v>542</v>
      </c>
      <c r="D135">
        <v>0.3037034902661877</v>
      </c>
      <c r="E135" t="s">
        <v>542</v>
      </c>
      <c r="F135" t="s">
        <v>542</v>
      </c>
      <c r="G135" t="s">
        <v>542</v>
      </c>
      <c r="H135" t="s">
        <v>542</v>
      </c>
      <c r="I135" t="s">
        <v>542</v>
      </c>
      <c r="J135" t="s">
        <v>542</v>
      </c>
      <c r="K135" t="s">
        <v>542</v>
      </c>
      <c r="L135" t="s">
        <v>542</v>
      </c>
      <c r="M135" t="s">
        <v>542</v>
      </c>
      <c r="N135" t="s">
        <v>542</v>
      </c>
      <c r="O135" t="s">
        <v>542</v>
      </c>
      <c r="P135" t="s">
        <v>542</v>
      </c>
      <c r="Q135" t="s">
        <v>542</v>
      </c>
      <c r="R135" t="s">
        <v>542</v>
      </c>
      <c r="S135" t="s">
        <v>542</v>
      </c>
      <c r="T135" t="s">
        <v>542</v>
      </c>
      <c r="U135" s="5" t="s">
        <v>542</v>
      </c>
      <c r="V135">
        <f t="shared" si="6"/>
        <v>0.3037034902661877</v>
      </c>
      <c r="X135">
        <f t="shared" si="7"/>
        <v>0</v>
      </c>
      <c r="Y135" s="10">
        <f t="shared" si="8"/>
        <v>1</v>
      </c>
    </row>
    <row r="136" spans="1:25" x14ac:dyDescent="0.3">
      <c r="A136">
        <v>135</v>
      </c>
      <c r="B136" t="s">
        <v>542</v>
      </c>
      <c r="C136" t="s">
        <v>542</v>
      </c>
      <c r="D136" t="s">
        <v>542</v>
      </c>
      <c r="E136" t="s">
        <v>542</v>
      </c>
      <c r="F136" t="s">
        <v>542</v>
      </c>
      <c r="G136" t="s">
        <v>542</v>
      </c>
      <c r="H136" t="s">
        <v>542</v>
      </c>
      <c r="I136" t="s">
        <v>542</v>
      </c>
      <c r="J136" t="s">
        <v>542</v>
      </c>
      <c r="K136" t="s">
        <v>542</v>
      </c>
      <c r="L136" t="s">
        <v>542</v>
      </c>
      <c r="M136" t="s">
        <v>542</v>
      </c>
      <c r="N136" t="s">
        <v>542</v>
      </c>
      <c r="O136" t="s">
        <v>542</v>
      </c>
      <c r="P136" t="s">
        <v>542</v>
      </c>
      <c r="Q136">
        <v>1.3788406137396493E-2</v>
      </c>
      <c r="R136" t="s">
        <v>542</v>
      </c>
      <c r="S136" t="s">
        <v>542</v>
      </c>
      <c r="T136" t="s">
        <v>542</v>
      </c>
      <c r="U136" s="5" t="s">
        <v>542</v>
      </c>
      <c r="V136">
        <f t="shared" si="6"/>
        <v>1.3788406137396493E-2</v>
      </c>
      <c r="X136">
        <f t="shared" si="7"/>
        <v>0</v>
      </c>
      <c r="Y136" s="10">
        <f t="shared" si="8"/>
        <v>1</v>
      </c>
    </row>
    <row r="137" spans="1:25" x14ac:dyDescent="0.3">
      <c r="A137">
        <v>136</v>
      </c>
      <c r="B137" t="s">
        <v>542</v>
      </c>
      <c r="C137" t="s">
        <v>542</v>
      </c>
      <c r="D137" t="s">
        <v>542</v>
      </c>
      <c r="E137" t="s">
        <v>542</v>
      </c>
      <c r="F137">
        <v>0.10693985056654298</v>
      </c>
      <c r="G137" t="s">
        <v>542</v>
      </c>
      <c r="H137" t="s">
        <v>542</v>
      </c>
      <c r="I137" t="s">
        <v>542</v>
      </c>
      <c r="J137" t="s">
        <v>542</v>
      </c>
      <c r="K137" t="s">
        <v>542</v>
      </c>
      <c r="L137" t="s">
        <v>542</v>
      </c>
      <c r="M137" t="s">
        <v>542</v>
      </c>
      <c r="N137" t="s">
        <v>542</v>
      </c>
      <c r="O137" t="s">
        <v>542</v>
      </c>
      <c r="P137" t="s">
        <v>542</v>
      </c>
      <c r="Q137" t="s">
        <v>542</v>
      </c>
      <c r="R137" t="s">
        <v>542</v>
      </c>
      <c r="S137" t="s">
        <v>542</v>
      </c>
      <c r="T137" t="s">
        <v>542</v>
      </c>
      <c r="U137" s="5" t="s">
        <v>542</v>
      </c>
      <c r="V137">
        <f t="shared" si="6"/>
        <v>0.10693985056654298</v>
      </c>
      <c r="X137">
        <f t="shared" si="7"/>
        <v>0</v>
      </c>
      <c r="Y137" s="10">
        <f t="shared" si="8"/>
        <v>2</v>
      </c>
    </row>
    <row r="138" spans="1:25" x14ac:dyDescent="0.3">
      <c r="A138">
        <v>137</v>
      </c>
      <c r="B138" t="s">
        <v>542</v>
      </c>
      <c r="C138" t="s">
        <v>542</v>
      </c>
      <c r="D138" t="s">
        <v>542</v>
      </c>
      <c r="E138" t="s">
        <v>542</v>
      </c>
      <c r="F138" t="s">
        <v>542</v>
      </c>
      <c r="G138" t="s">
        <v>542</v>
      </c>
      <c r="H138" t="s">
        <v>542</v>
      </c>
      <c r="I138" t="s">
        <v>542</v>
      </c>
      <c r="J138" t="s">
        <v>542</v>
      </c>
      <c r="K138" t="s">
        <v>542</v>
      </c>
      <c r="L138" t="s">
        <v>542</v>
      </c>
      <c r="M138" t="s">
        <v>542</v>
      </c>
      <c r="N138" t="s">
        <v>542</v>
      </c>
      <c r="O138" t="s">
        <v>542</v>
      </c>
      <c r="P138" t="s">
        <v>542</v>
      </c>
      <c r="Q138" t="s">
        <v>542</v>
      </c>
      <c r="R138" t="s">
        <v>542</v>
      </c>
      <c r="S138" t="s">
        <v>542</v>
      </c>
      <c r="T138" t="s">
        <v>542</v>
      </c>
      <c r="U138" s="5">
        <v>2.8181389498286941E-2</v>
      </c>
      <c r="V138">
        <f t="shared" si="6"/>
        <v>2.8181389498286941E-2</v>
      </c>
      <c r="X138">
        <f t="shared" si="7"/>
        <v>0</v>
      </c>
      <c r="Y138" s="10">
        <f t="shared" si="8"/>
        <v>2</v>
      </c>
    </row>
    <row r="139" spans="1:25" x14ac:dyDescent="0.3">
      <c r="A139">
        <v>138</v>
      </c>
      <c r="B139" t="s">
        <v>542</v>
      </c>
      <c r="C139">
        <v>0.32638392012636608</v>
      </c>
      <c r="D139" t="s">
        <v>542</v>
      </c>
      <c r="E139" t="s">
        <v>542</v>
      </c>
      <c r="F139" t="s">
        <v>542</v>
      </c>
      <c r="G139" t="s">
        <v>542</v>
      </c>
      <c r="H139" t="s">
        <v>542</v>
      </c>
      <c r="I139" t="s">
        <v>542</v>
      </c>
      <c r="J139" t="s">
        <v>542</v>
      </c>
      <c r="K139" t="s">
        <v>542</v>
      </c>
      <c r="L139" t="s">
        <v>542</v>
      </c>
      <c r="M139" t="s">
        <v>542</v>
      </c>
      <c r="N139" t="s">
        <v>542</v>
      </c>
      <c r="O139" t="s">
        <v>542</v>
      </c>
      <c r="P139" t="s">
        <v>542</v>
      </c>
      <c r="Q139" t="s">
        <v>542</v>
      </c>
      <c r="R139" t="s">
        <v>542</v>
      </c>
      <c r="S139" t="s">
        <v>542</v>
      </c>
      <c r="T139" t="s">
        <v>542</v>
      </c>
      <c r="U139" s="5" t="s">
        <v>542</v>
      </c>
      <c r="V139">
        <f t="shared" si="6"/>
        <v>0.32638392012636608</v>
      </c>
      <c r="X139">
        <f t="shared" si="7"/>
        <v>1</v>
      </c>
      <c r="Y139" s="10">
        <f t="shared" si="8"/>
        <v>2</v>
      </c>
    </row>
    <row r="140" spans="1:25" x14ac:dyDescent="0.3">
      <c r="A140">
        <v>139</v>
      </c>
      <c r="B140" t="s">
        <v>542</v>
      </c>
      <c r="C140" t="s">
        <v>542</v>
      </c>
      <c r="D140" t="s">
        <v>542</v>
      </c>
      <c r="E140" t="s">
        <v>542</v>
      </c>
      <c r="F140" t="s">
        <v>542</v>
      </c>
      <c r="G140" t="s">
        <v>542</v>
      </c>
      <c r="H140" t="s">
        <v>542</v>
      </c>
      <c r="I140" t="s">
        <v>542</v>
      </c>
      <c r="J140" t="s">
        <v>542</v>
      </c>
      <c r="K140" t="s">
        <v>542</v>
      </c>
      <c r="L140" t="s">
        <v>542</v>
      </c>
      <c r="M140" t="s">
        <v>542</v>
      </c>
      <c r="N140" t="s">
        <v>542</v>
      </c>
      <c r="O140" t="s">
        <v>542</v>
      </c>
      <c r="P140">
        <v>4.6392714556975226E-4</v>
      </c>
      <c r="Q140" t="s">
        <v>542</v>
      </c>
      <c r="R140" t="s">
        <v>542</v>
      </c>
      <c r="S140" t="s">
        <v>542</v>
      </c>
      <c r="T140" t="s">
        <v>542</v>
      </c>
      <c r="U140" s="5" t="s">
        <v>542</v>
      </c>
      <c r="V140">
        <f t="shared" si="6"/>
        <v>4.6392714556975226E-4</v>
      </c>
      <c r="X140">
        <f t="shared" si="7"/>
        <v>0</v>
      </c>
      <c r="Y140" s="10">
        <f t="shared" si="8"/>
        <v>1</v>
      </c>
    </row>
    <row r="141" spans="1:25" x14ac:dyDescent="0.3">
      <c r="A141">
        <v>140</v>
      </c>
      <c r="B141" t="s">
        <v>542</v>
      </c>
      <c r="C141" t="s">
        <v>542</v>
      </c>
      <c r="D141" t="s">
        <v>542</v>
      </c>
      <c r="E141" t="s">
        <v>542</v>
      </c>
      <c r="F141" t="s">
        <v>542</v>
      </c>
      <c r="G141" t="s">
        <v>542</v>
      </c>
      <c r="H141" t="s">
        <v>542</v>
      </c>
      <c r="I141" t="s">
        <v>542</v>
      </c>
      <c r="J141" t="s">
        <v>542</v>
      </c>
      <c r="K141" t="s">
        <v>542</v>
      </c>
      <c r="L141" t="s">
        <v>542</v>
      </c>
      <c r="M141" t="s">
        <v>542</v>
      </c>
      <c r="N141" t="s">
        <v>542</v>
      </c>
      <c r="O141" t="s">
        <v>542</v>
      </c>
      <c r="P141" t="s">
        <v>542</v>
      </c>
      <c r="Q141" t="s">
        <v>542</v>
      </c>
      <c r="R141">
        <v>5.1967432933487691E-2</v>
      </c>
      <c r="S141" t="s">
        <v>542</v>
      </c>
      <c r="T141" t="s">
        <v>542</v>
      </c>
      <c r="U141" s="5" t="s">
        <v>542</v>
      </c>
      <c r="V141">
        <f t="shared" si="6"/>
        <v>5.1967432933487691E-2</v>
      </c>
      <c r="X141">
        <f t="shared" si="7"/>
        <v>0</v>
      </c>
      <c r="Y141" s="10">
        <f t="shared" si="8"/>
        <v>1</v>
      </c>
    </row>
    <row r="142" spans="1:25" x14ac:dyDescent="0.3">
      <c r="A142">
        <v>141</v>
      </c>
      <c r="B142" t="s">
        <v>542</v>
      </c>
      <c r="C142" t="s">
        <v>542</v>
      </c>
      <c r="D142" t="s">
        <v>542</v>
      </c>
      <c r="E142" t="s">
        <v>542</v>
      </c>
      <c r="F142" t="s">
        <v>542</v>
      </c>
      <c r="G142" t="s">
        <v>542</v>
      </c>
      <c r="H142" t="s">
        <v>542</v>
      </c>
      <c r="I142" t="s">
        <v>542</v>
      </c>
      <c r="J142" t="s">
        <v>542</v>
      </c>
      <c r="K142" t="s">
        <v>542</v>
      </c>
      <c r="L142" t="s">
        <v>542</v>
      </c>
      <c r="M142" t="s">
        <v>542</v>
      </c>
      <c r="N142" t="s">
        <v>542</v>
      </c>
      <c r="O142" t="s">
        <v>542</v>
      </c>
      <c r="P142" t="s">
        <v>542</v>
      </c>
      <c r="Q142">
        <v>9.553096837398219E-3</v>
      </c>
      <c r="R142" t="s">
        <v>542</v>
      </c>
      <c r="S142" t="s">
        <v>542</v>
      </c>
      <c r="T142" t="s">
        <v>542</v>
      </c>
      <c r="U142" s="5" t="s">
        <v>542</v>
      </c>
      <c r="V142">
        <f t="shared" si="6"/>
        <v>9.553096837398219E-3</v>
      </c>
      <c r="X142">
        <f t="shared" si="7"/>
        <v>0</v>
      </c>
      <c r="Y142" s="10">
        <f t="shared" si="8"/>
        <v>2</v>
      </c>
    </row>
    <row r="143" spans="1:25" x14ac:dyDescent="0.3">
      <c r="A143">
        <v>142</v>
      </c>
      <c r="B143" t="s">
        <v>542</v>
      </c>
      <c r="C143" t="s">
        <v>542</v>
      </c>
      <c r="D143" t="s">
        <v>542</v>
      </c>
      <c r="E143" t="s">
        <v>542</v>
      </c>
      <c r="F143" t="s">
        <v>542</v>
      </c>
      <c r="G143" t="s">
        <v>542</v>
      </c>
      <c r="H143" t="s">
        <v>542</v>
      </c>
      <c r="I143" t="s">
        <v>542</v>
      </c>
      <c r="J143" t="s">
        <v>542</v>
      </c>
      <c r="K143">
        <v>1.9410310091672236E-2</v>
      </c>
      <c r="L143" t="s">
        <v>542</v>
      </c>
      <c r="M143" t="s">
        <v>542</v>
      </c>
      <c r="N143" t="s">
        <v>542</v>
      </c>
      <c r="O143" t="s">
        <v>542</v>
      </c>
      <c r="P143" t="s">
        <v>542</v>
      </c>
      <c r="Q143" t="s">
        <v>542</v>
      </c>
      <c r="R143" t="s">
        <v>542</v>
      </c>
      <c r="S143" t="s">
        <v>542</v>
      </c>
      <c r="T143" t="s">
        <v>542</v>
      </c>
      <c r="U143" s="5" t="s">
        <v>542</v>
      </c>
      <c r="V143">
        <f t="shared" si="6"/>
        <v>1.9410310091672236E-2</v>
      </c>
      <c r="X143">
        <f t="shared" si="7"/>
        <v>0</v>
      </c>
      <c r="Y143" s="10">
        <f t="shared" si="8"/>
        <v>3</v>
      </c>
    </row>
    <row r="144" spans="1:25" x14ac:dyDescent="0.3">
      <c r="A144">
        <v>143</v>
      </c>
      <c r="B144" t="s">
        <v>542</v>
      </c>
      <c r="C144" t="s">
        <v>542</v>
      </c>
      <c r="D144" t="s">
        <v>542</v>
      </c>
      <c r="E144" t="s">
        <v>542</v>
      </c>
      <c r="F144" t="s">
        <v>542</v>
      </c>
      <c r="G144" t="s">
        <v>542</v>
      </c>
      <c r="H144" t="s">
        <v>542</v>
      </c>
      <c r="I144" t="s">
        <v>542</v>
      </c>
      <c r="J144" t="s">
        <v>542</v>
      </c>
      <c r="K144" t="s">
        <v>542</v>
      </c>
      <c r="L144" t="s">
        <v>542</v>
      </c>
      <c r="M144">
        <v>3.8727630580648424E-2</v>
      </c>
      <c r="N144" t="s">
        <v>542</v>
      </c>
      <c r="O144" t="s">
        <v>542</v>
      </c>
      <c r="P144" t="s">
        <v>542</v>
      </c>
      <c r="Q144" t="s">
        <v>542</v>
      </c>
      <c r="R144" t="s">
        <v>542</v>
      </c>
      <c r="S144" t="s">
        <v>542</v>
      </c>
      <c r="T144" t="s">
        <v>542</v>
      </c>
      <c r="U144" s="5" t="s">
        <v>542</v>
      </c>
      <c r="V144">
        <f t="shared" si="6"/>
        <v>3.8727630580648424E-2</v>
      </c>
      <c r="X144">
        <f t="shared" si="7"/>
        <v>0</v>
      </c>
      <c r="Y144" s="10">
        <f t="shared" si="8"/>
        <v>4</v>
      </c>
    </row>
    <row r="145" spans="1:25" x14ac:dyDescent="0.3">
      <c r="A145">
        <v>144</v>
      </c>
      <c r="B145" t="s">
        <v>542</v>
      </c>
      <c r="C145" t="s">
        <v>542</v>
      </c>
      <c r="D145" t="s">
        <v>542</v>
      </c>
      <c r="E145" t="s">
        <v>542</v>
      </c>
      <c r="F145" t="s">
        <v>542</v>
      </c>
      <c r="G145" t="s">
        <v>542</v>
      </c>
      <c r="H145">
        <v>0.11880547731804304</v>
      </c>
      <c r="I145" t="s">
        <v>542</v>
      </c>
      <c r="J145" t="s">
        <v>542</v>
      </c>
      <c r="K145" t="s">
        <v>542</v>
      </c>
      <c r="L145" t="s">
        <v>542</v>
      </c>
      <c r="M145" t="s">
        <v>542</v>
      </c>
      <c r="N145" t="s">
        <v>542</v>
      </c>
      <c r="O145" t="s">
        <v>542</v>
      </c>
      <c r="P145" t="s">
        <v>542</v>
      </c>
      <c r="Q145" t="s">
        <v>542</v>
      </c>
      <c r="R145" t="s">
        <v>542</v>
      </c>
      <c r="S145" t="s">
        <v>542</v>
      </c>
      <c r="T145" t="s">
        <v>542</v>
      </c>
      <c r="U145" s="5" t="s">
        <v>542</v>
      </c>
      <c r="V145">
        <f t="shared" si="6"/>
        <v>0.11880547731804304</v>
      </c>
      <c r="X145">
        <f t="shared" si="7"/>
        <v>0</v>
      </c>
      <c r="Y145" s="10">
        <f t="shared" si="8"/>
        <v>5</v>
      </c>
    </row>
    <row r="146" spans="1:25" x14ac:dyDescent="0.3">
      <c r="A146">
        <v>145</v>
      </c>
      <c r="B146" t="s">
        <v>542</v>
      </c>
      <c r="C146" t="s">
        <v>542</v>
      </c>
      <c r="D146" t="s">
        <v>542</v>
      </c>
      <c r="E146" t="s">
        <v>542</v>
      </c>
      <c r="F146" t="s">
        <v>542</v>
      </c>
      <c r="G146" t="s">
        <v>542</v>
      </c>
      <c r="H146" t="s">
        <v>542</v>
      </c>
      <c r="I146" t="s">
        <v>542</v>
      </c>
      <c r="J146" t="s">
        <v>542</v>
      </c>
      <c r="K146" t="s">
        <v>542</v>
      </c>
      <c r="L146" t="s">
        <v>542</v>
      </c>
      <c r="M146" t="s">
        <v>542</v>
      </c>
      <c r="N146">
        <v>0.15694459758161236</v>
      </c>
      <c r="O146" t="s">
        <v>542</v>
      </c>
      <c r="P146" t="s">
        <v>542</v>
      </c>
      <c r="Q146" t="s">
        <v>542</v>
      </c>
      <c r="R146" t="s">
        <v>542</v>
      </c>
      <c r="S146" t="s">
        <v>542</v>
      </c>
      <c r="T146" t="s">
        <v>542</v>
      </c>
      <c r="U146" s="5" t="s">
        <v>542</v>
      </c>
      <c r="V146">
        <f t="shared" si="6"/>
        <v>0.15694459758161236</v>
      </c>
      <c r="X146">
        <f t="shared" si="7"/>
        <v>0</v>
      </c>
      <c r="Y146" s="10">
        <f t="shared" si="8"/>
        <v>5</v>
      </c>
    </row>
    <row r="147" spans="1:25" x14ac:dyDescent="0.3">
      <c r="A147">
        <v>146</v>
      </c>
      <c r="B147" t="s">
        <v>542</v>
      </c>
      <c r="C147" t="s">
        <v>542</v>
      </c>
      <c r="D147" t="s">
        <v>542</v>
      </c>
      <c r="E147" t="s">
        <v>542</v>
      </c>
      <c r="F147" t="s">
        <v>542</v>
      </c>
      <c r="G147" t="s">
        <v>542</v>
      </c>
      <c r="H147" t="s">
        <v>542</v>
      </c>
      <c r="I147" t="s">
        <v>542</v>
      </c>
      <c r="J147" t="s">
        <v>542</v>
      </c>
      <c r="K147">
        <v>4.3500945584236297E-2</v>
      </c>
      <c r="L147" t="s">
        <v>542</v>
      </c>
      <c r="M147" t="s">
        <v>542</v>
      </c>
      <c r="N147" t="s">
        <v>542</v>
      </c>
      <c r="O147" t="s">
        <v>542</v>
      </c>
      <c r="P147" t="s">
        <v>542</v>
      </c>
      <c r="Q147" t="s">
        <v>542</v>
      </c>
      <c r="R147" t="s">
        <v>542</v>
      </c>
      <c r="S147" t="s">
        <v>542</v>
      </c>
      <c r="T147" t="s">
        <v>542</v>
      </c>
      <c r="U147" s="5" t="s">
        <v>542</v>
      </c>
      <c r="V147">
        <f t="shared" si="6"/>
        <v>4.3500945584236297E-2</v>
      </c>
      <c r="X147">
        <f t="shared" si="7"/>
        <v>0</v>
      </c>
      <c r="Y147" s="10">
        <f t="shared" si="8"/>
        <v>5</v>
      </c>
    </row>
    <row r="148" spans="1:25" x14ac:dyDescent="0.3">
      <c r="A148">
        <v>147</v>
      </c>
      <c r="B148" t="s">
        <v>542</v>
      </c>
      <c r="C148" t="s">
        <v>542</v>
      </c>
      <c r="D148" t="s">
        <v>542</v>
      </c>
      <c r="E148" t="s">
        <v>542</v>
      </c>
      <c r="F148" t="s">
        <v>542</v>
      </c>
      <c r="G148">
        <v>0.18060107238451448</v>
      </c>
      <c r="H148" t="s">
        <v>542</v>
      </c>
      <c r="I148" t="s">
        <v>542</v>
      </c>
      <c r="J148" t="s">
        <v>542</v>
      </c>
      <c r="K148" t="s">
        <v>542</v>
      </c>
      <c r="L148" t="s">
        <v>542</v>
      </c>
      <c r="M148" t="s">
        <v>542</v>
      </c>
      <c r="N148" t="s">
        <v>542</v>
      </c>
      <c r="O148" t="s">
        <v>542</v>
      </c>
      <c r="P148" t="s">
        <v>542</v>
      </c>
      <c r="Q148" t="s">
        <v>542</v>
      </c>
      <c r="R148" t="s">
        <v>542</v>
      </c>
      <c r="S148" t="s">
        <v>542</v>
      </c>
      <c r="T148" t="s">
        <v>542</v>
      </c>
      <c r="U148" s="5" t="s">
        <v>542</v>
      </c>
      <c r="V148">
        <f t="shared" si="6"/>
        <v>0.18060107238451448</v>
      </c>
      <c r="X148">
        <f t="shared" si="7"/>
        <v>0</v>
      </c>
      <c r="Y148" s="10">
        <f t="shared" si="8"/>
        <v>6</v>
      </c>
    </row>
    <row r="149" spans="1:25" x14ac:dyDescent="0.3">
      <c r="A149">
        <v>148</v>
      </c>
      <c r="B149" t="s">
        <v>542</v>
      </c>
      <c r="C149" t="s">
        <v>542</v>
      </c>
      <c r="D149" t="s">
        <v>542</v>
      </c>
      <c r="E149" t="s">
        <v>542</v>
      </c>
      <c r="F149" t="s">
        <v>542</v>
      </c>
      <c r="G149" t="s">
        <v>542</v>
      </c>
      <c r="H149">
        <v>0.24336273795752594</v>
      </c>
      <c r="I149" t="s">
        <v>542</v>
      </c>
      <c r="J149" t="s">
        <v>542</v>
      </c>
      <c r="K149" t="s">
        <v>542</v>
      </c>
      <c r="L149" t="s">
        <v>542</v>
      </c>
      <c r="M149" t="s">
        <v>542</v>
      </c>
      <c r="N149" t="s">
        <v>542</v>
      </c>
      <c r="O149" t="s">
        <v>542</v>
      </c>
      <c r="P149" t="s">
        <v>542</v>
      </c>
      <c r="Q149" t="s">
        <v>542</v>
      </c>
      <c r="R149" t="s">
        <v>542</v>
      </c>
      <c r="S149" t="s">
        <v>542</v>
      </c>
      <c r="T149" t="s">
        <v>542</v>
      </c>
      <c r="U149" s="5" t="s">
        <v>542</v>
      </c>
      <c r="V149">
        <f t="shared" si="6"/>
        <v>0.24336273795752594</v>
      </c>
      <c r="X149">
        <f t="shared" si="7"/>
        <v>0</v>
      </c>
      <c r="Y149" s="10">
        <f t="shared" si="8"/>
        <v>7</v>
      </c>
    </row>
    <row r="150" spans="1:25" x14ac:dyDescent="0.3">
      <c r="A150">
        <v>149</v>
      </c>
      <c r="B150" t="s">
        <v>542</v>
      </c>
      <c r="C150" t="s">
        <v>542</v>
      </c>
      <c r="D150" t="s">
        <v>542</v>
      </c>
      <c r="E150" t="s">
        <v>542</v>
      </c>
      <c r="F150" t="s">
        <v>542</v>
      </c>
      <c r="G150" t="s">
        <v>542</v>
      </c>
      <c r="H150" t="s">
        <v>542</v>
      </c>
      <c r="I150" t="s">
        <v>542</v>
      </c>
      <c r="J150" t="s">
        <v>542</v>
      </c>
      <c r="K150">
        <v>0.30329943390992936</v>
      </c>
      <c r="L150" t="s">
        <v>542</v>
      </c>
      <c r="M150" t="s">
        <v>542</v>
      </c>
      <c r="N150" t="s">
        <v>542</v>
      </c>
      <c r="O150" t="s">
        <v>542</v>
      </c>
      <c r="P150" t="s">
        <v>542</v>
      </c>
      <c r="Q150" t="s">
        <v>542</v>
      </c>
      <c r="R150" t="s">
        <v>542</v>
      </c>
      <c r="S150" t="s">
        <v>542</v>
      </c>
      <c r="T150" t="s">
        <v>542</v>
      </c>
      <c r="U150" s="5" t="s">
        <v>542</v>
      </c>
      <c r="V150">
        <f t="shared" si="6"/>
        <v>0.30329943390992936</v>
      </c>
      <c r="X150">
        <f t="shared" si="7"/>
        <v>0</v>
      </c>
      <c r="Y150" s="10">
        <f t="shared" si="8"/>
        <v>8</v>
      </c>
    </row>
    <row r="151" spans="1:25" x14ac:dyDescent="0.3">
      <c r="A151">
        <v>150</v>
      </c>
      <c r="B151" t="s">
        <v>542</v>
      </c>
      <c r="C151" t="s">
        <v>542</v>
      </c>
      <c r="D151" t="s">
        <v>542</v>
      </c>
      <c r="E151" t="s">
        <v>542</v>
      </c>
      <c r="F151" t="s">
        <v>542</v>
      </c>
      <c r="G151" t="s">
        <v>542</v>
      </c>
      <c r="H151" t="s">
        <v>542</v>
      </c>
      <c r="I151" t="s">
        <v>542</v>
      </c>
      <c r="J151" t="s">
        <v>542</v>
      </c>
      <c r="K151" t="s">
        <v>542</v>
      </c>
      <c r="L151" t="s">
        <v>542</v>
      </c>
      <c r="M151" t="s">
        <v>542</v>
      </c>
      <c r="N151">
        <v>0.75986192767152994</v>
      </c>
      <c r="O151" t="s">
        <v>542</v>
      </c>
      <c r="P151" t="s">
        <v>542</v>
      </c>
      <c r="Q151" t="s">
        <v>542</v>
      </c>
      <c r="R151" t="s">
        <v>542</v>
      </c>
      <c r="S151" t="s">
        <v>542</v>
      </c>
      <c r="T151" t="s">
        <v>542</v>
      </c>
      <c r="U151" s="5" t="s">
        <v>542</v>
      </c>
      <c r="V151">
        <f t="shared" si="6"/>
        <v>0.75986192767152994</v>
      </c>
      <c r="X151">
        <f t="shared" si="7"/>
        <v>1</v>
      </c>
      <c r="Y151" s="10">
        <f t="shared" si="8"/>
        <v>8</v>
      </c>
    </row>
    <row r="152" spans="1:25" x14ac:dyDescent="0.3">
      <c r="A152">
        <v>151</v>
      </c>
      <c r="B152" t="s">
        <v>542</v>
      </c>
      <c r="C152" t="s">
        <v>542</v>
      </c>
      <c r="D152" t="s">
        <v>542</v>
      </c>
      <c r="E152" t="s">
        <v>542</v>
      </c>
      <c r="F152" t="s">
        <v>542</v>
      </c>
      <c r="G152" t="s">
        <v>542</v>
      </c>
      <c r="H152" t="s">
        <v>542</v>
      </c>
      <c r="I152" t="s">
        <v>542</v>
      </c>
      <c r="J152" t="s">
        <v>542</v>
      </c>
      <c r="K152" t="s">
        <v>542</v>
      </c>
      <c r="L152" t="s">
        <v>542</v>
      </c>
      <c r="M152" t="s">
        <v>542</v>
      </c>
      <c r="N152" t="s">
        <v>542</v>
      </c>
      <c r="O152" t="s">
        <v>542</v>
      </c>
      <c r="P152" t="s">
        <v>542</v>
      </c>
      <c r="Q152" t="s">
        <v>542</v>
      </c>
      <c r="R152">
        <v>0.10955665058690295</v>
      </c>
      <c r="S152" t="s">
        <v>542</v>
      </c>
      <c r="T152" t="s">
        <v>542</v>
      </c>
      <c r="U152" s="5" t="s">
        <v>542</v>
      </c>
      <c r="V152">
        <f t="shared" si="6"/>
        <v>0.10955665058690295</v>
      </c>
      <c r="X152">
        <f t="shared" si="7"/>
        <v>0</v>
      </c>
      <c r="Y152" s="10">
        <f t="shared" si="8"/>
        <v>7</v>
      </c>
    </row>
    <row r="153" spans="1:25" x14ac:dyDescent="0.3">
      <c r="A153">
        <v>152</v>
      </c>
      <c r="B153" t="s">
        <v>542</v>
      </c>
      <c r="C153" t="s">
        <v>542</v>
      </c>
      <c r="D153" t="s">
        <v>542</v>
      </c>
      <c r="E153" t="s">
        <v>542</v>
      </c>
      <c r="F153" t="s">
        <v>542</v>
      </c>
      <c r="G153" t="s">
        <v>542</v>
      </c>
      <c r="H153" t="s">
        <v>542</v>
      </c>
      <c r="I153" t="s">
        <v>542</v>
      </c>
      <c r="J153" t="s">
        <v>542</v>
      </c>
      <c r="K153" t="s">
        <v>542</v>
      </c>
      <c r="L153" t="s">
        <v>542</v>
      </c>
      <c r="M153" t="s">
        <v>542</v>
      </c>
      <c r="N153" t="s">
        <v>542</v>
      </c>
      <c r="O153" t="s">
        <v>542</v>
      </c>
      <c r="P153">
        <v>0.20488131226589643</v>
      </c>
      <c r="Q153" t="s">
        <v>542</v>
      </c>
      <c r="R153" t="s">
        <v>542</v>
      </c>
      <c r="S153" t="s">
        <v>542</v>
      </c>
      <c r="T153" t="s">
        <v>542</v>
      </c>
      <c r="U153" s="5" t="s">
        <v>542</v>
      </c>
      <c r="V153">
        <f t="shared" si="6"/>
        <v>0.20488131226589643</v>
      </c>
      <c r="X153">
        <f t="shared" si="7"/>
        <v>0</v>
      </c>
      <c r="Y153" s="10">
        <f t="shared" si="8"/>
        <v>7</v>
      </c>
    </row>
    <row r="154" spans="1:25" x14ac:dyDescent="0.3">
      <c r="A154">
        <v>153</v>
      </c>
      <c r="B154" t="s">
        <v>542</v>
      </c>
      <c r="C154" t="s">
        <v>542</v>
      </c>
      <c r="D154" t="s">
        <v>542</v>
      </c>
      <c r="E154" t="s">
        <v>542</v>
      </c>
      <c r="F154" t="s">
        <v>542</v>
      </c>
      <c r="G154" t="s">
        <v>542</v>
      </c>
      <c r="H154" t="s">
        <v>542</v>
      </c>
      <c r="I154" t="s">
        <v>542</v>
      </c>
      <c r="J154" t="s">
        <v>542</v>
      </c>
      <c r="K154" t="s">
        <v>542</v>
      </c>
      <c r="L154" t="s">
        <v>542</v>
      </c>
      <c r="M154" t="s">
        <v>542</v>
      </c>
      <c r="N154" t="s">
        <v>542</v>
      </c>
      <c r="O154" t="s">
        <v>542</v>
      </c>
      <c r="P154" t="s">
        <v>542</v>
      </c>
      <c r="Q154" t="s">
        <v>542</v>
      </c>
      <c r="R154" t="s">
        <v>542</v>
      </c>
      <c r="S154" t="s">
        <v>542</v>
      </c>
      <c r="T154" t="s">
        <v>542</v>
      </c>
      <c r="U154" s="5" t="s">
        <v>542</v>
      </c>
      <c r="V154">
        <f t="shared" si="6"/>
        <v>0</v>
      </c>
      <c r="X154">
        <f t="shared" si="7"/>
        <v>0</v>
      </c>
      <c r="Y154" s="10">
        <f t="shared" si="8"/>
        <v>7</v>
      </c>
    </row>
    <row r="155" spans="1:25" x14ac:dyDescent="0.3">
      <c r="A155">
        <v>154</v>
      </c>
      <c r="B155" t="s">
        <v>542</v>
      </c>
      <c r="C155" t="s">
        <v>542</v>
      </c>
      <c r="D155" t="s">
        <v>542</v>
      </c>
      <c r="E155" t="s">
        <v>542</v>
      </c>
      <c r="F155" t="s">
        <v>542</v>
      </c>
      <c r="G155" t="s">
        <v>542</v>
      </c>
      <c r="H155" t="s">
        <v>542</v>
      </c>
      <c r="I155" t="s">
        <v>542</v>
      </c>
      <c r="J155" t="s">
        <v>542</v>
      </c>
      <c r="K155" t="s">
        <v>542</v>
      </c>
      <c r="L155" t="s">
        <v>542</v>
      </c>
      <c r="M155" t="s">
        <v>542</v>
      </c>
      <c r="N155" t="s">
        <v>542</v>
      </c>
      <c r="O155" t="s">
        <v>542</v>
      </c>
      <c r="P155" t="s">
        <v>542</v>
      </c>
      <c r="Q155" t="s">
        <v>542</v>
      </c>
      <c r="R155" t="s">
        <v>542</v>
      </c>
      <c r="S155" t="s">
        <v>542</v>
      </c>
      <c r="T155" t="s">
        <v>542</v>
      </c>
      <c r="U155" s="5" t="s">
        <v>542</v>
      </c>
      <c r="V155">
        <f t="shared" si="6"/>
        <v>0</v>
      </c>
      <c r="X155">
        <f t="shared" si="7"/>
        <v>0</v>
      </c>
      <c r="Y155" s="10">
        <f t="shared" si="8"/>
        <v>8</v>
      </c>
    </row>
    <row r="156" spans="1:25" x14ac:dyDescent="0.3">
      <c r="A156">
        <v>155</v>
      </c>
      <c r="B156" t="s">
        <v>542</v>
      </c>
      <c r="C156" t="s">
        <v>542</v>
      </c>
      <c r="D156" t="s">
        <v>542</v>
      </c>
      <c r="E156">
        <v>0.56270540657049728</v>
      </c>
      <c r="F156" t="s">
        <v>542</v>
      </c>
      <c r="G156" t="s">
        <v>542</v>
      </c>
      <c r="H156" t="s">
        <v>542</v>
      </c>
      <c r="I156" t="s">
        <v>542</v>
      </c>
      <c r="J156" t="s">
        <v>542</v>
      </c>
      <c r="K156" t="s">
        <v>542</v>
      </c>
      <c r="L156" t="s">
        <v>542</v>
      </c>
      <c r="M156" t="s">
        <v>542</v>
      </c>
      <c r="N156" t="s">
        <v>542</v>
      </c>
      <c r="O156" t="s">
        <v>542</v>
      </c>
      <c r="P156" t="s">
        <v>542</v>
      </c>
      <c r="Q156" t="s">
        <v>542</v>
      </c>
      <c r="R156" t="s">
        <v>542</v>
      </c>
      <c r="S156" t="s">
        <v>542</v>
      </c>
      <c r="T156" t="s">
        <v>542</v>
      </c>
      <c r="U156" s="5" t="s">
        <v>542</v>
      </c>
      <c r="V156">
        <f t="shared" si="6"/>
        <v>0.56270540657049728</v>
      </c>
      <c r="X156">
        <f t="shared" si="7"/>
        <v>1</v>
      </c>
      <c r="Y156" s="10">
        <f t="shared" si="8"/>
        <v>8</v>
      </c>
    </row>
    <row r="157" spans="1:25" x14ac:dyDescent="0.3">
      <c r="A157">
        <v>156</v>
      </c>
      <c r="B157" t="s">
        <v>542</v>
      </c>
      <c r="C157" t="s">
        <v>542</v>
      </c>
      <c r="D157" t="s">
        <v>542</v>
      </c>
      <c r="E157" t="s">
        <v>542</v>
      </c>
      <c r="F157" t="s">
        <v>542</v>
      </c>
      <c r="G157" t="s">
        <v>542</v>
      </c>
      <c r="H157" t="s">
        <v>542</v>
      </c>
      <c r="I157" t="s">
        <v>542</v>
      </c>
      <c r="J157" t="s">
        <v>542</v>
      </c>
      <c r="K157" t="s">
        <v>542</v>
      </c>
      <c r="L157">
        <v>0.44459132767893744</v>
      </c>
      <c r="M157" t="s">
        <v>542</v>
      </c>
      <c r="N157" t="s">
        <v>542</v>
      </c>
      <c r="O157" t="s">
        <v>542</v>
      </c>
      <c r="P157" t="s">
        <v>542</v>
      </c>
      <c r="Q157" t="s">
        <v>542</v>
      </c>
      <c r="R157" t="s">
        <v>542</v>
      </c>
      <c r="S157" t="s">
        <v>542</v>
      </c>
      <c r="T157" t="s">
        <v>542</v>
      </c>
      <c r="U157" s="5" t="s">
        <v>542</v>
      </c>
      <c r="V157">
        <f t="shared" si="6"/>
        <v>0.44459132767893744</v>
      </c>
      <c r="X157">
        <f t="shared" si="7"/>
        <v>1</v>
      </c>
      <c r="Y157" s="10">
        <f t="shared" si="8"/>
        <v>8</v>
      </c>
    </row>
    <row r="158" spans="1:25" x14ac:dyDescent="0.3">
      <c r="A158">
        <v>157</v>
      </c>
      <c r="B158" t="s">
        <v>542</v>
      </c>
      <c r="C158" t="s">
        <v>542</v>
      </c>
      <c r="D158" t="s">
        <v>542</v>
      </c>
      <c r="E158" t="s">
        <v>542</v>
      </c>
      <c r="F158" t="s">
        <v>542</v>
      </c>
      <c r="G158" t="s">
        <v>542</v>
      </c>
      <c r="H158" t="s">
        <v>542</v>
      </c>
      <c r="I158" t="s">
        <v>542</v>
      </c>
      <c r="J158" t="s">
        <v>542</v>
      </c>
      <c r="K158" t="s">
        <v>542</v>
      </c>
      <c r="L158" t="s">
        <v>542</v>
      </c>
      <c r="M158" t="s">
        <v>542</v>
      </c>
      <c r="N158">
        <v>0.7687860438504166</v>
      </c>
      <c r="O158" t="s">
        <v>542</v>
      </c>
      <c r="P158" t="s">
        <v>542</v>
      </c>
      <c r="Q158" t="s">
        <v>542</v>
      </c>
      <c r="R158" t="s">
        <v>542</v>
      </c>
      <c r="S158" t="s">
        <v>542</v>
      </c>
      <c r="T158" t="s">
        <v>542</v>
      </c>
      <c r="U158" s="5" t="s">
        <v>542</v>
      </c>
      <c r="V158">
        <f t="shared" si="6"/>
        <v>0.7687860438504166</v>
      </c>
      <c r="X158">
        <f t="shared" si="7"/>
        <v>1</v>
      </c>
      <c r="Y158" s="10">
        <f t="shared" si="8"/>
        <v>7</v>
      </c>
    </row>
    <row r="159" spans="1:25" x14ac:dyDescent="0.3">
      <c r="A159">
        <v>158</v>
      </c>
      <c r="B159" t="s">
        <v>542</v>
      </c>
      <c r="C159" t="s">
        <v>542</v>
      </c>
      <c r="D159" t="s">
        <v>542</v>
      </c>
      <c r="E159" t="s">
        <v>542</v>
      </c>
      <c r="F159" t="s">
        <v>542</v>
      </c>
      <c r="G159" t="s">
        <v>542</v>
      </c>
      <c r="H159">
        <v>0.46492589347892127</v>
      </c>
      <c r="I159" t="s">
        <v>542</v>
      </c>
      <c r="J159" t="s">
        <v>542</v>
      </c>
      <c r="K159" t="s">
        <v>542</v>
      </c>
      <c r="L159" t="s">
        <v>542</v>
      </c>
      <c r="M159" t="s">
        <v>542</v>
      </c>
      <c r="N159" t="s">
        <v>542</v>
      </c>
      <c r="O159" t="s">
        <v>542</v>
      </c>
      <c r="P159" t="s">
        <v>542</v>
      </c>
      <c r="Q159" t="s">
        <v>542</v>
      </c>
      <c r="R159" t="s">
        <v>542</v>
      </c>
      <c r="S159" t="s">
        <v>542</v>
      </c>
      <c r="T159" t="s">
        <v>542</v>
      </c>
      <c r="U159" s="5" t="s">
        <v>542</v>
      </c>
      <c r="V159">
        <f t="shared" si="6"/>
        <v>0.46492589347892127</v>
      </c>
      <c r="X159">
        <f t="shared" si="7"/>
        <v>1</v>
      </c>
      <c r="Y159" s="10">
        <f t="shared" si="8"/>
        <v>6</v>
      </c>
    </row>
    <row r="160" spans="1:25" x14ac:dyDescent="0.3">
      <c r="A160">
        <v>159</v>
      </c>
      <c r="B160" t="s">
        <v>542</v>
      </c>
      <c r="C160" t="s">
        <v>542</v>
      </c>
      <c r="D160" t="s">
        <v>542</v>
      </c>
      <c r="E160" t="s">
        <v>542</v>
      </c>
      <c r="F160">
        <v>0.12916816283609253</v>
      </c>
      <c r="G160" t="s">
        <v>542</v>
      </c>
      <c r="H160" t="s">
        <v>542</v>
      </c>
      <c r="I160" t="s">
        <v>542</v>
      </c>
      <c r="J160" t="s">
        <v>542</v>
      </c>
      <c r="K160" t="s">
        <v>542</v>
      </c>
      <c r="L160" t="s">
        <v>542</v>
      </c>
      <c r="M160" t="s">
        <v>542</v>
      </c>
      <c r="N160" t="s">
        <v>542</v>
      </c>
      <c r="O160" t="s">
        <v>542</v>
      </c>
      <c r="P160" t="s">
        <v>542</v>
      </c>
      <c r="Q160" t="s">
        <v>542</v>
      </c>
      <c r="R160" t="s">
        <v>542</v>
      </c>
      <c r="S160" t="s">
        <v>542</v>
      </c>
      <c r="T160" t="s">
        <v>542</v>
      </c>
      <c r="U160" s="5" t="s">
        <v>542</v>
      </c>
      <c r="V160">
        <f t="shared" si="6"/>
        <v>0.12916816283609253</v>
      </c>
      <c r="X160">
        <f t="shared" si="7"/>
        <v>0</v>
      </c>
      <c r="Y160" s="10">
        <f t="shared" si="8"/>
        <v>5</v>
      </c>
    </row>
    <row r="161" spans="1:25" x14ac:dyDescent="0.3">
      <c r="A161">
        <v>160</v>
      </c>
      <c r="B161" t="s">
        <v>542</v>
      </c>
      <c r="C161" t="s">
        <v>542</v>
      </c>
      <c r="D161" t="s">
        <v>542</v>
      </c>
      <c r="E161" t="s">
        <v>542</v>
      </c>
      <c r="F161" t="s">
        <v>542</v>
      </c>
      <c r="G161" t="s">
        <v>542</v>
      </c>
      <c r="H161" t="s">
        <v>542</v>
      </c>
      <c r="I161" t="s">
        <v>542</v>
      </c>
      <c r="J161" t="s">
        <v>542</v>
      </c>
      <c r="K161" t="s">
        <v>542</v>
      </c>
      <c r="L161">
        <v>0.18143205378958774</v>
      </c>
      <c r="M161" t="s">
        <v>542</v>
      </c>
      <c r="N161" t="s">
        <v>542</v>
      </c>
      <c r="O161" t="s">
        <v>542</v>
      </c>
      <c r="P161" t="s">
        <v>542</v>
      </c>
      <c r="Q161" t="s">
        <v>542</v>
      </c>
      <c r="R161" t="s">
        <v>542</v>
      </c>
      <c r="S161" t="s">
        <v>542</v>
      </c>
      <c r="T161" t="s">
        <v>542</v>
      </c>
      <c r="U161" s="5" t="s">
        <v>542</v>
      </c>
      <c r="V161">
        <f t="shared" si="6"/>
        <v>0.18143205378958774</v>
      </c>
      <c r="X161">
        <f t="shared" si="7"/>
        <v>0</v>
      </c>
      <c r="Y161" s="10">
        <f t="shared" si="8"/>
        <v>6</v>
      </c>
    </row>
    <row r="162" spans="1:25" x14ac:dyDescent="0.3">
      <c r="A162">
        <v>161</v>
      </c>
      <c r="B162" t="s">
        <v>542</v>
      </c>
      <c r="C162" t="s">
        <v>542</v>
      </c>
      <c r="D162" t="s">
        <v>542</v>
      </c>
      <c r="E162">
        <v>0.4292073831519973</v>
      </c>
      <c r="F162" t="s">
        <v>542</v>
      </c>
      <c r="G162" t="s">
        <v>542</v>
      </c>
      <c r="H162" t="s">
        <v>542</v>
      </c>
      <c r="I162" t="s">
        <v>542</v>
      </c>
      <c r="J162" t="s">
        <v>542</v>
      </c>
      <c r="K162" t="s">
        <v>542</v>
      </c>
      <c r="L162" t="s">
        <v>542</v>
      </c>
      <c r="M162" t="s">
        <v>542</v>
      </c>
      <c r="N162" t="s">
        <v>542</v>
      </c>
      <c r="O162" t="s">
        <v>542</v>
      </c>
      <c r="P162" t="s">
        <v>542</v>
      </c>
      <c r="Q162" t="s">
        <v>542</v>
      </c>
      <c r="R162" t="s">
        <v>542</v>
      </c>
      <c r="S162" t="s">
        <v>542</v>
      </c>
      <c r="T162" t="s">
        <v>542</v>
      </c>
      <c r="U162" s="5" t="s">
        <v>542</v>
      </c>
      <c r="V162">
        <f t="shared" si="6"/>
        <v>0.4292073831519973</v>
      </c>
      <c r="X162">
        <f t="shared" si="7"/>
        <v>1</v>
      </c>
      <c r="Y162" s="10">
        <f t="shared" si="8"/>
        <v>6</v>
      </c>
    </row>
    <row r="163" spans="1:25" x14ac:dyDescent="0.3">
      <c r="A163">
        <v>162</v>
      </c>
      <c r="B163" t="s">
        <v>542</v>
      </c>
      <c r="C163" t="s">
        <v>542</v>
      </c>
      <c r="D163" t="s">
        <v>542</v>
      </c>
      <c r="E163" t="s">
        <v>542</v>
      </c>
      <c r="F163">
        <v>0.56314406662343464</v>
      </c>
      <c r="G163" t="s">
        <v>542</v>
      </c>
      <c r="H163" t="s">
        <v>542</v>
      </c>
      <c r="I163" t="s">
        <v>542</v>
      </c>
      <c r="J163" t="s">
        <v>542</v>
      </c>
      <c r="K163" t="s">
        <v>542</v>
      </c>
      <c r="L163" t="s">
        <v>542</v>
      </c>
      <c r="M163" t="s">
        <v>542</v>
      </c>
      <c r="N163" t="s">
        <v>542</v>
      </c>
      <c r="O163" t="s">
        <v>542</v>
      </c>
      <c r="P163" t="s">
        <v>542</v>
      </c>
      <c r="Q163" t="s">
        <v>542</v>
      </c>
      <c r="R163" t="s">
        <v>542</v>
      </c>
      <c r="S163" t="s">
        <v>542</v>
      </c>
      <c r="T163" t="s">
        <v>542</v>
      </c>
      <c r="U163" s="5" t="s">
        <v>542</v>
      </c>
      <c r="V163">
        <f t="shared" si="6"/>
        <v>0.56314406662343464</v>
      </c>
      <c r="X163">
        <f t="shared" si="7"/>
        <v>1</v>
      </c>
      <c r="Y163" s="10">
        <f t="shared" si="8"/>
        <v>6</v>
      </c>
    </row>
    <row r="164" spans="1:25" x14ac:dyDescent="0.3">
      <c r="A164">
        <v>163</v>
      </c>
      <c r="B164" t="s">
        <v>542</v>
      </c>
      <c r="C164" t="s">
        <v>542</v>
      </c>
      <c r="D164">
        <v>0.44132816365217759</v>
      </c>
      <c r="E164" t="s">
        <v>542</v>
      </c>
      <c r="F164" t="s">
        <v>542</v>
      </c>
      <c r="G164" t="s">
        <v>542</v>
      </c>
      <c r="H164" t="s">
        <v>542</v>
      </c>
      <c r="I164" t="s">
        <v>542</v>
      </c>
      <c r="J164" t="s">
        <v>542</v>
      </c>
      <c r="K164" t="s">
        <v>542</v>
      </c>
      <c r="L164" t="s">
        <v>542</v>
      </c>
      <c r="M164" t="s">
        <v>542</v>
      </c>
      <c r="N164" t="s">
        <v>542</v>
      </c>
      <c r="O164" t="s">
        <v>542</v>
      </c>
      <c r="P164" t="s">
        <v>542</v>
      </c>
      <c r="Q164" t="s">
        <v>542</v>
      </c>
      <c r="R164" t="s">
        <v>542</v>
      </c>
      <c r="S164" t="s">
        <v>542</v>
      </c>
      <c r="T164" t="s">
        <v>542</v>
      </c>
      <c r="U164" s="5" t="s">
        <v>542</v>
      </c>
      <c r="V164">
        <f t="shared" si="6"/>
        <v>0.44132816365217759</v>
      </c>
      <c r="X164">
        <f t="shared" si="7"/>
        <v>1</v>
      </c>
      <c r="Y164" s="10">
        <f t="shared" si="8"/>
        <v>6</v>
      </c>
    </row>
    <row r="165" spans="1:25" x14ac:dyDescent="0.3">
      <c r="A165">
        <v>164</v>
      </c>
      <c r="B165" t="s">
        <v>542</v>
      </c>
      <c r="C165">
        <v>0.17788630161645244</v>
      </c>
      <c r="D165" t="s">
        <v>542</v>
      </c>
      <c r="E165" t="s">
        <v>542</v>
      </c>
      <c r="F165" t="s">
        <v>542</v>
      </c>
      <c r="G165" t="s">
        <v>542</v>
      </c>
      <c r="H165" t="s">
        <v>542</v>
      </c>
      <c r="I165" t="s">
        <v>542</v>
      </c>
      <c r="J165" t="s">
        <v>542</v>
      </c>
      <c r="K165" t="s">
        <v>542</v>
      </c>
      <c r="L165" t="s">
        <v>542</v>
      </c>
      <c r="M165" t="s">
        <v>542</v>
      </c>
      <c r="N165" t="s">
        <v>542</v>
      </c>
      <c r="O165" t="s">
        <v>542</v>
      </c>
      <c r="P165" t="s">
        <v>542</v>
      </c>
      <c r="Q165" t="s">
        <v>542</v>
      </c>
      <c r="R165" t="s">
        <v>542</v>
      </c>
      <c r="S165" t="s">
        <v>542</v>
      </c>
      <c r="T165" t="s">
        <v>542</v>
      </c>
      <c r="U165" s="5" t="s">
        <v>542</v>
      </c>
      <c r="V165">
        <f t="shared" si="6"/>
        <v>0.17788630161645244</v>
      </c>
      <c r="X165">
        <f t="shared" si="7"/>
        <v>0</v>
      </c>
      <c r="Y165" s="10">
        <f t="shared" si="8"/>
        <v>5</v>
      </c>
    </row>
    <row r="166" spans="1:25" x14ac:dyDescent="0.3">
      <c r="A166">
        <v>165</v>
      </c>
      <c r="B166">
        <v>9.275481649789917E-2</v>
      </c>
      <c r="C166" t="s">
        <v>542</v>
      </c>
      <c r="D166" t="s">
        <v>542</v>
      </c>
      <c r="E166" t="s">
        <v>542</v>
      </c>
      <c r="F166" t="s">
        <v>542</v>
      </c>
      <c r="G166" t="s">
        <v>542</v>
      </c>
      <c r="H166" t="s">
        <v>542</v>
      </c>
      <c r="I166" t="s">
        <v>542</v>
      </c>
      <c r="J166" t="s">
        <v>542</v>
      </c>
      <c r="K166" t="s">
        <v>542</v>
      </c>
      <c r="L166" t="s">
        <v>542</v>
      </c>
      <c r="M166" t="s">
        <v>542</v>
      </c>
      <c r="N166" t="s">
        <v>542</v>
      </c>
      <c r="O166" t="s">
        <v>542</v>
      </c>
      <c r="P166" t="s">
        <v>542</v>
      </c>
      <c r="Q166" t="s">
        <v>542</v>
      </c>
      <c r="R166" t="s">
        <v>542</v>
      </c>
      <c r="S166" t="s">
        <v>542</v>
      </c>
      <c r="T166" t="s">
        <v>542</v>
      </c>
      <c r="U166" s="5" t="s">
        <v>542</v>
      </c>
      <c r="V166">
        <f t="shared" si="6"/>
        <v>9.275481649789917E-2</v>
      </c>
      <c r="X166">
        <f t="shared" si="7"/>
        <v>0</v>
      </c>
      <c r="Y166" s="10">
        <f t="shared" si="8"/>
        <v>6</v>
      </c>
    </row>
    <row r="167" spans="1:25" x14ac:dyDescent="0.3">
      <c r="A167">
        <v>166</v>
      </c>
      <c r="B167" t="s">
        <v>542</v>
      </c>
      <c r="C167" t="s">
        <v>542</v>
      </c>
      <c r="D167" t="s">
        <v>542</v>
      </c>
      <c r="E167" t="s">
        <v>542</v>
      </c>
      <c r="F167" t="s">
        <v>542</v>
      </c>
      <c r="G167" t="s">
        <v>542</v>
      </c>
      <c r="H167" t="s">
        <v>542</v>
      </c>
      <c r="I167">
        <v>0.10898255479076609</v>
      </c>
      <c r="J167" t="s">
        <v>542</v>
      </c>
      <c r="K167" t="s">
        <v>542</v>
      </c>
      <c r="L167" t="s">
        <v>542</v>
      </c>
      <c r="M167" t="s">
        <v>542</v>
      </c>
      <c r="N167" t="s">
        <v>542</v>
      </c>
      <c r="O167" t="s">
        <v>542</v>
      </c>
      <c r="P167" t="s">
        <v>542</v>
      </c>
      <c r="Q167" t="s">
        <v>542</v>
      </c>
      <c r="R167" t="s">
        <v>542</v>
      </c>
      <c r="S167" t="s">
        <v>542</v>
      </c>
      <c r="T167" t="s">
        <v>542</v>
      </c>
      <c r="U167" s="5" t="s">
        <v>542</v>
      </c>
      <c r="V167">
        <f t="shared" si="6"/>
        <v>0.10898255479076609</v>
      </c>
      <c r="X167">
        <f t="shared" si="7"/>
        <v>0</v>
      </c>
      <c r="Y167" s="10">
        <f t="shared" si="8"/>
        <v>6</v>
      </c>
    </row>
    <row r="168" spans="1:25" x14ac:dyDescent="0.3">
      <c r="A168">
        <v>167</v>
      </c>
      <c r="B168" t="s">
        <v>542</v>
      </c>
      <c r="C168" t="s">
        <v>542</v>
      </c>
      <c r="D168" t="s">
        <v>542</v>
      </c>
      <c r="E168" t="s">
        <v>542</v>
      </c>
      <c r="F168" t="s">
        <v>542</v>
      </c>
      <c r="G168" t="s">
        <v>542</v>
      </c>
      <c r="H168" t="s">
        <v>542</v>
      </c>
      <c r="I168" t="s">
        <v>542</v>
      </c>
      <c r="J168" t="s">
        <v>542</v>
      </c>
      <c r="K168" t="s">
        <v>542</v>
      </c>
      <c r="L168" t="s">
        <v>542</v>
      </c>
      <c r="M168">
        <v>8.8562907684932732E-2</v>
      </c>
      <c r="N168" t="s">
        <v>542</v>
      </c>
      <c r="O168" t="s">
        <v>542</v>
      </c>
      <c r="P168" t="s">
        <v>542</v>
      </c>
      <c r="Q168" t="s">
        <v>542</v>
      </c>
      <c r="R168" t="s">
        <v>542</v>
      </c>
      <c r="S168" t="s">
        <v>542</v>
      </c>
      <c r="T168" t="s">
        <v>542</v>
      </c>
      <c r="U168" s="5" t="s">
        <v>542</v>
      </c>
      <c r="V168">
        <f t="shared" si="6"/>
        <v>8.8562907684932732E-2</v>
      </c>
      <c r="X168">
        <f t="shared" si="7"/>
        <v>0</v>
      </c>
      <c r="Y168" s="10">
        <f t="shared" si="8"/>
        <v>7</v>
      </c>
    </row>
    <row r="169" spans="1:25" x14ac:dyDescent="0.3">
      <c r="A169">
        <v>168</v>
      </c>
      <c r="B169" t="s">
        <v>542</v>
      </c>
      <c r="C169" t="s">
        <v>542</v>
      </c>
      <c r="D169" t="s">
        <v>542</v>
      </c>
      <c r="E169" t="s">
        <v>542</v>
      </c>
      <c r="F169">
        <v>0.4057982691746449</v>
      </c>
      <c r="G169" t="s">
        <v>542</v>
      </c>
      <c r="H169" t="s">
        <v>542</v>
      </c>
      <c r="I169" t="s">
        <v>542</v>
      </c>
      <c r="J169" t="s">
        <v>542</v>
      </c>
      <c r="K169" t="s">
        <v>542</v>
      </c>
      <c r="L169" t="s">
        <v>542</v>
      </c>
      <c r="M169" t="s">
        <v>542</v>
      </c>
      <c r="N169" t="s">
        <v>542</v>
      </c>
      <c r="O169" t="s">
        <v>542</v>
      </c>
      <c r="P169" t="s">
        <v>542</v>
      </c>
      <c r="Q169" t="s">
        <v>542</v>
      </c>
      <c r="R169" t="s">
        <v>542</v>
      </c>
      <c r="S169" t="s">
        <v>542</v>
      </c>
      <c r="T169" t="s">
        <v>542</v>
      </c>
      <c r="U169" s="5" t="s">
        <v>542</v>
      </c>
      <c r="V169">
        <f t="shared" si="6"/>
        <v>0.4057982691746449</v>
      </c>
      <c r="X169">
        <f t="shared" si="7"/>
        <v>1</v>
      </c>
      <c r="Y169" s="10">
        <f t="shared" si="8"/>
        <v>7</v>
      </c>
    </row>
    <row r="170" spans="1:25" x14ac:dyDescent="0.3">
      <c r="A170">
        <v>169</v>
      </c>
      <c r="B170" t="s">
        <v>542</v>
      </c>
      <c r="C170" t="s">
        <v>542</v>
      </c>
      <c r="D170" t="s">
        <v>542</v>
      </c>
      <c r="E170" t="s">
        <v>542</v>
      </c>
      <c r="F170" t="s">
        <v>542</v>
      </c>
      <c r="G170" t="s">
        <v>542</v>
      </c>
      <c r="H170" t="s">
        <v>542</v>
      </c>
      <c r="I170" t="s">
        <v>542</v>
      </c>
      <c r="J170" t="s">
        <v>542</v>
      </c>
      <c r="K170" t="s">
        <v>542</v>
      </c>
      <c r="L170" t="s">
        <v>542</v>
      </c>
      <c r="M170" t="s">
        <v>542</v>
      </c>
      <c r="N170" t="s">
        <v>542</v>
      </c>
      <c r="O170" t="s">
        <v>542</v>
      </c>
      <c r="P170">
        <v>4.3849508407024208E-2</v>
      </c>
      <c r="Q170" t="s">
        <v>542</v>
      </c>
      <c r="R170" t="s">
        <v>542</v>
      </c>
      <c r="S170" t="s">
        <v>542</v>
      </c>
      <c r="T170" t="s">
        <v>542</v>
      </c>
      <c r="U170" s="5" t="s">
        <v>542</v>
      </c>
      <c r="V170">
        <f t="shared" si="6"/>
        <v>4.3849508407024208E-2</v>
      </c>
      <c r="X170">
        <f t="shared" si="7"/>
        <v>0</v>
      </c>
      <c r="Y170" s="10">
        <f t="shared" si="8"/>
        <v>7</v>
      </c>
    </row>
    <row r="171" spans="1:25" x14ac:dyDescent="0.3">
      <c r="A171">
        <v>170</v>
      </c>
      <c r="B171" t="s">
        <v>542</v>
      </c>
      <c r="C171" t="s">
        <v>542</v>
      </c>
      <c r="D171" t="s">
        <v>542</v>
      </c>
      <c r="E171" t="s">
        <v>542</v>
      </c>
      <c r="F171" t="s">
        <v>542</v>
      </c>
      <c r="G171" t="s">
        <v>542</v>
      </c>
      <c r="H171" t="s">
        <v>542</v>
      </c>
      <c r="I171" t="s">
        <v>542</v>
      </c>
      <c r="J171" t="s">
        <v>542</v>
      </c>
      <c r="K171" t="s">
        <v>542</v>
      </c>
      <c r="L171">
        <v>0.43148247349115953</v>
      </c>
      <c r="M171" t="s">
        <v>542</v>
      </c>
      <c r="N171" t="s">
        <v>542</v>
      </c>
      <c r="O171" t="s">
        <v>542</v>
      </c>
      <c r="P171" t="s">
        <v>542</v>
      </c>
      <c r="Q171" t="s">
        <v>542</v>
      </c>
      <c r="R171" t="s">
        <v>542</v>
      </c>
      <c r="S171" t="s">
        <v>542</v>
      </c>
      <c r="T171" t="s">
        <v>542</v>
      </c>
      <c r="U171" s="5" t="s">
        <v>542</v>
      </c>
      <c r="V171">
        <f t="shared" si="6"/>
        <v>0.43148247349115953</v>
      </c>
      <c r="X171">
        <f t="shared" si="7"/>
        <v>1</v>
      </c>
      <c r="Y171" s="10">
        <f t="shared" si="8"/>
        <v>8</v>
      </c>
    </row>
    <row r="172" spans="1:25" x14ac:dyDescent="0.3">
      <c r="A172">
        <v>171</v>
      </c>
      <c r="B172" t="s">
        <v>542</v>
      </c>
      <c r="C172" t="s">
        <v>542</v>
      </c>
      <c r="D172" t="s">
        <v>542</v>
      </c>
      <c r="E172" t="s">
        <v>542</v>
      </c>
      <c r="F172" t="s">
        <v>542</v>
      </c>
      <c r="G172" t="s">
        <v>542</v>
      </c>
      <c r="H172" t="s">
        <v>542</v>
      </c>
      <c r="I172" t="s">
        <v>542</v>
      </c>
      <c r="J172">
        <v>3.7803408000376295E-3</v>
      </c>
      <c r="K172" t="s">
        <v>542</v>
      </c>
      <c r="L172" t="s">
        <v>542</v>
      </c>
      <c r="M172" t="s">
        <v>542</v>
      </c>
      <c r="N172" t="s">
        <v>542</v>
      </c>
      <c r="O172" t="s">
        <v>542</v>
      </c>
      <c r="P172" t="s">
        <v>542</v>
      </c>
      <c r="Q172" t="s">
        <v>542</v>
      </c>
      <c r="R172" t="s">
        <v>542</v>
      </c>
      <c r="S172" t="s">
        <v>542</v>
      </c>
      <c r="T172" t="s">
        <v>542</v>
      </c>
      <c r="U172" s="5" t="s">
        <v>542</v>
      </c>
      <c r="V172">
        <f t="shared" si="6"/>
        <v>3.7803408000376295E-3</v>
      </c>
      <c r="X172">
        <f t="shared" si="7"/>
        <v>0</v>
      </c>
      <c r="Y172" s="10">
        <f t="shared" si="8"/>
        <v>7</v>
      </c>
    </row>
    <row r="173" spans="1:25" x14ac:dyDescent="0.3">
      <c r="A173">
        <v>172</v>
      </c>
      <c r="B173" t="s">
        <v>542</v>
      </c>
      <c r="C173" t="s">
        <v>542</v>
      </c>
      <c r="D173">
        <v>0.25354245830984656</v>
      </c>
      <c r="E173" t="s">
        <v>542</v>
      </c>
      <c r="F173" t="s">
        <v>542</v>
      </c>
      <c r="G173" t="s">
        <v>542</v>
      </c>
      <c r="H173" t="s">
        <v>542</v>
      </c>
      <c r="I173" t="s">
        <v>542</v>
      </c>
      <c r="J173" t="s">
        <v>542</v>
      </c>
      <c r="K173" t="s">
        <v>542</v>
      </c>
      <c r="L173" t="s">
        <v>542</v>
      </c>
      <c r="M173" t="s">
        <v>542</v>
      </c>
      <c r="N173" t="s">
        <v>542</v>
      </c>
      <c r="O173" t="s">
        <v>542</v>
      </c>
      <c r="P173" t="s">
        <v>542</v>
      </c>
      <c r="Q173" t="s">
        <v>542</v>
      </c>
      <c r="R173" t="s">
        <v>542</v>
      </c>
      <c r="S173" t="s">
        <v>542</v>
      </c>
      <c r="T173" t="s">
        <v>542</v>
      </c>
      <c r="U173" s="5" t="s">
        <v>542</v>
      </c>
      <c r="V173">
        <f t="shared" si="6"/>
        <v>0.25354245830984656</v>
      </c>
      <c r="X173">
        <f t="shared" si="7"/>
        <v>0</v>
      </c>
      <c r="Y173" s="10">
        <f t="shared" si="8"/>
        <v>7</v>
      </c>
    </row>
    <row r="174" spans="1:25" x14ac:dyDescent="0.3">
      <c r="A174">
        <v>173</v>
      </c>
      <c r="B174" t="s">
        <v>542</v>
      </c>
      <c r="C174" t="s">
        <v>542</v>
      </c>
      <c r="D174" t="s">
        <v>542</v>
      </c>
      <c r="E174" t="s">
        <v>542</v>
      </c>
      <c r="F174" t="s">
        <v>542</v>
      </c>
      <c r="G174" t="s">
        <v>542</v>
      </c>
      <c r="H174" t="s">
        <v>542</v>
      </c>
      <c r="I174" t="s">
        <v>542</v>
      </c>
      <c r="J174" t="s">
        <v>542</v>
      </c>
      <c r="K174">
        <v>0.1470839485421874</v>
      </c>
      <c r="L174" t="s">
        <v>542</v>
      </c>
      <c r="M174" t="s">
        <v>542</v>
      </c>
      <c r="N174" t="s">
        <v>542</v>
      </c>
      <c r="O174" t="s">
        <v>542</v>
      </c>
      <c r="P174" t="s">
        <v>542</v>
      </c>
      <c r="Q174" t="s">
        <v>542</v>
      </c>
      <c r="R174" t="s">
        <v>542</v>
      </c>
      <c r="S174" t="s">
        <v>542</v>
      </c>
      <c r="T174" t="s">
        <v>542</v>
      </c>
      <c r="U174" s="5" t="s">
        <v>542</v>
      </c>
      <c r="V174">
        <f t="shared" si="6"/>
        <v>0.1470839485421874</v>
      </c>
      <c r="X174">
        <f t="shared" si="7"/>
        <v>0</v>
      </c>
      <c r="Y174" s="10">
        <f t="shared" si="8"/>
        <v>7</v>
      </c>
    </row>
    <row r="175" spans="1:25" x14ac:dyDescent="0.3">
      <c r="A175">
        <v>174</v>
      </c>
      <c r="B175" t="s">
        <v>542</v>
      </c>
      <c r="C175" t="s">
        <v>542</v>
      </c>
      <c r="D175" t="s">
        <v>542</v>
      </c>
      <c r="E175" t="s">
        <v>542</v>
      </c>
      <c r="F175" t="s">
        <v>542</v>
      </c>
      <c r="G175" t="s">
        <v>542</v>
      </c>
      <c r="H175" t="s">
        <v>542</v>
      </c>
      <c r="I175" t="s">
        <v>542</v>
      </c>
      <c r="J175">
        <v>1.020582632585</v>
      </c>
      <c r="K175" t="s">
        <v>542</v>
      </c>
      <c r="L175" t="s">
        <v>542</v>
      </c>
      <c r="M175" t="s">
        <v>542</v>
      </c>
      <c r="N175" t="s">
        <v>542</v>
      </c>
      <c r="O175" t="s">
        <v>542</v>
      </c>
      <c r="P175" t="s">
        <v>542</v>
      </c>
      <c r="Q175" t="s">
        <v>542</v>
      </c>
      <c r="R175" t="s">
        <v>542</v>
      </c>
      <c r="S175" t="s">
        <v>542</v>
      </c>
      <c r="T175" t="s">
        <v>542</v>
      </c>
      <c r="U175" s="5" t="s">
        <v>542</v>
      </c>
      <c r="V175">
        <f t="shared" si="6"/>
        <v>1.020582632585</v>
      </c>
      <c r="X175">
        <f t="shared" si="7"/>
        <v>1</v>
      </c>
      <c r="Y175" s="10">
        <f t="shared" si="8"/>
        <v>7</v>
      </c>
    </row>
    <row r="176" spans="1:25" x14ac:dyDescent="0.3">
      <c r="A176">
        <v>175</v>
      </c>
      <c r="B176" t="s">
        <v>542</v>
      </c>
      <c r="C176">
        <v>0.1688367334739215</v>
      </c>
      <c r="D176" t="s">
        <v>542</v>
      </c>
      <c r="E176" t="s">
        <v>542</v>
      </c>
      <c r="F176" t="s">
        <v>542</v>
      </c>
      <c r="G176" t="s">
        <v>542</v>
      </c>
      <c r="H176" t="s">
        <v>542</v>
      </c>
      <c r="I176" t="s">
        <v>542</v>
      </c>
      <c r="J176" t="s">
        <v>542</v>
      </c>
      <c r="K176" t="s">
        <v>542</v>
      </c>
      <c r="L176" t="s">
        <v>542</v>
      </c>
      <c r="M176" t="s">
        <v>542</v>
      </c>
      <c r="N176" t="s">
        <v>542</v>
      </c>
      <c r="O176" t="s">
        <v>542</v>
      </c>
      <c r="P176" t="s">
        <v>542</v>
      </c>
      <c r="Q176" t="s">
        <v>542</v>
      </c>
      <c r="R176" t="s">
        <v>542</v>
      </c>
      <c r="S176" t="s">
        <v>542</v>
      </c>
      <c r="T176" t="s">
        <v>542</v>
      </c>
      <c r="U176" s="5" t="s">
        <v>542</v>
      </c>
      <c r="V176">
        <f t="shared" si="6"/>
        <v>0.1688367334739215</v>
      </c>
      <c r="X176">
        <f t="shared" si="7"/>
        <v>0</v>
      </c>
      <c r="Y176" s="10">
        <f t="shared" si="8"/>
        <v>6</v>
      </c>
    </row>
    <row r="177" spans="1:25" x14ac:dyDescent="0.3">
      <c r="A177">
        <v>176</v>
      </c>
      <c r="B177">
        <v>0.50352273893750332</v>
      </c>
      <c r="C177" t="s">
        <v>542</v>
      </c>
      <c r="D177" t="s">
        <v>542</v>
      </c>
      <c r="E177" t="s">
        <v>542</v>
      </c>
      <c r="F177" t="s">
        <v>542</v>
      </c>
      <c r="G177" t="s">
        <v>542</v>
      </c>
      <c r="H177" t="s">
        <v>542</v>
      </c>
      <c r="I177" t="s">
        <v>542</v>
      </c>
      <c r="J177" t="s">
        <v>542</v>
      </c>
      <c r="K177" t="s">
        <v>542</v>
      </c>
      <c r="L177" t="s">
        <v>542</v>
      </c>
      <c r="M177" t="s">
        <v>542</v>
      </c>
      <c r="N177" t="s">
        <v>542</v>
      </c>
      <c r="O177" t="s">
        <v>542</v>
      </c>
      <c r="P177" t="s">
        <v>542</v>
      </c>
      <c r="Q177" t="s">
        <v>542</v>
      </c>
      <c r="R177" t="s">
        <v>542</v>
      </c>
      <c r="S177" t="s">
        <v>542</v>
      </c>
      <c r="T177" t="s">
        <v>542</v>
      </c>
      <c r="U177" s="5" t="s">
        <v>542</v>
      </c>
      <c r="V177">
        <f t="shared" si="6"/>
        <v>0.50352273893750332</v>
      </c>
      <c r="X177">
        <f t="shared" si="7"/>
        <v>1</v>
      </c>
      <c r="Y177" s="10">
        <f t="shared" si="8"/>
        <v>6</v>
      </c>
    </row>
    <row r="178" spans="1:25" x14ac:dyDescent="0.3">
      <c r="A178">
        <v>177</v>
      </c>
      <c r="B178" t="s">
        <v>542</v>
      </c>
      <c r="C178" t="s">
        <v>542</v>
      </c>
      <c r="D178" t="s">
        <v>542</v>
      </c>
      <c r="E178" t="s">
        <v>542</v>
      </c>
      <c r="F178">
        <v>0.74655972852885044</v>
      </c>
      <c r="G178" t="s">
        <v>542</v>
      </c>
      <c r="H178" t="s">
        <v>542</v>
      </c>
      <c r="I178" t="s">
        <v>542</v>
      </c>
      <c r="J178" t="s">
        <v>542</v>
      </c>
      <c r="K178" t="s">
        <v>542</v>
      </c>
      <c r="L178" t="s">
        <v>542</v>
      </c>
      <c r="M178" t="s">
        <v>542</v>
      </c>
      <c r="N178" t="s">
        <v>542</v>
      </c>
      <c r="O178" t="s">
        <v>542</v>
      </c>
      <c r="P178" t="s">
        <v>542</v>
      </c>
      <c r="Q178" t="s">
        <v>542</v>
      </c>
      <c r="R178" t="s">
        <v>542</v>
      </c>
      <c r="S178" t="s">
        <v>542</v>
      </c>
      <c r="T178" t="s">
        <v>542</v>
      </c>
      <c r="U178" s="5" t="s">
        <v>542</v>
      </c>
      <c r="V178">
        <f t="shared" si="6"/>
        <v>0.74655972852885044</v>
      </c>
      <c r="X178">
        <f t="shared" si="7"/>
        <v>1</v>
      </c>
      <c r="Y178" s="10">
        <f t="shared" si="8"/>
        <v>5</v>
      </c>
    </row>
    <row r="179" spans="1:25" x14ac:dyDescent="0.3">
      <c r="A179">
        <v>178</v>
      </c>
      <c r="B179">
        <v>0.17365695228261321</v>
      </c>
      <c r="C179" t="s">
        <v>542</v>
      </c>
      <c r="D179" t="s">
        <v>542</v>
      </c>
      <c r="E179" t="s">
        <v>542</v>
      </c>
      <c r="F179" t="s">
        <v>542</v>
      </c>
      <c r="G179" t="s">
        <v>542</v>
      </c>
      <c r="H179" t="s">
        <v>542</v>
      </c>
      <c r="I179" t="s">
        <v>542</v>
      </c>
      <c r="J179" t="s">
        <v>542</v>
      </c>
      <c r="K179" t="s">
        <v>542</v>
      </c>
      <c r="L179" t="s">
        <v>542</v>
      </c>
      <c r="M179" t="s">
        <v>542</v>
      </c>
      <c r="N179" t="s">
        <v>542</v>
      </c>
      <c r="O179" t="s">
        <v>542</v>
      </c>
      <c r="P179" t="s">
        <v>542</v>
      </c>
      <c r="Q179" t="s">
        <v>542</v>
      </c>
      <c r="R179" t="s">
        <v>542</v>
      </c>
      <c r="S179" t="s">
        <v>542</v>
      </c>
      <c r="T179" t="s">
        <v>542</v>
      </c>
      <c r="U179" s="5" t="s">
        <v>542</v>
      </c>
      <c r="V179">
        <f t="shared" si="6"/>
        <v>0.17365695228261321</v>
      </c>
      <c r="X179">
        <f t="shared" si="7"/>
        <v>0</v>
      </c>
      <c r="Y179" s="10">
        <f t="shared" si="8"/>
        <v>4</v>
      </c>
    </row>
    <row r="180" spans="1:25" x14ac:dyDescent="0.3">
      <c r="A180">
        <v>179</v>
      </c>
      <c r="B180" t="s">
        <v>542</v>
      </c>
      <c r="C180" t="s">
        <v>542</v>
      </c>
      <c r="D180" t="s">
        <v>542</v>
      </c>
      <c r="E180" t="s">
        <v>542</v>
      </c>
      <c r="F180" t="s">
        <v>542</v>
      </c>
      <c r="G180" t="s">
        <v>542</v>
      </c>
      <c r="H180" t="s">
        <v>542</v>
      </c>
      <c r="I180" t="s">
        <v>542</v>
      </c>
      <c r="J180" t="s">
        <v>542</v>
      </c>
      <c r="K180" t="s">
        <v>542</v>
      </c>
      <c r="L180">
        <v>0.7196010343867546</v>
      </c>
      <c r="M180" t="s">
        <v>542</v>
      </c>
      <c r="N180" t="s">
        <v>542</v>
      </c>
      <c r="O180" t="s">
        <v>542</v>
      </c>
      <c r="P180" t="s">
        <v>542</v>
      </c>
      <c r="Q180" t="s">
        <v>542</v>
      </c>
      <c r="R180" t="s">
        <v>542</v>
      </c>
      <c r="S180" t="s">
        <v>542</v>
      </c>
      <c r="T180" t="s">
        <v>542</v>
      </c>
      <c r="U180" s="5" t="s">
        <v>542</v>
      </c>
      <c r="V180">
        <f t="shared" si="6"/>
        <v>0.7196010343867546</v>
      </c>
      <c r="X180">
        <f t="shared" si="7"/>
        <v>1</v>
      </c>
      <c r="Y180" s="10">
        <f t="shared" si="8"/>
        <v>4</v>
      </c>
    </row>
    <row r="181" spans="1:25" x14ac:dyDescent="0.3">
      <c r="A181">
        <v>180</v>
      </c>
      <c r="B181" t="s">
        <v>542</v>
      </c>
      <c r="C181" t="s">
        <v>542</v>
      </c>
      <c r="D181" t="s">
        <v>542</v>
      </c>
      <c r="E181" t="s">
        <v>542</v>
      </c>
      <c r="F181" t="s">
        <v>542</v>
      </c>
      <c r="G181" t="s">
        <v>542</v>
      </c>
      <c r="H181" t="s">
        <v>542</v>
      </c>
      <c r="I181" t="s">
        <v>542</v>
      </c>
      <c r="J181" t="s">
        <v>542</v>
      </c>
      <c r="K181" t="s">
        <v>542</v>
      </c>
      <c r="L181" t="s">
        <v>542</v>
      </c>
      <c r="M181" t="s">
        <v>542</v>
      </c>
      <c r="N181" t="s">
        <v>542</v>
      </c>
      <c r="O181" t="s">
        <v>542</v>
      </c>
      <c r="P181" t="s">
        <v>542</v>
      </c>
      <c r="Q181">
        <v>2.4364572427971777E-2</v>
      </c>
      <c r="R181" t="s">
        <v>542</v>
      </c>
      <c r="S181" t="s">
        <v>542</v>
      </c>
      <c r="T181" t="s">
        <v>542</v>
      </c>
      <c r="U181" s="5" t="s">
        <v>542</v>
      </c>
      <c r="V181">
        <f t="shared" si="6"/>
        <v>2.4364572427971777E-2</v>
      </c>
      <c r="X181">
        <f t="shared" si="7"/>
        <v>0</v>
      </c>
      <c r="Y181" s="10">
        <f t="shared" si="8"/>
        <v>3</v>
      </c>
    </row>
    <row r="182" spans="1:25" x14ac:dyDescent="0.3">
      <c r="A182">
        <v>181</v>
      </c>
      <c r="B182" t="s">
        <v>542</v>
      </c>
      <c r="C182" t="s">
        <v>542</v>
      </c>
      <c r="D182" t="s">
        <v>542</v>
      </c>
      <c r="E182" t="s">
        <v>542</v>
      </c>
      <c r="F182" t="s">
        <v>542</v>
      </c>
      <c r="G182" t="s">
        <v>542</v>
      </c>
      <c r="H182" t="s">
        <v>542</v>
      </c>
      <c r="I182" t="s">
        <v>542</v>
      </c>
      <c r="J182" t="s">
        <v>542</v>
      </c>
      <c r="K182" t="s">
        <v>542</v>
      </c>
      <c r="L182" t="s">
        <v>542</v>
      </c>
      <c r="M182" t="s">
        <v>542</v>
      </c>
      <c r="N182">
        <v>0.83173681042857928</v>
      </c>
      <c r="O182" t="s">
        <v>542</v>
      </c>
      <c r="P182" t="s">
        <v>542</v>
      </c>
      <c r="Q182" t="s">
        <v>542</v>
      </c>
      <c r="R182" t="s">
        <v>542</v>
      </c>
      <c r="S182" t="s">
        <v>542</v>
      </c>
      <c r="T182" t="s">
        <v>542</v>
      </c>
      <c r="U182" s="5" t="s">
        <v>542</v>
      </c>
      <c r="V182">
        <f t="shared" si="6"/>
        <v>0.83173681042857928</v>
      </c>
      <c r="X182">
        <f t="shared" si="7"/>
        <v>1</v>
      </c>
      <c r="Y182" s="10">
        <f t="shared" si="8"/>
        <v>4</v>
      </c>
    </row>
    <row r="183" spans="1:25" x14ac:dyDescent="0.3">
      <c r="A183">
        <v>182</v>
      </c>
      <c r="B183" t="s">
        <v>542</v>
      </c>
      <c r="C183" t="s">
        <v>542</v>
      </c>
      <c r="D183" t="s">
        <v>542</v>
      </c>
      <c r="E183" t="s">
        <v>542</v>
      </c>
      <c r="F183" t="s">
        <v>542</v>
      </c>
      <c r="G183" t="s">
        <v>542</v>
      </c>
      <c r="H183" t="s">
        <v>542</v>
      </c>
      <c r="I183" t="s">
        <v>542</v>
      </c>
      <c r="J183" t="s">
        <v>542</v>
      </c>
      <c r="K183" t="s">
        <v>542</v>
      </c>
      <c r="L183" t="s">
        <v>542</v>
      </c>
      <c r="M183" t="s">
        <v>542</v>
      </c>
      <c r="N183">
        <v>2.4832541795120931E-2</v>
      </c>
      <c r="O183" t="s">
        <v>542</v>
      </c>
      <c r="P183" t="s">
        <v>542</v>
      </c>
      <c r="Q183" t="s">
        <v>542</v>
      </c>
      <c r="R183" t="s">
        <v>542</v>
      </c>
      <c r="S183" t="s">
        <v>542</v>
      </c>
      <c r="T183" t="s">
        <v>542</v>
      </c>
      <c r="U183" s="5" t="s">
        <v>542</v>
      </c>
      <c r="V183">
        <f t="shared" si="6"/>
        <v>2.4832541795120931E-2</v>
      </c>
      <c r="X183">
        <f t="shared" si="7"/>
        <v>0</v>
      </c>
      <c r="Y183" s="10">
        <f t="shared" si="8"/>
        <v>3</v>
      </c>
    </row>
    <row r="184" spans="1:25" x14ac:dyDescent="0.3">
      <c r="A184">
        <v>183</v>
      </c>
      <c r="B184" t="s">
        <v>542</v>
      </c>
      <c r="C184" t="s">
        <v>542</v>
      </c>
      <c r="D184" t="s">
        <v>542</v>
      </c>
      <c r="E184" t="s">
        <v>542</v>
      </c>
      <c r="F184" t="s">
        <v>542</v>
      </c>
      <c r="G184" t="s">
        <v>542</v>
      </c>
      <c r="H184" t="s">
        <v>542</v>
      </c>
      <c r="I184" t="s">
        <v>542</v>
      </c>
      <c r="J184" t="s">
        <v>542</v>
      </c>
      <c r="K184" t="s">
        <v>542</v>
      </c>
      <c r="L184" t="s">
        <v>542</v>
      </c>
      <c r="M184" t="s">
        <v>542</v>
      </c>
      <c r="N184" t="s">
        <v>542</v>
      </c>
      <c r="O184" t="s">
        <v>542</v>
      </c>
      <c r="P184" t="s">
        <v>542</v>
      </c>
      <c r="Q184" t="s">
        <v>542</v>
      </c>
      <c r="R184" t="s">
        <v>542</v>
      </c>
      <c r="S184">
        <v>0.32352863069166188</v>
      </c>
      <c r="T184" t="s">
        <v>542</v>
      </c>
      <c r="U184" s="5" t="s">
        <v>542</v>
      </c>
      <c r="V184">
        <f t="shared" si="6"/>
        <v>0.32352863069166188</v>
      </c>
      <c r="X184">
        <f t="shared" si="7"/>
        <v>1</v>
      </c>
      <c r="Y184" s="10">
        <f t="shared" si="8"/>
        <v>3</v>
      </c>
    </row>
    <row r="185" spans="1:25" x14ac:dyDescent="0.3">
      <c r="A185">
        <v>184</v>
      </c>
      <c r="B185" t="s">
        <v>542</v>
      </c>
      <c r="C185" t="s">
        <v>542</v>
      </c>
      <c r="D185" t="s">
        <v>542</v>
      </c>
      <c r="E185" t="s">
        <v>542</v>
      </c>
      <c r="F185" t="s">
        <v>542</v>
      </c>
      <c r="G185" t="s">
        <v>542</v>
      </c>
      <c r="H185" t="s">
        <v>542</v>
      </c>
      <c r="I185" t="s">
        <v>542</v>
      </c>
      <c r="J185" t="s">
        <v>542</v>
      </c>
      <c r="K185" t="s">
        <v>542</v>
      </c>
      <c r="L185" t="s">
        <v>542</v>
      </c>
      <c r="M185" t="s">
        <v>542</v>
      </c>
      <c r="N185">
        <v>0.66762190426402168</v>
      </c>
      <c r="O185" t="s">
        <v>542</v>
      </c>
      <c r="P185" t="s">
        <v>542</v>
      </c>
      <c r="Q185" t="s">
        <v>542</v>
      </c>
      <c r="R185" t="s">
        <v>542</v>
      </c>
      <c r="S185" t="s">
        <v>542</v>
      </c>
      <c r="T185" t="s">
        <v>542</v>
      </c>
      <c r="U185" s="5" t="s">
        <v>542</v>
      </c>
      <c r="V185">
        <f t="shared" si="6"/>
        <v>0.66762190426402168</v>
      </c>
      <c r="X185">
        <f t="shared" si="7"/>
        <v>1</v>
      </c>
      <c r="Y185" s="10">
        <f t="shared" si="8"/>
        <v>2</v>
      </c>
    </row>
    <row r="186" spans="1:25" x14ac:dyDescent="0.3">
      <c r="A186">
        <v>185</v>
      </c>
      <c r="B186" t="s">
        <v>542</v>
      </c>
      <c r="C186" t="s">
        <v>542</v>
      </c>
      <c r="D186" t="s">
        <v>542</v>
      </c>
      <c r="E186" t="s">
        <v>542</v>
      </c>
      <c r="F186" t="s">
        <v>542</v>
      </c>
      <c r="G186" t="s">
        <v>542</v>
      </c>
      <c r="H186" t="s">
        <v>542</v>
      </c>
      <c r="I186" t="s">
        <v>542</v>
      </c>
      <c r="J186" t="s">
        <v>542</v>
      </c>
      <c r="K186">
        <v>0.22051242099736224</v>
      </c>
      <c r="L186" t="s">
        <v>542</v>
      </c>
      <c r="M186" t="s">
        <v>542</v>
      </c>
      <c r="N186" t="s">
        <v>542</v>
      </c>
      <c r="O186" t="s">
        <v>542</v>
      </c>
      <c r="P186" t="s">
        <v>542</v>
      </c>
      <c r="Q186" t="s">
        <v>542</v>
      </c>
      <c r="R186" t="s">
        <v>542</v>
      </c>
      <c r="S186" t="s">
        <v>542</v>
      </c>
      <c r="T186" t="s">
        <v>542</v>
      </c>
      <c r="U186" s="5" t="s">
        <v>542</v>
      </c>
      <c r="V186">
        <f t="shared" si="6"/>
        <v>0.22051242099736224</v>
      </c>
      <c r="X186">
        <f t="shared" si="7"/>
        <v>0</v>
      </c>
      <c r="Y186" s="10">
        <f t="shared" si="8"/>
        <v>2</v>
      </c>
    </row>
    <row r="187" spans="1:25" x14ac:dyDescent="0.3">
      <c r="A187">
        <v>186</v>
      </c>
      <c r="B187" t="s">
        <v>542</v>
      </c>
      <c r="C187" t="s">
        <v>542</v>
      </c>
      <c r="D187" t="s">
        <v>542</v>
      </c>
      <c r="E187" t="s">
        <v>542</v>
      </c>
      <c r="F187" t="s">
        <v>542</v>
      </c>
      <c r="G187" t="s">
        <v>542</v>
      </c>
      <c r="H187" t="s">
        <v>542</v>
      </c>
      <c r="I187" t="s">
        <v>542</v>
      </c>
      <c r="J187" t="s">
        <v>542</v>
      </c>
      <c r="K187" t="s">
        <v>542</v>
      </c>
      <c r="L187" t="s">
        <v>542</v>
      </c>
      <c r="M187" t="s">
        <v>542</v>
      </c>
      <c r="N187" t="s">
        <v>542</v>
      </c>
      <c r="O187" t="s">
        <v>542</v>
      </c>
      <c r="P187" t="s">
        <v>542</v>
      </c>
      <c r="Q187">
        <v>0.16969483747532202</v>
      </c>
      <c r="R187" t="s">
        <v>542</v>
      </c>
      <c r="S187" t="s">
        <v>542</v>
      </c>
      <c r="T187" t="s">
        <v>542</v>
      </c>
      <c r="U187" s="5" t="s">
        <v>542</v>
      </c>
      <c r="V187">
        <f t="shared" si="6"/>
        <v>0.16969483747532202</v>
      </c>
      <c r="X187">
        <f t="shared" si="7"/>
        <v>0</v>
      </c>
      <c r="Y187" s="10">
        <f t="shared" si="8"/>
        <v>2</v>
      </c>
    </row>
    <row r="188" spans="1:25" x14ac:dyDescent="0.3">
      <c r="A188">
        <v>187</v>
      </c>
      <c r="B188" t="s">
        <v>542</v>
      </c>
      <c r="C188" t="s">
        <v>542</v>
      </c>
      <c r="D188" t="s">
        <v>542</v>
      </c>
      <c r="E188" t="s">
        <v>542</v>
      </c>
      <c r="F188" t="s">
        <v>542</v>
      </c>
      <c r="G188" t="s">
        <v>542</v>
      </c>
      <c r="H188" t="s">
        <v>542</v>
      </c>
      <c r="I188" t="s">
        <v>542</v>
      </c>
      <c r="J188" t="s">
        <v>542</v>
      </c>
      <c r="K188" t="s">
        <v>542</v>
      </c>
      <c r="L188" t="s">
        <v>542</v>
      </c>
      <c r="M188" t="s">
        <v>542</v>
      </c>
      <c r="N188">
        <v>0.29369282714792061</v>
      </c>
      <c r="O188" t="s">
        <v>542</v>
      </c>
      <c r="P188" t="s">
        <v>542</v>
      </c>
      <c r="Q188" t="s">
        <v>542</v>
      </c>
      <c r="R188" t="s">
        <v>542</v>
      </c>
      <c r="S188" t="s">
        <v>542</v>
      </c>
      <c r="T188" t="s">
        <v>542</v>
      </c>
      <c r="U188" s="5" t="s">
        <v>542</v>
      </c>
      <c r="V188">
        <f t="shared" si="6"/>
        <v>0.29369282714792061</v>
      </c>
      <c r="X188">
        <f t="shared" si="7"/>
        <v>0</v>
      </c>
      <c r="Y188" s="10">
        <f t="shared" si="8"/>
        <v>3</v>
      </c>
    </row>
    <row r="189" spans="1:25" x14ac:dyDescent="0.3">
      <c r="A189">
        <v>188</v>
      </c>
      <c r="B189" t="s">
        <v>542</v>
      </c>
      <c r="C189" t="s">
        <v>542</v>
      </c>
      <c r="D189" t="s">
        <v>542</v>
      </c>
      <c r="E189" t="s">
        <v>542</v>
      </c>
      <c r="F189" t="s">
        <v>542</v>
      </c>
      <c r="G189" t="s">
        <v>542</v>
      </c>
      <c r="H189" t="s">
        <v>542</v>
      </c>
      <c r="I189" t="s">
        <v>542</v>
      </c>
      <c r="J189" t="s">
        <v>542</v>
      </c>
      <c r="K189" t="s">
        <v>542</v>
      </c>
      <c r="L189" t="s">
        <v>542</v>
      </c>
      <c r="M189" t="s">
        <v>542</v>
      </c>
      <c r="N189" t="s">
        <v>542</v>
      </c>
      <c r="O189" t="s">
        <v>542</v>
      </c>
      <c r="P189" t="s">
        <v>542</v>
      </c>
      <c r="Q189">
        <v>1.9165445041125967E-2</v>
      </c>
      <c r="R189" t="s">
        <v>542</v>
      </c>
      <c r="S189" t="s">
        <v>542</v>
      </c>
      <c r="T189" t="s">
        <v>542</v>
      </c>
      <c r="U189" s="5" t="s">
        <v>542</v>
      </c>
      <c r="V189">
        <f t="shared" si="6"/>
        <v>1.9165445041125967E-2</v>
      </c>
      <c r="X189">
        <f t="shared" si="7"/>
        <v>0</v>
      </c>
      <c r="Y189" s="10">
        <f t="shared" si="8"/>
        <v>3</v>
      </c>
    </row>
    <row r="190" spans="1:25" x14ac:dyDescent="0.3">
      <c r="A190">
        <v>189</v>
      </c>
      <c r="B190" t="s">
        <v>542</v>
      </c>
      <c r="C190" t="s">
        <v>542</v>
      </c>
      <c r="D190" t="s">
        <v>542</v>
      </c>
      <c r="E190">
        <v>4.0182884364204599E-2</v>
      </c>
      <c r="F190" t="s">
        <v>542</v>
      </c>
      <c r="G190" t="s">
        <v>542</v>
      </c>
      <c r="H190" t="s">
        <v>542</v>
      </c>
      <c r="I190" t="s">
        <v>542</v>
      </c>
      <c r="J190" t="s">
        <v>542</v>
      </c>
      <c r="K190" t="s">
        <v>542</v>
      </c>
      <c r="L190" t="s">
        <v>542</v>
      </c>
      <c r="M190" t="s">
        <v>542</v>
      </c>
      <c r="N190" t="s">
        <v>542</v>
      </c>
      <c r="O190" t="s">
        <v>542</v>
      </c>
      <c r="P190" t="s">
        <v>542</v>
      </c>
      <c r="Q190" t="s">
        <v>542</v>
      </c>
      <c r="R190" t="s">
        <v>542</v>
      </c>
      <c r="S190" t="s">
        <v>542</v>
      </c>
      <c r="T190" t="s">
        <v>542</v>
      </c>
      <c r="U190" s="5" t="s">
        <v>542</v>
      </c>
      <c r="V190">
        <f t="shared" si="6"/>
        <v>4.0182884364204599E-2</v>
      </c>
      <c r="X190">
        <f t="shared" si="7"/>
        <v>0</v>
      </c>
      <c r="Y190" s="10">
        <f t="shared" si="8"/>
        <v>3</v>
      </c>
    </row>
    <row r="191" spans="1:25" x14ac:dyDescent="0.3">
      <c r="A191">
        <v>190</v>
      </c>
      <c r="B191" t="s">
        <v>542</v>
      </c>
      <c r="C191" t="s">
        <v>542</v>
      </c>
      <c r="D191" t="s">
        <v>542</v>
      </c>
      <c r="E191" t="s">
        <v>542</v>
      </c>
      <c r="F191" t="s">
        <v>542</v>
      </c>
      <c r="G191" t="s">
        <v>542</v>
      </c>
      <c r="H191" t="s">
        <v>542</v>
      </c>
      <c r="I191" t="s">
        <v>542</v>
      </c>
      <c r="J191" t="s">
        <v>542</v>
      </c>
      <c r="K191" t="s">
        <v>542</v>
      </c>
      <c r="L191" t="s">
        <v>542</v>
      </c>
      <c r="M191" t="s">
        <v>542</v>
      </c>
      <c r="N191" t="s">
        <v>542</v>
      </c>
      <c r="O191">
        <v>7.8214246880363512E-4</v>
      </c>
      <c r="P191" t="s">
        <v>542</v>
      </c>
      <c r="Q191" t="s">
        <v>542</v>
      </c>
      <c r="R191" t="s">
        <v>542</v>
      </c>
      <c r="S191" t="s">
        <v>542</v>
      </c>
      <c r="T191" t="s">
        <v>542</v>
      </c>
      <c r="U191" s="5" t="s">
        <v>542</v>
      </c>
      <c r="V191">
        <f t="shared" si="6"/>
        <v>7.8214246880363512E-4</v>
      </c>
      <c r="X191">
        <f t="shared" si="7"/>
        <v>0</v>
      </c>
      <c r="Y191" s="10">
        <f t="shared" si="8"/>
        <v>3</v>
      </c>
    </row>
    <row r="192" spans="1:25" x14ac:dyDescent="0.3">
      <c r="A192">
        <v>191</v>
      </c>
      <c r="B192" t="s">
        <v>542</v>
      </c>
      <c r="C192" t="s">
        <v>542</v>
      </c>
      <c r="D192" t="s">
        <v>542</v>
      </c>
      <c r="E192" t="s">
        <v>542</v>
      </c>
      <c r="F192">
        <v>0.22959666121228833</v>
      </c>
      <c r="G192" t="s">
        <v>542</v>
      </c>
      <c r="H192" t="s">
        <v>542</v>
      </c>
      <c r="I192" t="s">
        <v>542</v>
      </c>
      <c r="J192" t="s">
        <v>542</v>
      </c>
      <c r="K192" t="s">
        <v>542</v>
      </c>
      <c r="L192" t="s">
        <v>542</v>
      </c>
      <c r="M192" t="s">
        <v>542</v>
      </c>
      <c r="N192" t="s">
        <v>542</v>
      </c>
      <c r="O192" t="s">
        <v>542</v>
      </c>
      <c r="P192" t="s">
        <v>542</v>
      </c>
      <c r="Q192" t="s">
        <v>542</v>
      </c>
      <c r="R192" t="s">
        <v>542</v>
      </c>
      <c r="S192" t="s">
        <v>542</v>
      </c>
      <c r="T192" t="s">
        <v>542</v>
      </c>
      <c r="U192" s="5" t="s">
        <v>542</v>
      </c>
      <c r="V192">
        <f t="shared" si="6"/>
        <v>0.22959666121228833</v>
      </c>
      <c r="X192">
        <f t="shared" si="7"/>
        <v>0</v>
      </c>
      <c r="Y192" s="10">
        <f t="shared" si="8"/>
        <v>3</v>
      </c>
    </row>
    <row r="193" spans="1:25" x14ac:dyDescent="0.3">
      <c r="A193">
        <v>192</v>
      </c>
      <c r="B193" t="s">
        <v>542</v>
      </c>
      <c r="C193" t="s">
        <v>542</v>
      </c>
      <c r="D193" t="s">
        <v>542</v>
      </c>
      <c r="E193" t="s">
        <v>542</v>
      </c>
      <c r="F193" t="s">
        <v>542</v>
      </c>
      <c r="G193" t="s">
        <v>542</v>
      </c>
      <c r="H193" t="s">
        <v>542</v>
      </c>
      <c r="I193" t="s">
        <v>542</v>
      </c>
      <c r="J193">
        <v>3.0622665758256753E-2</v>
      </c>
      <c r="K193" t="s">
        <v>542</v>
      </c>
      <c r="L193" t="s">
        <v>542</v>
      </c>
      <c r="M193" t="s">
        <v>542</v>
      </c>
      <c r="N193" t="s">
        <v>542</v>
      </c>
      <c r="O193" t="s">
        <v>542</v>
      </c>
      <c r="P193" t="s">
        <v>542</v>
      </c>
      <c r="Q193" t="s">
        <v>542</v>
      </c>
      <c r="R193" t="s">
        <v>542</v>
      </c>
      <c r="S193" t="s">
        <v>542</v>
      </c>
      <c r="T193" t="s">
        <v>542</v>
      </c>
      <c r="U193" s="5" t="s">
        <v>542</v>
      </c>
      <c r="V193">
        <f t="shared" si="6"/>
        <v>3.0622665758256753E-2</v>
      </c>
      <c r="X193">
        <f t="shared" si="7"/>
        <v>0</v>
      </c>
      <c r="Y193" s="10">
        <f t="shared" si="8"/>
        <v>3</v>
      </c>
    </row>
    <row r="194" spans="1:25" x14ac:dyDescent="0.3">
      <c r="A194">
        <v>193</v>
      </c>
      <c r="B194" t="s">
        <v>542</v>
      </c>
      <c r="C194">
        <v>0.30770235510964716</v>
      </c>
      <c r="D194" t="s">
        <v>542</v>
      </c>
      <c r="E194" t="s">
        <v>542</v>
      </c>
      <c r="F194" t="s">
        <v>542</v>
      </c>
      <c r="G194" t="s">
        <v>542</v>
      </c>
      <c r="H194" t="s">
        <v>542</v>
      </c>
      <c r="I194" t="s">
        <v>542</v>
      </c>
      <c r="J194" t="s">
        <v>542</v>
      </c>
      <c r="K194" t="s">
        <v>542</v>
      </c>
      <c r="L194" t="s">
        <v>542</v>
      </c>
      <c r="M194" t="s">
        <v>542</v>
      </c>
      <c r="N194" t="s">
        <v>542</v>
      </c>
      <c r="O194" t="s">
        <v>542</v>
      </c>
      <c r="P194" t="s">
        <v>542</v>
      </c>
      <c r="Q194" t="s">
        <v>542</v>
      </c>
      <c r="R194" t="s">
        <v>542</v>
      </c>
      <c r="S194" t="s">
        <v>542</v>
      </c>
      <c r="T194" t="s">
        <v>542</v>
      </c>
      <c r="U194" s="5" t="s">
        <v>542</v>
      </c>
      <c r="V194">
        <f t="shared" si="6"/>
        <v>0.30770235510964716</v>
      </c>
      <c r="X194">
        <f t="shared" si="7"/>
        <v>0</v>
      </c>
      <c r="Y194" s="10">
        <f t="shared" si="8"/>
        <v>3</v>
      </c>
    </row>
    <row r="195" spans="1:25" x14ac:dyDescent="0.3">
      <c r="A195">
        <v>194</v>
      </c>
      <c r="B195" t="s">
        <v>542</v>
      </c>
      <c r="C195" t="s">
        <v>542</v>
      </c>
      <c r="D195" t="s">
        <v>542</v>
      </c>
      <c r="E195" t="s">
        <v>542</v>
      </c>
      <c r="F195" t="s">
        <v>542</v>
      </c>
      <c r="G195" t="s">
        <v>542</v>
      </c>
      <c r="H195" t="s">
        <v>542</v>
      </c>
      <c r="I195" t="s">
        <v>542</v>
      </c>
      <c r="J195" t="s">
        <v>542</v>
      </c>
      <c r="K195" t="s">
        <v>542</v>
      </c>
      <c r="L195">
        <v>4.1995225531374726E-2</v>
      </c>
      <c r="M195" t="s">
        <v>542</v>
      </c>
      <c r="N195" t="s">
        <v>542</v>
      </c>
      <c r="O195" t="s">
        <v>542</v>
      </c>
      <c r="P195" t="s">
        <v>542</v>
      </c>
      <c r="Q195" t="s">
        <v>542</v>
      </c>
      <c r="R195" t="s">
        <v>542</v>
      </c>
      <c r="S195" t="s">
        <v>542</v>
      </c>
      <c r="T195" t="s">
        <v>542</v>
      </c>
      <c r="U195" s="5" t="s">
        <v>542</v>
      </c>
      <c r="V195">
        <f t="shared" ref="V195:V258" si="9">SUM(B195:U195)</f>
        <v>4.1995225531374726E-2</v>
      </c>
      <c r="X195">
        <f t="shared" ref="X195:X258" si="10">IF(V195&gt;=$W$2,1,0)</f>
        <v>0</v>
      </c>
      <c r="Y195" s="10">
        <f t="shared" ref="Y195:Y258" si="11">SUM(X195:X209)</f>
        <v>3</v>
      </c>
    </row>
    <row r="196" spans="1:25" x14ac:dyDescent="0.3">
      <c r="A196">
        <v>195</v>
      </c>
      <c r="B196" t="s">
        <v>542</v>
      </c>
      <c r="C196" t="s">
        <v>542</v>
      </c>
      <c r="D196" t="s">
        <v>542</v>
      </c>
      <c r="E196" t="s">
        <v>542</v>
      </c>
      <c r="F196" t="s">
        <v>542</v>
      </c>
      <c r="G196" t="s">
        <v>542</v>
      </c>
      <c r="H196" t="s">
        <v>542</v>
      </c>
      <c r="I196" t="s">
        <v>542</v>
      </c>
      <c r="J196" t="s">
        <v>542</v>
      </c>
      <c r="K196" t="s">
        <v>542</v>
      </c>
      <c r="L196" t="s">
        <v>542</v>
      </c>
      <c r="M196" t="s">
        <v>542</v>
      </c>
      <c r="N196">
        <v>1.4740336998221755</v>
      </c>
      <c r="O196" t="s">
        <v>542</v>
      </c>
      <c r="P196" t="s">
        <v>542</v>
      </c>
      <c r="Q196" t="s">
        <v>542</v>
      </c>
      <c r="R196" t="s">
        <v>542</v>
      </c>
      <c r="S196" t="s">
        <v>542</v>
      </c>
      <c r="T196" t="s">
        <v>542</v>
      </c>
      <c r="U196" s="5" t="s">
        <v>542</v>
      </c>
      <c r="V196">
        <f t="shared" si="9"/>
        <v>1.4740336998221755</v>
      </c>
      <c r="X196">
        <f t="shared" si="10"/>
        <v>1</v>
      </c>
      <c r="Y196" s="10">
        <f t="shared" si="11"/>
        <v>4</v>
      </c>
    </row>
    <row r="197" spans="1:25" x14ac:dyDescent="0.3">
      <c r="A197">
        <v>196</v>
      </c>
      <c r="B197" t="s">
        <v>542</v>
      </c>
      <c r="C197" t="s">
        <v>542</v>
      </c>
      <c r="D197" t="s">
        <v>542</v>
      </c>
      <c r="E197" t="s">
        <v>542</v>
      </c>
      <c r="F197" t="s">
        <v>542</v>
      </c>
      <c r="G197" t="s">
        <v>542</v>
      </c>
      <c r="H197" t="s">
        <v>542</v>
      </c>
      <c r="I197" t="s">
        <v>542</v>
      </c>
      <c r="J197" t="s">
        <v>542</v>
      </c>
      <c r="K197" t="s">
        <v>542</v>
      </c>
      <c r="L197" t="s">
        <v>542</v>
      </c>
      <c r="M197" t="s">
        <v>542</v>
      </c>
      <c r="N197" t="s">
        <v>542</v>
      </c>
      <c r="O197" t="s">
        <v>542</v>
      </c>
      <c r="P197" t="s">
        <v>542</v>
      </c>
      <c r="Q197">
        <v>0.31672123228088533</v>
      </c>
      <c r="R197" t="s">
        <v>542</v>
      </c>
      <c r="S197" t="s">
        <v>542</v>
      </c>
      <c r="T197" t="s">
        <v>542</v>
      </c>
      <c r="U197" s="5" t="s">
        <v>542</v>
      </c>
      <c r="V197">
        <f t="shared" si="9"/>
        <v>0.31672123228088533</v>
      </c>
      <c r="X197">
        <f t="shared" si="10"/>
        <v>0</v>
      </c>
      <c r="Y197" s="10">
        <f t="shared" si="11"/>
        <v>4</v>
      </c>
    </row>
    <row r="198" spans="1:25" x14ac:dyDescent="0.3">
      <c r="A198">
        <v>197</v>
      </c>
      <c r="B198" t="s">
        <v>542</v>
      </c>
      <c r="C198" t="s">
        <v>542</v>
      </c>
      <c r="D198" t="s">
        <v>542</v>
      </c>
      <c r="E198">
        <v>6.6518552534102673E-2</v>
      </c>
      <c r="F198" t="s">
        <v>542</v>
      </c>
      <c r="G198" t="s">
        <v>542</v>
      </c>
      <c r="H198" t="s">
        <v>542</v>
      </c>
      <c r="I198" t="s">
        <v>542</v>
      </c>
      <c r="J198" t="s">
        <v>542</v>
      </c>
      <c r="K198" t="s">
        <v>542</v>
      </c>
      <c r="L198" t="s">
        <v>542</v>
      </c>
      <c r="M198" t="s">
        <v>542</v>
      </c>
      <c r="N198" t="s">
        <v>542</v>
      </c>
      <c r="O198" t="s">
        <v>542</v>
      </c>
      <c r="P198" t="s">
        <v>542</v>
      </c>
      <c r="Q198" t="s">
        <v>542</v>
      </c>
      <c r="R198" t="s">
        <v>542</v>
      </c>
      <c r="S198" t="s">
        <v>542</v>
      </c>
      <c r="T198" t="s">
        <v>542</v>
      </c>
      <c r="U198" s="5" t="s">
        <v>542</v>
      </c>
      <c r="V198">
        <f t="shared" si="9"/>
        <v>6.6518552534102673E-2</v>
      </c>
      <c r="X198">
        <f t="shared" si="10"/>
        <v>0</v>
      </c>
      <c r="Y198" s="10">
        <f t="shared" si="11"/>
        <v>4</v>
      </c>
    </row>
    <row r="199" spans="1:25" x14ac:dyDescent="0.3">
      <c r="A199">
        <v>198</v>
      </c>
      <c r="B199" t="s">
        <v>542</v>
      </c>
      <c r="C199" t="s">
        <v>542</v>
      </c>
      <c r="D199" t="s">
        <v>542</v>
      </c>
      <c r="E199" t="s">
        <v>542</v>
      </c>
      <c r="F199" t="s">
        <v>542</v>
      </c>
      <c r="G199" t="s">
        <v>542</v>
      </c>
      <c r="H199" t="s">
        <v>542</v>
      </c>
      <c r="I199" t="s">
        <v>542</v>
      </c>
      <c r="J199" t="s">
        <v>542</v>
      </c>
      <c r="K199" t="s">
        <v>542</v>
      </c>
      <c r="L199" t="s">
        <v>542</v>
      </c>
      <c r="M199" t="s">
        <v>542</v>
      </c>
      <c r="N199" t="s">
        <v>542</v>
      </c>
      <c r="O199" t="s">
        <v>542</v>
      </c>
      <c r="P199" t="s">
        <v>542</v>
      </c>
      <c r="Q199" t="s">
        <v>542</v>
      </c>
      <c r="R199" t="s">
        <v>542</v>
      </c>
      <c r="S199">
        <v>0.12974864388244167</v>
      </c>
      <c r="T199" t="s">
        <v>542</v>
      </c>
      <c r="U199" s="5" t="s">
        <v>542</v>
      </c>
      <c r="V199">
        <f t="shared" si="9"/>
        <v>0.12974864388244167</v>
      </c>
      <c r="X199">
        <f t="shared" si="10"/>
        <v>0</v>
      </c>
      <c r="Y199" s="10">
        <f t="shared" si="11"/>
        <v>4</v>
      </c>
    </row>
    <row r="200" spans="1:25" x14ac:dyDescent="0.3">
      <c r="A200">
        <v>199</v>
      </c>
      <c r="B200" t="s">
        <v>542</v>
      </c>
      <c r="C200" t="s">
        <v>542</v>
      </c>
      <c r="D200" t="s">
        <v>542</v>
      </c>
      <c r="E200" t="s">
        <v>542</v>
      </c>
      <c r="F200" t="s">
        <v>542</v>
      </c>
      <c r="G200" t="s">
        <v>542</v>
      </c>
      <c r="H200" t="s">
        <v>542</v>
      </c>
      <c r="I200" t="s">
        <v>542</v>
      </c>
      <c r="J200" t="s">
        <v>542</v>
      </c>
      <c r="K200">
        <v>0.51396880581994475</v>
      </c>
      <c r="L200" t="s">
        <v>542</v>
      </c>
      <c r="M200" t="s">
        <v>542</v>
      </c>
      <c r="N200" t="s">
        <v>542</v>
      </c>
      <c r="O200" t="s">
        <v>542</v>
      </c>
      <c r="P200" t="s">
        <v>542</v>
      </c>
      <c r="Q200" t="s">
        <v>542</v>
      </c>
      <c r="R200" t="s">
        <v>542</v>
      </c>
      <c r="S200" t="s">
        <v>542</v>
      </c>
      <c r="T200" t="s">
        <v>542</v>
      </c>
      <c r="U200" s="5" t="s">
        <v>542</v>
      </c>
      <c r="V200">
        <f t="shared" si="9"/>
        <v>0.51396880581994475</v>
      </c>
      <c r="X200">
        <f t="shared" si="10"/>
        <v>1</v>
      </c>
      <c r="Y200" s="10">
        <f t="shared" si="11"/>
        <v>4</v>
      </c>
    </row>
    <row r="201" spans="1:25" x14ac:dyDescent="0.3">
      <c r="A201">
        <v>200</v>
      </c>
      <c r="B201" t="s">
        <v>542</v>
      </c>
      <c r="C201" t="s">
        <v>542</v>
      </c>
      <c r="D201" t="s">
        <v>542</v>
      </c>
      <c r="E201">
        <v>0.17374564878602675</v>
      </c>
      <c r="F201" t="s">
        <v>542</v>
      </c>
      <c r="G201" t="s">
        <v>542</v>
      </c>
      <c r="H201" t="s">
        <v>542</v>
      </c>
      <c r="I201" t="s">
        <v>542</v>
      </c>
      <c r="J201" t="s">
        <v>542</v>
      </c>
      <c r="K201" t="s">
        <v>542</v>
      </c>
      <c r="L201" t="s">
        <v>542</v>
      </c>
      <c r="M201" t="s">
        <v>542</v>
      </c>
      <c r="N201" t="s">
        <v>542</v>
      </c>
      <c r="O201" t="s">
        <v>542</v>
      </c>
      <c r="P201" t="s">
        <v>542</v>
      </c>
      <c r="Q201" t="s">
        <v>542</v>
      </c>
      <c r="R201" t="s">
        <v>542</v>
      </c>
      <c r="S201" t="s">
        <v>542</v>
      </c>
      <c r="T201" t="s">
        <v>542</v>
      </c>
      <c r="U201" s="5" t="s">
        <v>542</v>
      </c>
      <c r="V201">
        <f t="shared" si="9"/>
        <v>0.17374564878602675</v>
      </c>
      <c r="X201">
        <f t="shared" si="10"/>
        <v>0</v>
      </c>
      <c r="Y201" s="10">
        <f t="shared" si="11"/>
        <v>3</v>
      </c>
    </row>
    <row r="202" spans="1:25" x14ac:dyDescent="0.3">
      <c r="A202">
        <v>201</v>
      </c>
      <c r="B202" t="s">
        <v>542</v>
      </c>
      <c r="C202" t="s">
        <v>542</v>
      </c>
      <c r="D202" t="s">
        <v>542</v>
      </c>
      <c r="E202" t="s">
        <v>542</v>
      </c>
      <c r="F202" t="s">
        <v>542</v>
      </c>
      <c r="G202" t="s">
        <v>542</v>
      </c>
      <c r="H202" t="s">
        <v>542</v>
      </c>
      <c r="I202" t="s">
        <v>542</v>
      </c>
      <c r="J202" t="s">
        <v>542</v>
      </c>
      <c r="K202" t="s">
        <v>542</v>
      </c>
      <c r="L202" t="s">
        <v>542</v>
      </c>
      <c r="M202" t="s">
        <v>542</v>
      </c>
      <c r="N202" t="s">
        <v>542</v>
      </c>
      <c r="O202" t="s">
        <v>542</v>
      </c>
      <c r="P202" t="s">
        <v>542</v>
      </c>
      <c r="Q202">
        <v>0.41290034394272673</v>
      </c>
      <c r="R202" t="s">
        <v>542</v>
      </c>
      <c r="S202" t="s">
        <v>542</v>
      </c>
      <c r="T202" t="s">
        <v>542</v>
      </c>
      <c r="U202" s="5" t="s">
        <v>542</v>
      </c>
      <c r="V202">
        <f t="shared" si="9"/>
        <v>0.41290034394272673</v>
      </c>
      <c r="X202">
        <f t="shared" si="10"/>
        <v>1</v>
      </c>
      <c r="Y202" s="10">
        <f t="shared" si="11"/>
        <v>3</v>
      </c>
    </row>
    <row r="203" spans="1:25" x14ac:dyDescent="0.3">
      <c r="A203">
        <v>202</v>
      </c>
      <c r="B203" t="s">
        <v>542</v>
      </c>
      <c r="C203" t="s">
        <v>542</v>
      </c>
      <c r="D203" t="s">
        <v>542</v>
      </c>
      <c r="E203" t="s">
        <v>542</v>
      </c>
      <c r="F203" t="s">
        <v>542</v>
      </c>
      <c r="G203" t="s">
        <v>542</v>
      </c>
      <c r="H203" t="s">
        <v>542</v>
      </c>
      <c r="I203" t="s">
        <v>542</v>
      </c>
      <c r="J203" t="s">
        <v>542</v>
      </c>
      <c r="K203" t="s">
        <v>542</v>
      </c>
      <c r="L203" t="s">
        <v>542</v>
      </c>
      <c r="M203" t="s">
        <v>542</v>
      </c>
      <c r="N203" t="s">
        <v>542</v>
      </c>
      <c r="O203" t="s">
        <v>542</v>
      </c>
      <c r="P203" t="s">
        <v>542</v>
      </c>
      <c r="Q203" t="s">
        <v>542</v>
      </c>
      <c r="R203" t="s">
        <v>542</v>
      </c>
      <c r="S203" t="s">
        <v>542</v>
      </c>
      <c r="T203" t="s">
        <v>542</v>
      </c>
      <c r="U203" s="5">
        <v>0.21432288692278001</v>
      </c>
      <c r="V203">
        <f t="shared" si="9"/>
        <v>0.21432288692278001</v>
      </c>
      <c r="X203">
        <f t="shared" si="10"/>
        <v>0</v>
      </c>
      <c r="Y203" s="10">
        <f t="shared" si="11"/>
        <v>3</v>
      </c>
    </row>
    <row r="204" spans="1:25" x14ac:dyDescent="0.3">
      <c r="A204">
        <v>203</v>
      </c>
      <c r="B204" t="s">
        <v>542</v>
      </c>
      <c r="C204" t="s">
        <v>542</v>
      </c>
      <c r="D204" t="s">
        <v>542</v>
      </c>
      <c r="E204" t="s">
        <v>542</v>
      </c>
      <c r="F204" t="s">
        <v>542</v>
      </c>
      <c r="G204" t="s">
        <v>542</v>
      </c>
      <c r="H204" t="s">
        <v>542</v>
      </c>
      <c r="I204" t="s">
        <v>542</v>
      </c>
      <c r="J204" t="s">
        <v>542</v>
      </c>
      <c r="K204" t="s">
        <v>542</v>
      </c>
      <c r="L204" t="s">
        <v>542</v>
      </c>
      <c r="M204" t="s">
        <v>542</v>
      </c>
      <c r="N204" t="s">
        <v>542</v>
      </c>
      <c r="O204" t="s">
        <v>542</v>
      </c>
      <c r="P204" t="s">
        <v>542</v>
      </c>
      <c r="Q204" t="s">
        <v>542</v>
      </c>
      <c r="R204" t="s">
        <v>542</v>
      </c>
      <c r="S204" t="s">
        <v>542</v>
      </c>
      <c r="T204" t="s">
        <v>542</v>
      </c>
      <c r="U204" s="5">
        <v>7.0507245905258822E-2</v>
      </c>
      <c r="V204">
        <f t="shared" si="9"/>
        <v>7.0507245905258822E-2</v>
      </c>
      <c r="X204">
        <f t="shared" si="10"/>
        <v>0</v>
      </c>
      <c r="Y204" s="10">
        <f t="shared" si="11"/>
        <v>3</v>
      </c>
    </row>
    <row r="205" spans="1:25" x14ac:dyDescent="0.3">
      <c r="A205">
        <v>204</v>
      </c>
      <c r="B205" t="s">
        <v>542</v>
      </c>
      <c r="C205" t="s">
        <v>542</v>
      </c>
      <c r="D205" t="s">
        <v>542</v>
      </c>
      <c r="E205" t="s">
        <v>542</v>
      </c>
      <c r="F205" t="s">
        <v>542</v>
      </c>
      <c r="G205" t="s">
        <v>542</v>
      </c>
      <c r="H205" t="s">
        <v>542</v>
      </c>
      <c r="I205" t="s">
        <v>542</v>
      </c>
      <c r="J205" t="s">
        <v>542</v>
      </c>
      <c r="K205" t="s">
        <v>542</v>
      </c>
      <c r="L205" t="s">
        <v>542</v>
      </c>
      <c r="M205" t="s">
        <v>542</v>
      </c>
      <c r="N205" t="s">
        <v>542</v>
      </c>
      <c r="O205" t="s">
        <v>542</v>
      </c>
      <c r="P205" t="s">
        <v>542</v>
      </c>
      <c r="Q205">
        <v>0.27620709357180995</v>
      </c>
      <c r="R205" t="s">
        <v>542</v>
      </c>
      <c r="S205" t="s">
        <v>542</v>
      </c>
      <c r="T205" t="s">
        <v>542</v>
      </c>
      <c r="U205" s="5" t="s">
        <v>542</v>
      </c>
      <c r="V205">
        <f t="shared" si="9"/>
        <v>0.27620709357180995</v>
      </c>
      <c r="X205">
        <f t="shared" si="10"/>
        <v>0</v>
      </c>
      <c r="Y205" s="10">
        <f t="shared" si="11"/>
        <v>4</v>
      </c>
    </row>
    <row r="206" spans="1:25" x14ac:dyDescent="0.3">
      <c r="A206">
        <v>205</v>
      </c>
      <c r="B206" t="s">
        <v>542</v>
      </c>
      <c r="C206" t="s">
        <v>542</v>
      </c>
      <c r="D206" t="s">
        <v>542</v>
      </c>
      <c r="E206" t="s">
        <v>542</v>
      </c>
      <c r="F206" t="s">
        <v>542</v>
      </c>
      <c r="G206" t="s">
        <v>542</v>
      </c>
      <c r="H206" t="s">
        <v>542</v>
      </c>
      <c r="I206" t="s">
        <v>542</v>
      </c>
      <c r="J206" t="s">
        <v>542</v>
      </c>
      <c r="K206" t="s">
        <v>542</v>
      </c>
      <c r="L206">
        <v>2.6817405893663007E-3</v>
      </c>
      <c r="M206" t="s">
        <v>542</v>
      </c>
      <c r="N206" t="s">
        <v>542</v>
      </c>
      <c r="O206" t="s">
        <v>542</v>
      </c>
      <c r="P206" t="s">
        <v>542</v>
      </c>
      <c r="Q206" t="s">
        <v>542</v>
      </c>
      <c r="R206" t="s">
        <v>542</v>
      </c>
      <c r="S206" t="s">
        <v>542</v>
      </c>
      <c r="T206" t="s">
        <v>542</v>
      </c>
      <c r="U206" s="5" t="s">
        <v>542</v>
      </c>
      <c r="V206">
        <f t="shared" si="9"/>
        <v>2.6817405893663007E-3</v>
      </c>
      <c r="X206">
        <f t="shared" si="10"/>
        <v>0</v>
      </c>
      <c r="Y206" s="10">
        <f t="shared" si="11"/>
        <v>5</v>
      </c>
    </row>
    <row r="207" spans="1:25" x14ac:dyDescent="0.3">
      <c r="A207">
        <v>206</v>
      </c>
      <c r="B207" t="s">
        <v>542</v>
      </c>
      <c r="C207" t="s">
        <v>542</v>
      </c>
      <c r="D207" t="s">
        <v>542</v>
      </c>
      <c r="E207" t="s">
        <v>542</v>
      </c>
      <c r="F207" t="s">
        <v>542</v>
      </c>
      <c r="G207" t="s">
        <v>542</v>
      </c>
      <c r="H207" t="s">
        <v>542</v>
      </c>
      <c r="I207" t="s">
        <v>542</v>
      </c>
      <c r="J207" t="s">
        <v>542</v>
      </c>
      <c r="K207" t="s">
        <v>542</v>
      </c>
      <c r="L207" t="s">
        <v>542</v>
      </c>
      <c r="M207" t="s">
        <v>542</v>
      </c>
      <c r="N207" t="s">
        <v>542</v>
      </c>
      <c r="O207" t="s">
        <v>542</v>
      </c>
      <c r="P207" t="s">
        <v>542</v>
      </c>
      <c r="Q207" t="s">
        <v>542</v>
      </c>
      <c r="R207" t="s">
        <v>542</v>
      </c>
      <c r="S207" t="s">
        <v>542</v>
      </c>
      <c r="T207" t="s">
        <v>542</v>
      </c>
      <c r="U207" s="5" t="s">
        <v>542</v>
      </c>
      <c r="V207">
        <f t="shared" si="9"/>
        <v>0</v>
      </c>
      <c r="X207">
        <f t="shared" si="10"/>
        <v>0</v>
      </c>
      <c r="Y207" s="10">
        <f t="shared" si="11"/>
        <v>5</v>
      </c>
    </row>
    <row r="208" spans="1:25" x14ac:dyDescent="0.3">
      <c r="A208">
        <v>207</v>
      </c>
      <c r="B208" t="s">
        <v>542</v>
      </c>
      <c r="C208" t="s">
        <v>542</v>
      </c>
      <c r="D208">
        <v>9.2267684439286637E-2</v>
      </c>
      <c r="E208" t="s">
        <v>542</v>
      </c>
      <c r="F208" t="s">
        <v>542</v>
      </c>
      <c r="G208" t="s">
        <v>542</v>
      </c>
      <c r="H208" t="s">
        <v>542</v>
      </c>
      <c r="I208" t="s">
        <v>542</v>
      </c>
      <c r="J208" t="s">
        <v>542</v>
      </c>
      <c r="K208" t="s">
        <v>542</v>
      </c>
      <c r="L208" t="s">
        <v>542</v>
      </c>
      <c r="M208" t="s">
        <v>542</v>
      </c>
      <c r="N208" t="s">
        <v>542</v>
      </c>
      <c r="O208" t="s">
        <v>542</v>
      </c>
      <c r="P208" t="s">
        <v>542</v>
      </c>
      <c r="Q208" t="s">
        <v>542</v>
      </c>
      <c r="R208" t="s">
        <v>542</v>
      </c>
      <c r="S208" t="s">
        <v>542</v>
      </c>
      <c r="T208" t="s">
        <v>542</v>
      </c>
      <c r="U208" s="5" t="s">
        <v>542</v>
      </c>
      <c r="V208">
        <f t="shared" si="9"/>
        <v>9.2267684439286637E-2</v>
      </c>
      <c r="X208">
        <f t="shared" si="10"/>
        <v>0</v>
      </c>
      <c r="Y208" s="10">
        <f t="shared" si="11"/>
        <v>5</v>
      </c>
    </row>
    <row r="209" spans="1:25" x14ac:dyDescent="0.3">
      <c r="A209">
        <v>208</v>
      </c>
      <c r="B209" t="s">
        <v>542</v>
      </c>
      <c r="C209" t="s">
        <v>542</v>
      </c>
      <c r="D209">
        <v>7.2658409344600008E-2</v>
      </c>
      <c r="E209" t="s">
        <v>542</v>
      </c>
      <c r="F209" t="s">
        <v>542</v>
      </c>
      <c r="G209" t="s">
        <v>542</v>
      </c>
      <c r="H209" t="s">
        <v>542</v>
      </c>
      <c r="I209" t="s">
        <v>542</v>
      </c>
      <c r="J209" t="s">
        <v>542</v>
      </c>
      <c r="K209" t="s">
        <v>542</v>
      </c>
      <c r="L209" t="s">
        <v>542</v>
      </c>
      <c r="M209" t="s">
        <v>542</v>
      </c>
      <c r="N209" t="s">
        <v>542</v>
      </c>
      <c r="O209" t="s">
        <v>542</v>
      </c>
      <c r="P209" t="s">
        <v>542</v>
      </c>
      <c r="Q209" t="s">
        <v>542</v>
      </c>
      <c r="R209" t="s">
        <v>542</v>
      </c>
      <c r="S209" t="s">
        <v>542</v>
      </c>
      <c r="T209" t="s">
        <v>542</v>
      </c>
      <c r="U209" s="5" t="s">
        <v>542</v>
      </c>
      <c r="V209">
        <f t="shared" si="9"/>
        <v>7.2658409344600008E-2</v>
      </c>
      <c r="X209">
        <f t="shared" si="10"/>
        <v>0</v>
      </c>
      <c r="Y209" s="10">
        <f t="shared" si="11"/>
        <v>6</v>
      </c>
    </row>
    <row r="210" spans="1:25" x14ac:dyDescent="0.3">
      <c r="A210">
        <v>209</v>
      </c>
      <c r="B210" t="s">
        <v>542</v>
      </c>
      <c r="C210" t="s">
        <v>542</v>
      </c>
      <c r="D210" t="s">
        <v>542</v>
      </c>
      <c r="E210" t="s">
        <v>542</v>
      </c>
      <c r="F210" t="s">
        <v>542</v>
      </c>
      <c r="G210" t="s">
        <v>542</v>
      </c>
      <c r="H210" t="s">
        <v>542</v>
      </c>
      <c r="I210">
        <v>0.35273881891499387</v>
      </c>
      <c r="J210" t="s">
        <v>542</v>
      </c>
      <c r="K210" t="s">
        <v>542</v>
      </c>
      <c r="L210" t="s">
        <v>542</v>
      </c>
      <c r="M210" t="s">
        <v>542</v>
      </c>
      <c r="N210" t="s">
        <v>542</v>
      </c>
      <c r="O210" t="s">
        <v>542</v>
      </c>
      <c r="P210" t="s">
        <v>542</v>
      </c>
      <c r="Q210" t="s">
        <v>542</v>
      </c>
      <c r="R210" t="s">
        <v>542</v>
      </c>
      <c r="S210" t="s">
        <v>542</v>
      </c>
      <c r="T210" t="s">
        <v>542</v>
      </c>
      <c r="U210" s="5" t="s">
        <v>542</v>
      </c>
      <c r="V210">
        <f t="shared" si="9"/>
        <v>0.35273881891499387</v>
      </c>
      <c r="X210">
        <f t="shared" si="10"/>
        <v>1</v>
      </c>
      <c r="Y210" s="10">
        <f t="shared" si="11"/>
        <v>6</v>
      </c>
    </row>
    <row r="211" spans="1:25" x14ac:dyDescent="0.3">
      <c r="A211">
        <v>210</v>
      </c>
      <c r="B211" t="s">
        <v>542</v>
      </c>
      <c r="C211" t="s">
        <v>542</v>
      </c>
      <c r="D211" t="s">
        <v>542</v>
      </c>
      <c r="E211" t="s">
        <v>542</v>
      </c>
      <c r="F211" t="s">
        <v>542</v>
      </c>
      <c r="G211" t="s">
        <v>542</v>
      </c>
      <c r="H211">
        <v>0.51122502099584266</v>
      </c>
      <c r="I211" t="s">
        <v>542</v>
      </c>
      <c r="J211" t="s">
        <v>542</v>
      </c>
      <c r="K211" t="s">
        <v>542</v>
      </c>
      <c r="L211" t="s">
        <v>542</v>
      </c>
      <c r="M211" t="s">
        <v>542</v>
      </c>
      <c r="N211" t="s">
        <v>542</v>
      </c>
      <c r="O211" t="s">
        <v>542</v>
      </c>
      <c r="P211" t="s">
        <v>542</v>
      </c>
      <c r="Q211" t="s">
        <v>542</v>
      </c>
      <c r="R211" t="s">
        <v>542</v>
      </c>
      <c r="S211" t="s">
        <v>542</v>
      </c>
      <c r="T211" t="s">
        <v>542</v>
      </c>
      <c r="U211" s="5" t="s">
        <v>542</v>
      </c>
      <c r="V211">
        <f t="shared" si="9"/>
        <v>0.51122502099584266</v>
      </c>
      <c r="X211">
        <f t="shared" si="10"/>
        <v>1</v>
      </c>
      <c r="Y211" s="10">
        <f t="shared" si="11"/>
        <v>6</v>
      </c>
    </row>
    <row r="212" spans="1:25" x14ac:dyDescent="0.3">
      <c r="A212">
        <v>211</v>
      </c>
      <c r="B212" t="s">
        <v>542</v>
      </c>
      <c r="C212" t="s">
        <v>542</v>
      </c>
      <c r="D212" t="s">
        <v>542</v>
      </c>
      <c r="E212" t="s">
        <v>542</v>
      </c>
      <c r="F212" t="s">
        <v>542</v>
      </c>
      <c r="G212" t="s">
        <v>542</v>
      </c>
      <c r="H212" t="s">
        <v>542</v>
      </c>
      <c r="I212" t="s">
        <v>542</v>
      </c>
      <c r="J212" t="s">
        <v>542</v>
      </c>
      <c r="K212" t="s">
        <v>542</v>
      </c>
      <c r="L212" t="s">
        <v>542</v>
      </c>
      <c r="M212" t="s">
        <v>542</v>
      </c>
      <c r="N212" t="s">
        <v>542</v>
      </c>
      <c r="O212" t="s">
        <v>542</v>
      </c>
      <c r="P212" t="s">
        <v>542</v>
      </c>
      <c r="Q212" t="s">
        <v>542</v>
      </c>
      <c r="R212" t="s">
        <v>542</v>
      </c>
      <c r="S212" t="s">
        <v>542</v>
      </c>
      <c r="T212">
        <v>0.13250638286946478</v>
      </c>
      <c r="U212" s="5" t="s">
        <v>542</v>
      </c>
      <c r="V212">
        <f t="shared" si="9"/>
        <v>0.13250638286946478</v>
      </c>
      <c r="X212">
        <f t="shared" si="10"/>
        <v>0</v>
      </c>
      <c r="Y212" s="10">
        <f t="shared" si="11"/>
        <v>5</v>
      </c>
    </row>
    <row r="213" spans="1:25" x14ac:dyDescent="0.3">
      <c r="A213">
        <v>212</v>
      </c>
      <c r="B213" t="s">
        <v>542</v>
      </c>
      <c r="C213" t="s">
        <v>542</v>
      </c>
      <c r="D213" t="s">
        <v>542</v>
      </c>
      <c r="E213" t="s">
        <v>542</v>
      </c>
      <c r="F213" t="s">
        <v>542</v>
      </c>
      <c r="G213" t="s">
        <v>542</v>
      </c>
      <c r="H213" t="s">
        <v>542</v>
      </c>
      <c r="I213" t="s">
        <v>542</v>
      </c>
      <c r="J213" t="s">
        <v>542</v>
      </c>
      <c r="K213" t="s">
        <v>542</v>
      </c>
      <c r="L213" t="s">
        <v>542</v>
      </c>
      <c r="M213" t="s">
        <v>542</v>
      </c>
      <c r="N213" t="s">
        <v>542</v>
      </c>
      <c r="O213" t="s">
        <v>542</v>
      </c>
      <c r="P213" t="s">
        <v>542</v>
      </c>
      <c r="Q213">
        <v>0.15941036434073716</v>
      </c>
      <c r="R213" t="s">
        <v>542</v>
      </c>
      <c r="S213" t="s">
        <v>542</v>
      </c>
      <c r="T213" t="s">
        <v>542</v>
      </c>
      <c r="U213" s="5" t="s">
        <v>542</v>
      </c>
      <c r="V213">
        <f t="shared" si="9"/>
        <v>0.15941036434073716</v>
      </c>
      <c r="X213">
        <f t="shared" si="10"/>
        <v>0</v>
      </c>
      <c r="Y213" s="10">
        <f t="shared" si="11"/>
        <v>5</v>
      </c>
    </row>
    <row r="214" spans="1:25" x14ac:dyDescent="0.3">
      <c r="A214">
        <v>213</v>
      </c>
      <c r="B214" t="s">
        <v>542</v>
      </c>
      <c r="C214" t="s">
        <v>542</v>
      </c>
      <c r="D214" t="s">
        <v>542</v>
      </c>
      <c r="E214" t="s">
        <v>542</v>
      </c>
      <c r="F214" t="s">
        <v>542</v>
      </c>
      <c r="G214" t="s">
        <v>542</v>
      </c>
      <c r="H214" t="s">
        <v>542</v>
      </c>
      <c r="I214" t="s">
        <v>542</v>
      </c>
      <c r="J214" t="s">
        <v>542</v>
      </c>
      <c r="K214" t="s">
        <v>542</v>
      </c>
      <c r="L214" t="s">
        <v>542</v>
      </c>
      <c r="M214">
        <v>0.20570871793862486</v>
      </c>
      <c r="N214" t="s">
        <v>542</v>
      </c>
      <c r="O214" t="s">
        <v>542</v>
      </c>
      <c r="P214" t="s">
        <v>542</v>
      </c>
      <c r="Q214" t="s">
        <v>542</v>
      </c>
      <c r="R214" t="s">
        <v>542</v>
      </c>
      <c r="S214" t="s">
        <v>542</v>
      </c>
      <c r="T214" t="s">
        <v>542</v>
      </c>
      <c r="U214" s="5" t="s">
        <v>542</v>
      </c>
      <c r="V214">
        <f t="shared" si="9"/>
        <v>0.20570871793862486</v>
      </c>
      <c r="X214">
        <f t="shared" si="10"/>
        <v>0</v>
      </c>
      <c r="Y214" s="10">
        <f t="shared" si="11"/>
        <v>6</v>
      </c>
    </row>
    <row r="215" spans="1:25" x14ac:dyDescent="0.3">
      <c r="A215">
        <v>214</v>
      </c>
      <c r="B215" t="s">
        <v>542</v>
      </c>
      <c r="C215" t="s">
        <v>542</v>
      </c>
      <c r="D215" t="s">
        <v>542</v>
      </c>
      <c r="E215" t="s">
        <v>542</v>
      </c>
      <c r="F215" t="s">
        <v>542</v>
      </c>
      <c r="G215" t="s">
        <v>542</v>
      </c>
      <c r="H215">
        <v>6.5745428419042129E-2</v>
      </c>
      <c r="I215" t="s">
        <v>542</v>
      </c>
      <c r="J215" t="s">
        <v>542</v>
      </c>
      <c r="K215" t="s">
        <v>542</v>
      </c>
      <c r="L215" t="s">
        <v>542</v>
      </c>
      <c r="M215" t="s">
        <v>542</v>
      </c>
      <c r="N215" t="s">
        <v>542</v>
      </c>
      <c r="O215" t="s">
        <v>542</v>
      </c>
      <c r="P215" t="s">
        <v>542</v>
      </c>
      <c r="Q215" t="s">
        <v>542</v>
      </c>
      <c r="R215" t="s">
        <v>542</v>
      </c>
      <c r="S215" t="s">
        <v>542</v>
      </c>
      <c r="T215" t="s">
        <v>542</v>
      </c>
      <c r="U215" s="5" t="s">
        <v>542</v>
      </c>
      <c r="V215">
        <f t="shared" si="9"/>
        <v>6.5745428419042129E-2</v>
      </c>
      <c r="X215">
        <f t="shared" si="10"/>
        <v>0</v>
      </c>
      <c r="Y215" s="10">
        <f t="shared" si="11"/>
        <v>6</v>
      </c>
    </row>
    <row r="216" spans="1:25" x14ac:dyDescent="0.3">
      <c r="A216">
        <v>215</v>
      </c>
      <c r="B216" t="s">
        <v>542</v>
      </c>
      <c r="C216" t="s">
        <v>542</v>
      </c>
      <c r="D216" t="s">
        <v>542</v>
      </c>
      <c r="E216" t="s">
        <v>542</v>
      </c>
      <c r="F216" t="s">
        <v>542</v>
      </c>
      <c r="G216" t="s">
        <v>542</v>
      </c>
      <c r="H216" t="s">
        <v>542</v>
      </c>
      <c r="I216">
        <v>2.6697084113307609E-2</v>
      </c>
      <c r="J216" t="s">
        <v>542</v>
      </c>
      <c r="K216" t="s">
        <v>542</v>
      </c>
      <c r="L216" t="s">
        <v>542</v>
      </c>
      <c r="M216" t="s">
        <v>542</v>
      </c>
      <c r="N216" t="s">
        <v>542</v>
      </c>
      <c r="O216" t="s">
        <v>542</v>
      </c>
      <c r="P216" t="s">
        <v>542</v>
      </c>
      <c r="Q216" t="s">
        <v>542</v>
      </c>
      <c r="R216" t="s">
        <v>542</v>
      </c>
      <c r="S216" t="s">
        <v>542</v>
      </c>
      <c r="T216" t="s">
        <v>542</v>
      </c>
      <c r="U216" s="5" t="s">
        <v>542</v>
      </c>
      <c r="V216">
        <f t="shared" si="9"/>
        <v>2.6697084113307609E-2</v>
      </c>
      <c r="X216">
        <f t="shared" si="10"/>
        <v>0</v>
      </c>
      <c r="Y216" s="10">
        <f t="shared" si="11"/>
        <v>7</v>
      </c>
    </row>
    <row r="217" spans="1:25" x14ac:dyDescent="0.3">
      <c r="A217">
        <v>216</v>
      </c>
      <c r="B217" t="s">
        <v>542</v>
      </c>
      <c r="C217" t="s">
        <v>542</v>
      </c>
      <c r="D217" t="s">
        <v>542</v>
      </c>
      <c r="E217" t="s">
        <v>542</v>
      </c>
      <c r="F217">
        <v>0.3272584431639341</v>
      </c>
      <c r="G217" t="s">
        <v>542</v>
      </c>
      <c r="H217" t="s">
        <v>542</v>
      </c>
      <c r="I217" t="s">
        <v>542</v>
      </c>
      <c r="J217" t="s">
        <v>542</v>
      </c>
      <c r="K217" t="s">
        <v>542</v>
      </c>
      <c r="L217" t="s">
        <v>542</v>
      </c>
      <c r="M217" t="s">
        <v>542</v>
      </c>
      <c r="N217" t="s">
        <v>542</v>
      </c>
      <c r="O217" t="s">
        <v>542</v>
      </c>
      <c r="P217" t="s">
        <v>542</v>
      </c>
      <c r="Q217" t="s">
        <v>542</v>
      </c>
      <c r="R217" t="s">
        <v>542</v>
      </c>
      <c r="S217" t="s">
        <v>542</v>
      </c>
      <c r="T217" t="s">
        <v>542</v>
      </c>
      <c r="U217" s="5" t="s">
        <v>542</v>
      </c>
      <c r="V217">
        <f t="shared" si="9"/>
        <v>0.3272584431639341</v>
      </c>
      <c r="X217">
        <f t="shared" si="10"/>
        <v>1</v>
      </c>
      <c r="Y217" s="10">
        <f t="shared" si="11"/>
        <v>7</v>
      </c>
    </row>
    <row r="218" spans="1:25" x14ac:dyDescent="0.3">
      <c r="A218">
        <v>217</v>
      </c>
      <c r="B218" t="s">
        <v>542</v>
      </c>
      <c r="C218" t="s">
        <v>542</v>
      </c>
      <c r="D218" t="s">
        <v>542</v>
      </c>
      <c r="E218" t="s">
        <v>542</v>
      </c>
      <c r="F218" t="s">
        <v>542</v>
      </c>
      <c r="G218" t="s">
        <v>542</v>
      </c>
      <c r="H218" t="s">
        <v>542</v>
      </c>
      <c r="I218" t="s">
        <v>542</v>
      </c>
      <c r="J218" t="s">
        <v>542</v>
      </c>
      <c r="K218" t="s">
        <v>542</v>
      </c>
      <c r="L218" t="s">
        <v>542</v>
      </c>
      <c r="M218" t="s">
        <v>542</v>
      </c>
      <c r="N218" t="s">
        <v>542</v>
      </c>
      <c r="O218" t="s">
        <v>542</v>
      </c>
      <c r="P218" t="s">
        <v>542</v>
      </c>
      <c r="Q218" t="s">
        <v>542</v>
      </c>
      <c r="R218" t="s">
        <v>542</v>
      </c>
      <c r="S218" t="s">
        <v>542</v>
      </c>
      <c r="T218">
        <v>0.14633675532020379</v>
      </c>
      <c r="U218" s="5" t="s">
        <v>542</v>
      </c>
      <c r="V218">
        <f t="shared" si="9"/>
        <v>0.14633675532020379</v>
      </c>
      <c r="X218">
        <f t="shared" si="10"/>
        <v>0</v>
      </c>
      <c r="Y218" s="10">
        <f t="shared" si="11"/>
        <v>7</v>
      </c>
    </row>
    <row r="219" spans="1:25" x14ac:dyDescent="0.3">
      <c r="A219">
        <v>218</v>
      </c>
      <c r="B219" t="s">
        <v>542</v>
      </c>
      <c r="C219" t="s">
        <v>542</v>
      </c>
      <c r="D219" t="s">
        <v>542</v>
      </c>
      <c r="E219" t="s">
        <v>542</v>
      </c>
      <c r="F219" t="s">
        <v>542</v>
      </c>
      <c r="G219" t="s">
        <v>542</v>
      </c>
      <c r="H219" t="s">
        <v>542</v>
      </c>
      <c r="I219" t="s">
        <v>542</v>
      </c>
      <c r="J219" t="s">
        <v>542</v>
      </c>
      <c r="K219" t="s">
        <v>542</v>
      </c>
      <c r="L219" t="s">
        <v>542</v>
      </c>
      <c r="M219" t="s">
        <v>542</v>
      </c>
      <c r="N219" t="s">
        <v>542</v>
      </c>
      <c r="O219" t="s">
        <v>542</v>
      </c>
      <c r="P219" t="s">
        <v>542</v>
      </c>
      <c r="Q219" t="s">
        <v>542</v>
      </c>
      <c r="R219" t="s">
        <v>542</v>
      </c>
      <c r="S219">
        <v>0.40107602247020618</v>
      </c>
      <c r="T219" t="s">
        <v>542</v>
      </c>
      <c r="U219" s="5" t="s">
        <v>542</v>
      </c>
      <c r="V219">
        <f t="shared" si="9"/>
        <v>0.40107602247020618</v>
      </c>
      <c r="X219">
        <f t="shared" si="10"/>
        <v>1</v>
      </c>
      <c r="Y219" s="10">
        <f t="shared" si="11"/>
        <v>8</v>
      </c>
    </row>
    <row r="220" spans="1:25" x14ac:dyDescent="0.3">
      <c r="A220">
        <v>219</v>
      </c>
      <c r="B220" t="s">
        <v>542</v>
      </c>
      <c r="C220" t="s">
        <v>542</v>
      </c>
      <c r="D220" t="s">
        <v>542</v>
      </c>
      <c r="E220" t="s">
        <v>542</v>
      </c>
      <c r="F220" t="s">
        <v>542</v>
      </c>
      <c r="G220" t="s">
        <v>542</v>
      </c>
      <c r="H220">
        <v>0.3366830505611787</v>
      </c>
      <c r="I220" t="s">
        <v>542</v>
      </c>
      <c r="J220" t="s">
        <v>542</v>
      </c>
      <c r="K220" t="s">
        <v>542</v>
      </c>
      <c r="L220" t="s">
        <v>542</v>
      </c>
      <c r="M220" t="s">
        <v>542</v>
      </c>
      <c r="N220" t="s">
        <v>542</v>
      </c>
      <c r="O220" t="s">
        <v>542</v>
      </c>
      <c r="P220" t="s">
        <v>542</v>
      </c>
      <c r="Q220" t="s">
        <v>542</v>
      </c>
      <c r="R220" t="s">
        <v>542</v>
      </c>
      <c r="S220" t="s">
        <v>542</v>
      </c>
      <c r="T220" t="s">
        <v>542</v>
      </c>
      <c r="U220" s="5" t="s">
        <v>542</v>
      </c>
      <c r="V220">
        <f t="shared" si="9"/>
        <v>0.3366830505611787</v>
      </c>
      <c r="X220">
        <f t="shared" si="10"/>
        <v>1</v>
      </c>
      <c r="Y220" s="10">
        <f t="shared" si="11"/>
        <v>8</v>
      </c>
    </row>
    <row r="221" spans="1:25" x14ac:dyDescent="0.3">
      <c r="A221">
        <v>220</v>
      </c>
      <c r="B221" t="s">
        <v>542</v>
      </c>
      <c r="C221" t="s">
        <v>542</v>
      </c>
      <c r="D221" t="s">
        <v>542</v>
      </c>
      <c r="E221">
        <v>9.956104969755188E-3</v>
      </c>
      <c r="F221" t="s">
        <v>542</v>
      </c>
      <c r="G221" t="s">
        <v>542</v>
      </c>
      <c r="H221" t="s">
        <v>542</v>
      </c>
      <c r="I221" t="s">
        <v>542</v>
      </c>
      <c r="J221" t="s">
        <v>542</v>
      </c>
      <c r="K221" t="s">
        <v>542</v>
      </c>
      <c r="L221" t="s">
        <v>542</v>
      </c>
      <c r="M221" t="s">
        <v>542</v>
      </c>
      <c r="N221" t="s">
        <v>542</v>
      </c>
      <c r="O221" t="s">
        <v>542</v>
      </c>
      <c r="P221" t="s">
        <v>542</v>
      </c>
      <c r="Q221" t="s">
        <v>542</v>
      </c>
      <c r="R221" t="s">
        <v>542</v>
      </c>
      <c r="S221" t="s">
        <v>542</v>
      </c>
      <c r="T221" t="s">
        <v>542</v>
      </c>
      <c r="U221" s="5" t="s">
        <v>542</v>
      </c>
      <c r="V221">
        <f t="shared" si="9"/>
        <v>9.956104969755188E-3</v>
      </c>
      <c r="X221">
        <f t="shared" si="10"/>
        <v>0</v>
      </c>
      <c r="Y221" s="10">
        <f t="shared" si="11"/>
        <v>8</v>
      </c>
    </row>
    <row r="222" spans="1:25" x14ac:dyDescent="0.3">
      <c r="A222">
        <v>221</v>
      </c>
      <c r="B222" t="s">
        <v>542</v>
      </c>
      <c r="C222" t="s">
        <v>542</v>
      </c>
      <c r="D222" t="s">
        <v>542</v>
      </c>
      <c r="E222" t="s">
        <v>542</v>
      </c>
      <c r="F222" t="s">
        <v>542</v>
      </c>
      <c r="G222" t="s">
        <v>542</v>
      </c>
      <c r="H222" t="s">
        <v>542</v>
      </c>
      <c r="I222" t="s">
        <v>542</v>
      </c>
      <c r="J222" t="s">
        <v>542</v>
      </c>
      <c r="K222" t="s">
        <v>542</v>
      </c>
      <c r="L222" t="s">
        <v>542</v>
      </c>
      <c r="M222" t="s">
        <v>542</v>
      </c>
      <c r="N222" t="s">
        <v>542</v>
      </c>
      <c r="O222" t="s">
        <v>542</v>
      </c>
      <c r="P222">
        <v>0.2375905633736877</v>
      </c>
      <c r="Q222" t="s">
        <v>542</v>
      </c>
      <c r="R222" t="s">
        <v>542</v>
      </c>
      <c r="S222" t="s">
        <v>542</v>
      </c>
      <c r="T222" t="s">
        <v>542</v>
      </c>
      <c r="U222" s="5" t="s">
        <v>542</v>
      </c>
      <c r="V222">
        <f t="shared" si="9"/>
        <v>0.2375905633736877</v>
      </c>
      <c r="X222">
        <f t="shared" si="10"/>
        <v>0</v>
      </c>
      <c r="Y222" s="10">
        <f t="shared" si="11"/>
        <v>9</v>
      </c>
    </row>
    <row r="223" spans="1:25" x14ac:dyDescent="0.3">
      <c r="A223">
        <v>222</v>
      </c>
      <c r="B223" t="s">
        <v>542</v>
      </c>
      <c r="C223" t="s">
        <v>542</v>
      </c>
      <c r="D223" t="s">
        <v>542</v>
      </c>
      <c r="E223" t="s">
        <v>542</v>
      </c>
      <c r="F223" t="s">
        <v>542</v>
      </c>
      <c r="G223" t="s">
        <v>542</v>
      </c>
      <c r="H223" t="s">
        <v>542</v>
      </c>
      <c r="I223" t="s">
        <v>542</v>
      </c>
      <c r="J223">
        <v>0.4952970824458377</v>
      </c>
      <c r="K223" t="s">
        <v>542</v>
      </c>
      <c r="L223" t="s">
        <v>542</v>
      </c>
      <c r="M223" t="s">
        <v>542</v>
      </c>
      <c r="N223" t="s">
        <v>542</v>
      </c>
      <c r="O223" t="s">
        <v>542</v>
      </c>
      <c r="P223" t="s">
        <v>542</v>
      </c>
      <c r="Q223" t="s">
        <v>542</v>
      </c>
      <c r="R223" t="s">
        <v>542</v>
      </c>
      <c r="S223" t="s">
        <v>542</v>
      </c>
      <c r="T223" t="s">
        <v>542</v>
      </c>
      <c r="U223" s="5" t="s">
        <v>542</v>
      </c>
      <c r="V223">
        <f t="shared" si="9"/>
        <v>0.4952970824458377</v>
      </c>
      <c r="X223">
        <f t="shared" si="10"/>
        <v>1</v>
      </c>
      <c r="Y223" s="10">
        <f t="shared" si="11"/>
        <v>9</v>
      </c>
    </row>
    <row r="224" spans="1:25" x14ac:dyDescent="0.3">
      <c r="A224">
        <v>223</v>
      </c>
      <c r="B224" t="s">
        <v>542</v>
      </c>
      <c r="C224" t="s">
        <v>542</v>
      </c>
      <c r="D224" t="s">
        <v>542</v>
      </c>
      <c r="E224" t="s">
        <v>542</v>
      </c>
      <c r="F224" t="s">
        <v>542</v>
      </c>
      <c r="G224" t="s">
        <v>542</v>
      </c>
      <c r="H224" t="s">
        <v>542</v>
      </c>
      <c r="I224" t="s">
        <v>542</v>
      </c>
      <c r="J224" t="s">
        <v>542</v>
      </c>
      <c r="K224" t="s">
        <v>542</v>
      </c>
      <c r="L224" t="s">
        <v>542</v>
      </c>
      <c r="M224" t="s">
        <v>542</v>
      </c>
      <c r="N224" t="s">
        <v>542</v>
      </c>
      <c r="O224" t="s">
        <v>542</v>
      </c>
      <c r="P224" t="s">
        <v>542</v>
      </c>
      <c r="Q224">
        <v>0.1922951367200979</v>
      </c>
      <c r="R224" t="s">
        <v>542</v>
      </c>
      <c r="S224" t="s">
        <v>542</v>
      </c>
      <c r="T224" t="s">
        <v>542</v>
      </c>
      <c r="U224" s="5" t="s">
        <v>542</v>
      </c>
      <c r="V224">
        <f t="shared" si="9"/>
        <v>0.1922951367200979</v>
      </c>
      <c r="X224">
        <f t="shared" si="10"/>
        <v>0</v>
      </c>
      <c r="Y224" s="10">
        <f t="shared" si="11"/>
        <v>9</v>
      </c>
    </row>
    <row r="225" spans="1:25" x14ac:dyDescent="0.3">
      <c r="A225">
        <v>224</v>
      </c>
      <c r="B225" t="s">
        <v>542</v>
      </c>
      <c r="C225" t="s">
        <v>542</v>
      </c>
      <c r="D225" t="s">
        <v>542</v>
      </c>
      <c r="E225" t="s">
        <v>542</v>
      </c>
      <c r="F225" t="s">
        <v>542</v>
      </c>
      <c r="G225" t="s">
        <v>542</v>
      </c>
      <c r="H225" t="s">
        <v>542</v>
      </c>
      <c r="I225" t="s">
        <v>542</v>
      </c>
      <c r="J225">
        <v>0.7038691741015195</v>
      </c>
      <c r="K225" t="s">
        <v>542</v>
      </c>
      <c r="L225" t="s">
        <v>542</v>
      </c>
      <c r="M225" t="s">
        <v>542</v>
      </c>
      <c r="N225" t="s">
        <v>542</v>
      </c>
      <c r="O225" t="s">
        <v>542</v>
      </c>
      <c r="P225" t="s">
        <v>542</v>
      </c>
      <c r="Q225" t="s">
        <v>542</v>
      </c>
      <c r="R225" t="s">
        <v>542</v>
      </c>
      <c r="S225" t="s">
        <v>542</v>
      </c>
      <c r="T225" t="s">
        <v>542</v>
      </c>
      <c r="U225" s="5" t="s">
        <v>542</v>
      </c>
      <c r="V225">
        <f t="shared" si="9"/>
        <v>0.7038691741015195</v>
      </c>
      <c r="X225">
        <f t="shared" si="10"/>
        <v>1</v>
      </c>
      <c r="Y225" s="10">
        <f t="shared" si="11"/>
        <v>9</v>
      </c>
    </row>
    <row r="226" spans="1:25" x14ac:dyDescent="0.3">
      <c r="A226">
        <v>225</v>
      </c>
      <c r="B226" t="s">
        <v>542</v>
      </c>
      <c r="C226" t="s">
        <v>542</v>
      </c>
      <c r="D226" t="s">
        <v>542</v>
      </c>
      <c r="E226" t="s">
        <v>542</v>
      </c>
      <c r="F226" t="s">
        <v>542</v>
      </c>
      <c r="G226" t="s">
        <v>542</v>
      </c>
      <c r="H226" t="s">
        <v>542</v>
      </c>
      <c r="I226" t="s">
        <v>542</v>
      </c>
      <c r="J226" t="s">
        <v>542</v>
      </c>
      <c r="K226" t="s">
        <v>542</v>
      </c>
      <c r="L226" t="s">
        <v>542</v>
      </c>
      <c r="M226" t="s">
        <v>542</v>
      </c>
      <c r="N226" t="s">
        <v>542</v>
      </c>
      <c r="O226" t="s">
        <v>542</v>
      </c>
      <c r="P226" t="s">
        <v>542</v>
      </c>
      <c r="Q226" t="s">
        <v>542</v>
      </c>
      <c r="R226" t="s">
        <v>542</v>
      </c>
      <c r="S226" t="s">
        <v>542</v>
      </c>
      <c r="T226">
        <v>3.3700129468784167E-2</v>
      </c>
      <c r="U226" s="5" t="s">
        <v>542</v>
      </c>
      <c r="V226">
        <f t="shared" si="9"/>
        <v>3.3700129468784167E-2</v>
      </c>
      <c r="X226">
        <f t="shared" si="10"/>
        <v>0</v>
      </c>
      <c r="Y226" s="10">
        <f t="shared" si="11"/>
        <v>8</v>
      </c>
    </row>
    <row r="227" spans="1:25" x14ac:dyDescent="0.3">
      <c r="A227">
        <v>226</v>
      </c>
      <c r="B227" t="s">
        <v>542</v>
      </c>
      <c r="C227" t="s">
        <v>542</v>
      </c>
      <c r="D227" t="s">
        <v>542</v>
      </c>
      <c r="E227" t="s">
        <v>542</v>
      </c>
      <c r="F227" t="s">
        <v>542</v>
      </c>
      <c r="G227" t="s">
        <v>542</v>
      </c>
      <c r="H227" t="s">
        <v>542</v>
      </c>
      <c r="I227" t="s">
        <v>542</v>
      </c>
      <c r="J227" t="s">
        <v>542</v>
      </c>
      <c r="K227" t="s">
        <v>542</v>
      </c>
      <c r="L227" t="s">
        <v>542</v>
      </c>
      <c r="M227" t="s">
        <v>542</v>
      </c>
      <c r="N227" t="s">
        <v>542</v>
      </c>
      <c r="O227" t="s">
        <v>542</v>
      </c>
      <c r="P227" t="s">
        <v>542</v>
      </c>
      <c r="Q227" t="s">
        <v>542</v>
      </c>
      <c r="R227" t="s">
        <v>542</v>
      </c>
      <c r="S227" t="s">
        <v>542</v>
      </c>
      <c r="T227" t="s">
        <v>542</v>
      </c>
      <c r="U227" s="5" t="s">
        <v>542</v>
      </c>
      <c r="V227">
        <f t="shared" si="9"/>
        <v>0</v>
      </c>
      <c r="X227">
        <f t="shared" si="10"/>
        <v>0</v>
      </c>
      <c r="Y227" s="10">
        <f t="shared" si="11"/>
        <v>8</v>
      </c>
    </row>
    <row r="228" spans="1:25" x14ac:dyDescent="0.3">
      <c r="A228">
        <v>227</v>
      </c>
      <c r="B228">
        <v>0.64706169615291809</v>
      </c>
      <c r="C228" t="s">
        <v>542</v>
      </c>
      <c r="D228" t="s">
        <v>542</v>
      </c>
      <c r="E228" t="s">
        <v>542</v>
      </c>
      <c r="F228" t="s">
        <v>542</v>
      </c>
      <c r="G228" t="s">
        <v>542</v>
      </c>
      <c r="H228" t="s">
        <v>542</v>
      </c>
      <c r="I228" t="s">
        <v>542</v>
      </c>
      <c r="J228" t="s">
        <v>542</v>
      </c>
      <c r="K228" t="s">
        <v>542</v>
      </c>
      <c r="L228" t="s">
        <v>542</v>
      </c>
      <c r="M228" t="s">
        <v>542</v>
      </c>
      <c r="N228" t="s">
        <v>542</v>
      </c>
      <c r="O228" t="s">
        <v>542</v>
      </c>
      <c r="P228" t="s">
        <v>542</v>
      </c>
      <c r="Q228" t="s">
        <v>542</v>
      </c>
      <c r="R228" t="s">
        <v>542</v>
      </c>
      <c r="S228" t="s">
        <v>542</v>
      </c>
      <c r="T228" t="s">
        <v>542</v>
      </c>
      <c r="U228" s="5" t="s">
        <v>542</v>
      </c>
      <c r="V228">
        <f t="shared" si="9"/>
        <v>0.64706169615291809</v>
      </c>
      <c r="X228">
        <f t="shared" si="10"/>
        <v>1</v>
      </c>
      <c r="Y228" s="10">
        <f t="shared" si="11"/>
        <v>8</v>
      </c>
    </row>
    <row r="229" spans="1:25" x14ac:dyDescent="0.3">
      <c r="A229">
        <v>228</v>
      </c>
      <c r="B229" t="s">
        <v>542</v>
      </c>
      <c r="C229" t="s">
        <v>542</v>
      </c>
      <c r="D229" t="s">
        <v>542</v>
      </c>
      <c r="E229" t="s">
        <v>542</v>
      </c>
      <c r="F229" t="s">
        <v>542</v>
      </c>
      <c r="G229" t="s">
        <v>542</v>
      </c>
      <c r="H229" t="s">
        <v>542</v>
      </c>
      <c r="I229" t="s">
        <v>542</v>
      </c>
      <c r="J229" t="s">
        <v>542</v>
      </c>
      <c r="K229" t="s">
        <v>542</v>
      </c>
      <c r="L229" t="s">
        <v>542</v>
      </c>
      <c r="M229" t="s">
        <v>542</v>
      </c>
      <c r="N229">
        <v>0.27952079121599482</v>
      </c>
      <c r="O229" t="s">
        <v>542</v>
      </c>
      <c r="P229" t="s">
        <v>542</v>
      </c>
      <c r="Q229" t="s">
        <v>542</v>
      </c>
      <c r="R229" t="s">
        <v>542</v>
      </c>
      <c r="S229" t="s">
        <v>542</v>
      </c>
      <c r="T229" t="s">
        <v>542</v>
      </c>
      <c r="U229" s="5" t="s">
        <v>542</v>
      </c>
      <c r="V229">
        <f t="shared" si="9"/>
        <v>0.27952079121599482</v>
      </c>
      <c r="X229">
        <f t="shared" si="10"/>
        <v>0</v>
      </c>
      <c r="Y229" s="10">
        <f t="shared" si="11"/>
        <v>7</v>
      </c>
    </row>
    <row r="230" spans="1:25" x14ac:dyDescent="0.3">
      <c r="A230">
        <v>229</v>
      </c>
      <c r="B230">
        <v>0.54234537703931818</v>
      </c>
      <c r="C230" t="s">
        <v>542</v>
      </c>
      <c r="D230" t="s">
        <v>542</v>
      </c>
      <c r="E230" t="s">
        <v>542</v>
      </c>
      <c r="F230" t="s">
        <v>542</v>
      </c>
      <c r="G230" t="s">
        <v>542</v>
      </c>
      <c r="H230" t="s">
        <v>542</v>
      </c>
      <c r="I230" t="s">
        <v>542</v>
      </c>
      <c r="J230" t="s">
        <v>542</v>
      </c>
      <c r="K230" t="s">
        <v>542</v>
      </c>
      <c r="L230" t="s">
        <v>542</v>
      </c>
      <c r="M230" t="s">
        <v>542</v>
      </c>
      <c r="N230" t="s">
        <v>542</v>
      </c>
      <c r="O230" t="s">
        <v>542</v>
      </c>
      <c r="P230" t="s">
        <v>542</v>
      </c>
      <c r="Q230" t="s">
        <v>542</v>
      </c>
      <c r="R230" t="s">
        <v>542</v>
      </c>
      <c r="S230" t="s">
        <v>542</v>
      </c>
      <c r="T230" t="s">
        <v>542</v>
      </c>
      <c r="U230" s="5" t="s">
        <v>542</v>
      </c>
      <c r="V230">
        <f t="shared" si="9"/>
        <v>0.54234537703931818</v>
      </c>
      <c r="X230">
        <f t="shared" si="10"/>
        <v>1</v>
      </c>
      <c r="Y230" s="10">
        <f t="shared" si="11"/>
        <v>8</v>
      </c>
    </row>
    <row r="231" spans="1:25" x14ac:dyDescent="0.3">
      <c r="A231">
        <v>230</v>
      </c>
      <c r="B231" t="s">
        <v>542</v>
      </c>
      <c r="C231" t="s">
        <v>542</v>
      </c>
      <c r="D231" t="s">
        <v>542</v>
      </c>
      <c r="E231">
        <v>9.0550604829175943E-2</v>
      </c>
      <c r="F231" t="s">
        <v>542</v>
      </c>
      <c r="G231" t="s">
        <v>542</v>
      </c>
      <c r="H231" t="s">
        <v>542</v>
      </c>
      <c r="I231" t="s">
        <v>542</v>
      </c>
      <c r="J231" t="s">
        <v>542</v>
      </c>
      <c r="K231" t="s">
        <v>542</v>
      </c>
      <c r="L231" t="s">
        <v>542</v>
      </c>
      <c r="M231" t="s">
        <v>542</v>
      </c>
      <c r="N231" t="s">
        <v>542</v>
      </c>
      <c r="O231" t="s">
        <v>542</v>
      </c>
      <c r="P231" t="s">
        <v>542</v>
      </c>
      <c r="Q231" t="s">
        <v>542</v>
      </c>
      <c r="R231" t="s">
        <v>542</v>
      </c>
      <c r="S231" t="s">
        <v>542</v>
      </c>
      <c r="T231" t="s">
        <v>542</v>
      </c>
      <c r="U231" s="5" t="s">
        <v>542</v>
      </c>
      <c r="V231">
        <f t="shared" si="9"/>
        <v>9.0550604829175943E-2</v>
      </c>
      <c r="X231">
        <f t="shared" si="10"/>
        <v>0</v>
      </c>
      <c r="Y231" s="10">
        <f t="shared" si="11"/>
        <v>7</v>
      </c>
    </row>
    <row r="232" spans="1:25" x14ac:dyDescent="0.3">
      <c r="A232">
        <v>231</v>
      </c>
      <c r="B232" t="s">
        <v>542</v>
      </c>
      <c r="C232" t="s">
        <v>542</v>
      </c>
      <c r="D232" t="s">
        <v>542</v>
      </c>
      <c r="E232" t="s">
        <v>542</v>
      </c>
      <c r="F232" t="s">
        <v>542</v>
      </c>
      <c r="G232" t="s">
        <v>542</v>
      </c>
      <c r="H232" t="s">
        <v>542</v>
      </c>
      <c r="I232" t="s">
        <v>542</v>
      </c>
      <c r="J232" t="s">
        <v>542</v>
      </c>
      <c r="K232" t="s">
        <v>542</v>
      </c>
      <c r="L232">
        <v>0.561298536376719</v>
      </c>
      <c r="M232" t="s">
        <v>542</v>
      </c>
      <c r="N232" t="s">
        <v>542</v>
      </c>
      <c r="O232" t="s">
        <v>542</v>
      </c>
      <c r="P232" t="s">
        <v>542</v>
      </c>
      <c r="Q232" t="s">
        <v>542</v>
      </c>
      <c r="R232" t="s">
        <v>542</v>
      </c>
      <c r="S232" t="s">
        <v>542</v>
      </c>
      <c r="T232" t="s">
        <v>542</v>
      </c>
      <c r="U232" s="5" t="s">
        <v>542</v>
      </c>
      <c r="V232">
        <f t="shared" si="9"/>
        <v>0.561298536376719</v>
      </c>
      <c r="X232">
        <f t="shared" si="10"/>
        <v>1</v>
      </c>
      <c r="Y232" s="10">
        <f t="shared" si="11"/>
        <v>7</v>
      </c>
    </row>
    <row r="233" spans="1:25" x14ac:dyDescent="0.3">
      <c r="A233">
        <v>232</v>
      </c>
      <c r="B233" t="s">
        <v>542</v>
      </c>
      <c r="C233" t="s">
        <v>542</v>
      </c>
      <c r="D233" t="s">
        <v>542</v>
      </c>
      <c r="E233" t="s">
        <v>542</v>
      </c>
      <c r="F233" t="s">
        <v>542</v>
      </c>
      <c r="G233" t="s">
        <v>542</v>
      </c>
      <c r="H233" t="s">
        <v>542</v>
      </c>
      <c r="I233" t="s">
        <v>542</v>
      </c>
      <c r="J233" t="s">
        <v>542</v>
      </c>
      <c r="K233" t="s">
        <v>542</v>
      </c>
      <c r="L233" t="s">
        <v>542</v>
      </c>
      <c r="M233" t="s">
        <v>542</v>
      </c>
      <c r="N233">
        <v>1.0805987513710515</v>
      </c>
      <c r="O233" t="s">
        <v>542</v>
      </c>
      <c r="P233" t="s">
        <v>542</v>
      </c>
      <c r="Q233" t="s">
        <v>542</v>
      </c>
      <c r="R233" t="s">
        <v>542</v>
      </c>
      <c r="S233" t="s">
        <v>542</v>
      </c>
      <c r="T233" t="s">
        <v>542</v>
      </c>
      <c r="U233" s="5" t="s">
        <v>542</v>
      </c>
      <c r="V233">
        <f t="shared" si="9"/>
        <v>1.0805987513710515</v>
      </c>
      <c r="X233">
        <f t="shared" si="10"/>
        <v>1</v>
      </c>
      <c r="Y233" s="10">
        <f t="shared" si="11"/>
        <v>7</v>
      </c>
    </row>
    <row r="234" spans="1:25" x14ac:dyDescent="0.3">
      <c r="A234">
        <v>233</v>
      </c>
      <c r="B234" t="s">
        <v>542</v>
      </c>
      <c r="C234" t="s">
        <v>542</v>
      </c>
      <c r="D234" t="s">
        <v>542</v>
      </c>
      <c r="E234" t="s">
        <v>542</v>
      </c>
      <c r="F234" t="s">
        <v>542</v>
      </c>
      <c r="G234" t="s">
        <v>542</v>
      </c>
      <c r="H234" t="s">
        <v>542</v>
      </c>
      <c r="I234" t="s">
        <v>542</v>
      </c>
      <c r="J234" t="s">
        <v>542</v>
      </c>
      <c r="K234" t="s">
        <v>542</v>
      </c>
      <c r="L234">
        <v>0.65575010590026384</v>
      </c>
      <c r="M234" t="s">
        <v>542</v>
      </c>
      <c r="N234" t="s">
        <v>542</v>
      </c>
      <c r="O234" t="s">
        <v>542</v>
      </c>
      <c r="P234" t="s">
        <v>542</v>
      </c>
      <c r="Q234" t="s">
        <v>542</v>
      </c>
      <c r="R234" t="s">
        <v>542</v>
      </c>
      <c r="S234" t="s">
        <v>542</v>
      </c>
      <c r="T234" t="s">
        <v>542</v>
      </c>
      <c r="U234" s="5" t="s">
        <v>542</v>
      </c>
      <c r="V234">
        <f t="shared" si="9"/>
        <v>0.65575010590026384</v>
      </c>
      <c r="X234">
        <f t="shared" si="10"/>
        <v>1</v>
      </c>
      <c r="Y234" s="10">
        <f t="shared" si="11"/>
        <v>7</v>
      </c>
    </row>
    <row r="235" spans="1:25" x14ac:dyDescent="0.3">
      <c r="A235">
        <v>234</v>
      </c>
      <c r="B235" t="s">
        <v>542</v>
      </c>
      <c r="C235" t="s">
        <v>542</v>
      </c>
      <c r="D235" t="s">
        <v>542</v>
      </c>
      <c r="E235" t="s">
        <v>542</v>
      </c>
      <c r="F235" t="s">
        <v>542</v>
      </c>
      <c r="G235" t="s">
        <v>542</v>
      </c>
      <c r="H235" t="s">
        <v>542</v>
      </c>
      <c r="I235" t="s">
        <v>542</v>
      </c>
      <c r="J235">
        <v>0.50792338941004356</v>
      </c>
      <c r="K235" t="s">
        <v>542</v>
      </c>
      <c r="L235" t="s">
        <v>542</v>
      </c>
      <c r="M235" t="s">
        <v>542</v>
      </c>
      <c r="N235" t="s">
        <v>542</v>
      </c>
      <c r="O235" t="s">
        <v>542</v>
      </c>
      <c r="P235" t="s">
        <v>542</v>
      </c>
      <c r="Q235" t="s">
        <v>542</v>
      </c>
      <c r="R235" t="s">
        <v>542</v>
      </c>
      <c r="S235" t="s">
        <v>542</v>
      </c>
      <c r="T235" t="s">
        <v>542</v>
      </c>
      <c r="U235" s="5" t="s">
        <v>542</v>
      </c>
      <c r="V235">
        <f t="shared" si="9"/>
        <v>0.50792338941004356</v>
      </c>
      <c r="X235">
        <f t="shared" si="10"/>
        <v>1</v>
      </c>
      <c r="Y235" s="10">
        <f t="shared" si="11"/>
        <v>7</v>
      </c>
    </row>
    <row r="236" spans="1:25" x14ac:dyDescent="0.3">
      <c r="A236">
        <v>235</v>
      </c>
      <c r="B236" t="s">
        <v>542</v>
      </c>
      <c r="C236" t="s">
        <v>542</v>
      </c>
      <c r="D236" t="s">
        <v>542</v>
      </c>
      <c r="E236" t="s">
        <v>542</v>
      </c>
      <c r="F236" t="s">
        <v>542</v>
      </c>
      <c r="G236" t="s">
        <v>542</v>
      </c>
      <c r="H236">
        <v>0.35848073399177272</v>
      </c>
      <c r="I236" t="s">
        <v>542</v>
      </c>
      <c r="J236" t="s">
        <v>542</v>
      </c>
      <c r="K236" t="s">
        <v>542</v>
      </c>
      <c r="L236" t="s">
        <v>542</v>
      </c>
      <c r="M236" t="s">
        <v>542</v>
      </c>
      <c r="N236" t="s">
        <v>542</v>
      </c>
      <c r="O236" t="s">
        <v>542</v>
      </c>
      <c r="P236" t="s">
        <v>542</v>
      </c>
      <c r="Q236" t="s">
        <v>542</v>
      </c>
      <c r="R236" t="s">
        <v>542</v>
      </c>
      <c r="S236" t="s">
        <v>542</v>
      </c>
      <c r="T236" t="s">
        <v>542</v>
      </c>
      <c r="U236" s="5" t="s">
        <v>542</v>
      </c>
      <c r="V236">
        <f t="shared" si="9"/>
        <v>0.35848073399177272</v>
      </c>
      <c r="X236">
        <f t="shared" si="10"/>
        <v>1</v>
      </c>
      <c r="Y236" s="10">
        <f t="shared" si="11"/>
        <v>6</v>
      </c>
    </row>
    <row r="237" spans="1:25" x14ac:dyDescent="0.3">
      <c r="A237">
        <v>236</v>
      </c>
      <c r="B237" t="s">
        <v>542</v>
      </c>
      <c r="C237" t="s">
        <v>542</v>
      </c>
      <c r="D237" t="s">
        <v>542</v>
      </c>
      <c r="E237" t="s">
        <v>542</v>
      </c>
      <c r="F237" t="s">
        <v>542</v>
      </c>
      <c r="G237" t="s">
        <v>542</v>
      </c>
      <c r="H237" t="s">
        <v>542</v>
      </c>
      <c r="I237" t="s">
        <v>542</v>
      </c>
      <c r="J237" t="s">
        <v>542</v>
      </c>
      <c r="K237" t="s">
        <v>542</v>
      </c>
      <c r="L237" t="s">
        <v>542</v>
      </c>
      <c r="M237" t="s">
        <v>542</v>
      </c>
      <c r="N237" t="s">
        <v>542</v>
      </c>
      <c r="O237" t="s">
        <v>542</v>
      </c>
      <c r="P237" t="s">
        <v>542</v>
      </c>
      <c r="Q237" t="s">
        <v>542</v>
      </c>
      <c r="R237" t="s">
        <v>542</v>
      </c>
      <c r="S237" t="s">
        <v>542</v>
      </c>
      <c r="T237">
        <v>0.2773140317259466</v>
      </c>
      <c r="U237" s="5" t="s">
        <v>542</v>
      </c>
      <c r="V237">
        <f t="shared" si="9"/>
        <v>0.2773140317259466</v>
      </c>
      <c r="X237">
        <f t="shared" si="10"/>
        <v>0</v>
      </c>
      <c r="Y237" s="10">
        <f t="shared" si="11"/>
        <v>6</v>
      </c>
    </row>
    <row r="238" spans="1:25" x14ac:dyDescent="0.3">
      <c r="A238">
        <v>237</v>
      </c>
      <c r="B238" t="s">
        <v>542</v>
      </c>
      <c r="C238" t="s">
        <v>542</v>
      </c>
      <c r="D238">
        <v>0.40507480844775617</v>
      </c>
      <c r="E238" t="s">
        <v>542</v>
      </c>
      <c r="F238" t="s">
        <v>542</v>
      </c>
      <c r="G238" t="s">
        <v>542</v>
      </c>
      <c r="H238" t="s">
        <v>542</v>
      </c>
      <c r="I238" t="s">
        <v>542</v>
      </c>
      <c r="J238" t="s">
        <v>542</v>
      </c>
      <c r="K238" t="s">
        <v>542</v>
      </c>
      <c r="L238" t="s">
        <v>542</v>
      </c>
      <c r="M238" t="s">
        <v>542</v>
      </c>
      <c r="N238" t="s">
        <v>542</v>
      </c>
      <c r="O238" t="s">
        <v>542</v>
      </c>
      <c r="P238" t="s">
        <v>542</v>
      </c>
      <c r="Q238" t="s">
        <v>542</v>
      </c>
      <c r="R238" t="s">
        <v>542</v>
      </c>
      <c r="S238" t="s">
        <v>542</v>
      </c>
      <c r="T238" t="s">
        <v>542</v>
      </c>
      <c r="U238" s="5" t="s">
        <v>542</v>
      </c>
      <c r="V238">
        <f t="shared" si="9"/>
        <v>0.40507480844775617</v>
      </c>
      <c r="X238">
        <f t="shared" si="10"/>
        <v>1</v>
      </c>
      <c r="Y238" s="10">
        <f t="shared" si="11"/>
        <v>7</v>
      </c>
    </row>
    <row r="239" spans="1:25" x14ac:dyDescent="0.3">
      <c r="A239">
        <v>238</v>
      </c>
      <c r="B239" t="s">
        <v>542</v>
      </c>
      <c r="C239" t="s">
        <v>542</v>
      </c>
      <c r="D239">
        <v>0.1660639256398305</v>
      </c>
      <c r="E239" t="s">
        <v>542</v>
      </c>
      <c r="F239" t="s">
        <v>542</v>
      </c>
      <c r="G239" t="s">
        <v>542</v>
      </c>
      <c r="H239" t="s">
        <v>542</v>
      </c>
      <c r="I239" t="s">
        <v>542</v>
      </c>
      <c r="J239" t="s">
        <v>542</v>
      </c>
      <c r="K239" t="s">
        <v>542</v>
      </c>
      <c r="L239" t="s">
        <v>542</v>
      </c>
      <c r="M239" t="s">
        <v>542</v>
      </c>
      <c r="N239" t="s">
        <v>542</v>
      </c>
      <c r="O239" t="s">
        <v>542</v>
      </c>
      <c r="P239" t="s">
        <v>542</v>
      </c>
      <c r="Q239" t="s">
        <v>542</v>
      </c>
      <c r="R239" t="s">
        <v>542</v>
      </c>
      <c r="S239" t="s">
        <v>542</v>
      </c>
      <c r="T239" t="s">
        <v>542</v>
      </c>
      <c r="U239" s="5" t="s">
        <v>542</v>
      </c>
      <c r="V239">
        <f t="shared" si="9"/>
        <v>0.1660639256398305</v>
      </c>
      <c r="X239">
        <f t="shared" si="10"/>
        <v>0</v>
      </c>
      <c r="Y239" s="10">
        <f t="shared" si="11"/>
        <v>6</v>
      </c>
    </row>
    <row r="240" spans="1:25" x14ac:dyDescent="0.3">
      <c r="A240">
        <v>239</v>
      </c>
      <c r="B240" t="s">
        <v>542</v>
      </c>
      <c r="C240" t="s">
        <v>542</v>
      </c>
      <c r="D240" t="s">
        <v>542</v>
      </c>
      <c r="E240" t="s">
        <v>542</v>
      </c>
      <c r="F240" t="s">
        <v>542</v>
      </c>
      <c r="G240" t="s">
        <v>542</v>
      </c>
      <c r="H240" t="s">
        <v>542</v>
      </c>
      <c r="I240">
        <v>0.1460630965945513</v>
      </c>
      <c r="J240" t="s">
        <v>542</v>
      </c>
      <c r="K240" t="s">
        <v>542</v>
      </c>
      <c r="L240" t="s">
        <v>542</v>
      </c>
      <c r="M240" t="s">
        <v>542</v>
      </c>
      <c r="N240" t="s">
        <v>542</v>
      </c>
      <c r="O240" t="s">
        <v>542</v>
      </c>
      <c r="P240" t="s">
        <v>542</v>
      </c>
      <c r="Q240" t="s">
        <v>542</v>
      </c>
      <c r="R240" t="s">
        <v>542</v>
      </c>
      <c r="S240" t="s">
        <v>542</v>
      </c>
      <c r="T240" t="s">
        <v>542</v>
      </c>
      <c r="U240" s="5" t="s">
        <v>542</v>
      </c>
      <c r="V240">
        <f t="shared" si="9"/>
        <v>0.1460630965945513</v>
      </c>
      <c r="X240">
        <f t="shared" si="10"/>
        <v>0</v>
      </c>
      <c r="Y240" s="10">
        <f t="shared" si="11"/>
        <v>6</v>
      </c>
    </row>
    <row r="241" spans="1:25" x14ac:dyDescent="0.3">
      <c r="A241">
        <v>240</v>
      </c>
      <c r="B241" t="s">
        <v>542</v>
      </c>
      <c r="C241" t="s">
        <v>542</v>
      </c>
      <c r="D241" t="s">
        <v>542</v>
      </c>
      <c r="E241" t="s">
        <v>542</v>
      </c>
      <c r="F241">
        <v>0.27576140377009017</v>
      </c>
      <c r="G241" t="s">
        <v>542</v>
      </c>
      <c r="H241" t="s">
        <v>542</v>
      </c>
      <c r="I241" t="s">
        <v>542</v>
      </c>
      <c r="J241" t="s">
        <v>542</v>
      </c>
      <c r="K241" t="s">
        <v>542</v>
      </c>
      <c r="L241" t="s">
        <v>542</v>
      </c>
      <c r="M241" t="s">
        <v>542</v>
      </c>
      <c r="N241" t="s">
        <v>542</v>
      </c>
      <c r="O241" t="s">
        <v>542</v>
      </c>
      <c r="P241" t="s">
        <v>542</v>
      </c>
      <c r="Q241" t="s">
        <v>542</v>
      </c>
      <c r="R241" t="s">
        <v>542</v>
      </c>
      <c r="S241" t="s">
        <v>542</v>
      </c>
      <c r="T241" t="s">
        <v>542</v>
      </c>
      <c r="U241" s="5" t="s">
        <v>542</v>
      </c>
      <c r="V241">
        <f t="shared" si="9"/>
        <v>0.27576140377009017</v>
      </c>
      <c r="X241">
        <f t="shared" si="10"/>
        <v>0</v>
      </c>
      <c r="Y241" s="10">
        <f t="shared" si="11"/>
        <v>7</v>
      </c>
    </row>
    <row r="242" spans="1:25" x14ac:dyDescent="0.3">
      <c r="A242">
        <v>241</v>
      </c>
      <c r="B242">
        <v>0.20931206557376281</v>
      </c>
      <c r="C242" t="s">
        <v>542</v>
      </c>
      <c r="D242" t="s">
        <v>542</v>
      </c>
      <c r="E242" t="s">
        <v>542</v>
      </c>
      <c r="F242" t="s">
        <v>542</v>
      </c>
      <c r="G242" t="s">
        <v>542</v>
      </c>
      <c r="H242" t="s">
        <v>542</v>
      </c>
      <c r="I242" t="s">
        <v>542</v>
      </c>
      <c r="J242" t="s">
        <v>542</v>
      </c>
      <c r="K242" t="s">
        <v>542</v>
      </c>
      <c r="L242" t="s">
        <v>542</v>
      </c>
      <c r="M242" t="s">
        <v>542</v>
      </c>
      <c r="N242" t="s">
        <v>542</v>
      </c>
      <c r="O242" t="s">
        <v>542</v>
      </c>
      <c r="P242" t="s">
        <v>542</v>
      </c>
      <c r="Q242" t="s">
        <v>542</v>
      </c>
      <c r="R242" t="s">
        <v>542</v>
      </c>
      <c r="S242" t="s">
        <v>542</v>
      </c>
      <c r="T242" t="s">
        <v>542</v>
      </c>
      <c r="U242" s="5" t="s">
        <v>542</v>
      </c>
      <c r="V242">
        <f t="shared" si="9"/>
        <v>0.20931206557376281</v>
      </c>
      <c r="X242">
        <f t="shared" si="10"/>
        <v>0</v>
      </c>
      <c r="Y242" s="10">
        <f t="shared" si="11"/>
        <v>7</v>
      </c>
    </row>
    <row r="243" spans="1:25" x14ac:dyDescent="0.3">
      <c r="A243">
        <v>242</v>
      </c>
      <c r="B243" t="s">
        <v>542</v>
      </c>
      <c r="C243" t="s">
        <v>542</v>
      </c>
      <c r="D243" t="s">
        <v>542</v>
      </c>
      <c r="E243" t="s">
        <v>542</v>
      </c>
      <c r="F243" t="s">
        <v>542</v>
      </c>
      <c r="G243" t="s">
        <v>542</v>
      </c>
      <c r="H243" t="s">
        <v>542</v>
      </c>
      <c r="I243" t="s">
        <v>542</v>
      </c>
      <c r="J243" t="s">
        <v>542</v>
      </c>
      <c r="K243" t="s">
        <v>542</v>
      </c>
      <c r="L243" t="s">
        <v>542</v>
      </c>
      <c r="M243" t="s">
        <v>542</v>
      </c>
      <c r="N243" t="s">
        <v>542</v>
      </c>
      <c r="O243" t="s">
        <v>542</v>
      </c>
      <c r="P243" t="s">
        <v>542</v>
      </c>
      <c r="Q243">
        <v>0.24853712550964135</v>
      </c>
      <c r="R243" t="s">
        <v>542</v>
      </c>
      <c r="S243" t="s">
        <v>542</v>
      </c>
      <c r="T243" t="s">
        <v>542</v>
      </c>
      <c r="U243" s="5" t="s">
        <v>542</v>
      </c>
      <c r="V243">
        <f t="shared" si="9"/>
        <v>0.24853712550964135</v>
      </c>
      <c r="X243">
        <f t="shared" si="10"/>
        <v>0</v>
      </c>
      <c r="Y243" s="10">
        <f t="shared" si="11"/>
        <v>7</v>
      </c>
    </row>
    <row r="244" spans="1:25" x14ac:dyDescent="0.3">
      <c r="A244">
        <v>243</v>
      </c>
      <c r="B244" t="s">
        <v>542</v>
      </c>
      <c r="C244" t="s">
        <v>542</v>
      </c>
      <c r="D244" t="s">
        <v>542</v>
      </c>
      <c r="E244" t="s">
        <v>542</v>
      </c>
      <c r="F244" t="s">
        <v>542</v>
      </c>
      <c r="G244" t="s">
        <v>542</v>
      </c>
      <c r="H244" t="s">
        <v>542</v>
      </c>
      <c r="I244" t="s">
        <v>542</v>
      </c>
      <c r="J244" t="s">
        <v>542</v>
      </c>
      <c r="K244" t="s">
        <v>542</v>
      </c>
      <c r="L244" t="s">
        <v>542</v>
      </c>
      <c r="M244">
        <v>0.4143842509298612</v>
      </c>
      <c r="N244" t="s">
        <v>542</v>
      </c>
      <c r="O244" t="s">
        <v>542</v>
      </c>
      <c r="P244" t="s">
        <v>542</v>
      </c>
      <c r="Q244" t="s">
        <v>542</v>
      </c>
      <c r="R244" t="s">
        <v>542</v>
      </c>
      <c r="S244" t="s">
        <v>542</v>
      </c>
      <c r="T244" t="s">
        <v>542</v>
      </c>
      <c r="U244" s="5" t="s">
        <v>542</v>
      </c>
      <c r="V244">
        <f t="shared" si="9"/>
        <v>0.4143842509298612</v>
      </c>
      <c r="X244">
        <f t="shared" si="10"/>
        <v>1</v>
      </c>
      <c r="Y244" s="10">
        <f t="shared" si="11"/>
        <v>7</v>
      </c>
    </row>
    <row r="245" spans="1:25" x14ac:dyDescent="0.3">
      <c r="A245">
        <v>244</v>
      </c>
      <c r="B245" t="s">
        <v>542</v>
      </c>
      <c r="C245" t="s">
        <v>542</v>
      </c>
      <c r="D245" t="s">
        <v>542</v>
      </c>
      <c r="E245" t="s">
        <v>542</v>
      </c>
      <c r="F245">
        <v>3.8425153794820234E-2</v>
      </c>
      <c r="G245" t="s">
        <v>542</v>
      </c>
      <c r="H245" t="s">
        <v>542</v>
      </c>
      <c r="I245" t="s">
        <v>542</v>
      </c>
      <c r="J245" t="s">
        <v>542</v>
      </c>
      <c r="K245" t="s">
        <v>542</v>
      </c>
      <c r="L245" t="s">
        <v>542</v>
      </c>
      <c r="M245" t="s">
        <v>542</v>
      </c>
      <c r="N245" t="s">
        <v>542</v>
      </c>
      <c r="O245" t="s">
        <v>542</v>
      </c>
      <c r="P245" t="s">
        <v>542</v>
      </c>
      <c r="Q245" t="s">
        <v>542</v>
      </c>
      <c r="R245" t="s">
        <v>542</v>
      </c>
      <c r="S245" t="s">
        <v>542</v>
      </c>
      <c r="T245" t="s">
        <v>542</v>
      </c>
      <c r="U245" s="5" t="s">
        <v>542</v>
      </c>
      <c r="V245">
        <f t="shared" si="9"/>
        <v>3.8425153794820234E-2</v>
      </c>
      <c r="X245">
        <f t="shared" si="10"/>
        <v>0</v>
      </c>
      <c r="Y245" s="10">
        <f t="shared" si="11"/>
        <v>6</v>
      </c>
    </row>
    <row r="246" spans="1:25" x14ac:dyDescent="0.3">
      <c r="A246">
        <v>245</v>
      </c>
      <c r="B246" t="s">
        <v>542</v>
      </c>
      <c r="C246" t="s">
        <v>542</v>
      </c>
      <c r="D246" t="s">
        <v>542</v>
      </c>
      <c r="E246" t="s">
        <v>542</v>
      </c>
      <c r="F246" t="s">
        <v>542</v>
      </c>
      <c r="G246" t="s">
        <v>542</v>
      </c>
      <c r="H246" t="s">
        <v>542</v>
      </c>
      <c r="I246" t="s">
        <v>542</v>
      </c>
      <c r="J246" t="s">
        <v>542</v>
      </c>
      <c r="K246" t="s">
        <v>542</v>
      </c>
      <c r="L246" t="s">
        <v>542</v>
      </c>
      <c r="M246" t="s">
        <v>542</v>
      </c>
      <c r="N246" t="s">
        <v>542</v>
      </c>
      <c r="O246" t="s">
        <v>542</v>
      </c>
      <c r="P246" t="s">
        <v>542</v>
      </c>
      <c r="Q246" t="s">
        <v>542</v>
      </c>
      <c r="R246" t="s">
        <v>542</v>
      </c>
      <c r="S246">
        <v>2.4132882882105657E-2</v>
      </c>
      <c r="T246" t="s">
        <v>542</v>
      </c>
      <c r="U246" s="5" t="s">
        <v>542</v>
      </c>
      <c r="V246">
        <f t="shared" si="9"/>
        <v>2.4132882882105657E-2</v>
      </c>
      <c r="X246">
        <f t="shared" si="10"/>
        <v>0</v>
      </c>
      <c r="Y246" s="10">
        <f t="shared" si="11"/>
        <v>7</v>
      </c>
    </row>
    <row r="247" spans="1:25" x14ac:dyDescent="0.3">
      <c r="A247">
        <v>246</v>
      </c>
      <c r="B247" t="s">
        <v>542</v>
      </c>
      <c r="C247" t="s">
        <v>542</v>
      </c>
      <c r="D247" t="s">
        <v>542</v>
      </c>
      <c r="E247" t="s">
        <v>542</v>
      </c>
      <c r="F247" t="s">
        <v>542</v>
      </c>
      <c r="G247" t="s">
        <v>542</v>
      </c>
      <c r="H247" t="s">
        <v>542</v>
      </c>
      <c r="I247">
        <v>0.41295430452927262</v>
      </c>
      <c r="J247" t="s">
        <v>542</v>
      </c>
      <c r="K247" t="s">
        <v>542</v>
      </c>
      <c r="L247" t="s">
        <v>542</v>
      </c>
      <c r="M247" t="s">
        <v>542</v>
      </c>
      <c r="N247" t="s">
        <v>542</v>
      </c>
      <c r="O247" t="s">
        <v>542</v>
      </c>
      <c r="P247" t="s">
        <v>542</v>
      </c>
      <c r="Q247" t="s">
        <v>542</v>
      </c>
      <c r="R247" t="s">
        <v>542</v>
      </c>
      <c r="S247" t="s">
        <v>542</v>
      </c>
      <c r="T247" t="s">
        <v>542</v>
      </c>
      <c r="U247" s="5" t="s">
        <v>542</v>
      </c>
      <c r="V247">
        <f t="shared" si="9"/>
        <v>0.41295430452927262</v>
      </c>
      <c r="X247">
        <f t="shared" si="10"/>
        <v>1</v>
      </c>
      <c r="Y247" s="10">
        <f t="shared" si="11"/>
        <v>8</v>
      </c>
    </row>
    <row r="248" spans="1:25" x14ac:dyDescent="0.3">
      <c r="A248">
        <v>247</v>
      </c>
      <c r="B248" t="s">
        <v>542</v>
      </c>
      <c r="C248" t="s">
        <v>542</v>
      </c>
      <c r="D248" t="s">
        <v>542</v>
      </c>
      <c r="E248">
        <v>0.38451002737417539</v>
      </c>
      <c r="F248" t="s">
        <v>542</v>
      </c>
      <c r="G248" t="s">
        <v>542</v>
      </c>
      <c r="H248" t="s">
        <v>542</v>
      </c>
      <c r="I248" t="s">
        <v>542</v>
      </c>
      <c r="J248" t="s">
        <v>542</v>
      </c>
      <c r="K248" t="s">
        <v>542</v>
      </c>
      <c r="L248" t="s">
        <v>542</v>
      </c>
      <c r="M248" t="s">
        <v>542</v>
      </c>
      <c r="N248" t="s">
        <v>542</v>
      </c>
      <c r="O248" t="s">
        <v>542</v>
      </c>
      <c r="P248" t="s">
        <v>542</v>
      </c>
      <c r="Q248" t="s">
        <v>542</v>
      </c>
      <c r="R248" t="s">
        <v>542</v>
      </c>
      <c r="S248" t="s">
        <v>542</v>
      </c>
      <c r="T248" t="s">
        <v>542</v>
      </c>
      <c r="U248" s="5" t="s">
        <v>542</v>
      </c>
      <c r="V248">
        <f t="shared" si="9"/>
        <v>0.38451002737417539</v>
      </c>
      <c r="X248">
        <f t="shared" si="10"/>
        <v>1</v>
      </c>
      <c r="Y248" s="10">
        <f t="shared" si="11"/>
        <v>8</v>
      </c>
    </row>
    <row r="249" spans="1:25" x14ac:dyDescent="0.3">
      <c r="A249">
        <v>248</v>
      </c>
      <c r="B249">
        <v>0.85307702483716519</v>
      </c>
      <c r="C249" t="s">
        <v>542</v>
      </c>
      <c r="D249" t="s">
        <v>542</v>
      </c>
      <c r="E249" t="s">
        <v>542</v>
      </c>
      <c r="F249" t="s">
        <v>542</v>
      </c>
      <c r="G249" t="s">
        <v>542</v>
      </c>
      <c r="H249" t="s">
        <v>542</v>
      </c>
      <c r="I249" t="s">
        <v>542</v>
      </c>
      <c r="J249" t="s">
        <v>542</v>
      </c>
      <c r="K249" t="s">
        <v>542</v>
      </c>
      <c r="L249" t="s">
        <v>542</v>
      </c>
      <c r="M249" t="s">
        <v>542</v>
      </c>
      <c r="N249" t="s">
        <v>542</v>
      </c>
      <c r="O249" t="s">
        <v>542</v>
      </c>
      <c r="P249" t="s">
        <v>542</v>
      </c>
      <c r="Q249" t="s">
        <v>542</v>
      </c>
      <c r="R249" t="s">
        <v>542</v>
      </c>
      <c r="S249" t="s">
        <v>542</v>
      </c>
      <c r="T249" t="s">
        <v>542</v>
      </c>
      <c r="U249" s="5" t="s">
        <v>542</v>
      </c>
      <c r="V249">
        <f t="shared" si="9"/>
        <v>0.85307702483716519</v>
      </c>
      <c r="X249">
        <f t="shared" si="10"/>
        <v>1</v>
      </c>
      <c r="Y249" s="10">
        <f t="shared" si="11"/>
        <v>7</v>
      </c>
    </row>
    <row r="250" spans="1:25" x14ac:dyDescent="0.3">
      <c r="A250">
        <v>249</v>
      </c>
      <c r="B250" t="s">
        <v>542</v>
      </c>
      <c r="C250" t="s">
        <v>542</v>
      </c>
      <c r="D250" t="s">
        <v>542</v>
      </c>
      <c r="E250" t="s">
        <v>542</v>
      </c>
      <c r="F250" t="s">
        <v>542</v>
      </c>
      <c r="G250" t="s">
        <v>542</v>
      </c>
      <c r="H250">
        <v>0.27967489869506251</v>
      </c>
      <c r="I250" t="s">
        <v>542</v>
      </c>
      <c r="J250" t="s">
        <v>542</v>
      </c>
      <c r="K250" t="s">
        <v>542</v>
      </c>
      <c r="L250" t="s">
        <v>542</v>
      </c>
      <c r="M250" t="s">
        <v>542</v>
      </c>
      <c r="N250" t="s">
        <v>542</v>
      </c>
      <c r="O250" t="s">
        <v>542</v>
      </c>
      <c r="P250" t="s">
        <v>542</v>
      </c>
      <c r="Q250" t="s">
        <v>542</v>
      </c>
      <c r="R250" t="s">
        <v>542</v>
      </c>
      <c r="S250" t="s">
        <v>542</v>
      </c>
      <c r="T250" t="s">
        <v>542</v>
      </c>
      <c r="U250" s="5" t="s">
        <v>542</v>
      </c>
      <c r="V250">
        <f t="shared" si="9"/>
        <v>0.27967489869506251</v>
      </c>
      <c r="X250">
        <f t="shared" si="10"/>
        <v>0</v>
      </c>
      <c r="Y250" s="10">
        <f t="shared" si="11"/>
        <v>7</v>
      </c>
    </row>
    <row r="251" spans="1:25" x14ac:dyDescent="0.3">
      <c r="A251">
        <v>250</v>
      </c>
      <c r="B251">
        <v>0.61871921523543394</v>
      </c>
      <c r="C251" t="s">
        <v>542</v>
      </c>
      <c r="D251" t="s">
        <v>542</v>
      </c>
      <c r="E251" t="s">
        <v>542</v>
      </c>
      <c r="F251" t="s">
        <v>542</v>
      </c>
      <c r="G251" t="s">
        <v>542</v>
      </c>
      <c r="H251" t="s">
        <v>542</v>
      </c>
      <c r="I251" t="s">
        <v>542</v>
      </c>
      <c r="J251" t="s">
        <v>542</v>
      </c>
      <c r="K251" t="s">
        <v>542</v>
      </c>
      <c r="L251" t="s">
        <v>542</v>
      </c>
      <c r="M251" t="s">
        <v>542</v>
      </c>
      <c r="N251" t="s">
        <v>542</v>
      </c>
      <c r="O251" t="s">
        <v>542</v>
      </c>
      <c r="P251" t="s">
        <v>542</v>
      </c>
      <c r="Q251" t="s">
        <v>542</v>
      </c>
      <c r="R251" t="s">
        <v>542</v>
      </c>
      <c r="S251" t="s">
        <v>542</v>
      </c>
      <c r="T251" t="s">
        <v>542</v>
      </c>
      <c r="U251" s="5" t="s">
        <v>542</v>
      </c>
      <c r="V251">
        <f t="shared" si="9"/>
        <v>0.61871921523543394</v>
      </c>
      <c r="X251">
        <f t="shared" si="10"/>
        <v>1</v>
      </c>
      <c r="Y251" s="10">
        <f t="shared" si="11"/>
        <v>8</v>
      </c>
    </row>
    <row r="252" spans="1:25" x14ac:dyDescent="0.3">
      <c r="A252">
        <v>251</v>
      </c>
      <c r="B252" t="s">
        <v>542</v>
      </c>
      <c r="C252" t="s">
        <v>542</v>
      </c>
      <c r="D252" t="s">
        <v>542</v>
      </c>
      <c r="E252" t="s">
        <v>542</v>
      </c>
      <c r="F252" t="s">
        <v>542</v>
      </c>
      <c r="G252" t="s">
        <v>542</v>
      </c>
      <c r="H252" t="s">
        <v>542</v>
      </c>
      <c r="I252">
        <v>0.5184619789538174</v>
      </c>
      <c r="J252" t="s">
        <v>542</v>
      </c>
      <c r="K252" t="s">
        <v>542</v>
      </c>
      <c r="L252" t="s">
        <v>542</v>
      </c>
      <c r="M252" t="s">
        <v>542</v>
      </c>
      <c r="N252" t="s">
        <v>542</v>
      </c>
      <c r="O252" t="s">
        <v>542</v>
      </c>
      <c r="P252" t="s">
        <v>542</v>
      </c>
      <c r="Q252" t="s">
        <v>542</v>
      </c>
      <c r="R252" t="s">
        <v>542</v>
      </c>
      <c r="S252" t="s">
        <v>542</v>
      </c>
      <c r="T252" t="s">
        <v>542</v>
      </c>
      <c r="U252" s="5" t="s">
        <v>542</v>
      </c>
      <c r="V252">
        <f t="shared" si="9"/>
        <v>0.5184619789538174</v>
      </c>
      <c r="X252">
        <f t="shared" si="10"/>
        <v>1</v>
      </c>
      <c r="Y252" s="10">
        <f t="shared" si="11"/>
        <v>8</v>
      </c>
    </row>
    <row r="253" spans="1:25" x14ac:dyDescent="0.3">
      <c r="A253">
        <v>252</v>
      </c>
      <c r="B253" t="s">
        <v>542</v>
      </c>
      <c r="C253">
        <v>0.2373898816558547</v>
      </c>
      <c r="D253" t="s">
        <v>542</v>
      </c>
      <c r="E253" t="s">
        <v>542</v>
      </c>
      <c r="F253" t="s">
        <v>542</v>
      </c>
      <c r="G253" t="s">
        <v>542</v>
      </c>
      <c r="H253" t="s">
        <v>542</v>
      </c>
      <c r="I253" t="s">
        <v>542</v>
      </c>
      <c r="J253" t="s">
        <v>542</v>
      </c>
      <c r="K253" t="s">
        <v>542</v>
      </c>
      <c r="L253" t="s">
        <v>542</v>
      </c>
      <c r="M253" t="s">
        <v>542</v>
      </c>
      <c r="N253" t="s">
        <v>542</v>
      </c>
      <c r="O253" t="s">
        <v>542</v>
      </c>
      <c r="P253" t="s">
        <v>542</v>
      </c>
      <c r="Q253" t="s">
        <v>542</v>
      </c>
      <c r="R253" t="s">
        <v>542</v>
      </c>
      <c r="S253" t="s">
        <v>542</v>
      </c>
      <c r="T253" t="s">
        <v>542</v>
      </c>
      <c r="U253" s="5" t="s">
        <v>542</v>
      </c>
      <c r="V253">
        <f t="shared" si="9"/>
        <v>0.2373898816558547</v>
      </c>
      <c r="X253">
        <f t="shared" si="10"/>
        <v>0</v>
      </c>
      <c r="Y253" s="10">
        <f t="shared" si="11"/>
        <v>7</v>
      </c>
    </row>
    <row r="254" spans="1:25" x14ac:dyDescent="0.3">
      <c r="A254">
        <v>253</v>
      </c>
      <c r="B254" t="s">
        <v>542</v>
      </c>
      <c r="C254" t="s">
        <v>542</v>
      </c>
      <c r="D254" t="s">
        <v>542</v>
      </c>
      <c r="E254" t="s">
        <v>542</v>
      </c>
      <c r="F254" t="s">
        <v>542</v>
      </c>
      <c r="G254">
        <v>0.32098241811879302</v>
      </c>
      <c r="H254" t="s">
        <v>542</v>
      </c>
      <c r="I254" t="s">
        <v>542</v>
      </c>
      <c r="J254" t="s">
        <v>542</v>
      </c>
      <c r="K254" t="s">
        <v>542</v>
      </c>
      <c r="L254" t="s">
        <v>542</v>
      </c>
      <c r="M254" t="s">
        <v>542</v>
      </c>
      <c r="N254" t="s">
        <v>542</v>
      </c>
      <c r="O254" t="s">
        <v>542</v>
      </c>
      <c r="P254" t="s">
        <v>542</v>
      </c>
      <c r="Q254" t="s">
        <v>542</v>
      </c>
      <c r="R254" t="s">
        <v>542</v>
      </c>
      <c r="S254" t="s">
        <v>542</v>
      </c>
      <c r="T254" t="s">
        <v>542</v>
      </c>
      <c r="U254" s="5" t="s">
        <v>542</v>
      </c>
      <c r="V254">
        <f t="shared" si="9"/>
        <v>0.32098241811879302</v>
      </c>
      <c r="X254">
        <f t="shared" si="10"/>
        <v>0</v>
      </c>
      <c r="Y254" s="10">
        <f t="shared" si="11"/>
        <v>7</v>
      </c>
    </row>
    <row r="255" spans="1:25" x14ac:dyDescent="0.3">
      <c r="A255">
        <v>254</v>
      </c>
      <c r="B255" t="s">
        <v>542</v>
      </c>
      <c r="C255" t="s">
        <v>542</v>
      </c>
      <c r="D255" t="s">
        <v>542</v>
      </c>
      <c r="E255" t="s">
        <v>542</v>
      </c>
      <c r="F255" t="s">
        <v>542</v>
      </c>
      <c r="G255" t="s">
        <v>542</v>
      </c>
      <c r="H255" t="s">
        <v>542</v>
      </c>
      <c r="I255" t="s">
        <v>542</v>
      </c>
      <c r="J255" t="s">
        <v>542</v>
      </c>
      <c r="K255" t="s">
        <v>542</v>
      </c>
      <c r="L255">
        <v>0.36488976583250432</v>
      </c>
      <c r="M255" t="s">
        <v>542</v>
      </c>
      <c r="N255" t="s">
        <v>542</v>
      </c>
      <c r="O255" t="s">
        <v>542</v>
      </c>
      <c r="P255" t="s">
        <v>542</v>
      </c>
      <c r="Q255" t="s">
        <v>542</v>
      </c>
      <c r="R255" t="s">
        <v>542</v>
      </c>
      <c r="S255" t="s">
        <v>542</v>
      </c>
      <c r="T255" t="s">
        <v>542</v>
      </c>
      <c r="U255" s="5" t="s">
        <v>542</v>
      </c>
      <c r="V255">
        <f t="shared" si="9"/>
        <v>0.36488976583250432</v>
      </c>
      <c r="X255">
        <f t="shared" si="10"/>
        <v>1</v>
      </c>
      <c r="Y255" s="10">
        <f t="shared" si="11"/>
        <v>8</v>
      </c>
    </row>
    <row r="256" spans="1:25" x14ac:dyDescent="0.3">
      <c r="A256">
        <v>255</v>
      </c>
      <c r="B256" t="s">
        <v>542</v>
      </c>
      <c r="C256" t="s">
        <v>542</v>
      </c>
      <c r="D256" t="s">
        <v>542</v>
      </c>
      <c r="E256" t="s">
        <v>542</v>
      </c>
      <c r="F256" t="s">
        <v>542</v>
      </c>
      <c r="G256" t="s">
        <v>542</v>
      </c>
      <c r="H256" t="s">
        <v>542</v>
      </c>
      <c r="I256" t="s">
        <v>542</v>
      </c>
      <c r="J256" t="s">
        <v>542</v>
      </c>
      <c r="K256" t="s">
        <v>542</v>
      </c>
      <c r="L256" t="s">
        <v>542</v>
      </c>
      <c r="M256">
        <v>7.9242938378769098E-2</v>
      </c>
      <c r="N256" t="s">
        <v>542</v>
      </c>
      <c r="O256" t="s">
        <v>542</v>
      </c>
      <c r="P256" t="s">
        <v>542</v>
      </c>
      <c r="Q256" t="s">
        <v>542</v>
      </c>
      <c r="R256" t="s">
        <v>542</v>
      </c>
      <c r="S256" t="s">
        <v>542</v>
      </c>
      <c r="T256" t="s">
        <v>542</v>
      </c>
      <c r="U256" s="5" t="s">
        <v>542</v>
      </c>
      <c r="V256">
        <f t="shared" si="9"/>
        <v>7.9242938378769098E-2</v>
      </c>
      <c r="X256">
        <f t="shared" si="10"/>
        <v>0</v>
      </c>
      <c r="Y256" s="10">
        <f t="shared" si="11"/>
        <v>8</v>
      </c>
    </row>
    <row r="257" spans="1:25" x14ac:dyDescent="0.3">
      <c r="A257">
        <v>256</v>
      </c>
      <c r="B257" t="s">
        <v>542</v>
      </c>
      <c r="C257" t="s">
        <v>542</v>
      </c>
      <c r="D257" t="s">
        <v>542</v>
      </c>
      <c r="E257" t="s">
        <v>542</v>
      </c>
      <c r="F257" t="s">
        <v>542</v>
      </c>
      <c r="G257" t="s">
        <v>542</v>
      </c>
      <c r="H257" t="s">
        <v>542</v>
      </c>
      <c r="I257" t="s">
        <v>542</v>
      </c>
      <c r="J257" t="s">
        <v>542</v>
      </c>
      <c r="K257" t="s">
        <v>542</v>
      </c>
      <c r="L257" t="s">
        <v>542</v>
      </c>
      <c r="M257">
        <v>0.30824770584250905</v>
      </c>
      <c r="N257" t="s">
        <v>542</v>
      </c>
      <c r="O257" t="s">
        <v>542</v>
      </c>
      <c r="P257" t="s">
        <v>542</v>
      </c>
      <c r="Q257" t="s">
        <v>542</v>
      </c>
      <c r="R257" t="s">
        <v>542</v>
      </c>
      <c r="S257" t="s">
        <v>542</v>
      </c>
      <c r="T257" t="s">
        <v>542</v>
      </c>
      <c r="U257" s="5" t="s">
        <v>542</v>
      </c>
      <c r="V257">
        <f t="shared" si="9"/>
        <v>0.30824770584250905</v>
      </c>
      <c r="X257">
        <f t="shared" si="10"/>
        <v>0</v>
      </c>
      <c r="Y257" s="10">
        <f t="shared" si="11"/>
        <v>9</v>
      </c>
    </row>
    <row r="258" spans="1:25" x14ac:dyDescent="0.3">
      <c r="A258">
        <v>257</v>
      </c>
      <c r="B258" t="s">
        <v>542</v>
      </c>
      <c r="C258" t="s">
        <v>542</v>
      </c>
      <c r="D258" t="s">
        <v>542</v>
      </c>
      <c r="E258" t="s">
        <v>542</v>
      </c>
      <c r="F258" t="s">
        <v>542</v>
      </c>
      <c r="G258" t="s">
        <v>542</v>
      </c>
      <c r="H258" t="s">
        <v>542</v>
      </c>
      <c r="I258" t="s">
        <v>542</v>
      </c>
      <c r="J258" t="s">
        <v>542</v>
      </c>
      <c r="K258" t="s">
        <v>542</v>
      </c>
      <c r="L258" t="s">
        <v>542</v>
      </c>
      <c r="M258">
        <v>0.17182429496086002</v>
      </c>
      <c r="N258" t="s">
        <v>542</v>
      </c>
      <c r="O258" t="s">
        <v>542</v>
      </c>
      <c r="P258" t="s">
        <v>542</v>
      </c>
      <c r="Q258" t="s">
        <v>542</v>
      </c>
      <c r="R258" t="s">
        <v>542</v>
      </c>
      <c r="S258" t="s">
        <v>542</v>
      </c>
      <c r="T258" t="s">
        <v>542</v>
      </c>
      <c r="U258" s="5" t="s">
        <v>542</v>
      </c>
      <c r="V258">
        <f t="shared" si="9"/>
        <v>0.17182429496086002</v>
      </c>
      <c r="X258">
        <f t="shared" si="10"/>
        <v>0</v>
      </c>
      <c r="Y258" s="10">
        <f t="shared" si="11"/>
        <v>9</v>
      </c>
    </row>
    <row r="259" spans="1:25" x14ac:dyDescent="0.3">
      <c r="A259">
        <v>258</v>
      </c>
      <c r="B259" t="s">
        <v>542</v>
      </c>
      <c r="C259" t="s">
        <v>542</v>
      </c>
      <c r="D259" t="s">
        <v>542</v>
      </c>
      <c r="E259" t="s">
        <v>542</v>
      </c>
      <c r="F259" t="s">
        <v>542</v>
      </c>
      <c r="G259" t="s">
        <v>542</v>
      </c>
      <c r="H259" t="s">
        <v>542</v>
      </c>
      <c r="I259" t="s">
        <v>542</v>
      </c>
      <c r="J259" t="s">
        <v>542</v>
      </c>
      <c r="K259" t="s">
        <v>542</v>
      </c>
      <c r="L259" t="s">
        <v>542</v>
      </c>
      <c r="M259" t="s">
        <v>542</v>
      </c>
      <c r="N259" t="s">
        <v>542</v>
      </c>
      <c r="O259" t="s">
        <v>542</v>
      </c>
      <c r="P259" t="s">
        <v>542</v>
      </c>
      <c r="Q259">
        <v>0.14901989043070996</v>
      </c>
      <c r="R259" t="s">
        <v>542</v>
      </c>
      <c r="S259" t="s">
        <v>542</v>
      </c>
      <c r="T259" t="s">
        <v>542</v>
      </c>
      <c r="U259" s="5" t="s">
        <v>542</v>
      </c>
      <c r="V259">
        <f t="shared" ref="V259:V322" si="12">SUM(B259:U259)</f>
        <v>0.14901989043070996</v>
      </c>
      <c r="X259">
        <f t="shared" ref="X259:X322" si="13">IF(V259&gt;=$W$2,1,0)</f>
        <v>0</v>
      </c>
      <c r="Y259" s="10">
        <f t="shared" ref="Y259:Y322" si="14">SUM(X259:X273)</f>
        <v>10</v>
      </c>
    </row>
    <row r="260" spans="1:25" x14ac:dyDescent="0.3">
      <c r="A260">
        <v>259</v>
      </c>
      <c r="B260" t="s">
        <v>542</v>
      </c>
      <c r="C260" t="s">
        <v>542</v>
      </c>
      <c r="D260" t="s">
        <v>542</v>
      </c>
      <c r="E260" t="s">
        <v>542</v>
      </c>
      <c r="F260" t="s">
        <v>542</v>
      </c>
      <c r="G260" t="s">
        <v>542</v>
      </c>
      <c r="H260" t="s">
        <v>542</v>
      </c>
      <c r="I260" t="s">
        <v>542</v>
      </c>
      <c r="J260" t="s">
        <v>542</v>
      </c>
      <c r="K260" t="s">
        <v>542</v>
      </c>
      <c r="L260" t="s">
        <v>542</v>
      </c>
      <c r="M260" t="s">
        <v>542</v>
      </c>
      <c r="N260">
        <v>0.37859009667155569</v>
      </c>
      <c r="O260" t="s">
        <v>542</v>
      </c>
      <c r="P260" t="s">
        <v>542</v>
      </c>
      <c r="Q260" t="s">
        <v>542</v>
      </c>
      <c r="R260" t="s">
        <v>542</v>
      </c>
      <c r="S260" t="s">
        <v>542</v>
      </c>
      <c r="T260" t="s">
        <v>542</v>
      </c>
      <c r="U260" s="5" t="s">
        <v>542</v>
      </c>
      <c r="V260">
        <f t="shared" si="12"/>
        <v>0.37859009667155569</v>
      </c>
      <c r="X260">
        <f t="shared" si="13"/>
        <v>1</v>
      </c>
      <c r="Y260" s="10">
        <f t="shared" si="14"/>
        <v>11</v>
      </c>
    </row>
    <row r="261" spans="1:25" x14ac:dyDescent="0.3">
      <c r="A261">
        <v>260</v>
      </c>
      <c r="B261" t="s">
        <v>542</v>
      </c>
      <c r="C261" t="s">
        <v>542</v>
      </c>
      <c r="D261" t="s">
        <v>542</v>
      </c>
      <c r="E261" t="s">
        <v>542</v>
      </c>
      <c r="F261" t="s">
        <v>542</v>
      </c>
      <c r="G261" t="s">
        <v>542</v>
      </c>
      <c r="H261" t="s">
        <v>542</v>
      </c>
      <c r="I261" t="s">
        <v>542</v>
      </c>
      <c r="J261" t="s">
        <v>542</v>
      </c>
      <c r="K261">
        <v>0.60542503270235881</v>
      </c>
      <c r="L261" t="s">
        <v>542</v>
      </c>
      <c r="M261" t="s">
        <v>542</v>
      </c>
      <c r="N261" t="s">
        <v>542</v>
      </c>
      <c r="O261" t="s">
        <v>542</v>
      </c>
      <c r="P261" t="s">
        <v>542</v>
      </c>
      <c r="Q261" t="s">
        <v>542</v>
      </c>
      <c r="R261" t="s">
        <v>542</v>
      </c>
      <c r="S261" t="s">
        <v>542</v>
      </c>
      <c r="T261" t="s">
        <v>542</v>
      </c>
      <c r="U261" s="5" t="s">
        <v>542</v>
      </c>
      <c r="V261">
        <f t="shared" si="12"/>
        <v>0.60542503270235881</v>
      </c>
      <c r="X261">
        <f t="shared" si="13"/>
        <v>1</v>
      </c>
      <c r="Y261" s="10">
        <f t="shared" si="14"/>
        <v>10</v>
      </c>
    </row>
    <row r="262" spans="1:25" x14ac:dyDescent="0.3">
      <c r="A262">
        <v>261</v>
      </c>
      <c r="B262" t="s">
        <v>542</v>
      </c>
      <c r="C262" t="s">
        <v>542</v>
      </c>
      <c r="D262" t="s">
        <v>542</v>
      </c>
      <c r="E262" t="s">
        <v>542</v>
      </c>
      <c r="F262" t="s">
        <v>542</v>
      </c>
      <c r="G262">
        <v>0.3330621619090855</v>
      </c>
      <c r="H262" t="s">
        <v>542</v>
      </c>
      <c r="I262" t="s">
        <v>542</v>
      </c>
      <c r="J262" t="s">
        <v>542</v>
      </c>
      <c r="K262" t="s">
        <v>542</v>
      </c>
      <c r="L262" t="s">
        <v>542</v>
      </c>
      <c r="M262" t="s">
        <v>542</v>
      </c>
      <c r="N262" t="s">
        <v>542</v>
      </c>
      <c r="O262" t="s">
        <v>542</v>
      </c>
      <c r="P262" t="s">
        <v>542</v>
      </c>
      <c r="Q262" t="s">
        <v>542</v>
      </c>
      <c r="R262" t="s">
        <v>542</v>
      </c>
      <c r="S262" t="s">
        <v>542</v>
      </c>
      <c r="T262" t="s">
        <v>542</v>
      </c>
      <c r="U262" s="5" t="s">
        <v>542</v>
      </c>
      <c r="V262">
        <f t="shared" si="12"/>
        <v>0.3330621619090855</v>
      </c>
      <c r="X262">
        <f t="shared" si="13"/>
        <v>1</v>
      </c>
      <c r="Y262" s="10">
        <f t="shared" si="14"/>
        <v>10</v>
      </c>
    </row>
    <row r="263" spans="1:25" x14ac:dyDescent="0.3">
      <c r="A263">
        <v>262</v>
      </c>
      <c r="B263" t="s">
        <v>542</v>
      </c>
      <c r="C263" t="s">
        <v>542</v>
      </c>
      <c r="D263" t="s">
        <v>542</v>
      </c>
      <c r="E263" t="s">
        <v>542</v>
      </c>
      <c r="F263">
        <v>0.13078690076542757</v>
      </c>
      <c r="G263" t="s">
        <v>542</v>
      </c>
      <c r="H263" t="s">
        <v>542</v>
      </c>
      <c r="I263" t="s">
        <v>542</v>
      </c>
      <c r="J263" t="s">
        <v>542</v>
      </c>
      <c r="K263" t="s">
        <v>542</v>
      </c>
      <c r="L263" t="s">
        <v>542</v>
      </c>
      <c r="M263" t="s">
        <v>542</v>
      </c>
      <c r="N263" t="s">
        <v>542</v>
      </c>
      <c r="O263" t="s">
        <v>542</v>
      </c>
      <c r="P263" t="s">
        <v>542</v>
      </c>
      <c r="Q263" t="s">
        <v>542</v>
      </c>
      <c r="R263" t="s">
        <v>542</v>
      </c>
      <c r="S263" t="s">
        <v>542</v>
      </c>
      <c r="T263" t="s">
        <v>542</v>
      </c>
      <c r="U263" s="5" t="s">
        <v>542</v>
      </c>
      <c r="V263">
        <f t="shared" si="12"/>
        <v>0.13078690076542757</v>
      </c>
      <c r="X263">
        <f t="shared" si="13"/>
        <v>0</v>
      </c>
      <c r="Y263" s="10">
        <f t="shared" si="14"/>
        <v>10</v>
      </c>
    </row>
    <row r="264" spans="1:25" x14ac:dyDescent="0.3">
      <c r="A264">
        <v>263</v>
      </c>
      <c r="B264" t="s">
        <v>542</v>
      </c>
      <c r="C264" t="s">
        <v>542</v>
      </c>
      <c r="D264" t="s">
        <v>542</v>
      </c>
      <c r="E264" t="s">
        <v>542</v>
      </c>
      <c r="F264" t="s">
        <v>542</v>
      </c>
      <c r="G264" t="s">
        <v>542</v>
      </c>
      <c r="H264" t="s">
        <v>542</v>
      </c>
      <c r="I264" t="s">
        <v>542</v>
      </c>
      <c r="J264" t="s">
        <v>542</v>
      </c>
      <c r="K264" t="s">
        <v>542</v>
      </c>
      <c r="L264" t="s">
        <v>542</v>
      </c>
      <c r="M264" t="s">
        <v>542</v>
      </c>
      <c r="N264">
        <v>0.73917612393108134</v>
      </c>
      <c r="O264" t="s">
        <v>542</v>
      </c>
      <c r="P264" t="s">
        <v>542</v>
      </c>
      <c r="Q264" t="s">
        <v>542</v>
      </c>
      <c r="R264" t="s">
        <v>542</v>
      </c>
      <c r="S264" t="s">
        <v>542</v>
      </c>
      <c r="T264" t="s">
        <v>542</v>
      </c>
      <c r="U264" s="5" t="s">
        <v>542</v>
      </c>
      <c r="V264">
        <f t="shared" si="12"/>
        <v>0.73917612393108134</v>
      </c>
      <c r="X264">
        <f t="shared" si="13"/>
        <v>1</v>
      </c>
      <c r="Y264" s="10">
        <f t="shared" si="14"/>
        <v>10</v>
      </c>
    </row>
    <row r="265" spans="1:25" x14ac:dyDescent="0.3">
      <c r="A265">
        <v>264</v>
      </c>
      <c r="B265">
        <v>0.32396622491069094</v>
      </c>
      <c r="C265" t="s">
        <v>542</v>
      </c>
      <c r="D265" t="s">
        <v>542</v>
      </c>
      <c r="E265" t="s">
        <v>542</v>
      </c>
      <c r="F265" t="s">
        <v>542</v>
      </c>
      <c r="G265" t="s">
        <v>542</v>
      </c>
      <c r="H265" t="s">
        <v>542</v>
      </c>
      <c r="I265" t="s">
        <v>542</v>
      </c>
      <c r="J265" t="s">
        <v>542</v>
      </c>
      <c r="K265" t="s">
        <v>542</v>
      </c>
      <c r="L265" t="s">
        <v>542</v>
      </c>
      <c r="M265" t="s">
        <v>542</v>
      </c>
      <c r="N265" t="s">
        <v>542</v>
      </c>
      <c r="O265" t="s">
        <v>542</v>
      </c>
      <c r="P265" t="s">
        <v>542</v>
      </c>
      <c r="Q265" t="s">
        <v>542</v>
      </c>
      <c r="R265" t="s">
        <v>542</v>
      </c>
      <c r="S265" t="s">
        <v>542</v>
      </c>
      <c r="T265" t="s">
        <v>542</v>
      </c>
      <c r="U265" s="5" t="s">
        <v>542</v>
      </c>
      <c r="V265">
        <f t="shared" si="12"/>
        <v>0.32396622491069094</v>
      </c>
      <c r="X265">
        <f t="shared" si="13"/>
        <v>1</v>
      </c>
      <c r="Y265" s="10">
        <f t="shared" si="14"/>
        <v>10</v>
      </c>
    </row>
    <row r="266" spans="1:25" x14ac:dyDescent="0.3">
      <c r="A266">
        <v>265</v>
      </c>
      <c r="B266" t="s">
        <v>542</v>
      </c>
      <c r="C266" t="s">
        <v>542</v>
      </c>
      <c r="D266" t="s">
        <v>542</v>
      </c>
      <c r="E266" t="s">
        <v>542</v>
      </c>
      <c r="F266" t="s">
        <v>542</v>
      </c>
      <c r="G266" t="s">
        <v>542</v>
      </c>
      <c r="H266" t="s">
        <v>542</v>
      </c>
      <c r="I266" t="s">
        <v>542</v>
      </c>
      <c r="J266" t="s">
        <v>542</v>
      </c>
      <c r="K266" t="s">
        <v>542</v>
      </c>
      <c r="L266" t="s">
        <v>542</v>
      </c>
      <c r="M266">
        <v>0.33680909402442666</v>
      </c>
      <c r="N266" t="s">
        <v>542</v>
      </c>
      <c r="O266" t="s">
        <v>542</v>
      </c>
      <c r="P266" t="s">
        <v>542</v>
      </c>
      <c r="Q266" t="s">
        <v>542</v>
      </c>
      <c r="R266" t="s">
        <v>542</v>
      </c>
      <c r="S266" t="s">
        <v>542</v>
      </c>
      <c r="T266" t="s">
        <v>542</v>
      </c>
      <c r="U266" s="5" t="s">
        <v>542</v>
      </c>
      <c r="V266">
        <f t="shared" si="12"/>
        <v>0.33680909402442666</v>
      </c>
      <c r="X266">
        <f t="shared" si="13"/>
        <v>1</v>
      </c>
      <c r="Y266" s="10">
        <f t="shared" si="14"/>
        <v>10</v>
      </c>
    </row>
    <row r="267" spans="1:25" x14ac:dyDescent="0.3">
      <c r="A267">
        <v>266</v>
      </c>
      <c r="B267" t="s">
        <v>542</v>
      </c>
      <c r="C267" t="s">
        <v>542</v>
      </c>
      <c r="D267" t="s">
        <v>542</v>
      </c>
      <c r="E267" t="s">
        <v>542</v>
      </c>
      <c r="F267" t="s">
        <v>542</v>
      </c>
      <c r="G267" t="s">
        <v>542</v>
      </c>
      <c r="H267">
        <v>0.22059740650433055</v>
      </c>
      <c r="I267" t="s">
        <v>542</v>
      </c>
      <c r="J267" t="s">
        <v>542</v>
      </c>
      <c r="K267" t="s">
        <v>542</v>
      </c>
      <c r="L267" t="s">
        <v>542</v>
      </c>
      <c r="M267" t="s">
        <v>542</v>
      </c>
      <c r="N267" t="s">
        <v>542</v>
      </c>
      <c r="O267" t="s">
        <v>542</v>
      </c>
      <c r="P267" t="s">
        <v>542</v>
      </c>
      <c r="Q267" t="s">
        <v>542</v>
      </c>
      <c r="R267" t="s">
        <v>542</v>
      </c>
      <c r="S267" t="s">
        <v>542</v>
      </c>
      <c r="T267" t="s">
        <v>542</v>
      </c>
      <c r="U267" s="5" t="s">
        <v>542</v>
      </c>
      <c r="V267">
        <f t="shared" si="12"/>
        <v>0.22059740650433055</v>
      </c>
      <c r="X267">
        <f t="shared" si="13"/>
        <v>0</v>
      </c>
      <c r="Y267" s="10">
        <f t="shared" si="14"/>
        <v>10</v>
      </c>
    </row>
    <row r="268" spans="1:25" x14ac:dyDescent="0.3">
      <c r="A268">
        <v>267</v>
      </c>
      <c r="B268" t="s">
        <v>542</v>
      </c>
      <c r="C268" t="s">
        <v>542</v>
      </c>
      <c r="D268" t="s">
        <v>542</v>
      </c>
      <c r="E268" t="s">
        <v>542</v>
      </c>
      <c r="F268" t="s">
        <v>542</v>
      </c>
      <c r="G268" t="s">
        <v>542</v>
      </c>
      <c r="H268" t="s">
        <v>542</v>
      </c>
      <c r="I268" t="s">
        <v>542</v>
      </c>
      <c r="J268" t="s">
        <v>542</v>
      </c>
      <c r="K268" t="s">
        <v>542</v>
      </c>
      <c r="L268">
        <v>2.5259901339508159E-2</v>
      </c>
      <c r="M268" t="s">
        <v>542</v>
      </c>
      <c r="N268" t="s">
        <v>542</v>
      </c>
      <c r="O268" t="s">
        <v>542</v>
      </c>
      <c r="P268" t="s">
        <v>542</v>
      </c>
      <c r="Q268" t="s">
        <v>542</v>
      </c>
      <c r="R268" t="s">
        <v>542</v>
      </c>
      <c r="S268" t="s">
        <v>542</v>
      </c>
      <c r="T268" t="s">
        <v>542</v>
      </c>
      <c r="U268" s="5" t="s">
        <v>542</v>
      </c>
      <c r="V268">
        <f t="shared" si="12"/>
        <v>2.5259901339508159E-2</v>
      </c>
      <c r="X268">
        <f t="shared" si="13"/>
        <v>0</v>
      </c>
      <c r="Y268" s="10">
        <f t="shared" si="14"/>
        <v>10</v>
      </c>
    </row>
    <row r="269" spans="1:25" x14ac:dyDescent="0.3">
      <c r="A269">
        <v>268</v>
      </c>
      <c r="B269">
        <v>0.72400367703319501</v>
      </c>
      <c r="C269" t="s">
        <v>542</v>
      </c>
      <c r="D269" t="s">
        <v>542</v>
      </c>
      <c r="E269" t="s">
        <v>542</v>
      </c>
      <c r="F269" t="s">
        <v>542</v>
      </c>
      <c r="G269" t="s">
        <v>542</v>
      </c>
      <c r="H269" t="s">
        <v>542</v>
      </c>
      <c r="I269" t="s">
        <v>542</v>
      </c>
      <c r="J269" t="s">
        <v>542</v>
      </c>
      <c r="K269" t="s">
        <v>542</v>
      </c>
      <c r="L269" t="s">
        <v>542</v>
      </c>
      <c r="M269" t="s">
        <v>542</v>
      </c>
      <c r="N269" t="s">
        <v>542</v>
      </c>
      <c r="O269" t="s">
        <v>542</v>
      </c>
      <c r="P269" t="s">
        <v>542</v>
      </c>
      <c r="Q269" t="s">
        <v>542</v>
      </c>
      <c r="R269" t="s">
        <v>542</v>
      </c>
      <c r="S269" t="s">
        <v>542</v>
      </c>
      <c r="T269" t="s">
        <v>542</v>
      </c>
      <c r="U269" s="5" t="s">
        <v>542</v>
      </c>
      <c r="V269">
        <f t="shared" si="12"/>
        <v>0.72400367703319501</v>
      </c>
      <c r="X269">
        <f t="shared" si="13"/>
        <v>1</v>
      </c>
      <c r="Y269" s="10">
        <f t="shared" si="14"/>
        <v>11</v>
      </c>
    </row>
    <row r="270" spans="1:25" x14ac:dyDescent="0.3">
      <c r="A270">
        <v>269</v>
      </c>
      <c r="B270" t="s">
        <v>542</v>
      </c>
      <c r="C270" t="s">
        <v>542</v>
      </c>
      <c r="D270" t="s">
        <v>542</v>
      </c>
      <c r="E270" t="s">
        <v>542</v>
      </c>
      <c r="F270" t="s">
        <v>542</v>
      </c>
      <c r="G270" t="s">
        <v>542</v>
      </c>
      <c r="H270" t="s">
        <v>542</v>
      </c>
      <c r="I270" t="s">
        <v>542</v>
      </c>
      <c r="J270" t="s">
        <v>542</v>
      </c>
      <c r="K270" t="s">
        <v>542</v>
      </c>
      <c r="L270" t="s">
        <v>542</v>
      </c>
      <c r="M270" t="s">
        <v>542</v>
      </c>
      <c r="N270" t="s">
        <v>542</v>
      </c>
      <c r="O270" t="s">
        <v>542</v>
      </c>
      <c r="P270" t="s">
        <v>542</v>
      </c>
      <c r="Q270">
        <v>0.48128718122137748</v>
      </c>
      <c r="R270" t="s">
        <v>542</v>
      </c>
      <c r="S270" t="s">
        <v>542</v>
      </c>
      <c r="T270" t="s">
        <v>542</v>
      </c>
      <c r="U270" s="5" t="s">
        <v>542</v>
      </c>
      <c r="V270">
        <f t="shared" si="12"/>
        <v>0.48128718122137748</v>
      </c>
      <c r="X270">
        <f t="shared" si="13"/>
        <v>1</v>
      </c>
      <c r="Y270" s="10">
        <f t="shared" si="14"/>
        <v>10</v>
      </c>
    </row>
    <row r="271" spans="1:25" x14ac:dyDescent="0.3">
      <c r="A271">
        <v>270</v>
      </c>
      <c r="B271">
        <v>0.43931225237767524</v>
      </c>
      <c r="C271" t="s">
        <v>542</v>
      </c>
      <c r="D271" t="s">
        <v>542</v>
      </c>
      <c r="E271" t="s">
        <v>542</v>
      </c>
      <c r="F271" t="s">
        <v>542</v>
      </c>
      <c r="G271" t="s">
        <v>542</v>
      </c>
      <c r="H271" t="s">
        <v>542</v>
      </c>
      <c r="I271" t="s">
        <v>542</v>
      </c>
      <c r="J271" t="s">
        <v>542</v>
      </c>
      <c r="K271" t="s">
        <v>542</v>
      </c>
      <c r="L271" t="s">
        <v>542</v>
      </c>
      <c r="M271" t="s">
        <v>542</v>
      </c>
      <c r="N271" t="s">
        <v>542</v>
      </c>
      <c r="O271" t="s">
        <v>542</v>
      </c>
      <c r="P271" t="s">
        <v>542</v>
      </c>
      <c r="Q271" t="s">
        <v>542</v>
      </c>
      <c r="R271" t="s">
        <v>542</v>
      </c>
      <c r="S271" t="s">
        <v>542</v>
      </c>
      <c r="T271" t="s">
        <v>542</v>
      </c>
      <c r="U271" s="5" t="s">
        <v>542</v>
      </c>
      <c r="V271">
        <f t="shared" si="12"/>
        <v>0.43931225237767524</v>
      </c>
      <c r="X271">
        <f t="shared" si="13"/>
        <v>1</v>
      </c>
      <c r="Y271" s="10">
        <f t="shared" si="14"/>
        <v>9</v>
      </c>
    </row>
    <row r="272" spans="1:25" x14ac:dyDescent="0.3">
      <c r="A272">
        <v>271</v>
      </c>
      <c r="B272" t="s">
        <v>542</v>
      </c>
      <c r="C272" t="s">
        <v>542</v>
      </c>
      <c r="D272" t="s">
        <v>542</v>
      </c>
      <c r="E272" t="s">
        <v>542</v>
      </c>
      <c r="F272" t="s">
        <v>542</v>
      </c>
      <c r="G272" t="s">
        <v>542</v>
      </c>
      <c r="H272" t="s">
        <v>542</v>
      </c>
      <c r="I272" t="s">
        <v>542</v>
      </c>
      <c r="J272" t="s">
        <v>542</v>
      </c>
      <c r="K272" t="s">
        <v>542</v>
      </c>
      <c r="L272" t="s">
        <v>542</v>
      </c>
      <c r="M272" t="s">
        <v>542</v>
      </c>
      <c r="N272">
        <v>0.24249090423288969</v>
      </c>
      <c r="O272" t="s">
        <v>542</v>
      </c>
      <c r="P272" t="s">
        <v>542</v>
      </c>
      <c r="Q272" t="s">
        <v>542</v>
      </c>
      <c r="R272" t="s">
        <v>542</v>
      </c>
      <c r="S272" t="s">
        <v>542</v>
      </c>
      <c r="T272" t="s">
        <v>542</v>
      </c>
      <c r="U272" s="5" t="s">
        <v>542</v>
      </c>
      <c r="V272">
        <f t="shared" si="12"/>
        <v>0.24249090423288969</v>
      </c>
      <c r="X272">
        <f t="shared" si="13"/>
        <v>0</v>
      </c>
      <c r="Y272" s="10">
        <f t="shared" si="14"/>
        <v>8</v>
      </c>
    </row>
    <row r="273" spans="1:25" x14ac:dyDescent="0.3">
      <c r="A273">
        <v>272</v>
      </c>
      <c r="B273">
        <v>0.74964290192304539</v>
      </c>
      <c r="C273" t="s">
        <v>542</v>
      </c>
      <c r="D273" t="s">
        <v>542</v>
      </c>
      <c r="E273" t="s">
        <v>542</v>
      </c>
      <c r="F273" t="s">
        <v>542</v>
      </c>
      <c r="G273" t="s">
        <v>542</v>
      </c>
      <c r="H273" t="s">
        <v>542</v>
      </c>
      <c r="I273" t="s">
        <v>542</v>
      </c>
      <c r="J273" t="s">
        <v>542</v>
      </c>
      <c r="K273" t="s">
        <v>542</v>
      </c>
      <c r="L273" t="s">
        <v>542</v>
      </c>
      <c r="M273" t="s">
        <v>542</v>
      </c>
      <c r="N273" t="s">
        <v>542</v>
      </c>
      <c r="O273" t="s">
        <v>542</v>
      </c>
      <c r="P273" t="s">
        <v>542</v>
      </c>
      <c r="Q273" t="s">
        <v>542</v>
      </c>
      <c r="R273" t="s">
        <v>542</v>
      </c>
      <c r="S273" t="s">
        <v>542</v>
      </c>
      <c r="T273" t="s">
        <v>542</v>
      </c>
      <c r="U273" s="5" t="s">
        <v>542</v>
      </c>
      <c r="V273">
        <f t="shared" si="12"/>
        <v>0.74964290192304539</v>
      </c>
      <c r="X273">
        <f t="shared" si="13"/>
        <v>1</v>
      </c>
      <c r="Y273" s="10">
        <f t="shared" si="14"/>
        <v>8</v>
      </c>
    </row>
    <row r="274" spans="1:25" x14ac:dyDescent="0.3">
      <c r="A274">
        <v>273</v>
      </c>
      <c r="B274" t="s">
        <v>542</v>
      </c>
      <c r="C274" t="s">
        <v>542</v>
      </c>
      <c r="D274" t="s">
        <v>542</v>
      </c>
      <c r="E274" t="s">
        <v>542</v>
      </c>
      <c r="F274" t="s">
        <v>542</v>
      </c>
      <c r="G274" t="s">
        <v>542</v>
      </c>
      <c r="H274" t="s">
        <v>542</v>
      </c>
      <c r="I274" t="s">
        <v>542</v>
      </c>
      <c r="J274" t="s">
        <v>542</v>
      </c>
      <c r="K274" t="s">
        <v>542</v>
      </c>
      <c r="L274" t="s">
        <v>542</v>
      </c>
      <c r="M274" t="s">
        <v>542</v>
      </c>
      <c r="N274" t="s">
        <v>542</v>
      </c>
      <c r="O274" t="s">
        <v>542</v>
      </c>
      <c r="P274" t="s">
        <v>542</v>
      </c>
      <c r="Q274">
        <v>0.48999450593718641</v>
      </c>
      <c r="R274" t="s">
        <v>542</v>
      </c>
      <c r="S274" t="s">
        <v>542</v>
      </c>
      <c r="T274" t="s">
        <v>542</v>
      </c>
      <c r="U274" s="5" t="s">
        <v>542</v>
      </c>
      <c r="V274">
        <f t="shared" si="12"/>
        <v>0.48999450593718641</v>
      </c>
      <c r="X274">
        <f t="shared" si="13"/>
        <v>1</v>
      </c>
      <c r="Y274" s="10">
        <f t="shared" si="14"/>
        <v>8</v>
      </c>
    </row>
    <row r="275" spans="1:25" x14ac:dyDescent="0.3">
      <c r="A275">
        <v>274</v>
      </c>
      <c r="B275" t="s">
        <v>542</v>
      </c>
      <c r="C275" t="s">
        <v>542</v>
      </c>
      <c r="D275" t="s">
        <v>542</v>
      </c>
      <c r="E275" t="s">
        <v>542</v>
      </c>
      <c r="F275">
        <v>0.14532231866756309</v>
      </c>
      <c r="G275" t="s">
        <v>542</v>
      </c>
      <c r="H275" t="s">
        <v>542</v>
      </c>
      <c r="I275" t="s">
        <v>542</v>
      </c>
      <c r="J275" t="s">
        <v>542</v>
      </c>
      <c r="K275" t="s">
        <v>542</v>
      </c>
      <c r="L275" t="s">
        <v>542</v>
      </c>
      <c r="M275" t="s">
        <v>542</v>
      </c>
      <c r="N275" t="s">
        <v>542</v>
      </c>
      <c r="O275" t="s">
        <v>542</v>
      </c>
      <c r="P275" t="s">
        <v>542</v>
      </c>
      <c r="Q275" t="s">
        <v>542</v>
      </c>
      <c r="R275" t="s">
        <v>542</v>
      </c>
      <c r="S275" t="s">
        <v>542</v>
      </c>
      <c r="T275" t="s">
        <v>542</v>
      </c>
      <c r="U275" s="5" t="s">
        <v>542</v>
      </c>
      <c r="V275">
        <f t="shared" si="12"/>
        <v>0.14532231866756309</v>
      </c>
      <c r="X275">
        <f t="shared" si="13"/>
        <v>0</v>
      </c>
      <c r="Y275" s="10">
        <f t="shared" si="14"/>
        <v>7</v>
      </c>
    </row>
    <row r="276" spans="1:25" x14ac:dyDescent="0.3">
      <c r="A276">
        <v>275</v>
      </c>
      <c r="B276">
        <v>0.69431838171541149</v>
      </c>
      <c r="C276" t="s">
        <v>542</v>
      </c>
      <c r="D276" t="s">
        <v>542</v>
      </c>
      <c r="E276" t="s">
        <v>542</v>
      </c>
      <c r="F276" t="s">
        <v>542</v>
      </c>
      <c r="G276" t="s">
        <v>542</v>
      </c>
      <c r="H276" t="s">
        <v>542</v>
      </c>
      <c r="I276" t="s">
        <v>542</v>
      </c>
      <c r="J276" t="s">
        <v>542</v>
      </c>
      <c r="K276" t="s">
        <v>542</v>
      </c>
      <c r="L276" t="s">
        <v>542</v>
      </c>
      <c r="M276" t="s">
        <v>542</v>
      </c>
      <c r="N276" t="s">
        <v>542</v>
      </c>
      <c r="O276" t="s">
        <v>542</v>
      </c>
      <c r="P276" t="s">
        <v>542</v>
      </c>
      <c r="Q276" t="s">
        <v>542</v>
      </c>
      <c r="R276" t="s">
        <v>542</v>
      </c>
      <c r="S276" t="s">
        <v>542</v>
      </c>
      <c r="T276" t="s">
        <v>542</v>
      </c>
      <c r="U276" s="5" t="s">
        <v>542</v>
      </c>
      <c r="V276">
        <f t="shared" si="12"/>
        <v>0.69431838171541149</v>
      </c>
      <c r="X276">
        <f t="shared" si="13"/>
        <v>1</v>
      </c>
      <c r="Y276" s="10">
        <f t="shared" si="14"/>
        <v>7</v>
      </c>
    </row>
    <row r="277" spans="1:25" x14ac:dyDescent="0.3">
      <c r="A277">
        <v>276</v>
      </c>
      <c r="B277" t="s">
        <v>542</v>
      </c>
      <c r="C277" t="s">
        <v>542</v>
      </c>
      <c r="D277" t="s">
        <v>542</v>
      </c>
      <c r="E277" t="s">
        <v>542</v>
      </c>
      <c r="F277">
        <v>0.37488760792206355</v>
      </c>
      <c r="G277" t="s">
        <v>542</v>
      </c>
      <c r="H277" t="s">
        <v>542</v>
      </c>
      <c r="I277" t="s">
        <v>542</v>
      </c>
      <c r="J277" t="s">
        <v>542</v>
      </c>
      <c r="K277" t="s">
        <v>542</v>
      </c>
      <c r="L277" t="s">
        <v>542</v>
      </c>
      <c r="M277" t="s">
        <v>542</v>
      </c>
      <c r="N277" t="s">
        <v>542</v>
      </c>
      <c r="O277" t="s">
        <v>542</v>
      </c>
      <c r="P277" t="s">
        <v>542</v>
      </c>
      <c r="Q277" t="s">
        <v>542</v>
      </c>
      <c r="R277" t="s">
        <v>542</v>
      </c>
      <c r="S277" t="s">
        <v>542</v>
      </c>
      <c r="T277" t="s">
        <v>542</v>
      </c>
      <c r="U277" s="5" t="s">
        <v>542</v>
      </c>
      <c r="V277">
        <f t="shared" si="12"/>
        <v>0.37488760792206355</v>
      </c>
      <c r="X277">
        <f t="shared" si="13"/>
        <v>1</v>
      </c>
      <c r="Y277" s="10">
        <f t="shared" si="14"/>
        <v>6</v>
      </c>
    </row>
    <row r="278" spans="1:25" x14ac:dyDescent="0.3">
      <c r="A278">
        <v>277</v>
      </c>
      <c r="B278" t="s">
        <v>542</v>
      </c>
      <c r="C278" t="s">
        <v>542</v>
      </c>
      <c r="D278" t="s">
        <v>542</v>
      </c>
      <c r="E278" t="s">
        <v>542</v>
      </c>
      <c r="F278" t="s">
        <v>542</v>
      </c>
      <c r="G278" t="s">
        <v>542</v>
      </c>
      <c r="H278" t="s">
        <v>542</v>
      </c>
      <c r="I278" t="s">
        <v>542</v>
      </c>
      <c r="J278" t="s">
        <v>542</v>
      </c>
      <c r="K278" t="s">
        <v>542</v>
      </c>
      <c r="L278" t="s">
        <v>542</v>
      </c>
      <c r="M278" t="s">
        <v>542</v>
      </c>
      <c r="N278" t="s">
        <v>542</v>
      </c>
      <c r="O278" t="s">
        <v>542</v>
      </c>
      <c r="P278" t="s">
        <v>542</v>
      </c>
      <c r="Q278" t="s">
        <v>542</v>
      </c>
      <c r="R278">
        <v>8.6554154680279813E-2</v>
      </c>
      <c r="S278" t="s">
        <v>542</v>
      </c>
      <c r="T278" t="s">
        <v>542</v>
      </c>
      <c r="U278" s="5" t="s">
        <v>542</v>
      </c>
      <c r="V278">
        <f t="shared" si="12"/>
        <v>8.6554154680279813E-2</v>
      </c>
      <c r="X278">
        <f t="shared" si="13"/>
        <v>0</v>
      </c>
      <c r="Y278" s="10">
        <f t="shared" si="14"/>
        <v>5</v>
      </c>
    </row>
    <row r="279" spans="1:25" x14ac:dyDescent="0.3">
      <c r="A279">
        <v>278</v>
      </c>
      <c r="B279" t="s">
        <v>542</v>
      </c>
      <c r="C279" t="s">
        <v>542</v>
      </c>
      <c r="D279" t="s">
        <v>542</v>
      </c>
      <c r="E279">
        <v>0.3452813230494759</v>
      </c>
      <c r="F279" t="s">
        <v>542</v>
      </c>
      <c r="G279" t="s">
        <v>542</v>
      </c>
      <c r="H279" t="s">
        <v>542</v>
      </c>
      <c r="I279" t="s">
        <v>542</v>
      </c>
      <c r="J279" t="s">
        <v>542</v>
      </c>
      <c r="K279" t="s">
        <v>542</v>
      </c>
      <c r="L279" t="s">
        <v>542</v>
      </c>
      <c r="M279" t="s">
        <v>542</v>
      </c>
      <c r="N279" t="s">
        <v>542</v>
      </c>
      <c r="O279" t="s">
        <v>542</v>
      </c>
      <c r="P279" t="s">
        <v>542</v>
      </c>
      <c r="Q279" t="s">
        <v>542</v>
      </c>
      <c r="R279" t="s">
        <v>542</v>
      </c>
      <c r="S279" t="s">
        <v>542</v>
      </c>
      <c r="T279" t="s">
        <v>542</v>
      </c>
      <c r="U279" s="5" t="s">
        <v>542</v>
      </c>
      <c r="V279">
        <f t="shared" si="12"/>
        <v>0.3452813230494759</v>
      </c>
      <c r="X279">
        <f t="shared" si="13"/>
        <v>1</v>
      </c>
      <c r="Y279" s="10">
        <f t="shared" si="14"/>
        <v>5</v>
      </c>
    </row>
    <row r="280" spans="1:25" x14ac:dyDescent="0.3">
      <c r="A280">
        <v>279</v>
      </c>
      <c r="B280" t="s">
        <v>542</v>
      </c>
      <c r="C280" t="s">
        <v>542</v>
      </c>
      <c r="D280" t="s">
        <v>542</v>
      </c>
      <c r="E280" t="s">
        <v>542</v>
      </c>
      <c r="F280" t="s">
        <v>542</v>
      </c>
      <c r="G280" t="s">
        <v>542</v>
      </c>
      <c r="H280" t="s">
        <v>542</v>
      </c>
      <c r="I280" t="s">
        <v>542</v>
      </c>
      <c r="J280" t="s">
        <v>542</v>
      </c>
      <c r="K280" t="s">
        <v>542</v>
      </c>
      <c r="L280" t="s">
        <v>542</v>
      </c>
      <c r="M280" t="s">
        <v>542</v>
      </c>
      <c r="N280">
        <v>0.56441246480056906</v>
      </c>
      <c r="O280" t="s">
        <v>542</v>
      </c>
      <c r="P280" t="s">
        <v>542</v>
      </c>
      <c r="Q280" t="s">
        <v>542</v>
      </c>
      <c r="R280" t="s">
        <v>542</v>
      </c>
      <c r="S280" t="s">
        <v>542</v>
      </c>
      <c r="T280" t="s">
        <v>542</v>
      </c>
      <c r="U280" s="5" t="s">
        <v>542</v>
      </c>
      <c r="V280">
        <f t="shared" si="12"/>
        <v>0.56441246480056906</v>
      </c>
      <c r="X280">
        <f t="shared" si="13"/>
        <v>1</v>
      </c>
      <c r="Y280" s="10">
        <f t="shared" si="14"/>
        <v>4</v>
      </c>
    </row>
    <row r="281" spans="1:25" x14ac:dyDescent="0.3">
      <c r="A281">
        <v>280</v>
      </c>
      <c r="B281">
        <v>0.87099719934226438</v>
      </c>
      <c r="C281" t="s">
        <v>542</v>
      </c>
      <c r="D281" t="s">
        <v>542</v>
      </c>
      <c r="E281" t="s">
        <v>542</v>
      </c>
      <c r="F281" t="s">
        <v>542</v>
      </c>
      <c r="G281" t="s">
        <v>542</v>
      </c>
      <c r="H281" t="s">
        <v>542</v>
      </c>
      <c r="I281" t="s">
        <v>542</v>
      </c>
      <c r="J281" t="s">
        <v>542</v>
      </c>
      <c r="K281" t="s">
        <v>542</v>
      </c>
      <c r="L281" t="s">
        <v>542</v>
      </c>
      <c r="M281" t="s">
        <v>542</v>
      </c>
      <c r="N281" t="s">
        <v>542</v>
      </c>
      <c r="O281" t="s">
        <v>542</v>
      </c>
      <c r="P281" t="s">
        <v>542</v>
      </c>
      <c r="Q281" t="s">
        <v>542</v>
      </c>
      <c r="R281" t="s">
        <v>542</v>
      </c>
      <c r="S281" t="s">
        <v>542</v>
      </c>
      <c r="T281" t="s">
        <v>542</v>
      </c>
      <c r="U281" s="5" t="s">
        <v>542</v>
      </c>
      <c r="V281">
        <f t="shared" si="12"/>
        <v>0.87099719934226438</v>
      </c>
      <c r="X281">
        <f t="shared" si="13"/>
        <v>1</v>
      </c>
      <c r="Y281" s="10">
        <f t="shared" si="14"/>
        <v>3</v>
      </c>
    </row>
    <row r="282" spans="1:25" x14ac:dyDescent="0.3">
      <c r="A282">
        <v>281</v>
      </c>
      <c r="B282" t="s">
        <v>542</v>
      </c>
      <c r="C282" t="s">
        <v>542</v>
      </c>
      <c r="D282" t="s">
        <v>542</v>
      </c>
      <c r="E282" t="s">
        <v>542</v>
      </c>
      <c r="F282" t="s">
        <v>542</v>
      </c>
      <c r="G282" t="s">
        <v>542</v>
      </c>
      <c r="H282" t="s">
        <v>542</v>
      </c>
      <c r="I282">
        <v>0.16909607571104263</v>
      </c>
      <c r="J282" t="s">
        <v>542</v>
      </c>
      <c r="K282" t="s">
        <v>542</v>
      </c>
      <c r="L282" t="s">
        <v>542</v>
      </c>
      <c r="M282" t="s">
        <v>542</v>
      </c>
      <c r="N282" t="s">
        <v>542</v>
      </c>
      <c r="O282" t="s">
        <v>542</v>
      </c>
      <c r="P282" t="s">
        <v>542</v>
      </c>
      <c r="Q282" t="s">
        <v>542</v>
      </c>
      <c r="R282" t="s">
        <v>542</v>
      </c>
      <c r="S282" t="s">
        <v>542</v>
      </c>
      <c r="T282" t="s">
        <v>542</v>
      </c>
      <c r="U282" s="5" t="s">
        <v>542</v>
      </c>
      <c r="V282">
        <f t="shared" si="12"/>
        <v>0.16909607571104263</v>
      </c>
      <c r="X282">
        <f t="shared" si="13"/>
        <v>0</v>
      </c>
      <c r="Y282" s="10">
        <f t="shared" si="14"/>
        <v>3</v>
      </c>
    </row>
    <row r="283" spans="1:25" x14ac:dyDescent="0.3">
      <c r="A283">
        <v>282</v>
      </c>
      <c r="B283" t="s">
        <v>542</v>
      </c>
      <c r="C283" t="s">
        <v>542</v>
      </c>
      <c r="D283" t="s">
        <v>542</v>
      </c>
      <c r="E283" t="s">
        <v>542</v>
      </c>
      <c r="F283" t="s">
        <v>542</v>
      </c>
      <c r="G283" t="s">
        <v>542</v>
      </c>
      <c r="H283" t="s">
        <v>542</v>
      </c>
      <c r="I283" t="s">
        <v>542</v>
      </c>
      <c r="J283" t="s">
        <v>542</v>
      </c>
      <c r="K283" t="s">
        <v>542</v>
      </c>
      <c r="L283" t="s">
        <v>542</v>
      </c>
      <c r="M283" t="s">
        <v>542</v>
      </c>
      <c r="N283">
        <v>0.97642677134987832</v>
      </c>
      <c r="O283" t="s">
        <v>542</v>
      </c>
      <c r="P283" t="s">
        <v>542</v>
      </c>
      <c r="Q283" t="s">
        <v>542</v>
      </c>
      <c r="R283" t="s">
        <v>542</v>
      </c>
      <c r="S283" t="s">
        <v>542</v>
      </c>
      <c r="T283" t="s">
        <v>542</v>
      </c>
      <c r="U283" s="5" t="s">
        <v>542</v>
      </c>
      <c r="V283">
        <f t="shared" si="12"/>
        <v>0.97642677134987832</v>
      </c>
      <c r="X283">
        <f t="shared" si="13"/>
        <v>1</v>
      </c>
      <c r="Y283" s="10">
        <f t="shared" si="14"/>
        <v>3</v>
      </c>
    </row>
    <row r="284" spans="1:25" x14ac:dyDescent="0.3">
      <c r="A284">
        <v>283</v>
      </c>
      <c r="B284" t="s">
        <v>542</v>
      </c>
      <c r="C284">
        <v>0.14594350795015545</v>
      </c>
      <c r="D284" t="s">
        <v>542</v>
      </c>
      <c r="E284" t="s">
        <v>542</v>
      </c>
      <c r="F284" t="s">
        <v>542</v>
      </c>
      <c r="G284" t="s">
        <v>542</v>
      </c>
      <c r="H284" t="s">
        <v>542</v>
      </c>
      <c r="I284" t="s">
        <v>542</v>
      </c>
      <c r="J284" t="s">
        <v>542</v>
      </c>
      <c r="K284" t="s">
        <v>542</v>
      </c>
      <c r="L284" t="s">
        <v>542</v>
      </c>
      <c r="M284" t="s">
        <v>542</v>
      </c>
      <c r="N284" t="s">
        <v>542</v>
      </c>
      <c r="O284" t="s">
        <v>542</v>
      </c>
      <c r="P284" t="s">
        <v>542</v>
      </c>
      <c r="Q284" t="s">
        <v>542</v>
      </c>
      <c r="R284" t="s">
        <v>542</v>
      </c>
      <c r="S284" t="s">
        <v>542</v>
      </c>
      <c r="T284" t="s">
        <v>542</v>
      </c>
      <c r="U284" s="5" t="s">
        <v>542</v>
      </c>
      <c r="V284">
        <f t="shared" si="12"/>
        <v>0.14594350795015545</v>
      </c>
      <c r="X284">
        <f t="shared" si="13"/>
        <v>0</v>
      </c>
      <c r="Y284" s="10">
        <f t="shared" si="14"/>
        <v>2</v>
      </c>
    </row>
    <row r="285" spans="1:25" x14ac:dyDescent="0.3">
      <c r="A285">
        <v>284</v>
      </c>
      <c r="B285" t="s">
        <v>542</v>
      </c>
      <c r="C285" t="s">
        <v>542</v>
      </c>
      <c r="D285" t="s">
        <v>542</v>
      </c>
      <c r="E285" t="s">
        <v>542</v>
      </c>
      <c r="F285" t="s">
        <v>542</v>
      </c>
      <c r="G285" t="s">
        <v>542</v>
      </c>
      <c r="H285" t="s">
        <v>542</v>
      </c>
      <c r="I285" t="s">
        <v>542</v>
      </c>
      <c r="J285" t="s">
        <v>542</v>
      </c>
      <c r="K285" t="s">
        <v>542</v>
      </c>
      <c r="L285" t="s">
        <v>542</v>
      </c>
      <c r="M285" t="s">
        <v>542</v>
      </c>
      <c r="N285" t="s">
        <v>542</v>
      </c>
      <c r="O285" t="s">
        <v>542</v>
      </c>
      <c r="P285" t="s">
        <v>542</v>
      </c>
      <c r="Q285">
        <v>1.4994049103472198E-2</v>
      </c>
      <c r="R285" t="s">
        <v>542</v>
      </c>
      <c r="S285" t="s">
        <v>542</v>
      </c>
      <c r="T285" t="s">
        <v>542</v>
      </c>
      <c r="U285" s="5" t="s">
        <v>542</v>
      </c>
      <c r="V285">
        <f t="shared" si="12"/>
        <v>1.4994049103472198E-2</v>
      </c>
      <c r="X285">
        <f t="shared" si="13"/>
        <v>0</v>
      </c>
      <c r="Y285" s="10">
        <f t="shared" si="14"/>
        <v>2</v>
      </c>
    </row>
    <row r="286" spans="1:25" x14ac:dyDescent="0.3">
      <c r="A286">
        <v>285</v>
      </c>
      <c r="B286" t="s">
        <v>542</v>
      </c>
      <c r="C286" t="s">
        <v>542</v>
      </c>
      <c r="D286" t="s">
        <v>542</v>
      </c>
      <c r="E286" t="s">
        <v>542</v>
      </c>
      <c r="F286" t="s">
        <v>542</v>
      </c>
      <c r="G286" t="s">
        <v>542</v>
      </c>
      <c r="H286" t="s">
        <v>542</v>
      </c>
      <c r="I286" t="s">
        <v>542</v>
      </c>
      <c r="J286" t="s">
        <v>542</v>
      </c>
      <c r="K286">
        <v>0.25428380471999373</v>
      </c>
      <c r="L286" t="s">
        <v>542</v>
      </c>
      <c r="M286" t="s">
        <v>542</v>
      </c>
      <c r="N286" t="s">
        <v>542</v>
      </c>
      <c r="O286" t="s">
        <v>542</v>
      </c>
      <c r="P286" t="s">
        <v>542</v>
      </c>
      <c r="Q286" t="s">
        <v>542</v>
      </c>
      <c r="R286" t="s">
        <v>542</v>
      </c>
      <c r="S286" t="s">
        <v>542</v>
      </c>
      <c r="T286" t="s">
        <v>542</v>
      </c>
      <c r="U286" s="5" t="s">
        <v>542</v>
      </c>
      <c r="V286">
        <f t="shared" si="12"/>
        <v>0.25428380471999373</v>
      </c>
      <c r="X286">
        <f t="shared" si="13"/>
        <v>0</v>
      </c>
      <c r="Y286" s="10">
        <f t="shared" si="14"/>
        <v>2</v>
      </c>
    </row>
    <row r="287" spans="1:25" x14ac:dyDescent="0.3">
      <c r="A287">
        <v>286</v>
      </c>
      <c r="B287" t="s">
        <v>542</v>
      </c>
      <c r="C287" t="s">
        <v>542</v>
      </c>
      <c r="D287" t="s">
        <v>542</v>
      </c>
      <c r="E287" t="s">
        <v>542</v>
      </c>
      <c r="F287" t="s">
        <v>542</v>
      </c>
      <c r="G287" t="s">
        <v>542</v>
      </c>
      <c r="H287" t="s">
        <v>542</v>
      </c>
      <c r="I287" t="s">
        <v>542</v>
      </c>
      <c r="J287" t="s">
        <v>542</v>
      </c>
      <c r="K287">
        <v>3.6723364083303144E-2</v>
      </c>
      <c r="L287" t="s">
        <v>542</v>
      </c>
      <c r="M287" t="s">
        <v>542</v>
      </c>
      <c r="N287" t="s">
        <v>542</v>
      </c>
      <c r="O287" t="s">
        <v>542</v>
      </c>
      <c r="P287" t="s">
        <v>542</v>
      </c>
      <c r="Q287" t="s">
        <v>542</v>
      </c>
      <c r="R287" t="s">
        <v>542</v>
      </c>
      <c r="S287" t="s">
        <v>542</v>
      </c>
      <c r="T287" t="s">
        <v>542</v>
      </c>
      <c r="U287" s="5" t="s">
        <v>542</v>
      </c>
      <c r="V287">
        <f t="shared" si="12"/>
        <v>3.6723364083303144E-2</v>
      </c>
      <c r="X287">
        <f t="shared" si="13"/>
        <v>0</v>
      </c>
      <c r="Y287" s="10">
        <f t="shared" si="14"/>
        <v>2</v>
      </c>
    </row>
    <row r="288" spans="1:25" x14ac:dyDescent="0.3">
      <c r="A288">
        <v>287</v>
      </c>
      <c r="B288" t="s">
        <v>542</v>
      </c>
      <c r="C288" t="s">
        <v>542</v>
      </c>
      <c r="D288" t="s">
        <v>542</v>
      </c>
      <c r="E288" t="s">
        <v>542</v>
      </c>
      <c r="F288" t="s">
        <v>542</v>
      </c>
      <c r="G288" t="s">
        <v>542</v>
      </c>
      <c r="H288" t="s">
        <v>542</v>
      </c>
      <c r="I288" t="s">
        <v>542</v>
      </c>
      <c r="J288" t="s">
        <v>542</v>
      </c>
      <c r="K288" t="s">
        <v>542</v>
      </c>
      <c r="L288" t="s">
        <v>542</v>
      </c>
      <c r="M288" t="s">
        <v>542</v>
      </c>
      <c r="N288">
        <v>0.78410732684676077</v>
      </c>
      <c r="O288" t="s">
        <v>542</v>
      </c>
      <c r="P288" t="s">
        <v>542</v>
      </c>
      <c r="Q288" t="s">
        <v>542</v>
      </c>
      <c r="R288" t="s">
        <v>542</v>
      </c>
      <c r="S288" t="s">
        <v>542</v>
      </c>
      <c r="T288" t="s">
        <v>542</v>
      </c>
      <c r="U288" s="5" t="s">
        <v>542</v>
      </c>
      <c r="V288">
        <f t="shared" si="12"/>
        <v>0.78410732684676077</v>
      </c>
      <c r="X288">
        <f t="shared" si="13"/>
        <v>1</v>
      </c>
      <c r="Y288" s="10">
        <f t="shared" si="14"/>
        <v>3</v>
      </c>
    </row>
    <row r="289" spans="1:25" x14ac:dyDescent="0.3">
      <c r="A289">
        <v>288</v>
      </c>
      <c r="B289" t="s">
        <v>542</v>
      </c>
      <c r="C289" t="s">
        <v>542</v>
      </c>
      <c r="D289" t="s">
        <v>542</v>
      </c>
      <c r="E289" t="s">
        <v>542</v>
      </c>
      <c r="F289" t="s">
        <v>542</v>
      </c>
      <c r="G289" t="s">
        <v>542</v>
      </c>
      <c r="H289" t="s">
        <v>542</v>
      </c>
      <c r="I289" t="s">
        <v>542</v>
      </c>
      <c r="J289" t="s">
        <v>542</v>
      </c>
      <c r="K289" t="s">
        <v>542</v>
      </c>
      <c r="L289" t="s">
        <v>542</v>
      </c>
      <c r="M289" t="s">
        <v>542</v>
      </c>
      <c r="N289" t="s">
        <v>542</v>
      </c>
      <c r="O289" t="s">
        <v>542</v>
      </c>
      <c r="P289" t="s">
        <v>542</v>
      </c>
      <c r="Q289" t="s">
        <v>542</v>
      </c>
      <c r="R289" t="s">
        <v>542</v>
      </c>
      <c r="S289" t="s">
        <v>542</v>
      </c>
      <c r="T289" t="s">
        <v>542</v>
      </c>
      <c r="U289" s="5" t="s">
        <v>542</v>
      </c>
      <c r="V289">
        <f t="shared" si="12"/>
        <v>0</v>
      </c>
      <c r="X289">
        <f t="shared" si="13"/>
        <v>0</v>
      </c>
      <c r="Y289" s="10">
        <f t="shared" si="14"/>
        <v>3</v>
      </c>
    </row>
    <row r="290" spans="1:25" x14ac:dyDescent="0.3">
      <c r="A290">
        <v>289</v>
      </c>
      <c r="B290" t="s">
        <v>542</v>
      </c>
      <c r="C290" t="s">
        <v>542</v>
      </c>
      <c r="D290" t="s">
        <v>542</v>
      </c>
      <c r="E290" t="s">
        <v>542</v>
      </c>
      <c r="F290" t="s">
        <v>542</v>
      </c>
      <c r="G290" t="s">
        <v>542</v>
      </c>
      <c r="H290" t="s">
        <v>542</v>
      </c>
      <c r="I290" t="s">
        <v>542</v>
      </c>
      <c r="J290" t="s">
        <v>542</v>
      </c>
      <c r="K290" t="s">
        <v>542</v>
      </c>
      <c r="L290" t="s">
        <v>542</v>
      </c>
      <c r="M290" t="s">
        <v>542</v>
      </c>
      <c r="N290" t="s">
        <v>542</v>
      </c>
      <c r="O290" t="s">
        <v>542</v>
      </c>
      <c r="P290" t="s">
        <v>542</v>
      </c>
      <c r="Q290" t="s">
        <v>542</v>
      </c>
      <c r="R290" t="s">
        <v>542</v>
      </c>
      <c r="S290" t="s">
        <v>542</v>
      </c>
      <c r="T290" t="s">
        <v>542</v>
      </c>
      <c r="U290" s="5" t="s">
        <v>542</v>
      </c>
      <c r="V290">
        <f t="shared" si="12"/>
        <v>0</v>
      </c>
      <c r="X290">
        <f t="shared" si="13"/>
        <v>0</v>
      </c>
      <c r="Y290" s="10">
        <f t="shared" si="14"/>
        <v>3</v>
      </c>
    </row>
    <row r="291" spans="1:25" x14ac:dyDescent="0.3">
      <c r="A291">
        <v>290</v>
      </c>
      <c r="B291" t="s">
        <v>542</v>
      </c>
      <c r="C291" t="s">
        <v>542</v>
      </c>
      <c r="D291" t="s">
        <v>542</v>
      </c>
      <c r="E291" t="s">
        <v>542</v>
      </c>
      <c r="F291" t="s">
        <v>542</v>
      </c>
      <c r="G291" t="s">
        <v>542</v>
      </c>
      <c r="H291" t="s">
        <v>542</v>
      </c>
      <c r="I291" t="s">
        <v>542</v>
      </c>
      <c r="J291" t="s">
        <v>542</v>
      </c>
      <c r="K291" t="s">
        <v>542</v>
      </c>
      <c r="L291" t="s">
        <v>542</v>
      </c>
      <c r="M291" t="s">
        <v>542</v>
      </c>
      <c r="N291" t="s">
        <v>542</v>
      </c>
      <c r="O291" t="s">
        <v>542</v>
      </c>
      <c r="P291" t="s">
        <v>542</v>
      </c>
      <c r="Q291" t="s">
        <v>542</v>
      </c>
      <c r="R291" t="s">
        <v>542</v>
      </c>
      <c r="S291" t="s">
        <v>542</v>
      </c>
      <c r="T291" t="s">
        <v>542</v>
      </c>
      <c r="U291" s="5" t="s">
        <v>542</v>
      </c>
      <c r="V291">
        <f t="shared" si="12"/>
        <v>0</v>
      </c>
      <c r="X291">
        <f t="shared" si="13"/>
        <v>0</v>
      </c>
      <c r="Y291" s="10">
        <f t="shared" si="14"/>
        <v>4</v>
      </c>
    </row>
    <row r="292" spans="1:25" x14ac:dyDescent="0.3">
      <c r="A292">
        <v>291</v>
      </c>
      <c r="B292" t="s">
        <v>542</v>
      </c>
      <c r="C292" t="s">
        <v>542</v>
      </c>
      <c r="D292" t="s">
        <v>542</v>
      </c>
      <c r="E292" t="s">
        <v>542</v>
      </c>
      <c r="F292" t="s">
        <v>542</v>
      </c>
      <c r="G292" t="s">
        <v>542</v>
      </c>
      <c r="H292" t="s">
        <v>542</v>
      </c>
      <c r="I292" t="s">
        <v>542</v>
      </c>
      <c r="J292" t="s">
        <v>542</v>
      </c>
      <c r="K292" t="s">
        <v>542</v>
      </c>
      <c r="L292" t="s">
        <v>542</v>
      </c>
      <c r="M292" t="s">
        <v>542</v>
      </c>
      <c r="N292" t="s">
        <v>542</v>
      </c>
      <c r="O292">
        <v>0.30957293024638988</v>
      </c>
      <c r="P292" t="s">
        <v>542</v>
      </c>
      <c r="Q292" t="s">
        <v>542</v>
      </c>
      <c r="R292" t="s">
        <v>542</v>
      </c>
      <c r="S292" t="s">
        <v>542</v>
      </c>
      <c r="T292" t="s">
        <v>542</v>
      </c>
      <c r="U292" s="5" t="s">
        <v>542</v>
      </c>
      <c r="V292">
        <f t="shared" si="12"/>
        <v>0.30957293024638988</v>
      </c>
      <c r="X292">
        <f t="shared" si="13"/>
        <v>0</v>
      </c>
      <c r="Y292" s="10">
        <f t="shared" si="14"/>
        <v>4</v>
      </c>
    </row>
    <row r="293" spans="1:25" x14ac:dyDescent="0.3">
      <c r="A293">
        <v>292</v>
      </c>
      <c r="B293" t="s">
        <v>542</v>
      </c>
      <c r="C293">
        <v>5.9584471240709813E-2</v>
      </c>
      <c r="D293" t="s">
        <v>542</v>
      </c>
      <c r="E293" t="s">
        <v>542</v>
      </c>
      <c r="F293" t="s">
        <v>542</v>
      </c>
      <c r="G293" t="s">
        <v>542</v>
      </c>
      <c r="H293" t="s">
        <v>542</v>
      </c>
      <c r="I293" t="s">
        <v>542</v>
      </c>
      <c r="J293" t="s">
        <v>542</v>
      </c>
      <c r="K293" t="s">
        <v>542</v>
      </c>
      <c r="L293" t="s">
        <v>542</v>
      </c>
      <c r="M293" t="s">
        <v>542</v>
      </c>
      <c r="N293" t="s">
        <v>542</v>
      </c>
      <c r="O293" t="s">
        <v>542</v>
      </c>
      <c r="P293" t="s">
        <v>542</v>
      </c>
      <c r="Q293" t="s">
        <v>542</v>
      </c>
      <c r="R293" t="s">
        <v>542</v>
      </c>
      <c r="S293" t="s">
        <v>542</v>
      </c>
      <c r="T293" t="s">
        <v>542</v>
      </c>
      <c r="U293" s="5" t="s">
        <v>542</v>
      </c>
      <c r="V293">
        <f t="shared" si="12"/>
        <v>5.9584471240709813E-2</v>
      </c>
      <c r="X293">
        <f t="shared" si="13"/>
        <v>0</v>
      </c>
      <c r="Y293" s="10">
        <f t="shared" si="14"/>
        <v>4</v>
      </c>
    </row>
    <row r="294" spans="1:25" x14ac:dyDescent="0.3">
      <c r="A294">
        <v>293</v>
      </c>
      <c r="B294" t="s">
        <v>542</v>
      </c>
      <c r="C294" t="s">
        <v>542</v>
      </c>
      <c r="D294" t="s">
        <v>542</v>
      </c>
      <c r="E294" t="s">
        <v>542</v>
      </c>
      <c r="F294" t="s">
        <v>542</v>
      </c>
      <c r="G294" t="s">
        <v>542</v>
      </c>
      <c r="H294" t="s">
        <v>542</v>
      </c>
      <c r="I294" t="s">
        <v>542</v>
      </c>
      <c r="J294" t="s">
        <v>542</v>
      </c>
      <c r="K294" t="s">
        <v>542</v>
      </c>
      <c r="L294" t="s">
        <v>542</v>
      </c>
      <c r="M294" t="s">
        <v>542</v>
      </c>
      <c r="N294" t="s">
        <v>542</v>
      </c>
      <c r="O294" t="s">
        <v>542</v>
      </c>
      <c r="P294" t="s">
        <v>542</v>
      </c>
      <c r="Q294">
        <v>0.18769846622910105</v>
      </c>
      <c r="R294" t="s">
        <v>542</v>
      </c>
      <c r="S294" t="s">
        <v>542</v>
      </c>
      <c r="T294" t="s">
        <v>542</v>
      </c>
      <c r="U294" s="5" t="s">
        <v>542</v>
      </c>
      <c r="V294">
        <f t="shared" si="12"/>
        <v>0.18769846622910105</v>
      </c>
      <c r="X294">
        <f t="shared" si="13"/>
        <v>0</v>
      </c>
      <c r="Y294" s="10">
        <f t="shared" si="14"/>
        <v>4</v>
      </c>
    </row>
    <row r="295" spans="1:25" x14ac:dyDescent="0.3">
      <c r="A295">
        <v>294</v>
      </c>
      <c r="B295" t="s">
        <v>542</v>
      </c>
      <c r="C295" t="s">
        <v>542</v>
      </c>
      <c r="D295" t="s">
        <v>542</v>
      </c>
      <c r="E295" t="s">
        <v>542</v>
      </c>
      <c r="F295" t="s">
        <v>542</v>
      </c>
      <c r="G295" t="s">
        <v>542</v>
      </c>
      <c r="H295" t="s">
        <v>542</v>
      </c>
      <c r="I295">
        <v>2.9075602474419956E-4</v>
      </c>
      <c r="J295" t="s">
        <v>542</v>
      </c>
      <c r="K295" t="s">
        <v>542</v>
      </c>
      <c r="L295" t="s">
        <v>542</v>
      </c>
      <c r="M295" t="s">
        <v>542</v>
      </c>
      <c r="N295" t="s">
        <v>542</v>
      </c>
      <c r="O295" t="s">
        <v>542</v>
      </c>
      <c r="P295" t="s">
        <v>542</v>
      </c>
      <c r="Q295" t="s">
        <v>542</v>
      </c>
      <c r="R295" t="s">
        <v>542</v>
      </c>
      <c r="S295" t="s">
        <v>542</v>
      </c>
      <c r="T295" t="s">
        <v>542</v>
      </c>
      <c r="U295" s="5" t="s">
        <v>542</v>
      </c>
      <c r="V295">
        <f t="shared" si="12"/>
        <v>2.9075602474419956E-4</v>
      </c>
      <c r="X295">
        <f t="shared" si="13"/>
        <v>0</v>
      </c>
      <c r="Y295" s="10">
        <f t="shared" si="14"/>
        <v>5</v>
      </c>
    </row>
    <row r="296" spans="1:25" x14ac:dyDescent="0.3">
      <c r="A296">
        <v>295</v>
      </c>
      <c r="B296" t="s">
        <v>542</v>
      </c>
      <c r="C296" t="s">
        <v>542</v>
      </c>
      <c r="D296" t="s">
        <v>542</v>
      </c>
      <c r="E296" t="s">
        <v>542</v>
      </c>
      <c r="F296" t="s">
        <v>542</v>
      </c>
      <c r="G296" t="s">
        <v>542</v>
      </c>
      <c r="H296" t="s">
        <v>542</v>
      </c>
      <c r="I296" t="s">
        <v>542</v>
      </c>
      <c r="J296" t="s">
        <v>542</v>
      </c>
      <c r="K296" t="s">
        <v>542</v>
      </c>
      <c r="L296" t="s">
        <v>542</v>
      </c>
      <c r="M296" t="s">
        <v>542</v>
      </c>
      <c r="N296" t="s">
        <v>542</v>
      </c>
      <c r="O296" t="s">
        <v>542</v>
      </c>
      <c r="P296" t="s">
        <v>542</v>
      </c>
      <c r="Q296" t="s">
        <v>542</v>
      </c>
      <c r="R296">
        <v>0.41045636894224929</v>
      </c>
      <c r="S296" t="s">
        <v>542</v>
      </c>
      <c r="T296" t="s">
        <v>542</v>
      </c>
      <c r="U296" s="5" t="s">
        <v>542</v>
      </c>
      <c r="V296">
        <f t="shared" si="12"/>
        <v>0.41045636894224929</v>
      </c>
      <c r="X296">
        <f t="shared" si="13"/>
        <v>1</v>
      </c>
      <c r="Y296" s="10">
        <f t="shared" si="14"/>
        <v>6</v>
      </c>
    </row>
    <row r="297" spans="1:25" x14ac:dyDescent="0.3">
      <c r="A297">
        <v>296</v>
      </c>
      <c r="B297" t="s">
        <v>542</v>
      </c>
      <c r="C297" t="s">
        <v>542</v>
      </c>
      <c r="D297" t="s">
        <v>542</v>
      </c>
      <c r="E297">
        <v>2.5731927271992085E-5</v>
      </c>
      <c r="F297" t="s">
        <v>542</v>
      </c>
      <c r="G297" t="s">
        <v>542</v>
      </c>
      <c r="H297" t="s">
        <v>542</v>
      </c>
      <c r="I297" t="s">
        <v>542</v>
      </c>
      <c r="J297" t="s">
        <v>542</v>
      </c>
      <c r="K297" t="s">
        <v>542</v>
      </c>
      <c r="L297" t="s">
        <v>542</v>
      </c>
      <c r="M297" t="s">
        <v>542</v>
      </c>
      <c r="N297" t="s">
        <v>542</v>
      </c>
      <c r="O297" t="s">
        <v>542</v>
      </c>
      <c r="P297" t="s">
        <v>542</v>
      </c>
      <c r="Q297" t="s">
        <v>542</v>
      </c>
      <c r="R297" t="s">
        <v>542</v>
      </c>
      <c r="S297" t="s">
        <v>542</v>
      </c>
      <c r="T297" t="s">
        <v>542</v>
      </c>
      <c r="U297" s="5" t="s">
        <v>542</v>
      </c>
      <c r="V297">
        <f t="shared" si="12"/>
        <v>2.5731927271992085E-5</v>
      </c>
      <c r="X297">
        <f t="shared" si="13"/>
        <v>0</v>
      </c>
      <c r="Y297" s="10">
        <f t="shared" si="14"/>
        <v>6</v>
      </c>
    </row>
    <row r="298" spans="1:25" x14ac:dyDescent="0.3">
      <c r="A298">
        <v>297</v>
      </c>
      <c r="B298" t="s">
        <v>542</v>
      </c>
      <c r="C298" t="s">
        <v>542</v>
      </c>
      <c r="D298" t="s">
        <v>542</v>
      </c>
      <c r="E298" t="s">
        <v>542</v>
      </c>
      <c r="F298" t="s">
        <v>542</v>
      </c>
      <c r="G298" t="s">
        <v>542</v>
      </c>
      <c r="H298" t="s">
        <v>542</v>
      </c>
      <c r="I298">
        <v>4.9533541686832612E-2</v>
      </c>
      <c r="J298" t="s">
        <v>542</v>
      </c>
      <c r="K298" t="s">
        <v>542</v>
      </c>
      <c r="L298" t="s">
        <v>542</v>
      </c>
      <c r="M298" t="s">
        <v>542</v>
      </c>
      <c r="N298" t="s">
        <v>542</v>
      </c>
      <c r="O298" t="s">
        <v>542</v>
      </c>
      <c r="P298" t="s">
        <v>542</v>
      </c>
      <c r="Q298" t="s">
        <v>542</v>
      </c>
      <c r="R298" t="s">
        <v>542</v>
      </c>
      <c r="S298" t="s">
        <v>542</v>
      </c>
      <c r="T298" t="s">
        <v>542</v>
      </c>
      <c r="U298" s="5" t="s">
        <v>542</v>
      </c>
      <c r="V298">
        <f t="shared" si="12"/>
        <v>4.9533541686832612E-2</v>
      </c>
      <c r="X298">
        <f t="shared" si="13"/>
        <v>0</v>
      </c>
      <c r="Y298" s="10">
        <f t="shared" si="14"/>
        <v>7</v>
      </c>
    </row>
    <row r="299" spans="1:25" x14ac:dyDescent="0.3">
      <c r="A299">
        <v>298</v>
      </c>
      <c r="B299" t="s">
        <v>542</v>
      </c>
      <c r="C299" t="s">
        <v>542</v>
      </c>
      <c r="D299" t="s">
        <v>542</v>
      </c>
      <c r="E299" t="s">
        <v>542</v>
      </c>
      <c r="F299" t="s">
        <v>542</v>
      </c>
      <c r="G299" t="s">
        <v>542</v>
      </c>
      <c r="H299" t="s">
        <v>542</v>
      </c>
      <c r="I299" t="s">
        <v>542</v>
      </c>
      <c r="J299" t="s">
        <v>542</v>
      </c>
      <c r="K299" t="s">
        <v>542</v>
      </c>
      <c r="L299" t="s">
        <v>542</v>
      </c>
      <c r="M299" t="s">
        <v>542</v>
      </c>
      <c r="N299" t="s">
        <v>542</v>
      </c>
      <c r="O299" t="s">
        <v>542</v>
      </c>
      <c r="P299" t="s">
        <v>542</v>
      </c>
      <c r="Q299">
        <v>2.0302283241174609E-2</v>
      </c>
      <c r="R299" t="s">
        <v>542</v>
      </c>
      <c r="S299" t="s">
        <v>542</v>
      </c>
      <c r="T299" t="s">
        <v>542</v>
      </c>
      <c r="U299" s="5" t="s">
        <v>542</v>
      </c>
      <c r="V299">
        <f t="shared" si="12"/>
        <v>2.0302283241174609E-2</v>
      </c>
      <c r="X299">
        <f t="shared" si="13"/>
        <v>0</v>
      </c>
      <c r="Y299" s="10">
        <f t="shared" si="14"/>
        <v>8</v>
      </c>
    </row>
    <row r="300" spans="1:25" x14ac:dyDescent="0.3">
      <c r="A300">
        <v>299</v>
      </c>
      <c r="B300" t="s">
        <v>542</v>
      </c>
      <c r="C300">
        <v>0.10523887526876491</v>
      </c>
      <c r="D300" t="s">
        <v>542</v>
      </c>
      <c r="E300" t="s">
        <v>542</v>
      </c>
      <c r="F300" t="s">
        <v>542</v>
      </c>
      <c r="G300" t="s">
        <v>542</v>
      </c>
      <c r="H300" t="s">
        <v>542</v>
      </c>
      <c r="I300" t="s">
        <v>542</v>
      </c>
      <c r="J300" t="s">
        <v>542</v>
      </c>
      <c r="K300" t="s">
        <v>542</v>
      </c>
      <c r="L300" t="s">
        <v>542</v>
      </c>
      <c r="M300" t="s">
        <v>542</v>
      </c>
      <c r="N300" t="s">
        <v>542</v>
      </c>
      <c r="O300" t="s">
        <v>542</v>
      </c>
      <c r="P300" t="s">
        <v>542</v>
      </c>
      <c r="Q300" t="s">
        <v>542</v>
      </c>
      <c r="R300" t="s">
        <v>542</v>
      </c>
      <c r="S300" t="s">
        <v>542</v>
      </c>
      <c r="T300" t="s">
        <v>542</v>
      </c>
      <c r="U300" s="5" t="s">
        <v>542</v>
      </c>
      <c r="V300">
        <f t="shared" si="12"/>
        <v>0.10523887526876491</v>
      </c>
      <c r="X300">
        <f t="shared" si="13"/>
        <v>0</v>
      </c>
      <c r="Y300" s="10">
        <f t="shared" si="14"/>
        <v>8</v>
      </c>
    </row>
    <row r="301" spans="1:25" x14ac:dyDescent="0.3">
      <c r="A301">
        <v>300</v>
      </c>
      <c r="B301" t="s">
        <v>542</v>
      </c>
      <c r="C301" t="s">
        <v>542</v>
      </c>
      <c r="D301" t="s">
        <v>542</v>
      </c>
      <c r="E301" t="s">
        <v>542</v>
      </c>
      <c r="F301" t="s">
        <v>542</v>
      </c>
      <c r="G301" t="s">
        <v>542</v>
      </c>
      <c r="H301" t="s">
        <v>542</v>
      </c>
      <c r="I301" t="s">
        <v>542</v>
      </c>
      <c r="J301" t="s">
        <v>542</v>
      </c>
      <c r="K301" t="s">
        <v>542</v>
      </c>
      <c r="L301" t="s">
        <v>542</v>
      </c>
      <c r="M301" t="s">
        <v>542</v>
      </c>
      <c r="N301" t="s">
        <v>542</v>
      </c>
      <c r="O301" t="s">
        <v>542</v>
      </c>
      <c r="P301" t="s">
        <v>542</v>
      </c>
      <c r="Q301">
        <v>9.5555728798761244E-2</v>
      </c>
      <c r="R301" t="s">
        <v>542</v>
      </c>
      <c r="S301" t="s">
        <v>542</v>
      </c>
      <c r="T301" t="s">
        <v>542</v>
      </c>
      <c r="U301" s="5" t="s">
        <v>542</v>
      </c>
      <c r="V301">
        <f t="shared" si="12"/>
        <v>9.5555728798761244E-2</v>
      </c>
      <c r="X301">
        <f t="shared" si="13"/>
        <v>0</v>
      </c>
      <c r="Y301" s="10">
        <f t="shared" si="14"/>
        <v>9</v>
      </c>
    </row>
    <row r="302" spans="1:25" x14ac:dyDescent="0.3">
      <c r="A302">
        <v>301</v>
      </c>
      <c r="B302" t="s">
        <v>542</v>
      </c>
      <c r="C302" t="s">
        <v>542</v>
      </c>
      <c r="D302" t="s">
        <v>542</v>
      </c>
      <c r="E302" t="s">
        <v>542</v>
      </c>
      <c r="F302" t="s">
        <v>542</v>
      </c>
      <c r="G302" t="s">
        <v>542</v>
      </c>
      <c r="H302" t="s">
        <v>542</v>
      </c>
      <c r="I302">
        <v>0.37124353880467609</v>
      </c>
      <c r="J302" t="s">
        <v>542</v>
      </c>
      <c r="K302" t="s">
        <v>542</v>
      </c>
      <c r="L302" t="s">
        <v>542</v>
      </c>
      <c r="M302" t="s">
        <v>542</v>
      </c>
      <c r="N302" t="s">
        <v>542</v>
      </c>
      <c r="O302" t="s">
        <v>542</v>
      </c>
      <c r="P302" t="s">
        <v>542</v>
      </c>
      <c r="Q302" t="s">
        <v>542</v>
      </c>
      <c r="R302" t="s">
        <v>542</v>
      </c>
      <c r="S302" t="s">
        <v>542</v>
      </c>
      <c r="T302" t="s">
        <v>542</v>
      </c>
      <c r="U302" s="5" t="s">
        <v>542</v>
      </c>
      <c r="V302">
        <f t="shared" si="12"/>
        <v>0.37124353880467609</v>
      </c>
      <c r="X302">
        <f t="shared" si="13"/>
        <v>1</v>
      </c>
      <c r="Y302" s="10">
        <f t="shared" si="14"/>
        <v>9</v>
      </c>
    </row>
    <row r="303" spans="1:25" x14ac:dyDescent="0.3">
      <c r="A303">
        <v>302</v>
      </c>
      <c r="B303" t="s">
        <v>542</v>
      </c>
      <c r="C303" t="s">
        <v>542</v>
      </c>
      <c r="D303" t="s">
        <v>542</v>
      </c>
      <c r="E303" t="s">
        <v>542</v>
      </c>
      <c r="F303" t="s">
        <v>542</v>
      </c>
      <c r="G303" t="s">
        <v>542</v>
      </c>
      <c r="H303" t="s">
        <v>542</v>
      </c>
      <c r="I303" t="s">
        <v>542</v>
      </c>
      <c r="J303" t="s">
        <v>542</v>
      </c>
      <c r="K303" t="s">
        <v>542</v>
      </c>
      <c r="L303" t="s">
        <v>542</v>
      </c>
      <c r="M303" t="s">
        <v>542</v>
      </c>
      <c r="N303">
        <v>0.6031094345542567</v>
      </c>
      <c r="O303" t="s">
        <v>542</v>
      </c>
      <c r="P303" t="s">
        <v>542</v>
      </c>
      <c r="Q303" t="s">
        <v>542</v>
      </c>
      <c r="R303" t="s">
        <v>542</v>
      </c>
      <c r="S303" t="s">
        <v>542</v>
      </c>
      <c r="T303" t="s">
        <v>542</v>
      </c>
      <c r="U303" s="5" t="s">
        <v>542</v>
      </c>
      <c r="V303">
        <f t="shared" si="12"/>
        <v>0.6031094345542567</v>
      </c>
      <c r="X303">
        <f t="shared" si="13"/>
        <v>1</v>
      </c>
      <c r="Y303" s="10">
        <f t="shared" si="14"/>
        <v>8</v>
      </c>
    </row>
    <row r="304" spans="1:25" x14ac:dyDescent="0.3">
      <c r="A304">
        <v>303</v>
      </c>
      <c r="B304" t="s">
        <v>542</v>
      </c>
      <c r="C304" t="s">
        <v>542</v>
      </c>
      <c r="D304" t="s">
        <v>542</v>
      </c>
      <c r="E304" t="s">
        <v>542</v>
      </c>
      <c r="F304" t="s">
        <v>542</v>
      </c>
      <c r="G304" t="s">
        <v>542</v>
      </c>
      <c r="H304" t="s">
        <v>542</v>
      </c>
      <c r="I304" t="s">
        <v>542</v>
      </c>
      <c r="J304" t="s">
        <v>542</v>
      </c>
      <c r="K304" t="s">
        <v>542</v>
      </c>
      <c r="L304" t="s">
        <v>542</v>
      </c>
      <c r="M304">
        <v>0.17223899225266909</v>
      </c>
      <c r="N304" t="s">
        <v>542</v>
      </c>
      <c r="O304" t="s">
        <v>542</v>
      </c>
      <c r="P304" t="s">
        <v>542</v>
      </c>
      <c r="Q304" t="s">
        <v>542</v>
      </c>
      <c r="R304" t="s">
        <v>542</v>
      </c>
      <c r="S304" t="s">
        <v>542</v>
      </c>
      <c r="T304" t="s">
        <v>542</v>
      </c>
      <c r="U304" s="5" t="s">
        <v>542</v>
      </c>
      <c r="V304">
        <f t="shared" si="12"/>
        <v>0.17223899225266909</v>
      </c>
      <c r="X304">
        <f t="shared" si="13"/>
        <v>0</v>
      </c>
      <c r="Y304" s="10">
        <f t="shared" si="14"/>
        <v>7</v>
      </c>
    </row>
    <row r="305" spans="1:25" x14ac:dyDescent="0.3">
      <c r="A305">
        <v>304</v>
      </c>
      <c r="B305" t="s">
        <v>542</v>
      </c>
      <c r="C305" t="s">
        <v>542</v>
      </c>
      <c r="D305" t="s">
        <v>542</v>
      </c>
      <c r="E305" t="s">
        <v>542</v>
      </c>
      <c r="F305" t="s">
        <v>542</v>
      </c>
      <c r="G305" t="s">
        <v>542</v>
      </c>
      <c r="H305" t="s">
        <v>542</v>
      </c>
      <c r="I305" t="s">
        <v>542</v>
      </c>
      <c r="J305" t="s">
        <v>542</v>
      </c>
      <c r="K305">
        <v>0.37974143278348671</v>
      </c>
      <c r="L305" t="s">
        <v>542</v>
      </c>
      <c r="M305" t="s">
        <v>542</v>
      </c>
      <c r="N305" t="s">
        <v>542</v>
      </c>
      <c r="O305" t="s">
        <v>542</v>
      </c>
      <c r="P305" t="s">
        <v>542</v>
      </c>
      <c r="Q305" t="s">
        <v>542</v>
      </c>
      <c r="R305" t="s">
        <v>542</v>
      </c>
      <c r="S305" t="s">
        <v>542</v>
      </c>
      <c r="T305" t="s">
        <v>542</v>
      </c>
      <c r="U305" s="5" t="s">
        <v>542</v>
      </c>
      <c r="V305">
        <f t="shared" si="12"/>
        <v>0.37974143278348671</v>
      </c>
      <c r="X305">
        <f t="shared" si="13"/>
        <v>1</v>
      </c>
      <c r="Y305" s="10">
        <f t="shared" si="14"/>
        <v>8</v>
      </c>
    </row>
    <row r="306" spans="1:25" x14ac:dyDescent="0.3">
      <c r="A306">
        <v>305</v>
      </c>
      <c r="B306" t="s">
        <v>542</v>
      </c>
      <c r="C306" t="s">
        <v>542</v>
      </c>
      <c r="D306" t="s">
        <v>542</v>
      </c>
      <c r="E306" t="s">
        <v>542</v>
      </c>
      <c r="F306" t="s">
        <v>542</v>
      </c>
      <c r="G306" t="s">
        <v>542</v>
      </c>
      <c r="H306" t="s">
        <v>542</v>
      </c>
      <c r="I306" t="s">
        <v>542</v>
      </c>
      <c r="J306" t="s">
        <v>542</v>
      </c>
      <c r="K306" t="s">
        <v>542</v>
      </c>
      <c r="L306" t="s">
        <v>542</v>
      </c>
      <c r="M306" t="s">
        <v>542</v>
      </c>
      <c r="N306" t="s">
        <v>542</v>
      </c>
      <c r="O306" t="s">
        <v>542</v>
      </c>
      <c r="P306" t="s">
        <v>542</v>
      </c>
      <c r="Q306" t="s">
        <v>542</v>
      </c>
      <c r="R306" t="s">
        <v>542</v>
      </c>
      <c r="S306" t="s">
        <v>542</v>
      </c>
      <c r="T306" t="s">
        <v>542</v>
      </c>
      <c r="U306" s="5">
        <v>0.27331303599069101</v>
      </c>
      <c r="V306">
        <f t="shared" si="12"/>
        <v>0.27331303599069101</v>
      </c>
      <c r="X306">
        <f t="shared" si="13"/>
        <v>0</v>
      </c>
      <c r="Y306" s="10">
        <f t="shared" si="14"/>
        <v>8</v>
      </c>
    </row>
    <row r="307" spans="1:25" x14ac:dyDescent="0.3">
      <c r="A307">
        <v>306</v>
      </c>
      <c r="B307" t="s">
        <v>542</v>
      </c>
      <c r="C307" t="s">
        <v>542</v>
      </c>
      <c r="D307" t="s">
        <v>542</v>
      </c>
      <c r="E307" t="s">
        <v>542</v>
      </c>
      <c r="F307" t="s">
        <v>542</v>
      </c>
      <c r="G307" t="s">
        <v>542</v>
      </c>
      <c r="H307" t="s">
        <v>542</v>
      </c>
      <c r="I307" t="s">
        <v>542</v>
      </c>
      <c r="J307" t="s">
        <v>542</v>
      </c>
      <c r="K307">
        <v>0.253347574205665</v>
      </c>
      <c r="L307" t="s">
        <v>542</v>
      </c>
      <c r="M307" t="s">
        <v>542</v>
      </c>
      <c r="N307" t="s">
        <v>542</v>
      </c>
      <c r="O307" t="s">
        <v>542</v>
      </c>
      <c r="P307" t="s">
        <v>542</v>
      </c>
      <c r="Q307" t="s">
        <v>542</v>
      </c>
      <c r="R307" t="s">
        <v>542</v>
      </c>
      <c r="S307" t="s">
        <v>542</v>
      </c>
      <c r="T307" t="s">
        <v>542</v>
      </c>
      <c r="U307" s="5" t="s">
        <v>542</v>
      </c>
      <c r="V307">
        <f t="shared" si="12"/>
        <v>0.253347574205665</v>
      </c>
      <c r="X307">
        <f t="shared" si="13"/>
        <v>0</v>
      </c>
      <c r="Y307" s="10">
        <f t="shared" si="14"/>
        <v>8</v>
      </c>
    </row>
    <row r="308" spans="1:25" x14ac:dyDescent="0.3">
      <c r="A308">
        <v>307</v>
      </c>
      <c r="B308" t="s">
        <v>542</v>
      </c>
      <c r="C308" t="s">
        <v>542</v>
      </c>
      <c r="D308" t="s">
        <v>542</v>
      </c>
      <c r="E308" t="s">
        <v>542</v>
      </c>
      <c r="F308" t="s">
        <v>542</v>
      </c>
      <c r="G308" t="s">
        <v>542</v>
      </c>
      <c r="H308" t="s">
        <v>542</v>
      </c>
      <c r="I308" t="s">
        <v>542</v>
      </c>
      <c r="J308" t="s">
        <v>542</v>
      </c>
      <c r="K308" t="s">
        <v>542</v>
      </c>
      <c r="L308" t="s">
        <v>542</v>
      </c>
      <c r="M308" t="s">
        <v>542</v>
      </c>
      <c r="N308" t="s">
        <v>542</v>
      </c>
      <c r="O308" t="s">
        <v>542</v>
      </c>
      <c r="P308" t="s">
        <v>542</v>
      </c>
      <c r="Q308">
        <v>4.4437827864242463E-3</v>
      </c>
      <c r="R308" t="s">
        <v>542</v>
      </c>
      <c r="S308" t="s">
        <v>542</v>
      </c>
      <c r="T308" t="s">
        <v>542</v>
      </c>
      <c r="U308" s="5" t="s">
        <v>542</v>
      </c>
      <c r="V308">
        <f t="shared" si="12"/>
        <v>4.4437827864242463E-3</v>
      </c>
      <c r="X308">
        <f t="shared" si="13"/>
        <v>0</v>
      </c>
      <c r="Y308" s="10">
        <f t="shared" si="14"/>
        <v>9</v>
      </c>
    </row>
    <row r="309" spans="1:25" x14ac:dyDescent="0.3">
      <c r="A309">
        <v>308</v>
      </c>
      <c r="B309" t="s">
        <v>542</v>
      </c>
      <c r="C309" t="s">
        <v>542</v>
      </c>
      <c r="D309" t="s">
        <v>542</v>
      </c>
      <c r="E309" t="s">
        <v>542</v>
      </c>
      <c r="F309" t="s">
        <v>542</v>
      </c>
      <c r="G309" t="s">
        <v>542</v>
      </c>
      <c r="H309" t="s">
        <v>542</v>
      </c>
      <c r="I309" t="s">
        <v>542</v>
      </c>
      <c r="J309" t="s">
        <v>542</v>
      </c>
      <c r="K309" t="s">
        <v>542</v>
      </c>
      <c r="L309" t="s">
        <v>542</v>
      </c>
      <c r="M309" t="s">
        <v>542</v>
      </c>
      <c r="N309" t="s">
        <v>542</v>
      </c>
      <c r="O309">
        <v>0.56339000467513034</v>
      </c>
      <c r="P309" t="s">
        <v>542</v>
      </c>
      <c r="Q309" t="s">
        <v>542</v>
      </c>
      <c r="R309" t="s">
        <v>542</v>
      </c>
      <c r="S309" t="s">
        <v>542</v>
      </c>
      <c r="T309" t="s">
        <v>542</v>
      </c>
      <c r="U309" s="5" t="s">
        <v>542</v>
      </c>
      <c r="V309">
        <f t="shared" si="12"/>
        <v>0.56339000467513034</v>
      </c>
      <c r="X309">
        <f t="shared" si="13"/>
        <v>1</v>
      </c>
      <c r="Y309" s="10">
        <f t="shared" si="14"/>
        <v>10</v>
      </c>
    </row>
    <row r="310" spans="1:25" x14ac:dyDescent="0.3">
      <c r="A310">
        <v>309</v>
      </c>
      <c r="B310" t="s">
        <v>542</v>
      </c>
      <c r="C310" t="s">
        <v>542</v>
      </c>
      <c r="D310" t="s">
        <v>542</v>
      </c>
      <c r="E310" t="s">
        <v>542</v>
      </c>
      <c r="F310" t="s">
        <v>542</v>
      </c>
      <c r="G310" t="s">
        <v>542</v>
      </c>
      <c r="H310" t="s">
        <v>542</v>
      </c>
      <c r="I310" t="s">
        <v>542</v>
      </c>
      <c r="J310" t="s">
        <v>542</v>
      </c>
      <c r="K310" t="s">
        <v>542</v>
      </c>
      <c r="L310">
        <v>0.67485436193781601</v>
      </c>
      <c r="M310" t="s">
        <v>542</v>
      </c>
      <c r="N310" t="s">
        <v>542</v>
      </c>
      <c r="O310" t="s">
        <v>542</v>
      </c>
      <c r="P310" t="s">
        <v>542</v>
      </c>
      <c r="Q310" t="s">
        <v>542</v>
      </c>
      <c r="R310" t="s">
        <v>542</v>
      </c>
      <c r="S310" t="s">
        <v>542</v>
      </c>
      <c r="T310" t="s">
        <v>542</v>
      </c>
      <c r="U310" s="5" t="s">
        <v>542</v>
      </c>
      <c r="V310">
        <f t="shared" si="12"/>
        <v>0.67485436193781601</v>
      </c>
      <c r="X310">
        <f t="shared" si="13"/>
        <v>1</v>
      </c>
      <c r="Y310" s="10">
        <f t="shared" si="14"/>
        <v>9</v>
      </c>
    </row>
    <row r="311" spans="1:25" x14ac:dyDescent="0.3">
      <c r="A311">
        <v>310</v>
      </c>
      <c r="B311">
        <v>0.84164473291270248</v>
      </c>
      <c r="C311" t="s">
        <v>542</v>
      </c>
      <c r="D311" t="s">
        <v>542</v>
      </c>
      <c r="E311" t="s">
        <v>542</v>
      </c>
      <c r="F311" t="s">
        <v>542</v>
      </c>
      <c r="G311" t="s">
        <v>542</v>
      </c>
      <c r="H311" t="s">
        <v>542</v>
      </c>
      <c r="I311" t="s">
        <v>542</v>
      </c>
      <c r="J311" t="s">
        <v>542</v>
      </c>
      <c r="K311" t="s">
        <v>542</v>
      </c>
      <c r="L311" t="s">
        <v>542</v>
      </c>
      <c r="M311" t="s">
        <v>542</v>
      </c>
      <c r="N311" t="s">
        <v>542</v>
      </c>
      <c r="O311" t="s">
        <v>542</v>
      </c>
      <c r="P311" t="s">
        <v>542</v>
      </c>
      <c r="Q311" t="s">
        <v>542</v>
      </c>
      <c r="R311" t="s">
        <v>542</v>
      </c>
      <c r="S311" t="s">
        <v>542</v>
      </c>
      <c r="T311" t="s">
        <v>542</v>
      </c>
      <c r="U311" s="5" t="s">
        <v>542</v>
      </c>
      <c r="V311">
        <f t="shared" si="12"/>
        <v>0.84164473291270248</v>
      </c>
      <c r="X311">
        <f t="shared" si="13"/>
        <v>1</v>
      </c>
      <c r="Y311" s="10">
        <f t="shared" si="14"/>
        <v>9</v>
      </c>
    </row>
    <row r="312" spans="1:25" x14ac:dyDescent="0.3">
      <c r="A312">
        <v>311</v>
      </c>
      <c r="B312">
        <v>0.66282336573955369</v>
      </c>
      <c r="C312" t="s">
        <v>542</v>
      </c>
      <c r="D312" t="s">
        <v>542</v>
      </c>
      <c r="E312" t="s">
        <v>542</v>
      </c>
      <c r="F312" t="s">
        <v>542</v>
      </c>
      <c r="G312" t="s">
        <v>542</v>
      </c>
      <c r="H312" t="s">
        <v>542</v>
      </c>
      <c r="I312" t="s">
        <v>542</v>
      </c>
      <c r="J312" t="s">
        <v>542</v>
      </c>
      <c r="K312" t="s">
        <v>542</v>
      </c>
      <c r="L312" t="s">
        <v>542</v>
      </c>
      <c r="M312" t="s">
        <v>542</v>
      </c>
      <c r="N312" t="s">
        <v>542</v>
      </c>
      <c r="O312" t="s">
        <v>542</v>
      </c>
      <c r="P312" t="s">
        <v>542</v>
      </c>
      <c r="Q312" t="s">
        <v>542</v>
      </c>
      <c r="R312" t="s">
        <v>542</v>
      </c>
      <c r="S312" t="s">
        <v>542</v>
      </c>
      <c r="T312" t="s">
        <v>542</v>
      </c>
      <c r="U312" s="5" t="s">
        <v>542</v>
      </c>
      <c r="V312">
        <f t="shared" si="12"/>
        <v>0.66282336573955369</v>
      </c>
      <c r="X312">
        <f t="shared" si="13"/>
        <v>1</v>
      </c>
      <c r="Y312" s="10">
        <f t="shared" si="14"/>
        <v>9</v>
      </c>
    </row>
    <row r="313" spans="1:25" x14ac:dyDescent="0.3">
      <c r="A313">
        <v>312</v>
      </c>
      <c r="B313" t="s">
        <v>542</v>
      </c>
      <c r="C313" t="s">
        <v>542</v>
      </c>
      <c r="D313" t="s">
        <v>542</v>
      </c>
      <c r="E313" t="s">
        <v>542</v>
      </c>
      <c r="F313" t="s">
        <v>542</v>
      </c>
      <c r="G313" t="s">
        <v>542</v>
      </c>
      <c r="H313" t="s">
        <v>542</v>
      </c>
      <c r="I313" t="s">
        <v>542</v>
      </c>
      <c r="J313" t="s">
        <v>542</v>
      </c>
      <c r="K313" t="s">
        <v>542</v>
      </c>
      <c r="L313" t="s">
        <v>542</v>
      </c>
      <c r="M313" t="s">
        <v>542</v>
      </c>
      <c r="N313" t="s">
        <v>542</v>
      </c>
      <c r="O313" t="s">
        <v>542</v>
      </c>
      <c r="P313" t="s">
        <v>542</v>
      </c>
      <c r="Q313" t="s">
        <v>542</v>
      </c>
      <c r="R313" t="s">
        <v>542</v>
      </c>
      <c r="S313">
        <v>0.38189790646235128</v>
      </c>
      <c r="T313" t="s">
        <v>542</v>
      </c>
      <c r="U313" s="5" t="s">
        <v>542</v>
      </c>
      <c r="V313">
        <f t="shared" si="12"/>
        <v>0.38189790646235128</v>
      </c>
      <c r="X313">
        <f t="shared" si="13"/>
        <v>1</v>
      </c>
      <c r="Y313" s="10">
        <f t="shared" si="14"/>
        <v>8</v>
      </c>
    </row>
    <row r="314" spans="1:25" x14ac:dyDescent="0.3">
      <c r="A314">
        <v>313</v>
      </c>
      <c r="B314" t="s">
        <v>542</v>
      </c>
      <c r="C314" t="s">
        <v>542</v>
      </c>
      <c r="D314" t="s">
        <v>542</v>
      </c>
      <c r="E314" t="s">
        <v>542</v>
      </c>
      <c r="F314" t="s">
        <v>542</v>
      </c>
      <c r="G314" t="s">
        <v>542</v>
      </c>
      <c r="H314" t="s">
        <v>542</v>
      </c>
      <c r="I314" t="s">
        <v>542</v>
      </c>
      <c r="J314" t="s">
        <v>542</v>
      </c>
      <c r="K314" t="s">
        <v>542</v>
      </c>
      <c r="L314">
        <v>1.213721062508092E-2</v>
      </c>
      <c r="M314" t="s">
        <v>542</v>
      </c>
      <c r="N314" t="s">
        <v>542</v>
      </c>
      <c r="O314" t="s">
        <v>542</v>
      </c>
      <c r="P314" t="s">
        <v>542</v>
      </c>
      <c r="Q314" t="s">
        <v>542</v>
      </c>
      <c r="R314" t="s">
        <v>542</v>
      </c>
      <c r="S314" t="s">
        <v>542</v>
      </c>
      <c r="T314" t="s">
        <v>542</v>
      </c>
      <c r="U314" s="5" t="s">
        <v>542</v>
      </c>
      <c r="V314">
        <f t="shared" si="12"/>
        <v>1.213721062508092E-2</v>
      </c>
      <c r="X314">
        <f t="shared" si="13"/>
        <v>0</v>
      </c>
      <c r="Y314" s="10">
        <f t="shared" si="14"/>
        <v>8</v>
      </c>
    </row>
    <row r="315" spans="1:25" x14ac:dyDescent="0.3">
      <c r="A315">
        <v>314</v>
      </c>
      <c r="B315" t="s">
        <v>542</v>
      </c>
      <c r="C315" t="s">
        <v>542</v>
      </c>
      <c r="D315" t="s">
        <v>542</v>
      </c>
      <c r="E315" t="s">
        <v>542</v>
      </c>
      <c r="F315" t="s">
        <v>542</v>
      </c>
      <c r="G315" t="s">
        <v>542</v>
      </c>
      <c r="H315" t="s">
        <v>542</v>
      </c>
      <c r="I315" t="s">
        <v>542</v>
      </c>
      <c r="J315" t="s">
        <v>542</v>
      </c>
      <c r="K315" t="s">
        <v>542</v>
      </c>
      <c r="L315" t="s">
        <v>542</v>
      </c>
      <c r="M315" t="s">
        <v>542</v>
      </c>
      <c r="N315" t="s">
        <v>542</v>
      </c>
      <c r="O315" t="s">
        <v>542</v>
      </c>
      <c r="P315" t="s">
        <v>542</v>
      </c>
      <c r="Q315" t="s">
        <v>542</v>
      </c>
      <c r="R315" t="s">
        <v>542</v>
      </c>
      <c r="S315">
        <v>0.39584357304531226</v>
      </c>
      <c r="T315" t="s">
        <v>542</v>
      </c>
      <c r="U315" s="5" t="s">
        <v>542</v>
      </c>
      <c r="V315">
        <f t="shared" si="12"/>
        <v>0.39584357304531226</v>
      </c>
      <c r="X315">
        <f t="shared" si="13"/>
        <v>1</v>
      </c>
      <c r="Y315" s="10">
        <f t="shared" si="14"/>
        <v>9</v>
      </c>
    </row>
    <row r="316" spans="1:25" x14ac:dyDescent="0.3">
      <c r="A316">
        <v>315</v>
      </c>
      <c r="B316" t="s">
        <v>542</v>
      </c>
      <c r="C316" t="s">
        <v>542</v>
      </c>
      <c r="D316" t="s">
        <v>542</v>
      </c>
      <c r="E316" t="s">
        <v>542</v>
      </c>
      <c r="F316" t="s">
        <v>542</v>
      </c>
      <c r="G316" t="s">
        <v>542</v>
      </c>
      <c r="H316" t="s">
        <v>542</v>
      </c>
      <c r="I316" t="s">
        <v>542</v>
      </c>
      <c r="J316" t="s">
        <v>542</v>
      </c>
      <c r="K316" t="s">
        <v>542</v>
      </c>
      <c r="L316">
        <v>0.20428258729127238</v>
      </c>
      <c r="M316" t="s">
        <v>542</v>
      </c>
      <c r="N316" t="s">
        <v>542</v>
      </c>
      <c r="O316" t="s">
        <v>542</v>
      </c>
      <c r="P316" t="s">
        <v>542</v>
      </c>
      <c r="Q316" t="s">
        <v>542</v>
      </c>
      <c r="R316" t="s">
        <v>542</v>
      </c>
      <c r="S316" t="s">
        <v>542</v>
      </c>
      <c r="T316" t="s">
        <v>542</v>
      </c>
      <c r="U316" s="5" t="s">
        <v>542</v>
      </c>
      <c r="V316">
        <f t="shared" si="12"/>
        <v>0.20428258729127238</v>
      </c>
      <c r="X316">
        <f t="shared" si="13"/>
        <v>0</v>
      </c>
      <c r="Y316" s="10">
        <f t="shared" si="14"/>
        <v>8</v>
      </c>
    </row>
    <row r="317" spans="1:25" x14ac:dyDescent="0.3">
      <c r="A317">
        <v>316</v>
      </c>
      <c r="B317" t="s">
        <v>542</v>
      </c>
      <c r="C317" t="s">
        <v>542</v>
      </c>
      <c r="D317" t="s">
        <v>542</v>
      </c>
      <c r="E317" t="s">
        <v>542</v>
      </c>
      <c r="F317" t="s">
        <v>542</v>
      </c>
      <c r="G317" t="s">
        <v>542</v>
      </c>
      <c r="H317" t="s">
        <v>542</v>
      </c>
      <c r="I317">
        <v>0.1454079074704126</v>
      </c>
      <c r="J317" t="s">
        <v>542</v>
      </c>
      <c r="K317" t="s">
        <v>542</v>
      </c>
      <c r="L317" t="s">
        <v>542</v>
      </c>
      <c r="M317" t="s">
        <v>542</v>
      </c>
      <c r="N317" t="s">
        <v>542</v>
      </c>
      <c r="O317" t="s">
        <v>542</v>
      </c>
      <c r="P317" t="s">
        <v>542</v>
      </c>
      <c r="Q317" t="s">
        <v>542</v>
      </c>
      <c r="R317" t="s">
        <v>542</v>
      </c>
      <c r="S317" t="s">
        <v>542</v>
      </c>
      <c r="T317" t="s">
        <v>542</v>
      </c>
      <c r="U317" s="5" t="s">
        <v>542</v>
      </c>
      <c r="V317">
        <f t="shared" si="12"/>
        <v>0.1454079074704126</v>
      </c>
      <c r="X317">
        <f t="shared" si="13"/>
        <v>0</v>
      </c>
      <c r="Y317" s="10">
        <f t="shared" si="14"/>
        <v>8</v>
      </c>
    </row>
    <row r="318" spans="1:25" x14ac:dyDescent="0.3">
      <c r="A318">
        <v>317</v>
      </c>
      <c r="B318" t="s">
        <v>542</v>
      </c>
      <c r="C318" t="s">
        <v>542</v>
      </c>
      <c r="D318" t="s">
        <v>542</v>
      </c>
      <c r="E318" t="s">
        <v>542</v>
      </c>
      <c r="F318" t="s">
        <v>542</v>
      </c>
      <c r="G318" t="s">
        <v>542</v>
      </c>
      <c r="H318" t="s">
        <v>542</v>
      </c>
      <c r="I318" t="s">
        <v>542</v>
      </c>
      <c r="J318" t="s">
        <v>542</v>
      </c>
      <c r="K318" t="s">
        <v>542</v>
      </c>
      <c r="L318" t="s">
        <v>542</v>
      </c>
      <c r="M318" t="s">
        <v>542</v>
      </c>
      <c r="N318" t="s">
        <v>542</v>
      </c>
      <c r="O318" t="s">
        <v>542</v>
      </c>
      <c r="P318">
        <v>2.8815136983608564E-2</v>
      </c>
      <c r="Q318" t="s">
        <v>542</v>
      </c>
      <c r="R318" t="s">
        <v>542</v>
      </c>
      <c r="S318" t="s">
        <v>542</v>
      </c>
      <c r="T318" t="s">
        <v>542</v>
      </c>
      <c r="U318" s="5" t="s">
        <v>542</v>
      </c>
      <c r="V318">
        <f t="shared" si="12"/>
        <v>2.8815136983608564E-2</v>
      </c>
      <c r="X318">
        <f t="shared" si="13"/>
        <v>0</v>
      </c>
      <c r="Y318" s="10">
        <f t="shared" si="14"/>
        <v>8</v>
      </c>
    </row>
    <row r="319" spans="1:25" x14ac:dyDescent="0.3">
      <c r="A319">
        <v>318</v>
      </c>
      <c r="B319" t="s">
        <v>542</v>
      </c>
      <c r="C319" t="s">
        <v>542</v>
      </c>
      <c r="D319" t="s">
        <v>542</v>
      </c>
      <c r="E319" t="s">
        <v>542</v>
      </c>
      <c r="F319" t="s">
        <v>542</v>
      </c>
      <c r="G319" t="s">
        <v>542</v>
      </c>
      <c r="H319" t="s">
        <v>542</v>
      </c>
      <c r="I319" t="s">
        <v>542</v>
      </c>
      <c r="J319">
        <v>0.49129044889871554</v>
      </c>
      <c r="K319" t="s">
        <v>542</v>
      </c>
      <c r="L319" t="s">
        <v>542</v>
      </c>
      <c r="M319" t="s">
        <v>542</v>
      </c>
      <c r="N319" t="s">
        <v>542</v>
      </c>
      <c r="O319" t="s">
        <v>542</v>
      </c>
      <c r="P319" t="s">
        <v>542</v>
      </c>
      <c r="Q319" t="s">
        <v>542</v>
      </c>
      <c r="R319" t="s">
        <v>542</v>
      </c>
      <c r="S319" t="s">
        <v>542</v>
      </c>
      <c r="T319" t="s">
        <v>542</v>
      </c>
      <c r="U319" s="5" t="s">
        <v>542</v>
      </c>
      <c r="V319">
        <f t="shared" si="12"/>
        <v>0.49129044889871554</v>
      </c>
      <c r="X319">
        <f t="shared" si="13"/>
        <v>1</v>
      </c>
      <c r="Y319" s="10">
        <f t="shared" si="14"/>
        <v>8</v>
      </c>
    </row>
    <row r="320" spans="1:25" x14ac:dyDescent="0.3">
      <c r="A320">
        <v>319</v>
      </c>
      <c r="B320">
        <v>0.4231180429212314</v>
      </c>
      <c r="C320" t="s">
        <v>542</v>
      </c>
      <c r="D320" t="s">
        <v>542</v>
      </c>
      <c r="E320" t="s">
        <v>542</v>
      </c>
      <c r="F320" t="s">
        <v>542</v>
      </c>
      <c r="G320" t="s">
        <v>542</v>
      </c>
      <c r="H320" t="s">
        <v>542</v>
      </c>
      <c r="I320" t="s">
        <v>542</v>
      </c>
      <c r="J320" t="s">
        <v>542</v>
      </c>
      <c r="K320" t="s">
        <v>542</v>
      </c>
      <c r="L320" t="s">
        <v>542</v>
      </c>
      <c r="M320" t="s">
        <v>542</v>
      </c>
      <c r="N320" t="s">
        <v>542</v>
      </c>
      <c r="O320" t="s">
        <v>542</v>
      </c>
      <c r="P320" t="s">
        <v>542</v>
      </c>
      <c r="Q320" t="s">
        <v>542</v>
      </c>
      <c r="R320" t="s">
        <v>542</v>
      </c>
      <c r="S320" t="s">
        <v>542</v>
      </c>
      <c r="T320" t="s">
        <v>542</v>
      </c>
      <c r="U320" s="5" t="s">
        <v>542</v>
      </c>
      <c r="V320">
        <f t="shared" si="12"/>
        <v>0.4231180429212314</v>
      </c>
      <c r="X320">
        <f t="shared" si="13"/>
        <v>1</v>
      </c>
      <c r="Y320" s="10">
        <f t="shared" si="14"/>
        <v>7</v>
      </c>
    </row>
    <row r="321" spans="1:25" x14ac:dyDescent="0.3">
      <c r="A321">
        <v>320</v>
      </c>
      <c r="B321" t="s">
        <v>542</v>
      </c>
      <c r="C321" t="s">
        <v>542</v>
      </c>
      <c r="D321" t="s">
        <v>542</v>
      </c>
      <c r="E321" t="s">
        <v>542</v>
      </c>
      <c r="F321">
        <v>0.30018875461885514</v>
      </c>
      <c r="G321" t="s">
        <v>542</v>
      </c>
      <c r="H321" t="s">
        <v>542</v>
      </c>
      <c r="I321" t="s">
        <v>542</v>
      </c>
      <c r="J321" t="s">
        <v>542</v>
      </c>
      <c r="K321" t="s">
        <v>542</v>
      </c>
      <c r="L321" t="s">
        <v>542</v>
      </c>
      <c r="M321" t="s">
        <v>542</v>
      </c>
      <c r="N321" t="s">
        <v>542</v>
      </c>
      <c r="O321" t="s">
        <v>542</v>
      </c>
      <c r="P321" t="s">
        <v>542</v>
      </c>
      <c r="Q321" t="s">
        <v>542</v>
      </c>
      <c r="R321" t="s">
        <v>542</v>
      </c>
      <c r="S321" t="s">
        <v>542</v>
      </c>
      <c r="T321" t="s">
        <v>542</v>
      </c>
      <c r="U321" s="5" t="s">
        <v>542</v>
      </c>
      <c r="V321">
        <f t="shared" si="12"/>
        <v>0.30018875461885514</v>
      </c>
      <c r="X321">
        <f t="shared" si="13"/>
        <v>0</v>
      </c>
      <c r="Y321" s="10">
        <f t="shared" si="14"/>
        <v>6</v>
      </c>
    </row>
    <row r="322" spans="1:25" x14ac:dyDescent="0.3">
      <c r="A322">
        <v>321</v>
      </c>
      <c r="B322" t="s">
        <v>542</v>
      </c>
      <c r="C322" t="s">
        <v>542</v>
      </c>
      <c r="D322" t="s">
        <v>542</v>
      </c>
      <c r="E322" t="s">
        <v>542</v>
      </c>
      <c r="F322" t="s">
        <v>542</v>
      </c>
      <c r="G322" t="s">
        <v>542</v>
      </c>
      <c r="H322" t="s">
        <v>542</v>
      </c>
      <c r="I322" t="s">
        <v>542</v>
      </c>
      <c r="J322" t="s">
        <v>542</v>
      </c>
      <c r="K322" t="s">
        <v>542</v>
      </c>
      <c r="L322">
        <v>0.65359280592093261</v>
      </c>
      <c r="M322" t="s">
        <v>542</v>
      </c>
      <c r="N322" t="s">
        <v>542</v>
      </c>
      <c r="O322" t="s">
        <v>542</v>
      </c>
      <c r="P322" t="s">
        <v>542</v>
      </c>
      <c r="Q322" t="s">
        <v>542</v>
      </c>
      <c r="R322" t="s">
        <v>542</v>
      </c>
      <c r="S322" t="s">
        <v>542</v>
      </c>
      <c r="T322" t="s">
        <v>542</v>
      </c>
      <c r="U322" s="5" t="s">
        <v>542</v>
      </c>
      <c r="V322">
        <f t="shared" si="12"/>
        <v>0.65359280592093261</v>
      </c>
      <c r="X322">
        <f t="shared" si="13"/>
        <v>1</v>
      </c>
      <c r="Y322" s="10">
        <f t="shared" si="14"/>
        <v>6</v>
      </c>
    </row>
    <row r="323" spans="1:25" x14ac:dyDescent="0.3">
      <c r="A323">
        <v>322</v>
      </c>
      <c r="B323" t="s">
        <v>542</v>
      </c>
      <c r="C323" t="s">
        <v>542</v>
      </c>
      <c r="D323" t="s">
        <v>542</v>
      </c>
      <c r="E323" t="s">
        <v>542</v>
      </c>
      <c r="F323" t="s">
        <v>542</v>
      </c>
      <c r="G323" t="s">
        <v>542</v>
      </c>
      <c r="H323" t="s">
        <v>542</v>
      </c>
      <c r="I323" t="s">
        <v>542</v>
      </c>
      <c r="J323" t="s">
        <v>542</v>
      </c>
      <c r="K323" t="s">
        <v>542</v>
      </c>
      <c r="L323" t="s">
        <v>542</v>
      </c>
      <c r="M323" t="s">
        <v>542</v>
      </c>
      <c r="N323" t="s">
        <v>542</v>
      </c>
      <c r="O323" t="s">
        <v>542</v>
      </c>
      <c r="P323" t="s">
        <v>542</v>
      </c>
      <c r="Q323">
        <v>0.33618345497790414</v>
      </c>
      <c r="R323" t="s">
        <v>542</v>
      </c>
      <c r="S323" t="s">
        <v>542</v>
      </c>
      <c r="T323" t="s">
        <v>542</v>
      </c>
      <c r="U323" s="5" t="s">
        <v>542</v>
      </c>
      <c r="V323">
        <f t="shared" ref="V323:V386" si="15">SUM(B323:U323)</f>
        <v>0.33618345497790414</v>
      </c>
      <c r="X323">
        <f t="shared" ref="X323:X386" si="16">IF(V323&gt;=$W$2,1,0)</f>
        <v>1</v>
      </c>
      <c r="Y323" s="10">
        <f t="shared" ref="Y323:Y386" si="17">SUM(X323:X337)</f>
        <v>5</v>
      </c>
    </row>
    <row r="324" spans="1:25" x14ac:dyDescent="0.3">
      <c r="A324">
        <v>323</v>
      </c>
      <c r="B324" t="s">
        <v>542</v>
      </c>
      <c r="C324" t="s">
        <v>542</v>
      </c>
      <c r="D324" t="s">
        <v>542</v>
      </c>
      <c r="E324" t="s">
        <v>542</v>
      </c>
      <c r="F324" t="s">
        <v>542</v>
      </c>
      <c r="G324" t="s">
        <v>542</v>
      </c>
      <c r="H324">
        <v>0.10613752639404028</v>
      </c>
      <c r="I324" t="s">
        <v>542</v>
      </c>
      <c r="J324" t="s">
        <v>542</v>
      </c>
      <c r="K324" t="s">
        <v>542</v>
      </c>
      <c r="L324" t="s">
        <v>542</v>
      </c>
      <c r="M324" t="s">
        <v>542</v>
      </c>
      <c r="N324" t="s">
        <v>542</v>
      </c>
      <c r="O324" t="s">
        <v>542</v>
      </c>
      <c r="P324" t="s">
        <v>542</v>
      </c>
      <c r="Q324" t="s">
        <v>542</v>
      </c>
      <c r="R324" t="s">
        <v>542</v>
      </c>
      <c r="S324" t="s">
        <v>542</v>
      </c>
      <c r="T324" t="s">
        <v>542</v>
      </c>
      <c r="U324" s="5" t="s">
        <v>542</v>
      </c>
      <c r="V324">
        <f t="shared" si="15"/>
        <v>0.10613752639404028</v>
      </c>
      <c r="X324">
        <f t="shared" si="16"/>
        <v>0</v>
      </c>
      <c r="Y324" s="10">
        <f t="shared" si="17"/>
        <v>4</v>
      </c>
    </row>
    <row r="325" spans="1:25" x14ac:dyDescent="0.3">
      <c r="A325">
        <v>324</v>
      </c>
      <c r="B325" t="s">
        <v>542</v>
      </c>
      <c r="C325" t="s">
        <v>542</v>
      </c>
      <c r="D325" t="s">
        <v>542</v>
      </c>
      <c r="E325" t="s">
        <v>542</v>
      </c>
      <c r="F325" t="s">
        <v>542</v>
      </c>
      <c r="G325" t="s">
        <v>542</v>
      </c>
      <c r="H325" t="s">
        <v>542</v>
      </c>
      <c r="I325" t="s">
        <v>542</v>
      </c>
      <c r="J325" t="s">
        <v>542</v>
      </c>
      <c r="K325" t="s">
        <v>542</v>
      </c>
      <c r="L325" t="s">
        <v>542</v>
      </c>
      <c r="M325" t="s">
        <v>542</v>
      </c>
      <c r="N325">
        <v>0.57609196272246599</v>
      </c>
      <c r="O325" t="s">
        <v>542</v>
      </c>
      <c r="P325" t="s">
        <v>542</v>
      </c>
      <c r="Q325" t="s">
        <v>542</v>
      </c>
      <c r="R325" t="s">
        <v>542</v>
      </c>
      <c r="S325" t="s">
        <v>542</v>
      </c>
      <c r="T325" t="s">
        <v>542</v>
      </c>
      <c r="U325" s="5" t="s">
        <v>542</v>
      </c>
      <c r="V325">
        <f t="shared" si="15"/>
        <v>0.57609196272246599</v>
      </c>
      <c r="X325">
        <f t="shared" si="16"/>
        <v>1</v>
      </c>
      <c r="Y325" s="10">
        <f t="shared" si="17"/>
        <v>5</v>
      </c>
    </row>
    <row r="326" spans="1:25" x14ac:dyDescent="0.3">
      <c r="A326">
        <v>325</v>
      </c>
      <c r="B326" t="s">
        <v>542</v>
      </c>
      <c r="C326" t="s">
        <v>542</v>
      </c>
      <c r="D326" t="s">
        <v>542</v>
      </c>
      <c r="E326" t="s">
        <v>542</v>
      </c>
      <c r="F326" t="s">
        <v>542</v>
      </c>
      <c r="G326" t="s">
        <v>542</v>
      </c>
      <c r="H326" t="s">
        <v>542</v>
      </c>
      <c r="I326" t="s">
        <v>542</v>
      </c>
      <c r="J326" t="s">
        <v>542</v>
      </c>
      <c r="K326" t="s">
        <v>542</v>
      </c>
      <c r="L326">
        <v>0.46148405685746563</v>
      </c>
      <c r="M326" t="s">
        <v>542</v>
      </c>
      <c r="N326" t="s">
        <v>542</v>
      </c>
      <c r="O326" t="s">
        <v>542</v>
      </c>
      <c r="P326" t="s">
        <v>542</v>
      </c>
      <c r="Q326" t="s">
        <v>542</v>
      </c>
      <c r="R326" t="s">
        <v>542</v>
      </c>
      <c r="S326" t="s">
        <v>542</v>
      </c>
      <c r="T326" t="s">
        <v>542</v>
      </c>
      <c r="U326" s="5" t="s">
        <v>542</v>
      </c>
      <c r="V326">
        <f t="shared" si="15"/>
        <v>0.46148405685746563</v>
      </c>
      <c r="X326">
        <f t="shared" si="16"/>
        <v>1</v>
      </c>
      <c r="Y326" s="10">
        <f t="shared" si="17"/>
        <v>4</v>
      </c>
    </row>
    <row r="327" spans="1:25" x14ac:dyDescent="0.3">
      <c r="A327">
        <v>326</v>
      </c>
      <c r="B327" t="s">
        <v>542</v>
      </c>
      <c r="C327" t="s">
        <v>542</v>
      </c>
      <c r="D327" t="s">
        <v>542</v>
      </c>
      <c r="E327" t="s">
        <v>542</v>
      </c>
      <c r="F327" t="s">
        <v>542</v>
      </c>
      <c r="G327" t="s">
        <v>542</v>
      </c>
      <c r="H327" t="s">
        <v>542</v>
      </c>
      <c r="I327" t="s">
        <v>542</v>
      </c>
      <c r="J327" t="s">
        <v>542</v>
      </c>
      <c r="K327" t="s">
        <v>542</v>
      </c>
      <c r="L327" t="s">
        <v>542</v>
      </c>
      <c r="M327">
        <v>7.687104208761758E-2</v>
      </c>
      <c r="N327" t="s">
        <v>542</v>
      </c>
      <c r="O327" t="s">
        <v>542</v>
      </c>
      <c r="P327" t="s">
        <v>542</v>
      </c>
      <c r="Q327" t="s">
        <v>542</v>
      </c>
      <c r="R327" t="s">
        <v>542</v>
      </c>
      <c r="S327" t="s">
        <v>542</v>
      </c>
      <c r="T327" t="s">
        <v>542</v>
      </c>
      <c r="U327" s="5" t="s">
        <v>542</v>
      </c>
      <c r="V327">
        <f t="shared" si="15"/>
        <v>7.687104208761758E-2</v>
      </c>
      <c r="X327">
        <f t="shared" si="16"/>
        <v>0</v>
      </c>
      <c r="Y327" s="10">
        <f t="shared" si="17"/>
        <v>4</v>
      </c>
    </row>
    <row r="328" spans="1:25" x14ac:dyDescent="0.3">
      <c r="A328">
        <v>327</v>
      </c>
      <c r="B328" t="s">
        <v>542</v>
      </c>
      <c r="C328" t="s">
        <v>542</v>
      </c>
      <c r="D328" t="s">
        <v>542</v>
      </c>
      <c r="E328" t="s">
        <v>542</v>
      </c>
      <c r="F328" t="s">
        <v>542</v>
      </c>
      <c r="G328" t="s">
        <v>542</v>
      </c>
      <c r="H328" t="s">
        <v>542</v>
      </c>
      <c r="I328" t="s">
        <v>542</v>
      </c>
      <c r="J328" t="s">
        <v>542</v>
      </c>
      <c r="K328" t="s">
        <v>542</v>
      </c>
      <c r="L328">
        <v>0.48578981095296436</v>
      </c>
      <c r="M328" t="s">
        <v>542</v>
      </c>
      <c r="N328" t="s">
        <v>542</v>
      </c>
      <c r="O328" t="s">
        <v>542</v>
      </c>
      <c r="P328" t="s">
        <v>542</v>
      </c>
      <c r="Q328" t="s">
        <v>542</v>
      </c>
      <c r="R328" t="s">
        <v>542</v>
      </c>
      <c r="S328" t="s">
        <v>542</v>
      </c>
      <c r="T328" t="s">
        <v>542</v>
      </c>
      <c r="U328" s="5" t="s">
        <v>542</v>
      </c>
      <c r="V328">
        <f t="shared" si="15"/>
        <v>0.48578981095296436</v>
      </c>
      <c r="X328">
        <f t="shared" si="16"/>
        <v>1</v>
      </c>
      <c r="Y328" s="10">
        <f t="shared" si="17"/>
        <v>4</v>
      </c>
    </row>
    <row r="329" spans="1:25" x14ac:dyDescent="0.3">
      <c r="A329">
        <v>328</v>
      </c>
      <c r="B329" t="s">
        <v>542</v>
      </c>
      <c r="C329" t="s">
        <v>542</v>
      </c>
      <c r="D329" t="s">
        <v>542</v>
      </c>
      <c r="E329" t="s">
        <v>542</v>
      </c>
      <c r="F329" t="s">
        <v>542</v>
      </c>
      <c r="G329" t="s">
        <v>542</v>
      </c>
      <c r="H329" t="s">
        <v>542</v>
      </c>
      <c r="I329" t="s">
        <v>542</v>
      </c>
      <c r="J329" t="s">
        <v>542</v>
      </c>
      <c r="K329" t="s">
        <v>542</v>
      </c>
      <c r="L329" t="s">
        <v>542</v>
      </c>
      <c r="M329">
        <v>0.47219648180585877</v>
      </c>
      <c r="N329" t="s">
        <v>542</v>
      </c>
      <c r="O329" t="s">
        <v>542</v>
      </c>
      <c r="P329" t="s">
        <v>542</v>
      </c>
      <c r="Q329" t="s">
        <v>542</v>
      </c>
      <c r="R329" t="s">
        <v>542</v>
      </c>
      <c r="S329" t="s">
        <v>542</v>
      </c>
      <c r="T329" t="s">
        <v>542</v>
      </c>
      <c r="U329" s="5" t="s">
        <v>542</v>
      </c>
      <c r="V329">
        <f t="shared" si="15"/>
        <v>0.47219648180585877</v>
      </c>
      <c r="X329">
        <f t="shared" si="16"/>
        <v>1</v>
      </c>
      <c r="Y329" s="10">
        <f t="shared" si="17"/>
        <v>3</v>
      </c>
    </row>
    <row r="330" spans="1:25" x14ac:dyDescent="0.3">
      <c r="A330">
        <v>329</v>
      </c>
      <c r="B330" t="s">
        <v>542</v>
      </c>
      <c r="C330" t="s">
        <v>542</v>
      </c>
      <c r="D330" t="s">
        <v>542</v>
      </c>
      <c r="E330" t="s">
        <v>542</v>
      </c>
      <c r="F330">
        <v>0.15414047018389812</v>
      </c>
      <c r="G330" t="s">
        <v>542</v>
      </c>
      <c r="H330" t="s">
        <v>542</v>
      </c>
      <c r="I330" t="s">
        <v>542</v>
      </c>
      <c r="J330" t="s">
        <v>542</v>
      </c>
      <c r="K330" t="s">
        <v>542</v>
      </c>
      <c r="L330" t="s">
        <v>542</v>
      </c>
      <c r="M330" t="s">
        <v>542</v>
      </c>
      <c r="N330" t="s">
        <v>542</v>
      </c>
      <c r="O330" t="s">
        <v>542</v>
      </c>
      <c r="P330" t="s">
        <v>542</v>
      </c>
      <c r="Q330" t="s">
        <v>542</v>
      </c>
      <c r="R330" t="s">
        <v>542</v>
      </c>
      <c r="S330" t="s">
        <v>542</v>
      </c>
      <c r="T330" t="s">
        <v>542</v>
      </c>
      <c r="U330" s="5" t="s">
        <v>542</v>
      </c>
      <c r="V330">
        <f t="shared" si="15"/>
        <v>0.15414047018389812</v>
      </c>
      <c r="X330">
        <f t="shared" si="16"/>
        <v>0</v>
      </c>
      <c r="Y330" s="10">
        <f t="shared" si="17"/>
        <v>3</v>
      </c>
    </row>
    <row r="331" spans="1:25" x14ac:dyDescent="0.3">
      <c r="A331">
        <v>330</v>
      </c>
      <c r="B331" t="s">
        <v>542</v>
      </c>
      <c r="C331" t="s">
        <v>542</v>
      </c>
      <c r="D331" t="s">
        <v>542</v>
      </c>
      <c r="E331" t="s">
        <v>542</v>
      </c>
      <c r="F331" t="s">
        <v>542</v>
      </c>
      <c r="G331" t="s">
        <v>542</v>
      </c>
      <c r="H331" t="s">
        <v>542</v>
      </c>
      <c r="I331" t="s">
        <v>542</v>
      </c>
      <c r="J331" t="s">
        <v>542</v>
      </c>
      <c r="K331" t="s">
        <v>542</v>
      </c>
      <c r="L331" t="s">
        <v>542</v>
      </c>
      <c r="M331">
        <v>7.5987530477118786E-2</v>
      </c>
      <c r="N331" t="s">
        <v>542</v>
      </c>
      <c r="O331" t="s">
        <v>542</v>
      </c>
      <c r="P331" t="s">
        <v>542</v>
      </c>
      <c r="Q331" t="s">
        <v>542</v>
      </c>
      <c r="R331" t="s">
        <v>542</v>
      </c>
      <c r="S331" t="s">
        <v>542</v>
      </c>
      <c r="T331" t="s">
        <v>542</v>
      </c>
      <c r="U331" s="5" t="s">
        <v>542</v>
      </c>
      <c r="V331">
        <f t="shared" si="15"/>
        <v>7.5987530477118786E-2</v>
      </c>
      <c r="X331">
        <f t="shared" si="16"/>
        <v>0</v>
      </c>
      <c r="Y331" s="10">
        <f t="shared" si="17"/>
        <v>3</v>
      </c>
    </row>
    <row r="332" spans="1:25" x14ac:dyDescent="0.3">
      <c r="A332">
        <v>331</v>
      </c>
      <c r="B332" t="s">
        <v>542</v>
      </c>
      <c r="C332" t="s">
        <v>542</v>
      </c>
      <c r="D332" t="s">
        <v>542</v>
      </c>
      <c r="E332" t="s">
        <v>542</v>
      </c>
      <c r="F332" t="s">
        <v>542</v>
      </c>
      <c r="G332" t="s">
        <v>542</v>
      </c>
      <c r="H332" t="s">
        <v>542</v>
      </c>
      <c r="I332" t="s">
        <v>542</v>
      </c>
      <c r="J332" t="s">
        <v>542</v>
      </c>
      <c r="K332" t="s">
        <v>542</v>
      </c>
      <c r="L332" t="s">
        <v>542</v>
      </c>
      <c r="M332" t="s">
        <v>542</v>
      </c>
      <c r="N332" t="s">
        <v>542</v>
      </c>
      <c r="O332" t="s">
        <v>542</v>
      </c>
      <c r="P332" t="s">
        <v>542</v>
      </c>
      <c r="Q332" t="s">
        <v>542</v>
      </c>
      <c r="R332" t="s">
        <v>542</v>
      </c>
      <c r="S332" t="s">
        <v>542</v>
      </c>
      <c r="T332" t="s">
        <v>542</v>
      </c>
      <c r="U332" s="5" t="s">
        <v>542</v>
      </c>
      <c r="V332">
        <f t="shared" si="15"/>
        <v>0</v>
      </c>
      <c r="X332">
        <f t="shared" si="16"/>
        <v>0</v>
      </c>
      <c r="Y332" s="10">
        <f t="shared" si="17"/>
        <v>4</v>
      </c>
    </row>
    <row r="333" spans="1:25" x14ac:dyDescent="0.3">
      <c r="A333">
        <v>332</v>
      </c>
      <c r="B333" t="s">
        <v>542</v>
      </c>
      <c r="C333" t="s">
        <v>542</v>
      </c>
      <c r="D333" t="s">
        <v>542</v>
      </c>
      <c r="E333" t="s">
        <v>542</v>
      </c>
      <c r="F333" t="s">
        <v>542</v>
      </c>
      <c r="G333" t="s">
        <v>542</v>
      </c>
      <c r="H333" t="s">
        <v>542</v>
      </c>
      <c r="I333" t="s">
        <v>542</v>
      </c>
      <c r="J333" t="s">
        <v>542</v>
      </c>
      <c r="K333" t="s">
        <v>542</v>
      </c>
      <c r="L333" t="s">
        <v>542</v>
      </c>
      <c r="M333" t="s">
        <v>542</v>
      </c>
      <c r="N333" t="s">
        <v>542</v>
      </c>
      <c r="O333" t="s">
        <v>542</v>
      </c>
      <c r="P333" t="s">
        <v>542</v>
      </c>
      <c r="Q333" t="s">
        <v>542</v>
      </c>
      <c r="R333" t="s">
        <v>542</v>
      </c>
      <c r="S333" t="s">
        <v>542</v>
      </c>
      <c r="T333" t="s">
        <v>542</v>
      </c>
      <c r="U333" s="5">
        <v>0.12522164964226665</v>
      </c>
      <c r="V333">
        <f t="shared" si="15"/>
        <v>0.12522164964226665</v>
      </c>
      <c r="X333">
        <f t="shared" si="16"/>
        <v>0</v>
      </c>
      <c r="Y333" s="10">
        <f t="shared" si="17"/>
        <v>4</v>
      </c>
    </row>
    <row r="334" spans="1:25" x14ac:dyDescent="0.3">
      <c r="A334">
        <v>333</v>
      </c>
      <c r="B334">
        <v>3.5481779751452482E-2</v>
      </c>
      <c r="C334" t="s">
        <v>542</v>
      </c>
      <c r="D334" t="s">
        <v>542</v>
      </c>
      <c r="E334" t="s">
        <v>542</v>
      </c>
      <c r="F334" t="s">
        <v>542</v>
      </c>
      <c r="G334" t="s">
        <v>542</v>
      </c>
      <c r="H334" t="s">
        <v>542</v>
      </c>
      <c r="I334" t="s">
        <v>542</v>
      </c>
      <c r="J334" t="s">
        <v>542</v>
      </c>
      <c r="K334" t="s">
        <v>542</v>
      </c>
      <c r="L334" t="s">
        <v>542</v>
      </c>
      <c r="M334" t="s">
        <v>542</v>
      </c>
      <c r="N334" t="s">
        <v>542</v>
      </c>
      <c r="O334" t="s">
        <v>542</v>
      </c>
      <c r="P334" t="s">
        <v>542</v>
      </c>
      <c r="Q334" t="s">
        <v>542</v>
      </c>
      <c r="R334" t="s">
        <v>542</v>
      </c>
      <c r="S334" t="s">
        <v>542</v>
      </c>
      <c r="T334" t="s">
        <v>542</v>
      </c>
      <c r="U334" s="5" t="s">
        <v>542</v>
      </c>
      <c r="V334">
        <f t="shared" si="15"/>
        <v>3.5481779751452482E-2</v>
      </c>
      <c r="X334">
        <f t="shared" si="16"/>
        <v>0</v>
      </c>
      <c r="Y334" s="10">
        <f t="shared" si="17"/>
        <v>4</v>
      </c>
    </row>
    <row r="335" spans="1:25" x14ac:dyDescent="0.3">
      <c r="A335">
        <v>334</v>
      </c>
      <c r="B335" t="s">
        <v>542</v>
      </c>
      <c r="C335" t="s">
        <v>542</v>
      </c>
      <c r="D335" t="s">
        <v>542</v>
      </c>
      <c r="E335" t="s">
        <v>542</v>
      </c>
      <c r="F335" t="s">
        <v>542</v>
      </c>
      <c r="G335" t="s">
        <v>542</v>
      </c>
      <c r="H335" t="s">
        <v>542</v>
      </c>
      <c r="I335" t="s">
        <v>542</v>
      </c>
      <c r="J335" t="s">
        <v>542</v>
      </c>
      <c r="K335" t="s">
        <v>542</v>
      </c>
      <c r="L335" t="s">
        <v>542</v>
      </c>
      <c r="M335" t="s">
        <v>542</v>
      </c>
      <c r="N335">
        <v>0.23191471845775671</v>
      </c>
      <c r="O335" t="s">
        <v>542</v>
      </c>
      <c r="P335" t="s">
        <v>542</v>
      </c>
      <c r="Q335" t="s">
        <v>542</v>
      </c>
      <c r="R335" t="s">
        <v>542</v>
      </c>
      <c r="S335" t="s">
        <v>542</v>
      </c>
      <c r="T335" t="s">
        <v>542</v>
      </c>
      <c r="U335" s="5" t="s">
        <v>542</v>
      </c>
      <c r="V335">
        <f t="shared" si="15"/>
        <v>0.23191471845775671</v>
      </c>
      <c r="X335">
        <f t="shared" si="16"/>
        <v>0</v>
      </c>
      <c r="Y335" s="10">
        <f t="shared" si="17"/>
        <v>4</v>
      </c>
    </row>
    <row r="336" spans="1:25" x14ac:dyDescent="0.3">
      <c r="A336">
        <v>335</v>
      </c>
      <c r="B336" t="s">
        <v>542</v>
      </c>
      <c r="C336" t="s">
        <v>542</v>
      </c>
      <c r="D336" t="s">
        <v>542</v>
      </c>
      <c r="E336" t="s">
        <v>542</v>
      </c>
      <c r="F336" t="s">
        <v>542</v>
      </c>
      <c r="G336" t="s">
        <v>542</v>
      </c>
      <c r="H336" t="s">
        <v>542</v>
      </c>
      <c r="I336" t="s">
        <v>542</v>
      </c>
      <c r="J336" t="s">
        <v>542</v>
      </c>
      <c r="K336" t="s">
        <v>542</v>
      </c>
      <c r="L336">
        <v>1.907183677872264E-2</v>
      </c>
      <c r="M336" t="s">
        <v>542</v>
      </c>
      <c r="N336" t="s">
        <v>542</v>
      </c>
      <c r="O336" t="s">
        <v>542</v>
      </c>
      <c r="P336" t="s">
        <v>542</v>
      </c>
      <c r="Q336" t="s">
        <v>542</v>
      </c>
      <c r="R336" t="s">
        <v>542</v>
      </c>
      <c r="S336" t="s">
        <v>542</v>
      </c>
      <c r="T336" t="s">
        <v>542</v>
      </c>
      <c r="U336" s="5" t="s">
        <v>542</v>
      </c>
      <c r="V336">
        <f t="shared" si="15"/>
        <v>1.907183677872264E-2</v>
      </c>
      <c r="X336">
        <f t="shared" si="16"/>
        <v>0</v>
      </c>
      <c r="Y336" s="10">
        <f t="shared" si="17"/>
        <v>4</v>
      </c>
    </row>
    <row r="337" spans="1:25" x14ac:dyDescent="0.3">
      <c r="A337">
        <v>336</v>
      </c>
      <c r="B337" t="s">
        <v>542</v>
      </c>
      <c r="C337" t="s">
        <v>542</v>
      </c>
      <c r="D337" t="s">
        <v>542</v>
      </c>
      <c r="E337">
        <v>9.3132609989553472E-2</v>
      </c>
      <c r="F337" t="s">
        <v>542</v>
      </c>
      <c r="G337" t="s">
        <v>542</v>
      </c>
      <c r="H337" t="s">
        <v>542</v>
      </c>
      <c r="I337" t="s">
        <v>542</v>
      </c>
      <c r="J337" t="s">
        <v>542</v>
      </c>
      <c r="K337" t="s">
        <v>542</v>
      </c>
      <c r="L337" t="s">
        <v>542</v>
      </c>
      <c r="M337" t="s">
        <v>542</v>
      </c>
      <c r="N337" t="s">
        <v>542</v>
      </c>
      <c r="O337" t="s">
        <v>542</v>
      </c>
      <c r="P337" t="s">
        <v>542</v>
      </c>
      <c r="Q337" t="s">
        <v>542</v>
      </c>
      <c r="R337" t="s">
        <v>542</v>
      </c>
      <c r="S337" t="s">
        <v>542</v>
      </c>
      <c r="T337" t="s">
        <v>542</v>
      </c>
      <c r="U337" s="5" t="s">
        <v>542</v>
      </c>
      <c r="V337">
        <f t="shared" si="15"/>
        <v>9.3132609989553472E-2</v>
      </c>
      <c r="X337">
        <f t="shared" si="16"/>
        <v>0</v>
      </c>
      <c r="Y337" s="10">
        <f t="shared" si="17"/>
        <v>4</v>
      </c>
    </row>
    <row r="338" spans="1:25" x14ac:dyDescent="0.3">
      <c r="A338">
        <v>337</v>
      </c>
      <c r="B338" t="s">
        <v>542</v>
      </c>
      <c r="C338" t="s">
        <v>542</v>
      </c>
      <c r="D338" t="s">
        <v>542</v>
      </c>
      <c r="E338" t="s">
        <v>542</v>
      </c>
      <c r="F338" t="s">
        <v>542</v>
      </c>
      <c r="G338" t="s">
        <v>542</v>
      </c>
      <c r="H338" t="s">
        <v>542</v>
      </c>
      <c r="I338" t="s">
        <v>542</v>
      </c>
      <c r="J338" t="s">
        <v>542</v>
      </c>
      <c r="K338" t="s">
        <v>542</v>
      </c>
      <c r="L338" t="s">
        <v>542</v>
      </c>
      <c r="M338" t="s">
        <v>542</v>
      </c>
      <c r="N338">
        <v>1.8360846435900722E-2</v>
      </c>
      <c r="O338" t="s">
        <v>542</v>
      </c>
      <c r="P338" t="s">
        <v>542</v>
      </c>
      <c r="Q338" t="s">
        <v>542</v>
      </c>
      <c r="R338" t="s">
        <v>542</v>
      </c>
      <c r="S338" t="s">
        <v>542</v>
      </c>
      <c r="T338" t="s">
        <v>542</v>
      </c>
      <c r="U338" s="5" t="s">
        <v>542</v>
      </c>
      <c r="V338">
        <f t="shared" si="15"/>
        <v>1.8360846435900722E-2</v>
      </c>
      <c r="X338">
        <f t="shared" si="16"/>
        <v>0</v>
      </c>
      <c r="Y338" s="10">
        <f t="shared" si="17"/>
        <v>4</v>
      </c>
    </row>
    <row r="339" spans="1:25" x14ac:dyDescent="0.3">
      <c r="A339">
        <v>338</v>
      </c>
      <c r="B339" t="s">
        <v>542</v>
      </c>
      <c r="C339" t="s">
        <v>542</v>
      </c>
      <c r="D339" t="s">
        <v>542</v>
      </c>
      <c r="E339" t="s">
        <v>542</v>
      </c>
      <c r="F339" t="s">
        <v>542</v>
      </c>
      <c r="G339" t="s">
        <v>542</v>
      </c>
      <c r="H339" t="s">
        <v>542</v>
      </c>
      <c r="I339" t="s">
        <v>542</v>
      </c>
      <c r="J339">
        <v>0.388112895045574</v>
      </c>
      <c r="K339" t="s">
        <v>542</v>
      </c>
      <c r="L339" t="s">
        <v>542</v>
      </c>
      <c r="M339" t="s">
        <v>542</v>
      </c>
      <c r="N339" t="s">
        <v>542</v>
      </c>
      <c r="O339" t="s">
        <v>542</v>
      </c>
      <c r="P339" t="s">
        <v>542</v>
      </c>
      <c r="Q339" t="s">
        <v>542</v>
      </c>
      <c r="R339" t="s">
        <v>542</v>
      </c>
      <c r="S339" t="s">
        <v>542</v>
      </c>
      <c r="T339" t="s">
        <v>542</v>
      </c>
      <c r="U339" s="5" t="s">
        <v>542</v>
      </c>
      <c r="V339">
        <f t="shared" si="15"/>
        <v>0.388112895045574</v>
      </c>
      <c r="X339">
        <f t="shared" si="16"/>
        <v>1</v>
      </c>
      <c r="Y339" s="10">
        <f t="shared" si="17"/>
        <v>5</v>
      </c>
    </row>
    <row r="340" spans="1:25" x14ac:dyDescent="0.3">
      <c r="A340">
        <v>339</v>
      </c>
      <c r="B340" t="s">
        <v>542</v>
      </c>
      <c r="C340" t="s">
        <v>542</v>
      </c>
      <c r="D340" t="s">
        <v>542</v>
      </c>
      <c r="E340" t="s">
        <v>542</v>
      </c>
      <c r="F340" t="s">
        <v>542</v>
      </c>
      <c r="G340" t="s">
        <v>542</v>
      </c>
      <c r="H340" t="s">
        <v>542</v>
      </c>
      <c r="I340" t="s">
        <v>542</v>
      </c>
      <c r="J340" t="s">
        <v>542</v>
      </c>
      <c r="K340" t="s">
        <v>542</v>
      </c>
      <c r="L340" t="s">
        <v>542</v>
      </c>
      <c r="M340" t="s">
        <v>542</v>
      </c>
      <c r="N340" t="s">
        <v>542</v>
      </c>
      <c r="O340">
        <v>9.3643609107144588E-2</v>
      </c>
      <c r="P340" t="s">
        <v>542</v>
      </c>
      <c r="Q340" t="s">
        <v>542</v>
      </c>
      <c r="R340" t="s">
        <v>542</v>
      </c>
      <c r="S340" t="s">
        <v>542</v>
      </c>
      <c r="T340" t="s">
        <v>542</v>
      </c>
      <c r="U340" s="5" t="s">
        <v>542</v>
      </c>
      <c r="V340">
        <f t="shared" si="15"/>
        <v>9.3643609107144588E-2</v>
      </c>
      <c r="X340">
        <f t="shared" si="16"/>
        <v>0</v>
      </c>
      <c r="Y340" s="10">
        <f t="shared" si="17"/>
        <v>5</v>
      </c>
    </row>
    <row r="341" spans="1:25" x14ac:dyDescent="0.3">
      <c r="A341">
        <v>340</v>
      </c>
      <c r="B341" t="s">
        <v>542</v>
      </c>
      <c r="C341" t="s">
        <v>542</v>
      </c>
      <c r="D341" t="s">
        <v>542</v>
      </c>
      <c r="E341" t="s">
        <v>542</v>
      </c>
      <c r="F341" t="s">
        <v>542</v>
      </c>
      <c r="G341" t="s">
        <v>542</v>
      </c>
      <c r="H341" t="s">
        <v>542</v>
      </c>
      <c r="I341">
        <v>0.34140467870494562</v>
      </c>
      <c r="J341" t="s">
        <v>542</v>
      </c>
      <c r="K341" t="s">
        <v>542</v>
      </c>
      <c r="L341" t="s">
        <v>542</v>
      </c>
      <c r="M341" t="s">
        <v>542</v>
      </c>
      <c r="N341" t="s">
        <v>542</v>
      </c>
      <c r="O341" t="s">
        <v>542</v>
      </c>
      <c r="P341" t="s">
        <v>542</v>
      </c>
      <c r="Q341" t="s">
        <v>542</v>
      </c>
      <c r="R341" t="s">
        <v>542</v>
      </c>
      <c r="S341" t="s">
        <v>542</v>
      </c>
      <c r="T341" t="s">
        <v>542</v>
      </c>
      <c r="U341" s="5" t="s">
        <v>542</v>
      </c>
      <c r="V341">
        <f t="shared" si="15"/>
        <v>0.34140467870494562</v>
      </c>
      <c r="X341">
        <f t="shared" si="16"/>
        <v>1</v>
      </c>
      <c r="Y341" s="10">
        <f t="shared" si="17"/>
        <v>6</v>
      </c>
    </row>
    <row r="342" spans="1:25" x14ac:dyDescent="0.3">
      <c r="A342">
        <v>341</v>
      </c>
      <c r="B342" t="s">
        <v>542</v>
      </c>
      <c r="C342" t="s">
        <v>542</v>
      </c>
      <c r="D342" t="s">
        <v>542</v>
      </c>
      <c r="E342" t="s">
        <v>542</v>
      </c>
      <c r="F342" t="s">
        <v>542</v>
      </c>
      <c r="G342" t="s">
        <v>542</v>
      </c>
      <c r="H342" t="s">
        <v>542</v>
      </c>
      <c r="I342" t="s">
        <v>542</v>
      </c>
      <c r="J342" t="s">
        <v>542</v>
      </c>
      <c r="K342" t="s">
        <v>542</v>
      </c>
      <c r="L342" t="s">
        <v>542</v>
      </c>
      <c r="M342">
        <v>0.27108791452465575</v>
      </c>
      <c r="N342" t="s">
        <v>542</v>
      </c>
      <c r="O342" t="s">
        <v>542</v>
      </c>
      <c r="P342" t="s">
        <v>542</v>
      </c>
      <c r="Q342" t="s">
        <v>542</v>
      </c>
      <c r="R342" t="s">
        <v>542</v>
      </c>
      <c r="S342" t="s">
        <v>542</v>
      </c>
      <c r="T342" t="s">
        <v>542</v>
      </c>
      <c r="U342" s="5" t="s">
        <v>542</v>
      </c>
      <c r="V342">
        <f t="shared" si="15"/>
        <v>0.27108791452465575</v>
      </c>
      <c r="X342">
        <f t="shared" si="16"/>
        <v>0</v>
      </c>
      <c r="Y342" s="10">
        <f t="shared" si="17"/>
        <v>6</v>
      </c>
    </row>
    <row r="343" spans="1:25" x14ac:dyDescent="0.3">
      <c r="A343">
        <v>342</v>
      </c>
      <c r="B343" t="s">
        <v>542</v>
      </c>
      <c r="C343" t="s">
        <v>542</v>
      </c>
      <c r="D343" t="s">
        <v>542</v>
      </c>
      <c r="E343" t="s">
        <v>542</v>
      </c>
      <c r="F343" t="s">
        <v>542</v>
      </c>
      <c r="G343" t="s">
        <v>542</v>
      </c>
      <c r="H343" t="s">
        <v>542</v>
      </c>
      <c r="I343" t="s">
        <v>542</v>
      </c>
      <c r="J343">
        <v>0.3018009436812682</v>
      </c>
      <c r="K343" t="s">
        <v>542</v>
      </c>
      <c r="L343" t="s">
        <v>542</v>
      </c>
      <c r="M343" t="s">
        <v>542</v>
      </c>
      <c r="N343" t="s">
        <v>542</v>
      </c>
      <c r="O343" t="s">
        <v>542</v>
      </c>
      <c r="P343" t="s">
        <v>542</v>
      </c>
      <c r="Q343" t="s">
        <v>542</v>
      </c>
      <c r="R343" t="s">
        <v>542</v>
      </c>
      <c r="S343" t="s">
        <v>542</v>
      </c>
      <c r="T343" t="s">
        <v>542</v>
      </c>
      <c r="U343" s="5" t="s">
        <v>542</v>
      </c>
      <c r="V343">
        <f t="shared" si="15"/>
        <v>0.3018009436812682</v>
      </c>
      <c r="X343">
        <f t="shared" si="16"/>
        <v>0</v>
      </c>
      <c r="Y343" s="10">
        <f t="shared" si="17"/>
        <v>7</v>
      </c>
    </row>
    <row r="344" spans="1:25" x14ac:dyDescent="0.3">
      <c r="A344">
        <v>343</v>
      </c>
      <c r="B344">
        <v>0.50338441151971658</v>
      </c>
      <c r="C344" t="s">
        <v>542</v>
      </c>
      <c r="D344" t="s">
        <v>542</v>
      </c>
      <c r="E344" t="s">
        <v>542</v>
      </c>
      <c r="F344" t="s">
        <v>542</v>
      </c>
      <c r="G344" t="s">
        <v>542</v>
      </c>
      <c r="H344" t="s">
        <v>542</v>
      </c>
      <c r="I344" t="s">
        <v>542</v>
      </c>
      <c r="J344" t="s">
        <v>542</v>
      </c>
      <c r="K344" t="s">
        <v>542</v>
      </c>
      <c r="L344" t="s">
        <v>542</v>
      </c>
      <c r="M344" t="s">
        <v>542</v>
      </c>
      <c r="N344" t="s">
        <v>542</v>
      </c>
      <c r="O344" t="s">
        <v>542</v>
      </c>
      <c r="P344" t="s">
        <v>542</v>
      </c>
      <c r="Q344" t="s">
        <v>542</v>
      </c>
      <c r="R344" t="s">
        <v>542</v>
      </c>
      <c r="S344" t="s">
        <v>542</v>
      </c>
      <c r="T344" t="s">
        <v>542</v>
      </c>
      <c r="U344" s="5" t="s">
        <v>542</v>
      </c>
      <c r="V344">
        <f t="shared" si="15"/>
        <v>0.50338441151971658</v>
      </c>
      <c r="X344">
        <f t="shared" si="16"/>
        <v>1</v>
      </c>
      <c r="Y344" s="10">
        <f t="shared" si="17"/>
        <v>7</v>
      </c>
    </row>
    <row r="345" spans="1:25" x14ac:dyDescent="0.3">
      <c r="A345">
        <v>344</v>
      </c>
      <c r="B345" t="s">
        <v>542</v>
      </c>
      <c r="C345" t="s">
        <v>542</v>
      </c>
      <c r="D345" t="s">
        <v>542</v>
      </c>
      <c r="E345" t="s">
        <v>542</v>
      </c>
      <c r="F345" t="s">
        <v>542</v>
      </c>
      <c r="G345">
        <v>1.3534576444947523E-2</v>
      </c>
      <c r="H345" t="s">
        <v>542</v>
      </c>
      <c r="I345" t="s">
        <v>542</v>
      </c>
      <c r="J345" t="s">
        <v>542</v>
      </c>
      <c r="K345" t="s">
        <v>542</v>
      </c>
      <c r="L345" t="s">
        <v>542</v>
      </c>
      <c r="M345" t="s">
        <v>542</v>
      </c>
      <c r="N345" t="s">
        <v>542</v>
      </c>
      <c r="O345" t="s">
        <v>542</v>
      </c>
      <c r="P345" t="s">
        <v>542</v>
      </c>
      <c r="Q345" t="s">
        <v>542</v>
      </c>
      <c r="R345" t="s">
        <v>542</v>
      </c>
      <c r="S345" t="s">
        <v>542</v>
      </c>
      <c r="T345" t="s">
        <v>542</v>
      </c>
      <c r="U345" s="5" t="s">
        <v>542</v>
      </c>
      <c r="V345">
        <f t="shared" si="15"/>
        <v>1.3534576444947523E-2</v>
      </c>
      <c r="X345">
        <f t="shared" si="16"/>
        <v>0</v>
      </c>
      <c r="Y345" s="10">
        <f t="shared" si="17"/>
        <v>7</v>
      </c>
    </row>
    <row r="346" spans="1:25" x14ac:dyDescent="0.3">
      <c r="A346">
        <v>345</v>
      </c>
      <c r="B346" t="s">
        <v>542</v>
      </c>
      <c r="C346" t="s">
        <v>542</v>
      </c>
      <c r="D346" t="s">
        <v>542</v>
      </c>
      <c r="E346" t="s">
        <v>542</v>
      </c>
      <c r="F346" t="s">
        <v>542</v>
      </c>
      <c r="G346" t="s">
        <v>542</v>
      </c>
      <c r="H346" t="s">
        <v>542</v>
      </c>
      <c r="I346" t="s">
        <v>542</v>
      </c>
      <c r="J346" t="s">
        <v>542</v>
      </c>
      <c r="K346" t="s">
        <v>542</v>
      </c>
      <c r="L346" t="s">
        <v>542</v>
      </c>
      <c r="M346" t="s">
        <v>542</v>
      </c>
      <c r="N346" t="s">
        <v>542</v>
      </c>
      <c r="O346" t="s">
        <v>542</v>
      </c>
      <c r="P346" t="s">
        <v>542</v>
      </c>
      <c r="Q346" t="s">
        <v>542</v>
      </c>
      <c r="R346">
        <v>0.37175560115006157</v>
      </c>
      <c r="S346" t="s">
        <v>542</v>
      </c>
      <c r="T346" t="s">
        <v>542</v>
      </c>
      <c r="U346" s="5" t="s">
        <v>542</v>
      </c>
      <c r="V346">
        <f t="shared" si="15"/>
        <v>0.37175560115006157</v>
      </c>
      <c r="X346">
        <f t="shared" si="16"/>
        <v>1</v>
      </c>
      <c r="Y346" s="10">
        <f t="shared" si="17"/>
        <v>8</v>
      </c>
    </row>
    <row r="347" spans="1:25" x14ac:dyDescent="0.3">
      <c r="A347">
        <v>346</v>
      </c>
      <c r="B347">
        <v>3.1127312940291321E-2</v>
      </c>
      <c r="C347" t="s">
        <v>542</v>
      </c>
      <c r="D347" t="s">
        <v>542</v>
      </c>
      <c r="E347" t="s">
        <v>542</v>
      </c>
      <c r="F347" t="s">
        <v>542</v>
      </c>
      <c r="G347" t="s">
        <v>542</v>
      </c>
      <c r="H347" t="s">
        <v>542</v>
      </c>
      <c r="I347" t="s">
        <v>542</v>
      </c>
      <c r="J347" t="s">
        <v>542</v>
      </c>
      <c r="K347" t="s">
        <v>542</v>
      </c>
      <c r="L347" t="s">
        <v>542</v>
      </c>
      <c r="M347" t="s">
        <v>542</v>
      </c>
      <c r="N347" t="s">
        <v>542</v>
      </c>
      <c r="O347" t="s">
        <v>542</v>
      </c>
      <c r="P347" t="s">
        <v>542</v>
      </c>
      <c r="Q347" t="s">
        <v>542</v>
      </c>
      <c r="R347" t="s">
        <v>542</v>
      </c>
      <c r="S347" t="s">
        <v>542</v>
      </c>
      <c r="T347" t="s">
        <v>542</v>
      </c>
      <c r="U347" s="5" t="s">
        <v>542</v>
      </c>
      <c r="V347">
        <f t="shared" si="15"/>
        <v>3.1127312940291321E-2</v>
      </c>
      <c r="X347">
        <f t="shared" si="16"/>
        <v>0</v>
      </c>
      <c r="Y347" s="10">
        <f t="shared" si="17"/>
        <v>7</v>
      </c>
    </row>
    <row r="348" spans="1:25" x14ac:dyDescent="0.3">
      <c r="A348">
        <v>347</v>
      </c>
      <c r="B348" t="s">
        <v>542</v>
      </c>
      <c r="C348" t="s">
        <v>542</v>
      </c>
      <c r="D348" t="s">
        <v>542</v>
      </c>
      <c r="E348" t="s">
        <v>542</v>
      </c>
      <c r="F348" t="s">
        <v>542</v>
      </c>
      <c r="G348" t="s">
        <v>542</v>
      </c>
      <c r="H348" t="s">
        <v>542</v>
      </c>
      <c r="I348" t="s">
        <v>542</v>
      </c>
      <c r="J348" t="s">
        <v>542</v>
      </c>
      <c r="K348" t="s">
        <v>542</v>
      </c>
      <c r="L348" t="s">
        <v>542</v>
      </c>
      <c r="M348">
        <v>0.14405124232624483</v>
      </c>
      <c r="N348" t="s">
        <v>542</v>
      </c>
      <c r="O348" t="s">
        <v>542</v>
      </c>
      <c r="P348" t="s">
        <v>542</v>
      </c>
      <c r="Q348" t="s">
        <v>542</v>
      </c>
      <c r="R348" t="s">
        <v>542</v>
      </c>
      <c r="S348" t="s">
        <v>542</v>
      </c>
      <c r="T348" t="s">
        <v>542</v>
      </c>
      <c r="U348" s="5" t="s">
        <v>542</v>
      </c>
      <c r="V348">
        <f t="shared" si="15"/>
        <v>0.14405124232624483</v>
      </c>
      <c r="X348">
        <f t="shared" si="16"/>
        <v>0</v>
      </c>
      <c r="Y348" s="10">
        <f t="shared" si="17"/>
        <v>8</v>
      </c>
    </row>
    <row r="349" spans="1:25" x14ac:dyDescent="0.3">
      <c r="A349">
        <v>348</v>
      </c>
      <c r="B349" t="s">
        <v>542</v>
      </c>
      <c r="C349" t="s">
        <v>542</v>
      </c>
      <c r="D349" t="s">
        <v>542</v>
      </c>
      <c r="E349">
        <v>9.1207018630070594E-2</v>
      </c>
      <c r="F349" t="s">
        <v>542</v>
      </c>
      <c r="G349" t="s">
        <v>542</v>
      </c>
      <c r="H349" t="s">
        <v>542</v>
      </c>
      <c r="I349" t="s">
        <v>542</v>
      </c>
      <c r="J349" t="s">
        <v>542</v>
      </c>
      <c r="K349" t="s">
        <v>542</v>
      </c>
      <c r="L349" t="s">
        <v>542</v>
      </c>
      <c r="M349" t="s">
        <v>542</v>
      </c>
      <c r="N349" t="s">
        <v>542</v>
      </c>
      <c r="O349" t="s">
        <v>542</v>
      </c>
      <c r="P349" t="s">
        <v>542</v>
      </c>
      <c r="Q349" t="s">
        <v>542</v>
      </c>
      <c r="R349" t="s">
        <v>542</v>
      </c>
      <c r="S349" t="s">
        <v>542</v>
      </c>
      <c r="T349" t="s">
        <v>542</v>
      </c>
      <c r="U349" s="5" t="s">
        <v>542</v>
      </c>
      <c r="V349">
        <f t="shared" si="15"/>
        <v>9.1207018630070594E-2</v>
      </c>
      <c r="X349">
        <f t="shared" si="16"/>
        <v>0</v>
      </c>
      <c r="Y349" s="10">
        <f t="shared" si="17"/>
        <v>9</v>
      </c>
    </row>
    <row r="350" spans="1:25" x14ac:dyDescent="0.3">
      <c r="A350">
        <v>349</v>
      </c>
      <c r="B350" t="s">
        <v>542</v>
      </c>
      <c r="C350" t="s">
        <v>542</v>
      </c>
      <c r="D350" t="s">
        <v>542</v>
      </c>
      <c r="E350" t="s">
        <v>542</v>
      </c>
      <c r="F350" t="s">
        <v>542</v>
      </c>
      <c r="G350" t="s">
        <v>542</v>
      </c>
      <c r="H350" t="s">
        <v>542</v>
      </c>
      <c r="I350" t="s">
        <v>542</v>
      </c>
      <c r="J350" t="s">
        <v>542</v>
      </c>
      <c r="K350" t="s">
        <v>542</v>
      </c>
      <c r="L350" t="s">
        <v>542</v>
      </c>
      <c r="M350" t="s">
        <v>542</v>
      </c>
      <c r="N350" t="s">
        <v>542</v>
      </c>
      <c r="O350" t="s">
        <v>542</v>
      </c>
      <c r="P350" t="s">
        <v>542</v>
      </c>
      <c r="Q350" t="s">
        <v>542</v>
      </c>
      <c r="R350">
        <v>0.18570089751276453</v>
      </c>
      <c r="S350" t="s">
        <v>542</v>
      </c>
      <c r="T350" t="s">
        <v>542</v>
      </c>
      <c r="U350" s="5" t="s">
        <v>542</v>
      </c>
      <c r="V350">
        <f t="shared" si="15"/>
        <v>0.18570089751276453</v>
      </c>
      <c r="X350">
        <f t="shared" si="16"/>
        <v>0</v>
      </c>
      <c r="Y350" s="10">
        <f t="shared" si="17"/>
        <v>10</v>
      </c>
    </row>
    <row r="351" spans="1:25" x14ac:dyDescent="0.3">
      <c r="A351">
        <v>350</v>
      </c>
      <c r="B351" t="s">
        <v>542</v>
      </c>
      <c r="C351" t="s">
        <v>542</v>
      </c>
      <c r="D351" t="s">
        <v>542</v>
      </c>
      <c r="E351" t="s">
        <v>542</v>
      </c>
      <c r="F351" t="s">
        <v>542</v>
      </c>
      <c r="G351">
        <v>1.6140155667748086E-2</v>
      </c>
      <c r="H351" t="s">
        <v>542</v>
      </c>
      <c r="I351" t="s">
        <v>542</v>
      </c>
      <c r="J351" t="s">
        <v>542</v>
      </c>
      <c r="K351" t="s">
        <v>542</v>
      </c>
      <c r="L351" t="s">
        <v>542</v>
      </c>
      <c r="M351" t="s">
        <v>542</v>
      </c>
      <c r="N351" t="s">
        <v>542</v>
      </c>
      <c r="O351" t="s">
        <v>542</v>
      </c>
      <c r="P351" t="s">
        <v>542</v>
      </c>
      <c r="Q351" t="s">
        <v>542</v>
      </c>
      <c r="R351" t="s">
        <v>542</v>
      </c>
      <c r="S351" t="s">
        <v>542</v>
      </c>
      <c r="T351" t="s">
        <v>542</v>
      </c>
      <c r="U351" s="5" t="s">
        <v>542</v>
      </c>
      <c r="V351">
        <f t="shared" si="15"/>
        <v>1.6140155667748086E-2</v>
      </c>
      <c r="X351">
        <f t="shared" si="16"/>
        <v>0</v>
      </c>
      <c r="Y351" s="10">
        <f t="shared" si="17"/>
        <v>10</v>
      </c>
    </row>
    <row r="352" spans="1:25" x14ac:dyDescent="0.3">
      <c r="A352">
        <v>351</v>
      </c>
      <c r="B352" t="s">
        <v>542</v>
      </c>
      <c r="C352" t="s">
        <v>542</v>
      </c>
      <c r="D352" t="s">
        <v>542</v>
      </c>
      <c r="E352" t="s">
        <v>542</v>
      </c>
      <c r="F352" t="s">
        <v>542</v>
      </c>
      <c r="G352" t="s">
        <v>542</v>
      </c>
      <c r="H352" t="s">
        <v>542</v>
      </c>
      <c r="I352" t="s">
        <v>542</v>
      </c>
      <c r="J352" t="s">
        <v>542</v>
      </c>
      <c r="K352" t="s">
        <v>542</v>
      </c>
      <c r="L352">
        <v>1.1188903469249509E-2</v>
      </c>
      <c r="M352" t="s">
        <v>542</v>
      </c>
      <c r="N352" t="s">
        <v>542</v>
      </c>
      <c r="O352" t="s">
        <v>542</v>
      </c>
      <c r="P352" t="s">
        <v>542</v>
      </c>
      <c r="Q352" t="s">
        <v>542</v>
      </c>
      <c r="R352" t="s">
        <v>542</v>
      </c>
      <c r="S352" t="s">
        <v>542</v>
      </c>
      <c r="T352" t="s">
        <v>542</v>
      </c>
      <c r="U352" s="5" t="s">
        <v>542</v>
      </c>
      <c r="V352">
        <f t="shared" si="15"/>
        <v>1.1188903469249509E-2</v>
      </c>
      <c r="X352">
        <f t="shared" si="16"/>
        <v>0</v>
      </c>
      <c r="Y352" s="10">
        <f t="shared" si="17"/>
        <v>10</v>
      </c>
    </row>
    <row r="353" spans="1:25" x14ac:dyDescent="0.3">
      <c r="A353">
        <v>352</v>
      </c>
      <c r="B353" t="s">
        <v>542</v>
      </c>
      <c r="C353" t="s">
        <v>542</v>
      </c>
      <c r="D353" t="s">
        <v>542</v>
      </c>
      <c r="E353" t="s">
        <v>542</v>
      </c>
      <c r="F353" t="s">
        <v>542</v>
      </c>
      <c r="G353" t="s">
        <v>542</v>
      </c>
      <c r="H353" t="s">
        <v>542</v>
      </c>
      <c r="I353" t="s">
        <v>542</v>
      </c>
      <c r="J353" t="s">
        <v>542</v>
      </c>
      <c r="K353" t="s">
        <v>542</v>
      </c>
      <c r="L353" t="s">
        <v>542</v>
      </c>
      <c r="M353" t="s">
        <v>542</v>
      </c>
      <c r="N353" t="s">
        <v>542</v>
      </c>
      <c r="O353" t="s">
        <v>542</v>
      </c>
      <c r="P353" t="s">
        <v>542</v>
      </c>
      <c r="Q353">
        <v>0.35233072959939837</v>
      </c>
      <c r="R353" t="s">
        <v>542</v>
      </c>
      <c r="S353" t="s">
        <v>542</v>
      </c>
      <c r="T353" t="s">
        <v>542</v>
      </c>
      <c r="U353" s="5" t="s">
        <v>542</v>
      </c>
      <c r="V353">
        <f t="shared" si="15"/>
        <v>0.35233072959939837</v>
      </c>
      <c r="X353">
        <f t="shared" si="16"/>
        <v>1</v>
      </c>
      <c r="Y353" s="10">
        <f t="shared" si="17"/>
        <v>10</v>
      </c>
    </row>
    <row r="354" spans="1:25" x14ac:dyDescent="0.3">
      <c r="A354">
        <v>353</v>
      </c>
      <c r="B354" t="s">
        <v>542</v>
      </c>
      <c r="C354" t="s">
        <v>542</v>
      </c>
      <c r="D354" t="s">
        <v>542</v>
      </c>
      <c r="E354" t="s">
        <v>542</v>
      </c>
      <c r="F354" t="s">
        <v>542</v>
      </c>
      <c r="G354" t="s">
        <v>542</v>
      </c>
      <c r="H354" t="s">
        <v>542</v>
      </c>
      <c r="I354" t="s">
        <v>542</v>
      </c>
      <c r="J354" t="s">
        <v>542</v>
      </c>
      <c r="K354" t="s">
        <v>542</v>
      </c>
      <c r="L354">
        <v>0.34758216197505276</v>
      </c>
      <c r="M354" t="s">
        <v>542</v>
      </c>
      <c r="N354" t="s">
        <v>542</v>
      </c>
      <c r="O354" t="s">
        <v>542</v>
      </c>
      <c r="P354" t="s">
        <v>542</v>
      </c>
      <c r="Q354" t="s">
        <v>542</v>
      </c>
      <c r="R354" t="s">
        <v>542</v>
      </c>
      <c r="S354" t="s">
        <v>542</v>
      </c>
      <c r="T354" t="s">
        <v>542</v>
      </c>
      <c r="U354" s="5" t="s">
        <v>542</v>
      </c>
      <c r="V354">
        <f t="shared" si="15"/>
        <v>0.34758216197505276</v>
      </c>
      <c r="X354">
        <f t="shared" si="16"/>
        <v>1</v>
      </c>
      <c r="Y354" s="10">
        <f t="shared" si="17"/>
        <v>9</v>
      </c>
    </row>
    <row r="355" spans="1:25" x14ac:dyDescent="0.3">
      <c r="A355">
        <v>354</v>
      </c>
      <c r="B355" t="s">
        <v>542</v>
      </c>
      <c r="C355" t="s">
        <v>542</v>
      </c>
      <c r="D355" t="s">
        <v>542</v>
      </c>
      <c r="E355" t="s">
        <v>542</v>
      </c>
      <c r="F355" t="s">
        <v>542</v>
      </c>
      <c r="G355" t="s">
        <v>542</v>
      </c>
      <c r="H355" t="s">
        <v>542</v>
      </c>
      <c r="I355" t="s">
        <v>542</v>
      </c>
      <c r="J355">
        <v>0.48983514928198441</v>
      </c>
      <c r="K355" t="s">
        <v>542</v>
      </c>
      <c r="L355" t="s">
        <v>542</v>
      </c>
      <c r="M355" t="s">
        <v>542</v>
      </c>
      <c r="N355" t="s">
        <v>542</v>
      </c>
      <c r="O355" t="s">
        <v>542</v>
      </c>
      <c r="P355" t="s">
        <v>542</v>
      </c>
      <c r="Q355" t="s">
        <v>542</v>
      </c>
      <c r="R355" t="s">
        <v>542</v>
      </c>
      <c r="S355" t="s">
        <v>542</v>
      </c>
      <c r="T355" t="s">
        <v>542</v>
      </c>
      <c r="U355" s="5" t="s">
        <v>542</v>
      </c>
      <c r="V355">
        <f t="shared" si="15"/>
        <v>0.48983514928198441</v>
      </c>
      <c r="X355">
        <f t="shared" si="16"/>
        <v>1</v>
      </c>
      <c r="Y355" s="10">
        <f t="shared" si="17"/>
        <v>8</v>
      </c>
    </row>
    <row r="356" spans="1:25" x14ac:dyDescent="0.3">
      <c r="A356">
        <v>355</v>
      </c>
      <c r="B356" t="s">
        <v>542</v>
      </c>
      <c r="C356" t="s">
        <v>542</v>
      </c>
      <c r="D356" t="s">
        <v>542</v>
      </c>
      <c r="E356" t="s">
        <v>542</v>
      </c>
      <c r="F356" t="s">
        <v>542</v>
      </c>
      <c r="G356" t="s">
        <v>542</v>
      </c>
      <c r="H356" t="s">
        <v>542</v>
      </c>
      <c r="I356" t="s">
        <v>542</v>
      </c>
      <c r="J356" t="s">
        <v>542</v>
      </c>
      <c r="K356" t="s">
        <v>542</v>
      </c>
      <c r="L356" t="s">
        <v>542</v>
      </c>
      <c r="M356">
        <v>0.61176075574123034</v>
      </c>
      <c r="N356" t="s">
        <v>542</v>
      </c>
      <c r="O356" t="s">
        <v>542</v>
      </c>
      <c r="P356" t="s">
        <v>542</v>
      </c>
      <c r="Q356" t="s">
        <v>542</v>
      </c>
      <c r="R356" t="s">
        <v>542</v>
      </c>
      <c r="S356" t="s">
        <v>542</v>
      </c>
      <c r="T356" t="s">
        <v>542</v>
      </c>
      <c r="U356" s="5" t="s">
        <v>542</v>
      </c>
      <c r="V356">
        <f t="shared" si="15"/>
        <v>0.61176075574123034</v>
      </c>
      <c r="X356">
        <f t="shared" si="16"/>
        <v>1</v>
      </c>
      <c r="Y356" s="10">
        <f t="shared" si="17"/>
        <v>7</v>
      </c>
    </row>
    <row r="357" spans="1:25" x14ac:dyDescent="0.3">
      <c r="A357">
        <v>356</v>
      </c>
      <c r="B357" t="s">
        <v>542</v>
      </c>
      <c r="C357" t="s">
        <v>542</v>
      </c>
      <c r="D357" t="s">
        <v>542</v>
      </c>
      <c r="E357" t="s">
        <v>542</v>
      </c>
      <c r="F357" t="s">
        <v>542</v>
      </c>
      <c r="G357" t="s">
        <v>542</v>
      </c>
      <c r="H357" t="s">
        <v>542</v>
      </c>
      <c r="I357" t="s">
        <v>542</v>
      </c>
      <c r="J357" t="s">
        <v>542</v>
      </c>
      <c r="K357" t="s">
        <v>542</v>
      </c>
      <c r="L357" t="s">
        <v>542</v>
      </c>
      <c r="M357" t="s">
        <v>542</v>
      </c>
      <c r="N357">
        <v>0.947207994144601</v>
      </c>
      <c r="O357" t="s">
        <v>542</v>
      </c>
      <c r="P357" t="s">
        <v>542</v>
      </c>
      <c r="Q357" t="s">
        <v>542</v>
      </c>
      <c r="R357" t="s">
        <v>542</v>
      </c>
      <c r="S357" t="s">
        <v>542</v>
      </c>
      <c r="T357" t="s">
        <v>542</v>
      </c>
      <c r="U357" s="5" t="s">
        <v>542</v>
      </c>
      <c r="V357">
        <f t="shared" si="15"/>
        <v>0.947207994144601</v>
      </c>
      <c r="X357">
        <f t="shared" si="16"/>
        <v>1</v>
      </c>
      <c r="Y357" s="10">
        <f t="shared" si="17"/>
        <v>6</v>
      </c>
    </row>
    <row r="358" spans="1:25" x14ac:dyDescent="0.3">
      <c r="A358">
        <v>357</v>
      </c>
      <c r="B358" t="s">
        <v>542</v>
      </c>
      <c r="C358">
        <v>0.20636387711988302</v>
      </c>
      <c r="D358" t="s">
        <v>542</v>
      </c>
      <c r="E358" t="s">
        <v>542</v>
      </c>
      <c r="F358" t="s">
        <v>542</v>
      </c>
      <c r="G358" t="s">
        <v>542</v>
      </c>
      <c r="H358" t="s">
        <v>542</v>
      </c>
      <c r="I358" t="s">
        <v>542</v>
      </c>
      <c r="J358" t="s">
        <v>542</v>
      </c>
      <c r="K358" t="s">
        <v>542</v>
      </c>
      <c r="L358" t="s">
        <v>542</v>
      </c>
      <c r="M358" t="s">
        <v>542</v>
      </c>
      <c r="N358" t="s">
        <v>542</v>
      </c>
      <c r="O358" t="s">
        <v>542</v>
      </c>
      <c r="P358" t="s">
        <v>542</v>
      </c>
      <c r="Q358" t="s">
        <v>542</v>
      </c>
      <c r="R358" t="s">
        <v>542</v>
      </c>
      <c r="S358" t="s">
        <v>542</v>
      </c>
      <c r="T358" t="s">
        <v>542</v>
      </c>
      <c r="U358" s="5" t="s">
        <v>542</v>
      </c>
      <c r="V358">
        <f t="shared" si="15"/>
        <v>0.20636387711988302</v>
      </c>
      <c r="X358">
        <f t="shared" si="16"/>
        <v>0</v>
      </c>
      <c r="Y358" s="10">
        <f t="shared" si="17"/>
        <v>6</v>
      </c>
    </row>
    <row r="359" spans="1:25" x14ac:dyDescent="0.3">
      <c r="A359">
        <v>358</v>
      </c>
      <c r="B359" t="s">
        <v>542</v>
      </c>
      <c r="C359" t="s">
        <v>542</v>
      </c>
      <c r="D359" t="s">
        <v>542</v>
      </c>
      <c r="E359" t="s">
        <v>542</v>
      </c>
      <c r="F359" t="s">
        <v>542</v>
      </c>
      <c r="G359" t="s">
        <v>542</v>
      </c>
      <c r="H359" t="s">
        <v>542</v>
      </c>
      <c r="I359" t="s">
        <v>542</v>
      </c>
      <c r="J359" t="s">
        <v>542</v>
      </c>
      <c r="K359" t="s">
        <v>542</v>
      </c>
      <c r="L359" t="s">
        <v>542</v>
      </c>
      <c r="M359" t="s">
        <v>542</v>
      </c>
      <c r="N359" t="s">
        <v>542</v>
      </c>
      <c r="O359" t="s">
        <v>542</v>
      </c>
      <c r="P359" t="s">
        <v>542</v>
      </c>
      <c r="Q359">
        <v>0.39432918042427806</v>
      </c>
      <c r="R359" t="s">
        <v>542</v>
      </c>
      <c r="S359" t="s">
        <v>542</v>
      </c>
      <c r="T359" t="s">
        <v>542</v>
      </c>
      <c r="U359" s="5" t="s">
        <v>542</v>
      </c>
      <c r="V359">
        <f t="shared" si="15"/>
        <v>0.39432918042427806</v>
      </c>
      <c r="X359">
        <f t="shared" si="16"/>
        <v>1</v>
      </c>
      <c r="Y359" s="10">
        <f t="shared" si="17"/>
        <v>6</v>
      </c>
    </row>
    <row r="360" spans="1:25" x14ac:dyDescent="0.3">
      <c r="A360">
        <v>359</v>
      </c>
      <c r="B360" t="s">
        <v>542</v>
      </c>
      <c r="C360" t="s">
        <v>542</v>
      </c>
      <c r="D360" t="s">
        <v>542</v>
      </c>
      <c r="E360" t="s">
        <v>542</v>
      </c>
      <c r="F360" t="s">
        <v>542</v>
      </c>
      <c r="G360" t="s">
        <v>542</v>
      </c>
      <c r="H360" t="s">
        <v>542</v>
      </c>
      <c r="I360" t="s">
        <v>542</v>
      </c>
      <c r="J360" t="s">
        <v>542</v>
      </c>
      <c r="K360" t="s">
        <v>542</v>
      </c>
      <c r="L360" t="s">
        <v>542</v>
      </c>
      <c r="M360" t="s">
        <v>542</v>
      </c>
      <c r="N360" t="s">
        <v>542</v>
      </c>
      <c r="O360" t="s">
        <v>542</v>
      </c>
      <c r="P360">
        <v>0.58198303962365128</v>
      </c>
      <c r="Q360" t="s">
        <v>542</v>
      </c>
      <c r="R360" t="s">
        <v>542</v>
      </c>
      <c r="S360" t="s">
        <v>542</v>
      </c>
      <c r="T360" t="s">
        <v>542</v>
      </c>
      <c r="U360" s="5" t="s">
        <v>542</v>
      </c>
      <c r="V360">
        <f t="shared" si="15"/>
        <v>0.58198303962365128</v>
      </c>
      <c r="X360">
        <f t="shared" si="16"/>
        <v>1</v>
      </c>
      <c r="Y360" s="10">
        <f t="shared" si="17"/>
        <v>6</v>
      </c>
    </row>
    <row r="361" spans="1:25" x14ac:dyDescent="0.3">
      <c r="A361">
        <v>360</v>
      </c>
      <c r="B361" t="s">
        <v>542</v>
      </c>
      <c r="C361" t="s">
        <v>542</v>
      </c>
      <c r="D361" t="s">
        <v>542</v>
      </c>
      <c r="E361" t="s">
        <v>542</v>
      </c>
      <c r="F361" t="s">
        <v>542</v>
      </c>
      <c r="G361" t="s">
        <v>542</v>
      </c>
      <c r="H361" t="s">
        <v>542</v>
      </c>
      <c r="I361" t="s">
        <v>542</v>
      </c>
      <c r="J361" t="s">
        <v>542</v>
      </c>
      <c r="K361" t="s">
        <v>542</v>
      </c>
      <c r="L361">
        <v>0.11439125947197117</v>
      </c>
      <c r="M361" t="s">
        <v>542</v>
      </c>
      <c r="N361" t="s">
        <v>542</v>
      </c>
      <c r="O361" t="s">
        <v>542</v>
      </c>
      <c r="P361" t="s">
        <v>542</v>
      </c>
      <c r="Q361" t="s">
        <v>542</v>
      </c>
      <c r="R361" t="s">
        <v>542</v>
      </c>
      <c r="S361" t="s">
        <v>542</v>
      </c>
      <c r="T361" t="s">
        <v>542</v>
      </c>
      <c r="U361" s="5" t="s">
        <v>542</v>
      </c>
      <c r="V361">
        <f t="shared" si="15"/>
        <v>0.11439125947197117</v>
      </c>
      <c r="X361">
        <f t="shared" si="16"/>
        <v>0</v>
      </c>
      <c r="Y361" s="10">
        <f t="shared" si="17"/>
        <v>6</v>
      </c>
    </row>
    <row r="362" spans="1:25" x14ac:dyDescent="0.3">
      <c r="A362">
        <v>361</v>
      </c>
      <c r="B362">
        <v>0.4237034971063785</v>
      </c>
      <c r="C362" t="s">
        <v>542</v>
      </c>
      <c r="D362" t="s">
        <v>542</v>
      </c>
      <c r="E362" t="s">
        <v>542</v>
      </c>
      <c r="F362" t="s">
        <v>542</v>
      </c>
      <c r="G362" t="s">
        <v>542</v>
      </c>
      <c r="H362" t="s">
        <v>542</v>
      </c>
      <c r="I362" t="s">
        <v>542</v>
      </c>
      <c r="J362" t="s">
        <v>542</v>
      </c>
      <c r="K362" t="s">
        <v>542</v>
      </c>
      <c r="L362" t="s">
        <v>542</v>
      </c>
      <c r="M362" t="s">
        <v>542</v>
      </c>
      <c r="N362" t="s">
        <v>542</v>
      </c>
      <c r="O362" t="s">
        <v>542</v>
      </c>
      <c r="P362" t="s">
        <v>542</v>
      </c>
      <c r="Q362" t="s">
        <v>542</v>
      </c>
      <c r="R362" t="s">
        <v>542</v>
      </c>
      <c r="S362" t="s">
        <v>542</v>
      </c>
      <c r="T362" t="s">
        <v>542</v>
      </c>
      <c r="U362" s="5" t="s">
        <v>542</v>
      </c>
      <c r="V362">
        <f t="shared" si="15"/>
        <v>0.4237034971063785</v>
      </c>
      <c r="X362">
        <f t="shared" si="16"/>
        <v>1</v>
      </c>
      <c r="Y362" s="10">
        <f t="shared" si="17"/>
        <v>6</v>
      </c>
    </row>
    <row r="363" spans="1:25" x14ac:dyDescent="0.3">
      <c r="A363">
        <v>362</v>
      </c>
      <c r="B363" t="s">
        <v>542</v>
      </c>
      <c r="C363" t="s">
        <v>542</v>
      </c>
      <c r="D363">
        <v>0.33376542514658186</v>
      </c>
      <c r="E363" t="s">
        <v>542</v>
      </c>
      <c r="F363" t="s">
        <v>542</v>
      </c>
      <c r="G363" t="s">
        <v>542</v>
      </c>
      <c r="H363" t="s">
        <v>542</v>
      </c>
      <c r="I363" t="s">
        <v>542</v>
      </c>
      <c r="J363" t="s">
        <v>542</v>
      </c>
      <c r="K363" t="s">
        <v>542</v>
      </c>
      <c r="L363" t="s">
        <v>542</v>
      </c>
      <c r="M363" t="s">
        <v>542</v>
      </c>
      <c r="N363" t="s">
        <v>542</v>
      </c>
      <c r="O363" t="s">
        <v>542</v>
      </c>
      <c r="P363" t="s">
        <v>542</v>
      </c>
      <c r="Q363" t="s">
        <v>542</v>
      </c>
      <c r="R363" t="s">
        <v>542</v>
      </c>
      <c r="S363" t="s">
        <v>542</v>
      </c>
      <c r="T363" t="s">
        <v>542</v>
      </c>
      <c r="U363" s="5" t="s">
        <v>542</v>
      </c>
      <c r="V363">
        <f t="shared" si="15"/>
        <v>0.33376542514658186</v>
      </c>
      <c r="X363">
        <f t="shared" si="16"/>
        <v>1</v>
      </c>
      <c r="Y363" s="10">
        <f t="shared" si="17"/>
        <v>6</v>
      </c>
    </row>
    <row r="364" spans="1:25" x14ac:dyDescent="0.3">
      <c r="A364">
        <v>363</v>
      </c>
      <c r="B364" t="s">
        <v>542</v>
      </c>
      <c r="C364" t="s">
        <v>542</v>
      </c>
      <c r="D364" t="s">
        <v>542</v>
      </c>
      <c r="E364" t="s">
        <v>542</v>
      </c>
      <c r="F364" t="s">
        <v>542</v>
      </c>
      <c r="G364" t="s">
        <v>542</v>
      </c>
      <c r="H364" t="s">
        <v>542</v>
      </c>
      <c r="I364" t="s">
        <v>542</v>
      </c>
      <c r="J364">
        <v>0.40993835273963763</v>
      </c>
      <c r="K364" t="s">
        <v>542</v>
      </c>
      <c r="L364" t="s">
        <v>542</v>
      </c>
      <c r="M364" t="s">
        <v>542</v>
      </c>
      <c r="N364" t="s">
        <v>542</v>
      </c>
      <c r="O364" t="s">
        <v>542</v>
      </c>
      <c r="P364" t="s">
        <v>542</v>
      </c>
      <c r="Q364" t="s">
        <v>542</v>
      </c>
      <c r="R364" t="s">
        <v>542</v>
      </c>
      <c r="S364" t="s">
        <v>542</v>
      </c>
      <c r="T364" t="s">
        <v>542</v>
      </c>
      <c r="U364" s="5" t="s">
        <v>542</v>
      </c>
      <c r="V364">
        <f t="shared" si="15"/>
        <v>0.40993835273963763</v>
      </c>
      <c r="X364">
        <f t="shared" si="16"/>
        <v>1</v>
      </c>
      <c r="Y364" s="10">
        <f t="shared" si="17"/>
        <v>5</v>
      </c>
    </row>
    <row r="365" spans="1:25" x14ac:dyDescent="0.3">
      <c r="A365">
        <v>364</v>
      </c>
      <c r="B365" t="s">
        <v>542</v>
      </c>
      <c r="C365" t="s">
        <v>542</v>
      </c>
      <c r="D365" t="s">
        <v>542</v>
      </c>
      <c r="E365" t="s">
        <v>542</v>
      </c>
      <c r="F365" t="s">
        <v>542</v>
      </c>
      <c r="G365" t="s">
        <v>542</v>
      </c>
      <c r="H365" t="s">
        <v>542</v>
      </c>
      <c r="I365" t="s">
        <v>542</v>
      </c>
      <c r="J365" t="s">
        <v>542</v>
      </c>
      <c r="K365" t="s">
        <v>542</v>
      </c>
      <c r="L365" t="s">
        <v>542</v>
      </c>
      <c r="M365">
        <v>0.24042977528138545</v>
      </c>
      <c r="N365" t="s">
        <v>542</v>
      </c>
      <c r="O365" t="s">
        <v>542</v>
      </c>
      <c r="P365" t="s">
        <v>542</v>
      </c>
      <c r="Q365" t="s">
        <v>542</v>
      </c>
      <c r="R365" t="s">
        <v>542</v>
      </c>
      <c r="S365" t="s">
        <v>542</v>
      </c>
      <c r="T365" t="s">
        <v>542</v>
      </c>
      <c r="U365" s="5" t="s">
        <v>542</v>
      </c>
      <c r="V365">
        <f t="shared" si="15"/>
        <v>0.24042977528138545</v>
      </c>
      <c r="X365">
        <f t="shared" si="16"/>
        <v>0</v>
      </c>
      <c r="Y365" s="10">
        <f t="shared" si="17"/>
        <v>4</v>
      </c>
    </row>
    <row r="366" spans="1:25" x14ac:dyDescent="0.3">
      <c r="A366">
        <v>365</v>
      </c>
      <c r="B366" t="s">
        <v>542</v>
      </c>
      <c r="C366" t="s">
        <v>542</v>
      </c>
      <c r="D366" t="s">
        <v>542</v>
      </c>
      <c r="E366" t="s">
        <v>542</v>
      </c>
      <c r="F366" t="s">
        <v>542</v>
      </c>
      <c r="G366" t="s">
        <v>542</v>
      </c>
      <c r="H366" t="s">
        <v>542</v>
      </c>
      <c r="I366" t="s">
        <v>542</v>
      </c>
      <c r="J366" t="s">
        <v>542</v>
      </c>
      <c r="K366" t="s">
        <v>542</v>
      </c>
      <c r="L366" t="s">
        <v>542</v>
      </c>
      <c r="M366" t="s">
        <v>542</v>
      </c>
      <c r="N366" t="s">
        <v>542</v>
      </c>
      <c r="O366" t="s">
        <v>542</v>
      </c>
      <c r="P366">
        <v>2.6382765422264718E-3</v>
      </c>
      <c r="Q366" t="s">
        <v>542</v>
      </c>
      <c r="R366" t="s">
        <v>542</v>
      </c>
      <c r="S366" t="s">
        <v>542</v>
      </c>
      <c r="T366" t="s">
        <v>542</v>
      </c>
      <c r="U366" s="5" t="s">
        <v>542</v>
      </c>
      <c r="V366">
        <f t="shared" si="15"/>
        <v>2.6382765422264718E-3</v>
      </c>
      <c r="X366">
        <f t="shared" si="16"/>
        <v>0</v>
      </c>
      <c r="Y366" s="10">
        <f t="shared" si="17"/>
        <v>4</v>
      </c>
    </row>
    <row r="367" spans="1:25" x14ac:dyDescent="0.3">
      <c r="A367">
        <v>366</v>
      </c>
      <c r="B367" t="s">
        <v>542</v>
      </c>
      <c r="C367" t="s">
        <v>542</v>
      </c>
      <c r="D367" t="s">
        <v>542</v>
      </c>
      <c r="E367" t="s">
        <v>542</v>
      </c>
      <c r="F367" t="s">
        <v>542</v>
      </c>
      <c r="G367" t="s">
        <v>542</v>
      </c>
      <c r="H367" t="s">
        <v>542</v>
      </c>
      <c r="I367" t="s">
        <v>542</v>
      </c>
      <c r="J367" t="s">
        <v>542</v>
      </c>
      <c r="K367" t="s">
        <v>542</v>
      </c>
      <c r="L367">
        <v>0.1608728645769362</v>
      </c>
      <c r="M367" t="s">
        <v>542</v>
      </c>
      <c r="N367" t="s">
        <v>542</v>
      </c>
      <c r="O367" t="s">
        <v>542</v>
      </c>
      <c r="P367" t="s">
        <v>542</v>
      </c>
      <c r="Q367" t="s">
        <v>542</v>
      </c>
      <c r="R367" t="s">
        <v>542</v>
      </c>
      <c r="S367" t="s">
        <v>542</v>
      </c>
      <c r="T367" t="s">
        <v>542</v>
      </c>
      <c r="U367" s="5" t="s">
        <v>542</v>
      </c>
      <c r="V367">
        <f t="shared" si="15"/>
        <v>0.1608728645769362</v>
      </c>
      <c r="X367">
        <f t="shared" si="16"/>
        <v>0</v>
      </c>
      <c r="Y367" s="10">
        <f t="shared" si="17"/>
        <v>4</v>
      </c>
    </row>
    <row r="368" spans="1:25" x14ac:dyDescent="0.3">
      <c r="A368">
        <v>367</v>
      </c>
      <c r="B368" t="s">
        <v>542</v>
      </c>
      <c r="C368" t="s">
        <v>542</v>
      </c>
      <c r="D368" t="s">
        <v>542</v>
      </c>
      <c r="E368" t="s">
        <v>542</v>
      </c>
      <c r="F368">
        <v>0.12049192357286075</v>
      </c>
      <c r="G368" t="s">
        <v>542</v>
      </c>
      <c r="H368" t="s">
        <v>542</v>
      </c>
      <c r="I368" t="s">
        <v>542</v>
      </c>
      <c r="J368" t="s">
        <v>542</v>
      </c>
      <c r="K368" t="s">
        <v>542</v>
      </c>
      <c r="L368" t="s">
        <v>542</v>
      </c>
      <c r="M368" t="s">
        <v>542</v>
      </c>
      <c r="N368" t="s">
        <v>542</v>
      </c>
      <c r="O368" t="s">
        <v>542</v>
      </c>
      <c r="P368" t="s">
        <v>542</v>
      </c>
      <c r="Q368" t="s">
        <v>542</v>
      </c>
      <c r="R368" t="s">
        <v>542</v>
      </c>
      <c r="S368" t="s">
        <v>542</v>
      </c>
      <c r="T368" t="s">
        <v>542</v>
      </c>
      <c r="U368" s="5" t="s">
        <v>542</v>
      </c>
      <c r="V368">
        <f t="shared" si="15"/>
        <v>0.12049192357286075</v>
      </c>
      <c r="X368">
        <f t="shared" si="16"/>
        <v>0</v>
      </c>
      <c r="Y368" s="10">
        <f t="shared" si="17"/>
        <v>4</v>
      </c>
    </row>
    <row r="369" spans="1:25" x14ac:dyDescent="0.3">
      <c r="A369">
        <v>368</v>
      </c>
      <c r="B369" t="s">
        <v>542</v>
      </c>
      <c r="C369" t="s">
        <v>542</v>
      </c>
      <c r="D369" t="s">
        <v>542</v>
      </c>
      <c r="E369" t="s">
        <v>542</v>
      </c>
      <c r="F369" t="s">
        <v>542</v>
      </c>
      <c r="G369" t="s">
        <v>542</v>
      </c>
      <c r="H369" t="s">
        <v>542</v>
      </c>
      <c r="I369" t="s">
        <v>542</v>
      </c>
      <c r="J369" t="s">
        <v>542</v>
      </c>
      <c r="K369">
        <v>2.8584315280765382E-2</v>
      </c>
      <c r="L369" t="s">
        <v>542</v>
      </c>
      <c r="M369" t="s">
        <v>542</v>
      </c>
      <c r="N369" t="s">
        <v>542</v>
      </c>
      <c r="O369" t="s">
        <v>542</v>
      </c>
      <c r="P369" t="s">
        <v>542</v>
      </c>
      <c r="Q369" t="s">
        <v>542</v>
      </c>
      <c r="R369" t="s">
        <v>542</v>
      </c>
      <c r="S369" t="s">
        <v>542</v>
      </c>
      <c r="T369" t="s">
        <v>542</v>
      </c>
      <c r="U369" s="5" t="s">
        <v>542</v>
      </c>
      <c r="V369">
        <f t="shared" si="15"/>
        <v>2.8584315280765382E-2</v>
      </c>
      <c r="X369">
        <f t="shared" si="16"/>
        <v>0</v>
      </c>
      <c r="Y369" s="10">
        <f t="shared" si="17"/>
        <v>4</v>
      </c>
    </row>
    <row r="370" spans="1:25" x14ac:dyDescent="0.3">
      <c r="A370">
        <v>369</v>
      </c>
      <c r="B370" t="s">
        <v>542</v>
      </c>
      <c r="C370" t="s">
        <v>542</v>
      </c>
      <c r="D370" t="s">
        <v>542</v>
      </c>
      <c r="E370" t="s">
        <v>542</v>
      </c>
      <c r="F370" t="s">
        <v>542</v>
      </c>
      <c r="G370" t="s">
        <v>542</v>
      </c>
      <c r="H370" t="s">
        <v>542</v>
      </c>
      <c r="I370" t="s">
        <v>542</v>
      </c>
      <c r="J370" t="s">
        <v>542</v>
      </c>
      <c r="K370" t="s">
        <v>542</v>
      </c>
      <c r="L370">
        <v>0.135432486153819</v>
      </c>
      <c r="M370" t="s">
        <v>542</v>
      </c>
      <c r="N370" t="s">
        <v>542</v>
      </c>
      <c r="O370" t="s">
        <v>542</v>
      </c>
      <c r="P370" t="s">
        <v>542</v>
      </c>
      <c r="Q370" t="s">
        <v>542</v>
      </c>
      <c r="R370" t="s">
        <v>542</v>
      </c>
      <c r="S370" t="s">
        <v>542</v>
      </c>
      <c r="T370" t="s">
        <v>542</v>
      </c>
      <c r="U370" s="5" t="s">
        <v>542</v>
      </c>
      <c r="V370">
        <f t="shared" si="15"/>
        <v>0.135432486153819</v>
      </c>
      <c r="X370">
        <f t="shared" si="16"/>
        <v>0</v>
      </c>
      <c r="Y370" s="10">
        <f t="shared" si="17"/>
        <v>4</v>
      </c>
    </row>
    <row r="371" spans="1:25" x14ac:dyDescent="0.3">
      <c r="A371">
        <v>370</v>
      </c>
      <c r="B371" t="s">
        <v>542</v>
      </c>
      <c r="C371" t="s">
        <v>542</v>
      </c>
      <c r="D371" t="s">
        <v>542</v>
      </c>
      <c r="E371" t="s">
        <v>542</v>
      </c>
      <c r="F371">
        <v>6.0076968240656073E-2</v>
      </c>
      <c r="G371" t="s">
        <v>542</v>
      </c>
      <c r="H371" t="s">
        <v>542</v>
      </c>
      <c r="I371" t="s">
        <v>542</v>
      </c>
      <c r="J371" t="s">
        <v>542</v>
      </c>
      <c r="K371" t="s">
        <v>542</v>
      </c>
      <c r="L371" t="s">
        <v>542</v>
      </c>
      <c r="M371" t="s">
        <v>542</v>
      </c>
      <c r="N371" t="s">
        <v>542</v>
      </c>
      <c r="O371" t="s">
        <v>542</v>
      </c>
      <c r="P371" t="s">
        <v>542</v>
      </c>
      <c r="Q371" t="s">
        <v>542</v>
      </c>
      <c r="R371" t="s">
        <v>542</v>
      </c>
      <c r="S371" t="s">
        <v>542</v>
      </c>
      <c r="T371" t="s">
        <v>542</v>
      </c>
      <c r="U371" s="5" t="s">
        <v>542</v>
      </c>
      <c r="V371">
        <f t="shared" si="15"/>
        <v>6.0076968240656073E-2</v>
      </c>
      <c r="X371">
        <f t="shared" si="16"/>
        <v>0</v>
      </c>
      <c r="Y371" s="10">
        <f t="shared" si="17"/>
        <v>4</v>
      </c>
    </row>
    <row r="372" spans="1:25" x14ac:dyDescent="0.3">
      <c r="A372">
        <v>371</v>
      </c>
      <c r="B372" t="s">
        <v>542</v>
      </c>
      <c r="C372" t="s">
        <v>542</v>
      </c>
      <c r="D372">
        <v>0.44960382971853474</v>
      </c>
      <c r="E372" t="s">
        <v>542</v>
      </c>
      <c r="F372" t="s">
        <v>542</v>
      </c>
      <c r="G372" t="s">
        <v>542</v>
      </c>
      <c r="H372" t="s">
        <v>542</v>
      </c>
      <c r="I372" t="s">
        <v>542</v>
      </c>
      <c r="J372" t="s">
        <v>542</v>
      </c>
      <c r="K372" t="s">
        <v>542</v>
      </c>
      <c r="L372" t="s">
        <v>542</v>
      </c>
      <c r="M372" t="s">
        <v>542</v>
      </c>
      <c r="N372" t="s">
        <v>542</v>
      </c>
      <c r="O372" t="s">
        <v>542</v>
      </c>
      <c r="P372" t="s">
        <v>542</v>
      </c>
      <c r="Q372" t="s">
        <v>542</v>
      </c>
      <c r="R372" t="s">
        <v>542</v>
      </c>
      <c r="S372" t="s">
        <v>542</v>
      </c>
      <c r="T372" t="s">
        <v>542</v>
      </c>
      <c r="U372" s="5" t="s">
        <v>542</v>
      </c>
      <c r="V372">
        <f t="shared" si="15"/>
        <v>0.44960382971853474</v>
      </c>
      <c r="X372">
        <f t="shared" si="16"/>
        <v>1</v>
      </c>
      <c r="Y372" s="10">
        <f t="shared" si="17"/>
        <v>4</v>
      </c>
    </row>
    <row r="373" spans="1:25" x14ac:dyDescent="0.3">
      <c r="A373">
        <v>372</v>
      </c>
      <c r="B373" t="s">
        <v>542</v>
      </c>
      <c r="C373" t="s">
        <v>542</v>
      </c>
      <c r="D373" t="s">
        <v>542</v>
      </c>
      <c r="E373" t="s">
        <v>542</v>
      </c>
      <c r="F373" t="s">
        <v>542</v>
      </c>
      <c r="G373" t="s">
        <v>542</v>
      </c>
      <c r="H373" t="s">
        <v>542</v>
      </c>
      <c r="I373" t="s">
        <v>542</v>
      </c>
      <c r="J373" t="s">
        <v>542</v>
      </c>
      <c r="K373">
        <v>0.25511930377969089</v>
      </c>
      <c r="L373" t="s">
        <v>542</v>
      </c>
      <c r="M373" t="s">
        <v>542</v>
      </c>
      <c r="N373" t="s">
        <v>542</v>
      </c>
      <c r="O373" t="s">
        <v>542</v>
      </c>
      <c r="P373" t="s">
        <v>542</v>
      </c>
      <c r="Q373" t="s">
        <v>542</v>
      </c>
      <c r="R373" t="s">
        <v>542</v>
      </c>
      <c r="S373" t="s">
        <v>542</v>
      </c>
      <c r="T373" t="s">
        <v>542</v>
      </c>
      <c r="U373" s="5" t="s">
        <v>542</v>
      </c>
      <c r="V373">
        <f t="shared" si="15"/>
        <v>0.25511930377969089</v>
      </c>
      <c r="X373">
        <f t="shared" si="16"/>
        <v>0</v>
      </c>
      <c r="Y373" s="10">
        <f t="shared" si="17"/>
        <v>3</v>
      </c>
    </row>
    <row r="374" spans="1:25" x14ac:dyDescent="0.3">
      <c r="A374">
        <v>373</v>
      </c>
      <c r="B374" t="s">
        <v>542</v>
      </c>
      <c r="C374" t="s">
        <v>542</v>
      </c>
      <c r="D374" t="s">
        <v>542</v>
      </c>
      <c r="E374" t="s">
        <v>542</v>
      </c>
      <c r="F374" t="s">
        <v>542</v>
      </c>
      <c r="G374" t="s">
        <v>542</v>
      </c>
      <c r="H374" t="s">
        <v>542</v>
      </c>
      <c r="I374">
        <v>0.40022073627814003</v>
      </c>
      <c r="J374" t="s">
        <v>542</v>
      </c>
      <c r="K374" t="s">
        <v>542</v>
      </c>
      <c r="L374" t="s">
        <v>542</v>
      </c>
      <c r="M374" t="s">
        <v>542</v>
      </c>
      <c r="N374" t="s">
        <v>542</v>
      </c>
      <c r="O374" t="s">
        <v>542</v>
      </c>
      <c r="P374" t="s">
        <v>542</v>
      </c>
      <c r="Q374" t="s">
        <v>542</v>
      </c>
      <c r="R374" t="s">
        <v>542</v>
      </c>
      <c r="S374" t="s">
        <v>542</v>
      </c>
      <c r="T374" t="s">
        <v>542</v>
      </c>
      <c r="U374" s="5" t="s">
        <v>542</v>
      </c>
      <c r="V374">
        <f t="shared" si="15"/>
        <v>0.40022073627814003</v>
      </c>
      <c r="X374">
        <f t="shared" si="16"/>
        <v>1</v>
      </c>
      <c r="Y374" s="10">
        <f t="shared" si="17"/>
        <v>4</v>
      </c>
    </row>
    <row r="375" spans="1:25" x14ac:dyDescent="0.3">
      <c r="A375">
        <v>374</v>
      </c>
      <c r="B375" t="s">
        <v>542</v>
      </c>
      <c r="C375" t="s">
        <v>542</v>
      </c>
      <c r="D375" t="s">
        <v>542</v>
      </c>
      <c r="E375" t="s">
        <v>542</v>
      </c>
      <c r="F375" t="s">
        <v>542</v>
      </c>
      <c r="G375" t="s">
        <v>542</v>
      </c>
      <c r="H375" t="s">
        <v>542</v>
      </c>
      <c r="I375" t="s">
        <v>542</v>
      </c>
      <c r="J375" t="s">
        <v>542</v>
      </c>
      <c r="K375" t="s">
        <v>542</v>
      </c>
      <c r="L375" t="s">
        <v>542</v>
      </c>
      <c r="M375" t="s">
        <v>542</v>
      </c>
      <c r="N375" t="s">
        <v>542</v>
      </c>
      <c r="O375" t="s">
        <v>542</v>
      </c>
      <c r="P375" t="s">
        <v>542</v>
      </c>
      <c r="Q375" t="s">
        <v>542</v>
      </c>
      <c r="R375">
        <v>0.37067978619941921</v>
      </c>
      <c r="S375" t="s">
        <v>542</v>
      </c>
      <c r="T375" t="s">
        <v>542</v>
      </c>
      <c r="U375" s="5" t="s">
        <v>542</v>
      </c>
      <c r="V375">
        <f t="shared" si="15"/>
        <v>0.37067978619941921</v>
      </c>
      <c r="X375">
        <f t="shared" si="16"/>
        <v>1</v>
      </c>
      <c r="Y375" s="10">
        <f t="shared" si="17"/>
        <v>3</v>
      </c>
    </row>
    <row r="376" spans="1:25" x14ac:dyDescent="0.3">
      <c r="A376">
        <v>375</v>
      </c>
      <c r="B376" t="s">
        <v>542</v>
      </c>
      <c r="C376" t="s">
        <v>542</v>
      </c>
      <c r="D376" t="s">
        <v>542</v>
      </c>
      <c r="E376" t="s">
        <v>542</v>
      </c>
      <c r="F376" t="s">
        <v>542</v>
      </c>
      <c r="G376" t="s">
        <v>542</v>
      </c>
      <c r="H376" t="s">
        <v>542</v>
      </c>
      <c r="I376" t="s">
        <v>542</v>
      </c>
      <c r="J376" t="s">
        <v>542</v>
      </c>
      <c r="K376" t="s">
        <v>542</v>
      </c>
      <c r="L376" t="s">
        <v>542</v>
      </c>
      <c r="M376" t="s">
        <v>542</v>
      </c>
      <c r="N376" t="s">
        <v>542</v>
      </c>
      <c r="O376" t="s">
        <v>542</v>
      </c>
      <c r="P376" t="s">
        <v>542</v>
      </c>
      <c r="Q376" t="s">
        <v>542</v>
      </c>
      <c r="R376">
        <v>0.22165990712607389</v>
      </c>
      <c r="S376" t="s">
        <v>542</v>
      </c>
      <c r="T376" t="s">
        <v>542</v>
      </c>
      <c r="U376" s="5" t="s">
        <v>542</v>
      </c>
      <c r="V376">
        <f t="shared" si="15"/>
        <v>0.22165990712607389</v>
      </c>
      <c r="X376">
        <f t="shared" si="16"/>
        <v>0</v>
      </c>
      <c r="Y376" s="10">
        <f t="shared" si="17"/>
        <v>2</v>
      </c>
    </row>
    <row r="377" spans="1:25" x14ac:dyDescent="0.3">
      <c r="A377">
        <v>376</v>
      </c>
      <c r="B377" t="s">
        <v>542</v>
      </c>
      <c r="C377" t="s">
        <v>542</v>
      </c>
      <c r="D377" t="s">
        <v>542</v>
      </c>
      <c r="E377" t="s">
        <v>542</v>
      </c>
      <c r="F377" t="s">
        <v>542</v>
      </c>
      <c r="G377" t="s">
        <v>542</v>
      </c>
      <c r="H377" t="s">
        <v>542</v>
      </c>
      <c r="I377" t="s">
        <v>542</v>
      </c>
      <c r="J377" t="s">
        <v>542</v>
      </c>
      <c r="K377" t="s">
        <v>542</v>
      </c>
      <c r="L377" t="s">
        <v>542</v>
      </c>
      <c r="M377" t="s">
        <v>542</v>
      </c>
      <c r="N377" t="s">
        <v>542</v>
      </c>
      <c r="O377" t="s">
        <v>542</v>
      </c>
      <c r="P377" t="s">
        <v>542</v>
      </c>
      <c r="Q377">
        <v>0.5574148337927225</v>
      </c>
      <c r="R377" t="s">
        <v>542</v>
      </c>
      <c r="S377" t="s">
        <v>542</v>
      </c>
      <c r="T377" t="s">
        <v>542</v>
      </c>
      <c r="U377" s="5" t="s">
        <v>542</v>
      </c>
      <c r="V377">
        <f t="shared" si="15"/>
        <v>0.5574148337927225</v>
      </c>
      <c r="X377">
        <f t="shared" si="16"/>
        <v>1</v>
      </c>
      <c r="Y377" s="10">
        <f t="shared" si="17"/>
        <v>2</v>
      </c>
    </row>
    <row r="378" spans="1:25" x14ac:dyDescent="0.3">
      <c r="A378">
        <v>377</v>
      </c>
      <c r="B378" t="s">
        <v>542</v>
      </c>
      <c r="C378" t="s">
        <v>542</v>
      </c>
      <c r="D378" t="s">
        <v>542</v>
      </c>
      <c r="E378" t="s">
        <v>542</v>
      </c>
      <c r="F378">
        <v>9.1700542474461216E-2</v>
      </c>
      <c r="G378" t="s">
        <v>542</v>
      </c>
      <c r="H378" t="s">
        <v>542</v>
      </c>
      <c r="I378" t="s">
        <v>542</v>
      </c>
      <c r="J378" t="s">
        <v>542</v>
      </c>
      <c r="K378" t="s">
        <v>542</v>
      </c>
      <c r="L378" t="s">
        <v>542</v>
      </c>
      <c r="M378" t="s">
        <v>542</v>
      </c>
      <c r="N378" t="s">
        <v>542</v>
      </c>
      <c r="O378" t="s">
        <v>542</v>
      </c>
      <c r="P378" t="s">
        <v>542</v>
      </c>
      <c r="Q378" t="s">
        <v>542</v>
      </c>
      <c r="R378" t="s">
        <v>542</v>
      </c>
      <c r="S378" t="s">
        <v>542</v>
      </c>
      <c r="T378" t="s">
        <v>542</v>
      </c>
      <c r="U378" s="5" t="s">
        <v>542</v>
      </c>
      <c r="V378">
        <f t="shared" si="15"/>
        <v>9.1700542474461216E-2</v>
      </c>
      <c r="X378">
        <f t="shared" si="16"/>
        <v>0</v>
      </c>
      <c r="Y378" s="10">
        <f t="shared" si="17"/>
        <v>2</v>
      </c>
    </row>
    <row r="379" spans="1:25" x14ac:dyDescent="0.3">
      <c r="A379">
        <v>378</v>
      </c>
      <c r="B379" t="s">
        <v>542</v>
      </c>
      <c r="C379" t="s">
        <v>542</v>
      </c>
      <c r="D379" t="s">
        <v>542</v>
      </c>
      <c r="E379" t="s">
        <v>542</v>
      </c>
      <c r="F379" t="s">
        <v>542</v>
      </c>
      <c r="G379" t="s">
        <v>542</v>
      </c>
      <c r="H379" t="s">
        <v>542</v>
      </c>
      <c r="I379" t="s">
        <v>542</v>
      </c>
      <c r="J379" t="s">
        <v>542</v>
      </c>
      <c r="K379" t="s">
        <v>542</v>
      </c>
      <c r="L379" t="s">
        <v>542</v>
      </c>
      <c r="M379" t="s">
        <v>542</v>
      </c>
      <c r="N379" t="s">
        <v>542</v>
      </c>
      <c r="O379" t="s">
        <v>542</v>
      </c>
      <c r="P379" t="s">
        <v>542</v>
      </c>
      <c r="Q379">
        <v>0.26667061022907018</v>
      </c>
      <c r="R379" t="s">
        <v>542</v>
      </c>
      <c r="S379" t="s">
        <v>542</v>
      </c>
      <c r="T379" t="s">
        <v>542</v>
      </c>
      <c r="U379" s="5" t="s">
        <v>542</v>
      </c>
      <c r="V379">
        <f t="shared" si="15"/>
        <v>0.26667061022907018</v>
      </c>
      <c r="X379">
        <f t="shared" si="16"/>
        <v>0</v>
      </c>
      <c r="Y379" s="10">
        <f t="shared" si="17"/>
        <v>2</v>
      </c>
    </row>
    <row r="380" spans="1:25" x14ac:dyDescent="0.3">
      <c r="A380">
        <v>379</v>
      </c>
      <c r="B380" t="s">
        <v>542</v>
      </c>
      <c r="C380" t="s">
        <v>542</v>
      </c>
      <c r="D380" t="s">
        <v>542</v>
      </c>
      <c r="E380">
        <v>1.3166376409328769E-2</v>
      </c>
      <c r="F380" t="s">
        <v>542</v>
      </c>
      <c r="G380" t="s">
        <v>542</v>
      </c>
      <c r="H380" t="s">
        <v>542</v>
      </c>
      <c r="I380" t="s">
        <v>542</v>
      </c>
      <c r="J380" t="s">
        <v>542</v>
      </c>
      <c r="K380" t="s">
        <v>542</v>
      </c>
      <c r="L380" t="s">
        <v>542</v>
      </c>
      <c r="M380" t="s">
        <v>542</v>
      </c>
      <c r="N380" t="s">
        <v>542</v>
      </c>
      <c r="O380" t="s">
        <v>542</v>
      </c>
      <c r="P380" t="s">
        <v>542</v>
      </c>
      <c r="Q380" t="s">
        <v>542</v>
      </c>
      <c r="R380" t="s">
        <v>542</v>
      </c>
      <c r="S380" t="s">
        <v>542</v>
      </c>
      <c r="T380" t="s">
        <v>542</v>
      </c>
      <c r="U380" s="5" t="s">
        <v>542</v>
      </c>
      <c r="V380">
        <f t="shared" si="15"/>
        <v>1.3166376409328769E-2</v>
      </c>
      <c r="X380">
        <f t="shared" si="16"/>
        <v>0</v>
      </c>
      <c r="Y380" s="10">
        <f t="shared" si="17"/>
        <v>2</v>
      </c>
    </row>
    <row r="381" spans="1:25" x14ac:dyDescent="0.3">
      <c r="A381">
        <v>380</v>
      </c>
      <c r="B381" t="s">
        <v>542</v>
      </c>
      <c r="C381" t="s">
        <v>542</v>
      </c>
      <c r="D381" t="s">
        <v>542</v>
      </c>
      <c r="E381" t="s">
        <v>542</v>
      </c>
      <c r="F381" t="s">
        <v>542</v>
      </c>
      <c r="G381" t="s">
        <v>542</v>
      </c>
      <c r="H381" t="s">
        <v>542</v>
      </c>
      <c r="I381" t="s">
        <v>542</v>
      </c>
      <c r="J381">
        <v>7.8194209144680518E-2</v>
      </c>
      <c r="K381" t="s">
        <v>542</v>
      </c>
      <c r="L381" t="s">
        <v>542</v>
      </c>
      <c r="M381" t="s">
        <v>542</v>
      </c>
      <c r="N381" t="s">
        <v>542</v>
      </c>
      <c r="O381" t="s">
        <v>542</v>
      </c>
      <c r="P381" t="s">
        <v>542</v>
      </c>
      <c r="Q381" t="s">
        <v>542</v>
      </c>
      <c r="R381" t="s">
        <v>542</v>
      </c>
      <c r="S381" t="s">
        <v>542</v>
      </c>
      <c r="T381" t="s">
        <v>542</v>
      </c>
      <c r="U381" s="5" t="s">
        <v>542</v>
      </c>
      <c r="V381">
        <f t="shared" si="15"/>
        <v>7.8194209144680518E-2</v>
      </c>
      <c r="X381">
        <f t="shared" si="16"/>
        <v>0</v>
      </c>
      <c r="Y381" s="10">
        <f t="shared" si="17"/>
        <v>2</v>
      </c>
    </row>
    <row r="382" spans="1:25" x14ac:dyDescent="0.3">
      <c r="A382">
        <v>381</v>
      </c>
      <c r="B382" t="s">
        <v>542</v>
      </c>
      <c r="C382" t="s">
        <v>542</v>
      </c>
      <c r="D382" t="s">
        <v>542</v>
      </c>
      <c r="E382" t="s">
        <v>542</v>
      </c>
      <c r="F382" t="s">
        <v>542</v>
      </c>
      <c r="G382" t="s">
        <v>542</v>
      </c>
      <c r="H382" t="s">
        <v>542</v>
      </c>
      <c r="I382" t="s">
        <v>542</v>
      </c>
      <c r="J382">
        <v>6.4367714506957984E-3</v>
      </c>
      <c r="K382" t="s">
        <v>542</v>
      </c>
      <c r="L382" t="s">
        <v>542</v>
      </c>
      <c r="M382" t="s">
        <v>542</v>
      </c>
      <c r="N382" t="s">
        <v>542</v>
      </c>
      <c r="O382" t="s">
        <v>542</v>
      </c>
      <c r="P382" t="s">
        <v>542</v>
      </c>
      <c r="Q382" t="s">
        <v>542</v>
      </c>
      <c r="R382" t="s">
        <v>542</v>
      </c>
      <c r="S382" t="s">
        <v>542</v>
      </c>
      <c r="T382" t="s">
        <v>542</v>
      </c>
      <c r="U382" s="5" t="s">
        <v>542</v>
      </c>
      <c r="V382">
        <f t="shared" si="15"/>
        <v>6.4367714506957984E-3</v>
      </c>
      <c r="X382">
        <f t="shared" si="16"/>
        <v>0</v>
      </c>
      <c r="Y382" s="10">
        <f t="shared" si="17"/>
        <v>2</v>
      </c>
    </row>
    <row r="383" spans="1:25" x14ac:dyDescent="0.3">
      <c r="A383">
        <v>382</v>
      </c>
      <c r="B383" t="s">
        <v>542</v>
      </c>
      <c r="C383" t="s">
        <v>542</v>
      </c>
      <c r="D383" t="s">
        <v>542</v>
      </c>
      <c r="E383" t="s">
        <v>542</v>
      </c>
      <c r="F383" t="s">
        <v>542</v>
      </c>
      <c r="G383" t="s">
        <v>542</v>
      </c>
      <c r="H383" t="s">
        <v>542</v>
      </c>
      <c r="I383" t="s">
        <v>542</v>
      </c>
      <c r="J383" t="s">
        <v>542</v>
      </c>
      <c r="K383" t="s">
        <v>542</v>
      </c>
      <c r="L383" t="s">
        <v>542</v>
      </c>
      <c r="M383" t="s">
        <v>542</v>
      </c>
      <c r="N383" t="s">
        <v>542</v>
      </c>
      <c r="O383" t="s">
        <v>542</v>
      </c>
      <c r="P383" t="s">
        <v>542</v>
      </c>
      <c r="Q383" t="s">
        <v>542</v>
      </c>
      <c r="R383" t="s">
        <v>542</v>
      </c>
      <c r="S383">
        <v>9.7894567146635539E-2</v>
      </c>
      <c r="T383" t="s">
        <v>542</v>
      </c>
      <c r="U383" s="5" t="s">
        <v>542</v>
      </c>
      <c r="V383">
        <f t="shared" si="15"/>
        <v>9.7894567146635539E-2</v>
      </c>
      <c r="X383">
        <f t="shared" si="16"/>
        <v>0</v>
      </c>
      <c r="Y383" s="10">
        <f t="shared" si="17"/>
        <v>3</v>
      </c>
    </row>
    <row r="384" spans="1:25" x14ac:dyDescent="0.3">
      <c r="A384">
        <v>383</v>
      </c>
      <c r="B384" t="s">
        <v>542</v>
      </c>
      <c r="C384" t="s">
        <v>542</v>
      </c>
      <c r="D384" t="s">
        <v>542</v>
      </c>
      <c r="E384" t="s">
        <v>542</v>
      </c>
      <c r="F384" t="s">
        <v>542</v>
      </c>
      <c r="G384" t="s">
        <v>542</v>
      </c>
      <c r="H384" t="s">
        <v>542</v>
      </c>
      <c r="I384" t="s">
        <v>542</v>
      </c>
      <c r="J384" t="s">
        <v>542</v>
      </c>
      <c r="K384" t="s">
        <v>542</v>
      </c>
      <c r="L384" t="s">
        <v>542</v>
      </c>
      <c r="M384" t="s">
        <v>542</v>
      </c>
      <c r="N384">
        <v>4.748220896329155E-3</v>
      </c>
      <c r="O384" t="s">
        <v>542</v>
      </c>
      <c r="P384" t="s">
        <v>542</v>
      </c>
      <c r="Q384" t="s">
        <v>542</v>
      </c>
      <c r="R384" t="s">
        <v>542</v>
      </c>
      <c r="S384" t="s">
        <v>542</v>
      </c>
      <c r="T384" t="s">
        <v>542</v>
      </c>
      <c r="U384" s="5" t="s">
        <v>542</v>
      </c>
      <c r="V384">
        <f t="shared" si="15"/>
        <v>4.748220896329155E-3</v>
      </c>
      <c r="X384">
        <f t="shared" si="16"/>
        <v>0</v>
      </c>
      <c r="Y384" s="10">
        <f t="shared" si="17"/>
        <v>3</v>
      </c>
    </row>
    <row r="385" spans="1:25" x14ac:dyDescent="0.3">
      <c r="A385">
        <v>384</v>
      </c>
      <c r="B385" t="s">
        <v>542</v>
      </c>
      <c r="C385" t="s">
        <v>542</v>
      </c>
      <c r="D385" t="s">
        <v>542</v>
      </c>
      <c r="E385">
        <v>0.16685981000649092</v>
      </c>
      <c r="F385" t="s">
        <v>542</v>
      </c>
      <c r="G385" t="s">
        <v>542</v>
      </c>
      <c r="H385" t="s">
        <v>542</v>
      </c>
      <c r="I385" t="s">
        <v>542</v>
      </c>
      <c r="J385" t="s">
        <v>542</v>
      </c>
      <c r="K385" t="s">
        <v>542</v>
      </c>
      <c r="L385" t="s">
        <v>542</v>
      </c>
      <c r="M385" t="s">
        <v>542</v>
      </c>
      <c r="N385" t="s">
        <v>542</v>
      </c>
      <c r="O385" t="s">
        <v>542</v>
      </c>
      <c r="P385" t="s">
        <v>542</v>
      </c>
      <c r="Q385" t="s">
        <v>542</v>
      </c>
      <c r="R385" t="s">
        <v>542</v>
      </c>
      <c r="S385" t="s">
        <v>542</v>
      </c>
      <c r="T385" t="s">
        <v>542</v>
      </c>
      <c r="U385" s="5" t="s">
        <v>542</v>
      </c>
      <c r="V385">
        <f t="shared" si="15"/>
        <v>0.16685981000649092</v>
      </c>
      <c r="X385">
        <f t="shared" si="16"/>
        <v>0</v>
      </c>
      <c r="Y385" s="10">
        <f t="shared" si="17"/>
        <v>4</v>
      </c>
    </row>
    <row r="386" spans="1:25" x14ac:dyDescent="0.3">
      <c r="A386">
        <v>385</v>
      </c>
      <c r="B386" t="s">
        <v>542</v>
      </c>
      <c r="C386" t="s">
        <v>542</v>
      </c>
      <c r="D386" t="s">
        <v>542</v>
      </c>
      <c r="E386" t="s">
        <v>542</v>
      </c>
      <c r="F386" t="s">
        <v>542</v>
      </c>
      <c r="G386" t="s">
        <v>542</v>
      </c>
      <c r="H386" t="s">
        <v>542</v>
      </c>
      <c r="I386" t="s">
        <v>542</v>
      </c>
      <c r="J386" t="s">
        <v>542</v>
      </c>
      <c r="K386">
        <v>0.14208769553399581</v>
      </c>
      <c r="L386" t="s">
        <v>542</v>
      </c>
      <c r="M386" t="s">
        <v>542</v>
      </c>
      <c r="N386" t="s">
        <v>542</v>
      </c>
      <c r="O386" t="s">
        <v>542</v>
      </c>
      <c r="P386" t="s">
        <v>542</v>
      </c>
      <c r="Q386" t="s">
        <v>542</v>
      </c>
      <c r="R386" t="s">
        <v>542</v>
      </c>
      <c r="S386" t="s">
        <v>542</v>
      </c>
      <c r="T386" t="s">
        <v>542</v>
      </c>
      <c r="U386" s="5" t="s">
        <v>542</v>
      </c>
      <c r="V386">
        <f t="shared" si="15"/>
        <v>0.14208769553399581</v>
      </c>
      <c r="X386">
        <f t="shared" si="16"/>
        <v>0</v>
      </c>
      <c r="Y386" s="10">
        <f t="shared" si="17"/>
        <v>4</v>
      </c>
    </row>
    <row r="387" spans="1:25" x14ac:dyDescent="0.3">
      <c r="A387">
        <v>386</v>
      </c>
      <c r="B387" t="s">
        <v>542</v>
      </c>
      <c r="C387" t="s">
        <v>542</v>
      </c>
      <c r="D387" t="s">
        <v>542</v>
      </c>
      <c r="E387" t="s">
        <v>542</v>
      </c>
      <c r="F387" t="s">
        <v>542</v>
      </c>
      <c r="G387" t="s">
        <v>542</v>
      </c>
      <c r="H387" t="s">
        <v>542</v>
      </c>
      <c r="I387" t="s">
        <v>542</v>
      </c>
      <c r="J387" t="s">
        <v>542</v>
      </c>
      <c r="K387" t="s">
        <v>542</v>
      </c>
      <c r="L387" t="s">
        <v>542</v>
      </c>
      <c r="M387" t="s">
        <v>542</v>
      </c>
      <c r="N387" t="s">
        <v>542</v>
      </c>
      <c r="O387" t="s">
        <v>542</v>
      </c>
      <c r="P387" t="s">
        <v>542</v>
      </c>
      <c r="Q387" t="s">
        <v>542</v>
      </c>
      <c r="R387" t="s">
        <v>542</v>
      </c>
      <c r="S387" t="s">
        <v>542</v>
      </c>
      <c r="T387" t="s">
        <v>542</v>
      </c>
      <c r="U387" s="5">
        <v>0.13949400256570471</v>
      </c>
      <c r="V387">
        <f t="shared" ref="V387:V450" si="18">SUM(B387:U387)</f>
        <v>0.13949400256570471</v>
      </c>
      <c r="X387">
        <f t="shared" ref="X387:X450" si="19">IF(V387&gt;=$W$2,1,0)</f>
        <v>0</v>
      </c>
      <c r="Y387" s="10">
        <f t="shared" ref="Y387:Y450" si="20">SUM(X387:X401)</f>
        <v>5</v>
      </c>
    </row>
    <row r="388" spans="1:25" x14ac:dyDescent="0.3">
      <c r="A388">
        <v>387</v>
      </c>
      <c r="B388" t="s">
        <v>542</v>
      </c>
      <c r="C388" t="s">
        <v>542</v>
      </c>
      <c r="D388" t="s">
        <v>542</v>
      </c>
      <c r="E388" t="s">
        <v>542</v>
      </c>
      <c r="F388" t="s">
        <v>542</v>
      </c>
      <c r="G388" t="s">
        <v>542</v>
      </c>
      <c r="H388" t="s">
        <v>542</v>
      </c>
      <c r="I388" t="s">
        <v>542</v>
      </c>
      <c r="J388" t="s">
        <v>542</v>
      </c>
      <c r="K388" t="s">
        <v>542</v>
      </c>
      <c r="L388" t="s">
        <v>542</v>
      </c>
      <c r="M388" t="s">
        <v>542</v>
      </c>
      <c r="N388" t="s">
        <v>542</v>
      </c>
      <c r="O388" t="s">
        <v>542</v>
      </c>
      <c r="P388">
        <v>0.37526898797696973</v>
      </c>
      <c r="Q388" t="s">
        <v>542</v>
      </c>
      <c r="R388" t="s">
        <v>542</v>
      </c>
      <c r="S388" t="s">
        <v>542</v>
      </c>
      <c r="T388" t="s">
        <v>542</v>
      </c>
      <c r="U388" s="5" t="s">
        <v>542</v>
      </c>
      <c r="V388">
        <f t="shared" si="18"/>
        <v>0.37526898797696973</v>
      </c>
      <c r="X388">
        <f t="shared" si="19"/>
        <v>1</v>
      </c>
      <c r="Y388" s="10">
        <f t="shared" si="20"/>
        <v>5</v>
      </c>
    </row>
    <row r="389" spans="1:25" x14ac:dyDescent="0.3">
      <c r="A389">
        <v>388</v>
      </c>
      <c r="B389" t="s">
        <v>542</v>
      </c>
      <c r="C389" t="s">
        <v>542</v>
      </c>
      <c r="D389" t="s">
        <v>542</v>
      </c>
      <c r="E389" t="s">
        <v>542</v>
      </c>
      <c r="F389" t="s">
        <v>542</v>
      </c>
      <c r="G389" t="s">
        <v>542</v>
      </c>
      <c r="H389" t="s">
        <v>542</v>
      </c>
      <c r="I389" t="s">
        <v>542</v>
      </c>
      <c r="J389" t="s">
        <v>542</v>
      </c>
      <c r="K389" t="s">
        <v>542</v>
      </c>
      <c r="L389" t="s">
        <v>542</v>
      </c>
      <c r="M389">
        <v>0.2617783909494224</v>
      </c>
      <c r="N389" t="s">
        <v>542</v>
      </c>
      <c r="O389" t="s">
        <v>542</v>
      </c>
      <c r="P389" t="s">
        <v>542</v>
      </c>
      <c r="Q389" t="s">
        <v>542</v>
      </c>
      <c r="R389" t="s">
        <v>542</v>
      </c>
      <c r="S389" t="s">
        <v>542</v>
      </c>
      <c r="T389" t="s">
        <v>542</v>
      </c>
      <c r="U389" s="5" t="s">
        <v>542</v>
      </c>
      <c r="V389">
        <f t="shared" si="18"/>
        <v>0.2617783909494224</v>
      </c>
      <c r="X389">
        <f t="shared" si="19"/>
        <v>0</v>
      </c>
      <c r="Y389" s="10">
        <f t="shared" si="20"/>
        <v>4</v>
      </c>
    </row>
    <row r="390" spans="1:25" x14ac:dyDescent="0.3">
      <c r="A390">
        <v>389</v>
      </c>
      <c r="B390" t="s">
        <v>542</v>
      </c>
      <c r="C390" t="s">
        <v>542</v>
      </c>
      <c r="D390" t="s">
        <v>542</v>
      </c>
      <c r="E390" t="s">
        <v>542</v>
      </c>
      <c r="F390" t="s">
        <v>542</v>
      </c>
      <c r="G390" t="s">
        <v>542</v>
      </c>
      <c r="H390" t="s">
        <v>542</v>
      </c>
      <c r="I390" t="s">
        <v>542</v>
      </c>
      <c r="J390" t="s">
        <v>542</v>
      </c>
      <c r="K390" t="s">
        <v>542</v>
      </c>
      <c r="L390" t="s">
        <v>542</v>
      </c>
      <c r="M390" t="s">
        <v>542</v>
      </c>
      <c r="N390" t="s">
        <v>542</v>
      </c>
      <c r="O390" t="s">
        <v>542</v>
      </c>
      <c r="P390">
        <v>0.30934029603615742</v>
      </c>
      <c r="Q390" t="s">
        <v>542</v>
      </c>
      <c r="R390" t="s">
        <v>542</v>
      </c>
      <c r="S390" t="s">
        <v>542</v>
      </c>
      <c r="T390" t="s">
        <v>542</v>
      </c>
      <c r="U390" s="5" t="s">
        <v>542</v>
      </c>
      <c r="V390">
        <f t="shared" si="18"/>
        <v>0.30934029603615742</v>
      </c>
      <c r="X390">
        <f t="shared" si="19"/>
        <v>0</v>
      </c>
      <c r="Y390" s="10">
        <f t="shared" si="20"/>
        <v>5</v>
      </c>
    </row>
    <row r="391" spans="1:25" x14ac:dyDescent="0.3">
      <c r="A391">
        <v>390</v>
      </c>
      <c r="B391" t="s">
        <v>542</v>
      </c>
      <c r="C391" t="s">
        <v>542</v>
      </c>
      <c r="D391" t="s">
        <v>542</v>
      </c>
      <c r="E391" t="s">
        <v>542</v>
      </c>
      <c r="F391" t="s">
        <v>542</v>
      </c>
      <c r="G391" t="s">
        <v>542</v>
      </c>
      <c r="H391" t="s">
        <v>542</v>
      </c>
      <c r="I391" t="s">
        <v>542</v>
      </c>
      <c r="J391" t="s">
        <v>542</v>
      </c>
      <c r="K391" t="s">
        <v>542</v>
      </c>
      <c r="L391" t="s">
        <v>542</v>
      </c>
      <c r="M391" t="s">
        <v>542</v>
      </c>
      <c r="N391">
        <v>1.1389260362718454E-2</v>
      </c>
      <c r="O391" t="s">
        <v>542</v>
      </c>
      <c r="P391" t="s">
        <v>542</v>
      </c>
      <c r="Q391" t="s">
        <v>542</v>
      </c>
      <c r="R391" t="s">
        <v>542</v>
      </c>
      <c r="S391" t="s">
        <v>542</v>
      </c>
      <c r="T391" t="s">
        <v>542</v>
      </c>
      <c r="U391" s="5" t="s">
        <v>542</v>
      </c>
      <c r="V391">
        <f t="shared" si="18"/>
        <v>1.1389260362718454E-2</v>
      </c>
      <c r="X391">
        <f t="shared" si="19"/>
        <v>0</v>
      </c>
      <c r="Y391" s="10">
        <f t="shared" si="20"/>
        <v>6</v>
      </c>
    </row>
    <row r="392" spans="1:25" x14ac:dyDescent="0.3">
      <c r="A392">
        <v>391</v>
      </c>
      <c r="B392" t="s">
        <v>542</v>
      </c>
      <c r="C392" t="s">
        <v>542</v>
      </c>
      <c r="D392" t="s">
        <v>542</v>
      </c>
      <c r="E392" t="s">
        <v>542</v>
      </c>
      <c r="F392" t="s">
        <v>542</v>
      </c>
      <c r="G392" t="s">
        <v>542</v>
      </c>
      <c r="H392" t="s">
        <v>542</v>
      </c>
      <c r="I392" t="s">
        <v>542</v>
      </c>
      <c r="J392" t="s">
        <v>542</v>
      </c>
      <c r="K392" t="s">
        <v>542</v>
      </c>
      <c r="L392" t="s">
        <v>542</v>
      </c>
      <c r="M392">
        <v>0.5241385294406703</v>
      </c>
      <c r="N392" t="s">
        <v>542</v>
      </c>
      <c r="O392" t="s">
        <v>542</v>
      </c>
      <c r="P392" t="s">
        <v>542</v>
      </c>
      <c r="Q392" t="s">
        <v>542</v>
      </c>
      <c r="R392" t="s">
        <v>542</v>
      </c>
      <c r="S392" t="s">
        <v>542</v>
      </c>
      <c r="T392" t="s">
        <v>542</v>
      </c>
      <c r="U392" s="5" t="s">
        <v>542</v>
      </c>
      <c r="V392">
        <f t="shared" si="18"/>
        <v>0.5241385294406703</v>
      </c>
      <c r="X392">
        <f t="shared" si="19"/>
        <v>1</v>
      </c>
      <c r="Y392" s="10">
        <f t="shared" si="20"/>
        <v>6</v>
      </c>
    </row>
    <row r="393" spans="1:25" x14ac:dyDescent="0.3">
      <c r="A393">
        <v>392</v>
      </c>
      <c r="B393" t="s">
        <v>542</v>
      </c>
      <c r="C393" t="s">
        <v>542</v>
      </c>
      <c r="D393" t="s">
        <v>542</v>
      </c>
      <c r="E393" t="s">
        <v>542</v>
      </c>
      <c r="F393" t="s">
        <v>542</v>
      </c>
      <c r="G393" t="s">
        <v>542</v>
      </c>
      <c r="H393" t="s">
        <v>542</v>
      </c>
      <c r="I393" t="s">
        <v>542</v>
      </c>
      <c r="J393" t="s">
        <v>542</v>
      </c>
      <c r="K393" t="s">
        <v>542</v>
      </c>
      <c r="L393" t="s">
        <v>542</v>
      </c>
      <c r="M393" t="s">
        <v>542</v>
      </c>
      <c r="N393">
        <v>1.192915610568206E-2</v>
      </c>
      <c r="O393" t="s">
        <v>542</v>
      </c>
      <c r="P393" t="s">
        <v>542</v>
      </c>
      <c r="Q393" t="s">
        <v>542</v>
      </c>
      <c r="R393" t="s">
        <v>542</v>
      </c>
      <c r="S393" t="s">
        <v>542</v>
      </c>
      <c r="T393" t="s">
        <v>542</v>
      </c>
      <c r="U393" s="5" t="s">
        <v>542</v>
      </c>
      <c r="V393">
        <f t="shared" si="18"/>
        <v>1.192915610568206E-2</v>
      </c>
      <c r="X393">
        <f t="shared" si="19"/>
        <v>0</v>
      </c>
      <c r="Y393" s="10">
        <f t="shared" si="20"/>
        <v>6</v>
      </c>
    </row>
    <row r="394" spans="1:25" x14ac:dyDescent="0.3">
      <c r="A394">
        <v>393</v>
      </c>
      <c r="B394" t="s">
        <v>542</v>
      </c>
      <c r="C394" t="s">
        <v>542</v>
      </c>
      <c r="D394" t="s">
        <v>542</v>
      </c>
      <c r="E394" t="s">
        <v>542</v>
      </c>
      <c r="F394">
        <v>7.8911533572836923E-2</v>
      </c>
      <c r="G394" t="s">
        <v>542</v>
      </c>
      <c r="H394" t="s">
        <v>542</v>
      </c>
      <c r="I394" t="s">
        <v>542</v>
      </c>
      <c r="J394" t="s">
        <v>542</v>
      </c>
      <c r="K394" t="s">
        <v>542</v>
      </c>
      <c r="L394" t="s">
        <v>542</v>
      </c>
      <c r="M394" t="s">
        <v>542</v>
      </c>
      <c r="N394" t="s">
        <v>542</v>
      </c>
      <c r="O394" t="s">
        <v>542</v>
      </c>
      <c r="P394" t="s">
        <v>542</v>
      </c>
      <c r="Q394" t="s">
        <v>542</v>
      </c>
      <c r="R394" t="s">
        <v>542</v>
      </c>
      <c r="S394" t="s">
        <v>542</v>
      </c>
      <c r="T394" t="s">
        <v>542</v>
      </c>
      <c r="U394" s="5" t="s">
        <v>542</v>
      </c>
      <c r="V394">
        <f t="shared" si="18"/>
        <v>7.8911533572836923E-2</v>
      </c>
      <c r="X394">
        <f t="shared" si="19"/>
        <v>0</v>
      </c>
      <c r="Y394" s="10">
        <f t="shared" si="20"/>
        <v>6</v>
      </c>
    </row>
    <row r="395" spans="1:25" x14ac:dyDescent="0.3">
      <c r="A395">
        <v>394</v>
      </c>
      <c r="B395" t="s">
        <v>542</v>
      </c>
      <c r="C395" t="s">
        <v>542</v>
      </c>
      <c r="D395" t="s">
        <v>542</v>
      </c>
      <c r="E395" t="s">
        <v>542</v>
      </c>
      <c r="F395" t="s">
        <v>542</v>
      </c>
      <c r="G395" t="s">
        <v>542</v>
      </c>
      <c r="H395" t="s">
        <v>542</v>
      </c>
      <c r="I395">
        <v>1.2539341235938261E-3</v>
      </c>
      <c r="J395" t="s">
        <v>542</v>
      </c>
      <c r="K395" t="s">
        <v>542</v>
      </c>
      <c r="L395" t="s">
        <v>542</v>
      </c>
      <c r="M395" t="s">
        <v>542</v>
      </c>
      <c r="N395" t="s">
        <v>542</v>
      </c>
      <c r="O395" t="s">
        <v>542</v>
      </c>
      <c r="P395" t="s">
        <v>542</v>
      </c>
      <c r="Q395" t="s">
        <v>542</v>
      </c>
      <c r="R395" t="s">
        <v>542</v>
      </c>
      <c r="S395" t="s">
        <v>542</v>
      </c>
      <c r="T395" t="s">
        <v>542</v>
      </c>
      <c r="U395" s="5" t="s">
        <v>542</v>
      </c>
      <c r="V395">
        <f t="shared" si="18"/>
        <v>1.2539341235938261E-3</v>
      </c>
      <c r="X395">
        <f t="shared" si="19"/>
        <v>0</v>
      </c>
      <c r="Y395" s="10">
        <f t="shared" si="20"/>
        <v>7</v>
      </c>
    </row>
    <row r="396" spans="1:25" x14ac:dyDescent="0.3">
      <c r="A396">
        <v>395</v>
      </c>
      <c r="B396" t="s">
        <v>542</v>
      </c>
      <c r="C396" t="s">
        <v>542</v>
      </c>
      <c r="D396" t="s">
        <v>542</v>
      </c>
      <c r="E396" t="s">
        <v>542</v>
      </c>
      <c r="F396" t="s">
        <v>542</v>
      </c>
      <c r="G396" t="s">
        <v>542</v>
      </c>
      <c r="H396" t="s">
        <v>542</v>
      </c>
      <c r="I396">
        <v>4.6104427265083917E-2</v>
      </c>
      <c r="J396" t="s">
        <v>542</v>
      </c>
      <c r="K396" t="s">
        <v>542</v>
      </c>
      <c r="L396" t="s">
        <v>542</v>
      </c>
      <c r="M396" t="s">
        <v>542</v>
      </c>
      <c r="N396" t="s">
        <v>542</v>
      </c>
      <c r="O396" t="s">
        <v>542</v>
      </c>
      <c r="P396" t="s">
        <v>542</v>
      </c>
      <c r="Q396" t="s">
        <v>542</v>
      </c>
      <c r="R396" t="s">
        <v>542</v>
      </c>
      <c r="S396" t="s">
        <v>542</v>
      </c>
      <c r="T396" t="s">
        <v>542</v>
      </c>
      <c r="U396" s="5" t="s">
        <v>542</v>
      </c>
      <c r="V396">
        <f t="shared" si="18"/>
        <v>4.6104427265083917E-2</v>
      </c>
      <c r="X396">
        <f t="shared" si="19"/>
        <v>0</v>
      </c>
      <c r="Y396" s="10">
        <f t="shared" si="20"/>
        <v>7</v>
      </c>
    </row>
    <row r="397" spans="1:25" x14ac:dyDescent="0.3">
      <c r="A397">
        <v>396</v>
      </c>
      <c r="B397" t="s">
        <v>542</v>
      </c>
      <c r="C397" t="s">
        <v>542</v>
      </c>
      <c r="D397" t="s">
        <v>542</v>
      </c>
      <c r="E397" t="s">
        <v>542</v>
      </c>
      <c r="F397" t="s">
        <v>542</v>
      </c>
      <c r="G397" t="s">
        <v>542</v>
      </c>
      <c r="H397" t="s">
        <v>542</v>
      </c>
      <c r="I397" t="s">
        <v>542</v>
      </c>
      <c r="J397" t="s">
        <v>542</v>
      </c>
      <c r="K397" t="s">
        <v>542</v>
      </c>
      <c r="L397" t="s">
        <v>542</v>
      </c>
      <c r="M397" t="s">
        <v>542</v>
      </c>
      <c r="N397" t="s">
        <v>542</v>
      </c>
      <c r="O397" t="s">
        <v>542</v>
      </c>
      <c r="P397">
        <v>0.49061941794860048</v>
      </c>
      <c r="Q397" t="s">
        <v>542</v>
      </c>
      <c r="R397" t="s">
        <v>542</v>
      </c>
      <c r="S397" t="s">
        <v>542</v>
      </c>
      <c r="T397" t="s">
        <v>542</v>
      </c>
      <c r="U397" s="5" t="s">
        <v>542</v>
      </c>
      <c r="V397">
        <f t="shared" si="18"/>
        <v>0.49061941794860048</v>
      </c>
      <c r="X397">
        <f t="shared" si="19"/>
        <v>1</v>
      </c>
      <c r="Y397" s="10">
        <f t="shared" si="20"/>
        <v>8</v>
      </c>
    </row>
    <row r="398" spans="1:25" x14ac:dyDescent="0.3">
      <c r="A398">
        <v>397</v>
      </c>
      <c r="B398" t="s">
        <v>542</v>
      </c>
      <c r="C398" t="s">
        <v>542</v>
      </c>
      <c r="D398" t="s">
        <v>542</v>
      </c>
      <c r="E398" t="s">
        <v>542</v>
      </c>
      <c r="F398" t="s">
        <v>542</v>
      </c>
      <c r="G398" t="s">
        <v>542</v>
      </c>
      <c r="H398" t="s">
        <v>542</v>
      </c>
      <c r="I398" t="s">
        <v>542</v>
      </c>
      <c r="J398" t="s">
        <v>542</v>
      </c>
      <c r="K398" t="s">
        <v>542</v>
      </c>
      <c r="L398">
        <v>0.14745119945403251</v>
      </c>
      <c r="M398" t="s">
        <v>542</v>
      </c>
      <c r="N398" t="s">
        <v>542</v>
      </c>
      <c r="O398" t="s">
        <v>542</v>
      </c>
      <c r="P398" t="s">
        <v>542</v>
      </c>
      <c r="Q398" t="s">
        <v>542</v>
      </c>
      <c r="R398" t="s">
        <v>542</v>
      </c>
      <c r="S398" t="s">
        <v>542</v>
      </c>
      <c r="T398" t="s">
        <v>542</v>
      </c>
      <c r="U398" s="5" t="s">
        <v>542</v>
      </c>
      <c r="V398">
        <f t="shared" si="18"/>
        <v>0.14745119945403251</v>
      </c>
      <c r="X398">
        <f t="shared" si="19"/>
        <v>0</v>
      </c>
      <c r="Y398" s="10">
        <f t="shared" si="20"/>
        <v>8</v>
      </c>
    </row>
    <row r="399" spans="1:25" x14ac:dyDescent="0.3">
      <c r="A399">
        <v>398</v>
      </c>
      <c r="B399" t="s">
        <v>542</v>
      </c>
      <c r="C399" t="s">
        <v>542</v>
      </c>
      <c r="D399" t="s">
        <v>542</v>
      </c>
      <c r="E399" t="s">
        <v>542</v>
      </c>
      <c r="F399" t="s">
        <v>542</v>
      </c>
      <c r="G399" t="s">
        <v>542</v>
      </c>
      <c r="H399">
        <v>0.54486577571542127</v>
      </c>
      <c r="I399" t="s">
        <v>542</v>
      </c>
      <c r="J399" t="s">
        <v>542</v>
      </c>
      <c r="K399" t="s">
        <v>542</v>
      </c>
      <c r="L399" t="s">
        <v>542</v>
      </c>
      <c r="M399" t="s">
        <v>542</v>
      </c>
      <c r="N399" t="s">
        <v>542</v>
      </c>
      <c r="O399" t="s">
        <v>542</v>
      </c>
      <c r="P399" t="s">
        <v>542</v>
      </c>
      <c r="Q399" t="s">
        <v>542</v>
      </c>
      <c r="R399" t="s">
        <v>542</v>
      </c>
      <c r="S399" t="s">
        <v>542</v>
      </c>
      <c r="T399" t="s">
        <v>542</v>
      </c>
      <c r="U399" s="5" t="s">
        <v>542</v>
      </c>
      <c r="V399">
        <f t="shared" si="18"/>
        <v>0.54486577571542127</v>
      </c>
      <c r="X399">
        <f t="shared" si="19"/>
        <v>1</v>
      </c>
      <c r="Y399" s="10">
        <f t="shared" si="20"/>
        <v>9</v>
      </c>
    </row>
    <row r="400" spans="1:25" x14ac:dyDescent="0.3">
      <c r="A400">
        <v>399</v>
      </c>
      <c r="B400" t="s">
        <v>542</v>
      </c>
      <c r="C400" t="s">
        <v>542</v>
      </c>
      <c r="D400" t="s">
        <v>542</v>
      </c>
      <c r="E400" t="s">
        <v>542</v>
      </c>
      <c r="F400" t="s">
        <v>542</v>
      </c>
      <c r="G400" t="s">
        <v>542</v>
      </c>
      <c r="H400">
        <v>0.26633163720921205</v>
      </c>
      <c r="I400" t="s">
        <v>542</v>
      </c>
      <c r="J400" t="s">
        <v>542</v>
      </c>
      <c r="K400" t="s">
        <v>542</v>
      </c>
      <c r="L400" t="s">
        <v>542</v>
      </c>
      <c r="M400" t="s">
        <v>542</v>
      </c>
      <c r="N400" t="s">
        <v>542</v>
      </c>
      <c r="O400" t="s">
        <v>542</v>
      </c>
      <c r="P400" t="s">
        <v>542</v>
      </c>
      <c r="Q400" t="s">
        <v>542</v>
      </c>
      <c r="R400" t="s">
        <v>542</v>
      </c>
      <c r="S400" t="s">
        <v>542</v>
      </c>
      <c r="T400" t="s">
        <v>542</v>
      </c>
      <c r="U400" s="5" t="s">
        <v>542</v>
      </c>
      <c r="V400">
        <f t="shared" si="18"/>
        <v>0.26633163720921205</v>
      </c>
      <c r="X400">
        <f t="shared" si="19"/>
        <v>0</v>
      </c>
      <c r="Y400" s="10">
        <f t="shared" si="20"/>
        <v>9</v>
      </c>
    </row>
    <row r="401" spans="1:25" x14ac:dyDescent="0.3">
      <c r="A401">
        <v>400</v>
      </c>
      <c r="B401" t="s">
        <v>542</v>
      </c>
      <c r="C401" t="s">
        <v>542</v>
      </c>
      <c r="D401" t="s">
        <v>542</v>
      </c>
      <c r="E401" t="s">
        <v>542</v>
      </c>
      <c r="F401" t="s">
        <v>542</v>
      </c>
      <c r="G401" t="s">
        <v>542</v>
      </c>
      <c r="H401" t="s">
        <v>542</v>
      </c>
      <c r="I401" t="s">
        <v>542</v>
      </c>
      <c r="J401" t="s">
        <v>542</v>
      </c>
      <c r="K401" t="s">
        <v>542</v>
      </c>
      <c r="L401" t="s">
        <v>542</v>
      </c>
      <c r="M401" t="s">
        <v>542</v>
      </c>
      <c r="N401" t="s">
        <v>542</v>
      </c>
      <c r="O401" t="s">
        <v>542</v>
      </c>
      <c r="P401" t="s">
        <v>542</v>
      </c>
      <c r="Q401" t="s">
        <v>542</v>
      </c>
      <c r="R401" t="s">
        <v>542</v>
      </c>
      <c r="S401" t="s">
        <v>542</v>
      </c>
      <c r="T401">
        <v>0.3537899206082023</v>
      </c>
      <c r="U401" s="5" t="s">
        <v>542</v>
      </c>
      <c r="V401">
        <f t="shared" si="18"/>
        <v>0.3537899206082023</v>
      </c>
      <c r="X401">
        <f t="shared" si="19"/>
        <v>1</v>
      </c>
      <c r="Y401" s="10">
        <f t="shared" si="20"/>
        <v>10</v>
      </c>
    </row>
    <row r="402" spans="1:25" x14ac:dyDescent="0.3">
      <c r="A402">
        <v>401</v>
      </c>
      <c r="B402" t="s">
        <v>542</v>
      </c>
      <c r="C402" t="s">
        <v>542</v>
      </c>
      <c r="D402" t="s">
        <v>542</v>
      </c>
      <c r="E402" t="s">
        <v>542</v>
      </c>
      <c r="F402" t="s">
        <v>542</v>
      </c>
      <c r="G402" t="s">
        <v>542</v>
      </c>
      <c r="H402">
        <v>0.24380714132416018</v>
      </c>
      <c r="I402" t="s">
        <v>542</v>
      </c>
      <c r="J402" t="s">
        <v>542</v>
      </c>
      <c r="K402" t="s">
        <v>542</v>
      </c>
      <c r="L402" t="s">
        <v>542</v>
      </c>
      <c r="M402" t="s">
        <v>542</v>
      </c>
      <c r="N402" t="s">
        <v>542</v>
      </c>
      <c r="O402" t="s">
        <v>542</v>
      </c>
      <c r="P402" t="s">
        <v>542</v>
      </c>
      <c r="Q402" t="s">
        <v>542</v>
      </c>
      <c r="R402" t="s">
        <v>542</v>
      </c>
      <c r="S402" t="s">
        <v>542</v>
      </c>
      <c r="T402" t="s">
        <v>542</v>
      </c>
      <c r="U402" s="5" t="s">
        <v>542</v>
      </c>
      <c r="V402">
        <f t="shared" si="18"/>
        <v>0.24380714132416018</v>
      </c>
      <c r="X402">
        <f t="shared" si="19"/>
        <v>0</v>
      </c>
      <c r="Y402" s="10">
        <f t="shared" si="20"/>
        <v>10</v>
      </c>
    </row>
    <row r="403" spans="1:25" x14ac:dyDescent="0.3">
      <c r="A403">
        <v>402</v>
      </c>
      <c r="B403" t="s">
        <v>542</v>
      </c>
      <c r="C403">
        <v>0.27730607210465169</v>
      </c>
      <c r="D403" t="s">
        <v>542</v>
      </c>
      <c r="E403" t="s">
        <v>542</v>
      </c>
      <c r="F403" t="s">
        <v>542</v>
      </c>
      <c r="G403" t="s">
        <v>542</v>
      </c>
      <c r="H403" t="s">
        <v>542</v>
      </c>
      <c r="I403" t="s">
        <v>542</v>
      </c>
      <c r="J403" t="s">
        <v>542</v>
      </c>
      <c r="K403" t="s">
        <v>542</v>
      </c>
      <c r="L403" t="s">
        <v>542</v>
      </c>
      <c r="M403" t="s">
        <v>542</v>
      </c>
      <c r="N403" t="s">
        <v>542</v>
      </c>
      <c r="O403" t="s">
        <v>542</v>
      </c>
      <c r="P403" t="s">
        <v>542</v>
      </c>
      <c r="Q403" t="s">
        <v>542</v>
      </c>
      <c r="R403" t="s">
        <v>542</v>
      </c>
      <c r="S403" t="s">
        <v>542</v>
      </c>
      <c r="T403" t="s">
        <v>542</v>
      </c>
      <c r="U403" s="5" t="s">
        <v>542</v>
      </c>
      <c r="V403">
        <f t="shared" si="18"/>
        <v>0.27730607210465169</v>
      </c>
      <c r="X403">
        <f t="shared" si="19"/>
        <v>0</v>
      </c>
      <c r="Y403" s="10">
        <f t="shared" si="20"/>
        <v>10</v>
      </c>
    </row>
    <row r="404" spans="1:25" x14ac:dyDescent="0.3">
      <c r="A404">
        <v>403</v>
      </c>
      <c r="B404" t="s">
        <v>542</v>
      </c>
      <c r="C404" t="s">
        <v>542</v>
      </c>
      <c r="D404" t="s">
        <v>542</v>
      </c>
      <c r="E404" t="s">
        <v>542</v>
      </c>
      <c r="F404" t="s">
        <v>542</v>
      </c>
      <c r="G404" t="s">
        <v>542</v>
      </c>
      <c r="H404" t="s">
        <v>542</v>
      </c>
      <c r="I404" t="s">
        <v>542</v>
      </c>
      <c r="J404" t="s">
        <v>542</v>
      </c>
      <c r="K404">
        <v>0.41645602704761681</v>
      </c>
      <c r="L404" t="s">
        <v>542</v>
      </c>
      <c r="M404" t="s">
        <v>542</v>
      </c>
      <c r="N404" t="s">
        <v>542</v>
      </c>
      <c r="O404" t="s">
        <v>542</v>
      </c>
      <c r="P404" t="s">
        <v>542</v>
      </c>
      <c r="Q404" t="s">
        <v>542</v>
      </c>
      <c r="R404" t="s">
        <v>542</v>
      </c>
      <c r="S404" t="s">
        <v>542</v>
      </c>
      <c r="T404" t="s">
        <v>542</v>
      </c>
      <c r="U404" s="5" t="s">
        <v>542</v>
      </c>
      <c r="V404">
        <f t="shared" si="18"/>
        <v>0.41645602704761681</v>
      </c>
      <c r="X404">
        <f t="shared" si="19"/>
        <v>1</v>
      </c>
      <c r="Y404" s="10">
        <f t="shared" si="20"/>
        <v>11</v>
      </c>
    </row>
    <row r="405" spans="1:25" x14ac:dyDescent="0.3">
      <c r="A405">
        <v>404</v>
      </c>
      <c r="B405" t="s">
        <v>542</v>
      </c>
      <c r="C405" t="s">
        <v>542</v>
      </c>
      <c r="D405" t="s">
        <v>542</v>
      </c>
      <c r="E405" t="s">
        <v>542</v>
      </c>
      <c r="F405" t="s">
        <v>542</v>
      </c>
      <c r="G405" t="s">
        <v>542</v>
      </c>
      <c r="H405" t="s">
        <v>542</v>
      </c>
      <c r="I405" t="s">
        <v>542</v>
      </c>
      <c r="J405" t="s">
        <v>542</v>
      </c>
      <c r="K405" t="s">
        <v>542</v>
      </c>
      <c r="L405" t="s">
        <v>542</v>
      </c>
      <c r="M405" t="s">
        <v>542</v>
      </c>
      <c r="N405">
        <v>0.88207131117275051</v>
      </c>
      <c r="O405" t="s">
        <v>542</v>
      </c>
      <c r="P405" t="s">
        <v>542</v>
      </c>
      <c r="Q405" t="s">
        <v>542</v>
      </c>
      <c r="R405" t="s">
        <v>542</v>
      </c>
      <c r="S405" t="s">
        <v>542</v>
      </c>
      <c r="T405" t="s">
        <v>542</v>
      </c>
      <c r="U405" s="5" t="s">
        <v>542</v>
      </c>
      <c r="V405">
        <f t="shared" si="18"/>
        <v>0.88207131117275051</v>
      </c>
      <c r="X405">
        <f t="shared" si="19"/>
        <v>1</v>
      </c>
      <c r="Y405" s="10">
        <f t="shared" si="20"/>
        <v>11</v>
      </c>
    </row>
    <row r="406" spans="1:25" x14ac:dyDescent="0.3">
      <c r="A406">
        <v>405</v>
      </c>
      <c r="B406" t="s">
        <v>542</v>
      </c>
      <c r="C406" t="s">
        <v>542</v>
      </c>
      <c r="D406" t="s">
        <v>542</v>
      </c>
      <c r="E406" t="s">
        <v>542</v>
      </c>
      <c r="F406" t="s">
        <v>542</v>
      </c>
      <c r="G406" t="s">
        <v>542</v>
      </c>
      <c r="H406" t="s">
        <v>542</v>
      </c>
      <c r="I406" t="s">
        <v>542</v>
      </c>
      <c r="J406" t="s">
        <v>542</v>
      </c>
      <c r="K406">
        <v>0.20832073237825105</v>
      </c>
      <c r="L406" t="s">
        <v>542</v>
      </c>
      <c r="M406" t="s">
        <v>542</v>
      </c>
      <c r="N406" t="s">
        <v>542</v>
      </c>
      <c r="O406" t="s">
        <v>542</v>
      </c>
      <c r="P406" t="s">
        <v>542</v>
      </c>
      <c r="Q406" t="s">
        <v>542</v>
      </c>
      <c r="R406" t="s">
        <v>542</v>
      </c>
      <c r="S406" t="s">
        <v>542</v>
      </c>
      <c r="T406" t="s">
        <v>542</v>
      </c>
      <c r="U406" s="5" t="s">
        <v>542</v>
      </c>
      <c r="V406">
        <f t="shared" si="18"/>
        <v>0.20832073237825105</v>
      </c>
      <c r="X406">
        <f t="shared" si="19"/>
        <v>0</v>
      </c>
      <c r="Y406" s="10">
        <f t="shared" si="20"/>
        <v>10</v>
      </c>
    </row>
    <row r="407" spans="1:25" x14ac:dyDescent="0.3">
      <c r="A407">
        <v>406</v>
      </c>
      <c r="B407" t="s">
        <v>542</v>
      </c>
      <c r="C407" t="s">
        <v>542</v>
      </c>
      <c r="D407" t="s">
        <v>542</v>
      </c>
      <c r="E407" t="s">
        <v>542</v>
      </c>
      <c r="F407" t="s">
        <v>542</v>
      </c>
      <c r="G407" t="s">
        <v>542</v>
      </c>
      <c r="H407" t="s">
        <v>542</v>
      </c>
      <c r="I407" t="s">
        <v>542</v>
      </c>
      <c r="J407" t="s">
        <v>542</v>
      </c>
      <c r="K407" t="s">
        <v>542</v>
      </c>
      <c r="L407">
        <v>0.68402728545650315</v>
      </c>
      <c r="M407" t="s">
        <v>542</v>
      </c>
      <c r="N407" t="s">
        <v>542</v>
      </c>
      <c r="O407" t="s">
        <v>542</v>
      </c>
      <c r="P407" t="s">
        <v>542</v>
      </c>
      <c r="Q407" t="s">
        <v>542</v>
      </c>
      <c r="R407" t="s">
        <v>542</v>
      </c>
      <c r="S407" t="s">
        <v>542</v>
      </c>
      <c r="T407" t="s">
        <v>542</v>
      </c>
      <c r="U407" s="5" t="s">
        <v>542</v>
      </c>
      <c r="V407">
        <f t="shared" si="18"/>
        <v>0.68402728545650315</v>
      </c>
      <c r="X407">
        <f t="shared" si="19"/>
        <v>1</v>
      </c>
      <c r="Y407" s="10">
        <f t="shared" si="20"/>
        <v>10</v>
      </c>
    </row>
    <row r="408" spans="1:25" x14ac:dyDescent="0.3">
      <c r="A408">
        <v>407</v>
      </c>
      <c r="B408" t="s">
        <v>542</v>
      </c>
      <c r="C408" t="s">
        <v>542</v>
      </c>
      <c r="D408" t="s">
        <v>542</v>
      </c>
      <c r="E408" t="s">
        <v>542</v>
      </c>
      <c r="F408" t="s">
        <v>542</v>
      </c>
      <c r="G408" t="s">
        <v>542</v>
      </c>
      <c r="H408" t="s">
        <v>542</v>
      </c>
      <c r="I408" t="s">
        <v>542</v>
      </c>
      <c r="J408" t="s">
        <v>542</v>
      </c>
      <c r="K408" t="s">
        <v>542</v>
      </c>
      <c r="L408" t="s">
        <v>542</v>
      </c>
      <c r="M408" t="s">
        <v>542</v>
      </c>
      <c r="N408" t="s">
        <v>542</v>
      </c>
      <c r="O408" t="s">
        <v>542</v>
      </c>
      <c r="P408">
        <v>7.8784069544053342E-2</v>
      </c>
      <c r="Q408" t="s">
        <v>542</v>
      </c>
      <c r="R408" t="s">
        <v>542</v>
      </c>
      <c r="S408" t="s">
        <v>542</v>
      </c>
      <c r="T408" t="s">
        <v>542</v>
      </c>
      <c r="U408" s="5" t="s">
        <v>542</v>
      </c>
      <c r="V408">
        <f t="shared" si="18"/>
        <v>7.8784069544053342E-2</v>
      </c>
      <c r="X408">
        <f t="shared" si="19"/>
        <v>0</v>
      </c>
      <c r="Y408" s="10">
        <f t="shared" si="20"/>
        <v>9</v>
      </c>
    </row>
    <row r="409" spans="1:25" x14ac:dyDescent="0.3">
      <c r="A409">
        <v>408</v>
      </c>
      <c r="B409" t="s">
        <v>542</v>
      </c>
      <c r="C409" t="s">
        <v>542</v>
      </c>
      <c r="D409" t="s">
        <v>542</v>
      </c>
      <c r="E409" t="s">
        <v>542</v>
      </c>
      <c r="F409" t="s">
        <v>542</v>
      </c>
      <c r="G409" t="s">
        <v>542</v>
      </c>
      <c r="H409" t="s">
        <v>542</v>
      </c>
      <c r="I409" t="s">
        <v>542</v>
      </c>
      <c r="J409" t="s">
        <v>542</v>
      </c>
      <c r="K409" t="s">
        <v>542</v>
      </c>
      <c r="L409" t="s">
        <v>542</v>
      </c>
      <c r="M409" t="s">
        <v>542</v>
      </c>
      <c r="N409">
        <v>1.1103997623797526</v>
      </c>
      <c r="O409" t="s">
        <v>542</v>
      </c>
      <c r="P409" t="s">
        <v>542</v>
      </c>
      <c r="Q409" t="s">
        <v>542</v>
      </c>
      <c r="R409" t="s">
        <v>542</v>
      </c>
      <c r="S409" t="s">
        <v>542</v>
      </c>
      <c r="T409" t="s">
        <v>542</v>
      </c>
      <c r="U409" s="5" t="s">
        <v>542</v>
      </c>
      <c r="V409">
        <f t="shared" si="18"/>
        <v>1.1103997623797526</v>
      </c>
      <c r="X409">
        <f t="shared" si="19"/>
        <v>1</v>
      </c>
      <c r="Y409" s="10">
        <f t="shared" si="20"/>
        <v>9</v>
      </c>
    </row>
    <row r="410" spans="1:25" x14ac:dyDescent="0.3">
      <c r="A410">
        <v>409</v>
      </c>
      <c r="B410" t="s">
        <v>542</v>
      </c>
      <c r="C410" t="s">
        <v>542</v>
      </c>
      <c r="D410" t="s">
        <v>542</v>
      </c>
      <c r="E410" t="s">
        <v>542</v>
      </c>
      <c r="F410" t="s">
        <v>542</v>
      </c>
      <c r="G410" t="s">
        <v>542</v>
      </c>
      <c r="H410" t="s">
        <v>542</v>
      </c>
      <c r="I410">
        <v>0.18048555773237435</v>
      </c>
      <c r="J410" t="s">
        <v>542</v>
      </c>
      <c r="K410" t="s">
        <v>542</v>
      </c>
      <c r="L410" t="s">
        <v>542</v>
      </c>
      <c r="M410" t="s">
        <v>542</v>
      </c>
      <c r="N410" t="s">
        <v>542</v>
      </c>
      <c r="O410" t="s">
        <v>542</v>
      </c>
      <c r="P410" t="s">
        <v>542</v>
      </c>
      <c r="Q410" t="s">
        <v>542</v>
      </c>
      <c r="R410" t="s">
        <v>542</v>
      </c>
      <c r="S410" t="s">
        <v>542</v>
      </c>
      <c r="T410" t="s">
        <v>542</v>
      </c>
      <c r="U410" s="5" t="s">
        <v>542</v>
      </c>
      <c r="V410">
        <f t="shared" si="18"/>
        <v>0.18048555773237435</v>
      </c>
      <c r="X410">
        <f t="shared" si="19"/>
        <v>0</v>
      </c>
      <c r="Y410" s="10">
        <f t="shared" si="20"/>
        <v>9</v>
      </c>
    </row>
    <row r="411" spans="1:25" x14ac:dyDescent="0.3">
      <c r="A411">
        <v>410</v>
      </c>
      <c r="B411">
        <v>0.41923436251553553</v>
      </c>
      <c r="C411" t="s">
        <v>542</v>
      </c>
      <c r="D411" t="s">
        <v>542</v>
      </c>
      <c r="E411" t="s">
        <v>542</v>
      </c>
      <c r="F411" t="s">
        <v>542</v>
      </c>
      <c r="G411" t="s">
        <v>542</v>
      </c>
      <c r="H411" t="s">
        <v>542</v>
      </c>
      <c r="I411" t="s">
        <v>542</v>
      </c>
      <c r="J411" t="s">
        <v>542</v>
      </c>
      <c r="K411" t="s">
        <v>542</v>
      </c>
      <c r="L411" t="s">
        <v>542</v>
      </c>
      <c r="M411" t="s">
        <v>542</v>
      </c>
      <c r="N411" t="s">
        <v>542</v>
      </c>
      <c r="O411" t="s">
        <v>542</v>
      </c>
      <c r="P411" t="s">
        <v>542</v>
      </c>
      <c r="Q411" t="s">
        <v>542</v>
      </c>
      <c r="R411" t="s">
        <v>542</v>
      </c>
      <c r="S411" t="s">
        <v>542</v>
      </c>
      <c r="T411" t="s">
        <v>542</v>
      </c>
      <c r="U411" s="5" t="s">
        <v>542</v>
      </c>
      <c r="V411">
        <f t="shared" si="18"/>
        <v>0.41923436251553553</v>
      </c>
      <c r="X411">
        <f t="shared" si="19"/>
        <v>1</v>
      </c>
      <c r="Y411" s="10">
        <f t="shared" si="20"/>
        <v>9</v>
      </c>
    </row>
    <row r="412" spans="1:25" x14ac:dyDescent="0.3">
      <c r="A412">
        <v>411</v>
      </c>
      <c r="B412" t="s">
        <v>542</v>
      </c>
      <c r="C412" t="s">
        <v>542</v>
      </c>
      <c r="D412" t="s">
        <v>542</v>
      </c>
      <c r="E412" t="s">
        <v>542</v>
      </c>
      <c r="F412" t="s">
        <v>542</v>
      </c>
      <c r="G412" t="s">
        <v>542</v>
      </c>
      <c r="H412" t="s">
        <v>542</v>
      </c>
      <c r="I412" t="s">
        <v>542</v>
      </c>
      <c r="J412" t="s">
        <v>542</v>
      </c>
      <c r="K412" t="s">
        <v>542</v>
      </c>
      <c r="L412" t="s">
        <v>542</v>
      </c>
      <c r="M412" t="s">
        <v>542</v>
      </c>
      <c r="N412" t="s">
        <v>542</v>
      </c>
      <c r="O412" t="s">
        <v>542</v>
      </c>
      <c r="P412" t="s">
        <v>542</v>
      </c>
      <c r="Q412" t="s">
        <v>542</v>
      </c>
      <c r="R412" t="s">
        <v>542</v>
      </c>
      <c r="S412">
        <v>0.3342216231843877</v>
      </c>
      <c r="T412" t="s">
        <v>542</v>
      </c>
      <c r="U412" s="5" t="s">
        <v>542</v>
      </c>
      <c r="V412">
        <f t="shared" si="18"/>
        <v>0.3342216231843877</v>
      </c>
      <c r="X412">
        <f t="shared" si="19"/>
        <v>1</v>
      </c>
      <c r="Y412" s="10">
        <f t="shared" si="20"/>
        <v>9</v>
      </c>
    </row>
    <row r="413" spans="1:25" x14ac:dyDescent="0.3">
      <c r="A413">
        <v>412</v>
      </c>
      <c r="B413" t="s">
        <v>542</v>
      </c>
      <c r="C413" t="s">
        <v>542</v>
      </c>
      <c r="D413" t="s">
        <v>542</v>
      </c>
      <c r="E413" t="s">
        <v>542</v>
      </c>
      <c r="F413">
        <v>0.39186394702051258</v>
      </c>
      <c r="G413" t="s">
        <v>542</v>
      </c>
      <c r="H413" t="s">
        <v>542</v>
      </c>
      <c r="I413" t="s">
        <v>542</v>
      </c>
      <c r="J413" t="s">
        <v>542</v>
      </c>
      <c r="K413" t="s">
        <v>542</v>
      </c>
      <c r="L413" t="s">
        <v>542</v>
      </c>
      <c r="M413" t="s">
        <v>542</v>
      </c>
      <c r="N413" t="s">
        <v>542</v>
      </c>
      <c r="O413" t="s">
        <v>542</v>
      </c>
      <c r="P413" t="s">
        <v>542</v>
      </c>
      <c r="Q413" t="s">
        <v>542</v>
      </c>
      <c r="R413" t="s">
        <v>542</v>
      </c>
      <c r="S413" t="s">
        <v>542</v>
      </c>
      <c r="T413" t="s">
        <v>542</v>
      </c>
      <c r="U413" s="5" t="s">
        <v>542</v>
      </c>
      <c r="V413">
        <f t="shared" si="18"/>
        <v>0.39186394702051258</v>
      </c>
      <c r="X413">
        <f t="shared" si="19"/>
        <v>1</v>
      </c>
      <c r="Y413" s="10">
        <f t="shared" si="20"/>
        <v>8</v>
      </c>
    </row>
    <row r="414" spans="1:25" x14ac:dyDescent="0.3">
      <c r="A414">
        <v>413</v>
      </c>
      <c r="B414">
        <v>0.3297466660334058</v>
      </c>
      <c r="C414" t="s">
        <v>542</v>
      </c>
      <c r="D414" t="s">
        <v>542</v>
      </c>
      <c r="E414" t="s">
        <v>542</v>
      </c>
      <c r="F414" t="s">
        <v>542</v>
      </c>
      <c r="G414" t="s">
        <v>542</v>
      </c>
      <c r="H414" t="s">
        <v>542</v>
      </c>
      <c r="I414" t="s">
        <v>542</v>
      </c>
      <c r="J414" t="s">
        <v>542</v>
      </c>
      <c r="K414" t="s">
        <v>542</v>
      </c>
      <c r="L414" t="s">
        <v>542</v>
      </c>
      <c r="M414" t="s">
        <v>542</v>
      </c>
      <c r="N414" t="s">
        <v>542</v>
      </c>
      <c r="O414" t="s">
        <v>542</v>
      </c>
      <c r="P414" t="s">
        <v>542</v>
      </c>
      <c r="Q414" t="s">
        <v>542</v>
      </c>
      <c r="R414" t="s">
        <v>542</v>
      </c>
      <c r="S414" t="s">
        <v>542</v>
      </c>
      <c r="T414" t="s">
        <v>542</v>
      </c>
      <c r="U414" s="5" t="s">
        <v>542</v>
      </c>
      <c r="V414">
        <f t="shared" si="18"/>
        <v>0.3297466660334058</v>
      </c>
      <c r="X414">
        <f t="shared" si="19"/>
        <v>1</v>
      </c>
      <c r="Y414" s="10">
        <f t="shared" si="20"/>
        <v>7</v>
      </c>
    </row>
    <row r="415" spans="1:25" x14ac:dyDescent="0.3">
      <c r="A415">
        <v>414</v>
      </c>
      <c r="B415" t="s">
        <v>542</v>
      </c>
      <c r="C415" t="s">
        <v>542</v>
      </c>
      <c r="D415" t="s">
        <v>542</v>
      </c>
      <c r="E415" t="s">
        <v>542</v>
      </c>
      <c r="F415" t="s">
        <v>542</v>
      </c>
      <c r="G415" t="s">
        <v>542</v>
      </c>
      <c r="H415" t="s">
        <v>542</v>
      </c>
      <c r="I415" t="s">
        <v>542</v>
      </c>
      <c r="J415" t="s">
        <v>542</v>
      </c>
      <c r="K415" t="s">
        <v>542</v>
      </c>
      <c r="L415">
        <v>0.38792196336699386</v>
      </c>
      <c r="M415" t="s">
        <v>542</v>
      </c>
      <c r="N415" t="s">
        <v>542</v>
      </c>
      <c r="O415" t="s">
        <v>542</v>
      </c>
      <c r="P415" t="s">
        <v>542</v>
      </c>
      <c r="Q415" t="s">
        <v>542</v>
      </c>
      <c r="R415" t="s">
        <v>542</v>
      </c>
      <c r="S415" t="s">
        <v>542</v>
      </c>
      <c r="T415" t="s">
        <v>542</v>
      </c>
      <c r="U415" s="5" t="s">
        <v>542</v>
      </c>
      <c r="V415">
        <f t="shared" si="18"/>
        <v>0.38792196336699386</v>
      </c>
      <c r="X415">
        <f t="shared" si="19"/>
        <v>1</v>
      </c>
      <c r="Y415" s="10">
        <f t="shared" si="20"/>
        <v>7</v>
      </c>
    </row>
    <row r="416" spans="1:25" x14ac:dyDescent="0.3">
      <c r="A416">
        <v>415</v>
      </c>
      <c r="B416" t="s">
        <v>542</v>
      </c>
      <c r="C416" t="s">
        <v>542</v>
      </c>
      <c r="D416" t="s">
        <v>542</v>
      </c>
      <c r="E416" t="s">
        <v>542</v>
      </c>
      <c r="F416" t="s">
        <v>542</v>
      </c>
      <c r="G416" t="s">
        <v>542</v>
      </c>
      <c r="H416" t="s">
        <v>542</v>
      </c>
      <c r="I416" t="s">
        <v>542</v>
      </c>
      <c r="J416" t="s">
        <v>542</v>
      </c>
      <c r="K416" t="s">
        <v>542</v>
      </c>
      <c r="L416" t="s">
        <v>542</v>
      </c>
      <c r="M416">
        <v>0.35856129696564426</v>
      </c>
      <c r="N416" t="s">
        <v>542</v>
      </c>
      <c r="O416" t="s">
        <v>542</v>
      </c>
      <c r="P416" t="s">
        <v>542</v>
      </c>
      <c r="Q416" t="s">
        <v>542</v>
      </c>
      <c r="R416" t="s">
        <v>542</v>
      </c>
      <c r="S416" t="s">
        <v>542</v>
      </c>
      <c r="T416" t="s">
        <v>542</v>
      </c>
      <c r="U416" s="5" t="s">
        <v>542</v>
      </c>
      <c r="V416">
        <f t="shared" si="18"/>
        <v>0.35856129696564426</v>
      </c>
      <c r="X416">
        <f t="shared" si="19"/>
        <v>1</v>
      </c>
      <c r="Y416" s="10">
        <f t="shared" si="20"/>
        <v>6</v>
      </c>
    </row>
    <row r="417" spans="1:25" x14ac:dyDescent="0.3">
      <c r="A417">
        <v>416</v>
      </c>
      <c r="B417" t="s">
        <v>542</v>
      </c>
      <c r="C417">
        <v>0.24496960662445927</v>
      </c>
      <c r="D417" t="s">
        <v>542</v>
      </c>
      <c r="E417" t="s">
        <v>542</v>
      </c>
      <c r="F417" t="s">
        <v>542</v>
      </c>
      <c r="G417" t="s">
        <v>542</v>
      </c>
      <c r="H417" t="s">
        <v>542</v>
      </c>
      <c r="I417" t="s">
        <v>542</v>
      </c>
      <c r="J417" t="s">
        <v>542</v>
      </c>
      <c r="K417" t="s">
        <v>542</v>
      </c>
      <c r="L417" t="s">
        <v>542</v>
      </c>
      <c r="M417" t="s">
        <v>542</v>
      </c>
      <c r="N417" t="s">
        <v>542</v>
      </c>
      <c r="O417" t="s">
        <v>542</v>
      </c>
      <c r="P417" t="s">
        <v>542</v>
      </c>
      <c r="Q417" t="s">
        <v>542</v>
      </c>
      <c r="R417" t="s">
        <v>542</v>
      </c>
      <c r="S417" t="s">
        <v>542</v>
      </c>
      <c r="T417" t="s">
        <v>542</v>
      </c>
      <c r="U417" s="5" t="s">
        <v>542</v>
      </c>
      <c r="V417">
        <f t="shared" si="18"/>
        <v>0.24496960662445927</v>
      </c>
      <c r="X417">
        <f t="shared" si="19"/>
        <v>0</v>
      </c>
      <c r="Y417" s="10">
        <f t="shared" si="20"/>
        <v>5</v>
      </c>
    </row>
    <row r="418" spans="1:25" x14ac:dyDescent="0.3">
      <c r="A418">
        <v>417</v>
      </c>
      <c r="B418" t="s">
        <v>542</v>
      </c>
      <c r="C418" t="s">
        <v>542</v>
      </c>
      <c r="D418" t="s">
        <v>542</v>
      </c>
      <c r="E418" t="s">
        <v>542</v>
      </c>
      <c r="F418" t="s">
        <v>542</v>
      </c>
      <c r="G418" t="s">
        <v>542</v>
      </c>
      <c r="H418" t="s">
        <v>542</v>
      </c>
      <c r="I418" t="s">
        <v>542</v>
      </c>
      <c r="J418" t="s">
        <v>542</v>
      </c>
      <c r="K418" t="s">
        <v>542</v>
      </c>
      <c r="L418" t="s">
        <v>542</v>
      </c>
      <c r="M418" t="s">
        <v>542</v>
      </c>
      <c r="N418">
        <v>0.7685688638810021</v>
      </c>
      <c r="O418" t="s">
        <v>542</v>
      </c>
      <c r="P418" t="s">
        <v>542</v>
      </c>
      <c r="Q418" t="s">
        <v>542</v>
      </c>
      <c r="R418" t="s">
        <v>542</v>
      </c>
      <c r="S418" t="s">
        <v>542</v>
      </c>
      <c r="T418" t="s">
        <v>542</v>
      </c>
      <c r="U418" s="5" t="s">
        <v>542</v>
      </c>
      <c r="V418">
        <f t="shared" si="18"/>
        <v>0.7685688638810021</v>
      </c>
      <c r="X418">
        <f t="shared" si="19"/>
        <v>1</v>
      </c>
      <c r="Y418" s="10">
        <f t="shared" si="20"/>
        <v>5</v>
      </c>
    </row>
    <row r="419" spans="1:25" x14ac:dyDescent="0.3">
      <c r="A419">
        <v>418</v>
      </c>
      <c r="B419">
        <v>0.5554947046455273</v>
      </c>
      <c r="C419" t="s">
        <v>542</v>
      </c>
      <c r="D419" t="s">
        <v>542</v>
      </c>
      <c r="E419" t="s">
        <v>542</v>
      </c>
      <c r="F419" t="s">
        <v>542</v>
      </c>
      <c r="G419" t="s">
        <v>542</v>
      </c>
      <c r="H419" t="s">
        <v>542</v>
      </c>
      <c r="I419" t="s">
        <v>542</v>
      </c>
      <c r="J419" t="s">
        <v>542</v>
      </c>
      <c r="K419" t="s">
        <v>542</v>
      </c>
      <c r="L419" t="s">
        <v>542</v>
      </c>
      <c r="M419" t="s">
        <v>542</v>
      </c>
      <c r="N419" t="s">
        <v>542</v>
      </c>
      <c r="O419" t="s">
        <v>542</v>
      </c>
      <c r="P419" t="s">
        <v>542</v>
      </c>
      <c r="Q419" t="s">
        <v>542</v>
      </c>
      <c r="R419" t="s">
        <v>542</v>
      </c>
      <c r="S419" t="s">
        <v>542</v>
      </c>
      <c r="T419" t="s">
        <v>542</v>
      </c>
      <c r="U419" s="5" t="s">
        <v>542</v>
      </c>
      <c r="V419">
        <f t="shared" si="18"/>
        <v>0.5554947046455273</v>
      </c>
      <c r="X419">
        <f t="shared" si="19"/>
        <v>1</v>
      </c>
      <c r="Y419" s="10">
        <f t="shared" si="20"/>
        <v>5</v>
      </c>
    </row>
    <row r="420" spans="1:25" x14ac:dyDescent="0.3">
      <c r="A420">
        <v>419</v>
      </c>
      <c r="B420" t="s">
        <v>542</v>
      </c>
      <c r="C420" t="s">
        <v>542</v>
      </c>
      <c r="D420" t="s">
        <v>542</v>
      </c>
      <c r="E420" t="s">
        <v>542</v>
      </c>
      <c r="F420" t="s">
        <v>542</v>
      </c>
      <c r="G420" t="s">
        <v>542</v>
      </c>
      <c r="H420" t="s">
        <v>542</v>
      </c>
      <c r="I420">
        <v>0.2985674389678496</v>
      </c>
      <c r="J420" t="s">
        <v>542</v>
      </c>
      <c r="K420" t="s">
        <v>542</v>
      </c>
      <c r="L420" t="s">
        <v>542</v>
      </c>
      <c r="M420" t="s">
        <v>542</v>
      </c>
      <c r="N420" t="s">
        <v>542</v>
      </c>
      <c r="O420" t="s">
        <v>542</v>
      </c>
      <c r="P420" t="s">
        <v>542</v>
      </c>
      <c r="Q420" t="s">
        <v>542</v>
      </c>
      <c r="R420" t="s">
        <v>542</v>
      </c>
      <c r="S420" t="s">
        <v>542</v>
      </c>
      <c r="T420" t="s">
        <v>542</v>
      </c>
      <c r="U420" s="5" t="s">
        <v>542</v>
      </c>
      <c r="V420">
        <f t="shared" si="18"/>
        <v>0.2985674389678496</v>
      </c>
      <c r="X420">
        <f t="shared" si="19"/>
        <v>0</v>
      </c>
      <c r="Y420" s="10">
        <f t="shared" si="20"/>
        <v>4</v>
      </c>
    </row>
    <row r="421" spans="1:25" x14ac:dyDescent="0.3">
      <c r="A421">
        <v>420</v>
      </c>
      <c r="B421" t="s">
        <v>542</v>
      </c>
      <c r="C421">
        <v>0.25264028546945094</v>
      </c>
      <c r="D421" t="s">
        <v>542</v>
      </c>
      <c r="E421" t="s">
        <v>542</v>
      </c>
      <c r="F421" t="s">
        <v>542</v>
      </c>
      <c r="G421" t="s">
        <v>542</v>
      </c>
      <c r="H421" t="s">
        <v>542</v>
      </c>
      <c r="I421" t="s">
        <v>542</v>
      </c>
      <c r="J421" t="s">
        <v>542</v>
      </c>
      <c r="K421" t="s">
        <v>542</v>
      </c>
      <c r="L421" t="s">
        <v>542</v>
      </c>
      <c r="M421" t="s">
        <v>542</v>
      </c>
      <c r="N421" t="s">
        <v>542</v>
      </c>
      <c r="O421" t="s">
        <v>542</v>
      </c>
      <c r="P421" t="s">
        <v>542</v>
      </c>
      <c r="Q421" t="s">
        <v>542</v>
      </c>
      <c r="R421" t="s">
        <v>542</v>
      </c>
      <c r="S421" t="s">
        <v>542</v>
      </c>
      <c r="T421" t="s">
        <v>542</v>
      </c>
      <c r="U421" s="5" t="s">
        <v>542</v>
      </c>
      <c r="V421">
        <f t="shared" si="18"/>
        <v>0.25264028546945094</v>
      </c>
      <c r="X421">
        <f t="shared" si="19"/>
        <v>0</v>
      </c>
      <c r="Y421" s="10">
        <f t="shared" si="20"/>
        <v>5</v>
      </c>
    </row>
    <row r="422" spans="1:25" x14ac:dyDescent="0.3">
      <c r="A422">
        <v>421</v>
      </c>
      <c r="B422" t="s">
        <v>542</v>
      </c>
      <c r="C422" t="s">
        <v>542</v>
      </c>
      <c r="D422" t="s">
        <v>542</v>
      </c>
      <c r="E422" t="s">
        <v>542</v>
      </c>
      <c r="F422" t="s">
        <v>542</v>
      </c>
      <c r="G422" t="s">
        <v>542</v>
      </c>
      <c r="H422" t="s">
        <v>542</v>
      </c>
      <c r="I422" t="s">
        <v>542</v>
      </c>
      <c r="J422" t="s">
        <v>542</v>
      </c>
      <c r="K422" t="s">
        <v>542</v>
      </c>
      <c r="L422" t="s">
        <v>542</v>
      </c>
      <c r="M422" t="s">
        <v>542</v>
      </c>
      <c r="N422" t="s">
        <v>542</v>
      </c>
      <c r="O422" t="s">
        <v>542</v>
      </c>
      <c r="P422" t="s">
        <v>542</v>
      </c>
      <c r="Q422" t="s">
        <v>542</v>
      </c>
      <c r="R422">
        <v>0.28364037006652953</v>
      </c>
      <c r="S422" t="s">
        <v>542</v>
      </c>
      <c r="T422" t="s">
        <v>542</v>
      </c>
      <c r="U422" s="5" t="s">
        <v>542</v>
      </c>
      <c r="V422">
        <f t="shared" si="18"/>
        <v>0.28364037006652953</v>
      </c>
      <c r="X422">
        <f t="shared" si="19"/>
        <v>0</v>
      </c>
      <c r="Y422" s="10">
        <f t="shared" si="20"/>
        <v>5</v>
      </c>
    </row>
    <row r="423" spans="1:25" x14ac:dyDescent="0.3">
      <c r="A423">
        <v>422</v>
      </c>
      <c r="B423">
        <v>0.30450411030083635</v>
      </c>
      <c r="C423" t="s">
        <v>542</v>
      </c>
      <c r="D423" t="s">
        <v>542</v>
      </c>
      <c r="E423" t="s">
        <v>542</v>
      </c>
      <c r="F423" t="s">
        <v>542</v>
      </c>
      <c r="G423" t="s">
        <v>542</v>
      </c>
      <c r="H423" t="s">
        <v>542</v>
      </c>
      <c r="I423" t="s">
        <v>542</v>
      </c>
      <c r="J423" t="s">
        <v>542</v>
      </c>
      <c r="K423" t="s">
        <v>542</v>
      </c>
      <c r="L423" t="s">
        <v>542</v>
      </c>
      <c r="M423" t="s">
        <v>542</v>
      </c>
      <c r="N423" t="s">
        <v>542</v>
      </c>
      <c r="O423" t="s">
        <v>542</v>
      </c>
      <c r="P423" t="s">
        <v>542</v>
      </c>
      <c r="Q423" t="s">
        <v>542</v>
      </c>
      <c r="R423" t="s">
        <v>542</v>
      </c>
      <c r="S423" t="s">
        <v>542</v>
      </c>
      <c r="T423" t="s">
        <v>542</v>
      </c>
      <c r="U423" s="5" t="s">
        <v>542</v>
      </c>
      <c r="V423">
        <f t="shared" si="18"/>
        <v>0.30450411030083635</v>
      </c>
      <c r="X423">
        <f t="shared" si="19"/>
        <v>0</v>
      </c>
      <c r="Y423" s="10">
        <f t="shared" si="20"/>
        <v>6</v>
      </c>
    </row>
    <row r="424" spans="1:25" x14ac:dyDescent="0.3">
      <c r="A424">
        <v>423</v>
      </c>
      <c r="B424" t="s">
        <v>542</v>
      </c>
      <c r="C424" t="s">
        <v>542</v>
      </c>
      <c r="D424" t="s">
        <v>542</v>
      </c>
      <c r="E424" t="s">
        <v>542</v>
      </c>
      <c r="F424" t="s">
        <v>542</v>
      </c>
      <c r="G424" t="s">
        <v>542</v>
      </c>
      <c r="H424" t="s">
        <v>542</v>
      </c>
      <c r="I424" t="s">
        <v>542</v>
      </c>
      <c r="J424" t="s">
        <v>542</v>
      </c>
      <c r="K424" t="s">
        <v>542</v>
      </c>
      <c r="L424" t="s">
        <v>542</v>
      </c>
      <c r="M424">
        <v>0.39413911989240907</v>
      </c>
      <c r="N424" t="s">
        <v>542</v>
      </c>
      <c r="O424" t="s">
        <v>542</v>
      </c>
      <c r="P424" t="s">
        <v>542</v>
      </c>
      <c r="Q424" t="s">
        <v>542</v>
      </c>
      <c r="R424" t="s">
        <v>542</v>
      </c>
      <c r="S424" t="s">
        <v>542</v>
      </c>
      <c r="T424" t="s">
        <v>542</v>
      </c>
      <c r="U424" s="5" t="s">
        <v>542</v>
      </c>
      <c r="V424">
        <f t="shared" si="18"/>
        <v>0.39413911989240907</v>
      </c>
      <c r="X424">
        <f t="shared" si="19"/>
        <v>1</v>
      </c>
      <c r="Y424" s="10">
        <f t="shared" si="20"/>
        <v>7</v>
      </c>
    </row>
    <row r="425" spans="1:25" x14ac:dyDescent="0.3">
      <c r="A425">
        <v>424</v>
      </c>
      <c r="B425" t="s">
        <v>542</v>
      </c>
      <c r="C425" t="s">
        <v>542</v>
      </c>
      <c r="D425" t="s">
        <v>542</v>
      </c>
      <c r="E425" t="s">
        <v>542</v>
      </c>
      <c r="F425" t="s">
        <v>542</v>
      </c>
      <c r="G425" t="s">
        <v>542</v>
      </c>
      <c r="H425" t="s">
        <v>542</v>
      </c>
      <c r="I425" t="s">
        <v>542</v>
      </c>
      <c r="J425" t="s">
        <v>542</v>
      </c>
      <c r="K425" t="s">
        <v>542</v>
      </c>
      <c r="L425" t="s">
        <v>542</v>
      </c>
      <c r="M425" t="s">
        <v>542</v>
      </c>
      <c r="N425" t="s">
        <v>542</v>
      </c>
      <c r="O425" t="s">
        <v>542</v>
      </c>
      <c r="P425" t="s">
        <v>542</v>
      </c>
      <c r="Q425">
        <v>0.30432396440605813</v>
      </c>
      <c r="R425" t="s">
        <v>542</v>
      </c>
      <c r="S425" t="s">
        <v>542</v>
      </c>
      <c r="T425" t="s">
        <v>542</v>
      </c>
      <c r="U425" s="5" t="s">
        <v>542</v>
      </c>
      <c r="V425">
        <f t="shared" si="18"/>
        <v>0.30432396440605813</v>
      </c>
      <c r="X425">
        <f t="shared" si="19"/>
        <v>0</v>
      </c>
      <c r="Y425" s="10">
        <f t="shared" si="20"/>
        <v>6</v>
      </c>
    </row>
    <row r="426" spans="1:25" x14ac:dyDescent="0.3">
      <c r="A426">
        <v>425</v>
      </c>
      <c r="B426" t="s">
        <v>542</v>
      </c>
      <c r="C426" t="s">
        <v>542</v>
      </c>
      <c r="D426" t="s">
        <v>542</v>
      </c>
      <c r="E426" t="s">
        <v>542</v>
      </c>
      <c r="F426" t="s">
        <v>542</v>
      </c>
      <c r="G426" t="s">
        <v>542</v>
      </c>
      <c r="H426" t="s">
        <v>542</v>
      </c>
      <c r="I426" t="s">
        <v>542</v>
      </c>
      <c r="J426" t="s">
        <v>542</v>
      </c>
      <c r="K426" t="s">
        <v>542</v>
      </c>
      <c r="L426" t="s">
        <v>542</v>
      </c>
      <c r="M426" t="s">
        <v>542</v>
      </c>
      <c r="N426">
        <v>0.52471802064899276</v>
      </c>
      <c r="O426" t="s">
        <v>542</v>
      </c>
      <c r="P426" t="s">
        <v>542</v>
      </c>
      <c r="Q426" t="s">
        <v>542</v>
      </c>
      <c r="R426" t="s">
        <v>542</v>
      </c>
      <c r="S426" t="s">
        <v>542</v>
      </c>
      <c r="T426" t="s">
        <v>542</v>
      </c>
      <c r="U426" s="5" t="s">
        <v>542</v>
      </c>
      <c r="V426">
        <f t="shared" si="18"/>
        <v>0.52471802064899276</v>
      </c>
      <c r="X426">
        <f t="shared" si="19"/>
        <v>1</v>
      </c>
      <c r="Y426" s="10">
        <f t="shared" si="20"/>
        <v>7</v>
      </c>
    </row>
    <row r="427" spans="1:25" x14ac:dyDescent="0.3">
      <c r="A427">
        <v>426</v>
      </c>
      <c r="B427" t="s">
        <v>542</v>
      </c>
      <c r="C427" t="s">
        <v>542</v>
      </c>
      <c r="D427" t="s">
        <v>542</v>
      </c>
      <c r="E427">
        <v>0.28453449187750479</v>
      </c>
      <c r="F427" t="s">
        <v>542</v>
      </c>
      <c r="G427" t="s">
        <v>542</v>
      </c>
      <c r="H427" t="s">
        <v>542</v>
      </c>
      <c r="I427" t="s">
        <v>542</v>
      </c>
      <c r="J427" t="s">
        <v>542</v>
      </c>
      <c r="K427" t="s">
        <v>542</v>
      </c>
      <c r="L427" t="s">
        <v>542</v>
      </c>
      <c r="M427" t="s">
        <v>542</v>
      </c>
      <c r="N427" t="s">
        <v>542</v>
      </c>
      <c r="O427" t="s">
        <v>542</v>
      </c>
      <c r="P427" t="s">
        <v>542</v>
      </c>
      <c r="Q427" t="s">
        <v>542</v>
      </c>
      <c r="R427" t="s">
        <v>542</v>
      </c>
      <c r="S427" t="s">
        <v>542</v>
      </c>
      <c r="T427" t="s">
        <v>542</v>
      </c>
      <c r="U427" s="5" t="s">
        <v>542</v>
      </c>
      <c r="V427">
        <f t="shared" si="18"/>
        <v>0.28453449187750479</v>
      </c>
      <c r="X427">
        <f t="shared" si="19"/>
        <v>0</v>
      </c>
      <c r="Y427" s="10">
        <f t="shared" si="20"/>
        <v>7</v>
      </c>
    </row>
    <row r="428" spans="1:25" x14ac:dyDescent="0.3">
      <c r="A428">
        <v>427</v>
      </c>
      <c r="B428" t="s">
        <v>542</v>
      </c>
      <c r="C428" t="s">
        <v>542</v>
      </c>
      <c r="D428" t="s">
        <v>542</v>
      </c>
      <c r="E428" t="s">
        <v>542</v>
      </c>
      <c r="F428" t="s">
        <v>542</v>
      </c>
      <c r="G428" t="s">
        <v>542</v>
      </c>
      <c r="H428" t="s">
        <v>542</v>
      </c>
      <c r="I428" t="s">
        <v>542</v>
      </c>
      <c r="J428" t="s">
        <v>542</v>
      </c>
      <c r="K428" t="s">
        <v>542</v>
      </c>
      <c r="L428">
        <v>0.28651263633388646</v>
      </c>
      <c r="M428" t="s">
        <v>542</v>
      </c>
      <c r="N428" t="s">
        <v>542</v>
      </c>
      <c r="O428" t="s">
        <v>542</v>
      </c>
      <c r="P428" t="s">
        <v>542</v>
      </c>
      <c r="Q428" t="s">
        <v>542</v>
      </c>
      <c r="R428" t="s">
        <v>542</v>
      </c>
      <c r="S428" t="s">
        <v>542</v>
      </c>
      <c r="T428" t="s">
        <v>542</v>
      </c>
      <c r="U428" s="5" t="s">
        <v>542</v>
      </c>
      <c r="V428">
        <f t="shared" si="18"/>
        <v>0.28651263633388646</v>
      </c>
      <c r="X428">
        <f t="shared" si="19"/>
        <v>0</v>
      </c>
      <c r="Y428" s="10">
        <f t="shared" si="20"/>
        <v>7</v>
      </c>
    </row>
    <row r="429" spans="1:25" x14ac:dyDescent="0.3">
      <c r="A429">
        <v>428</v>
      </c>
      <c r="B429">
        <v>0.97322518323078511</v>
      </c>
      <c r="C429" t="s">
        <v>542</v>
      </c>
      <c r="D429" t="s">
        <v>542</v>
      </c>
      <c r="E429" t="s">
        <v>542</v>
      </c>
      <c r="F429" t="s">
        <v>542</v>
      </c>
      <c r="G429" t="s">
        <v>542</v>
      </c>
      <c r="H429" t="s">
        <v>542</v>
      </c>
      <c r="I429" t="s">
        <v>542</v>
      </c>
      <c r="J429" t="s">
        <v>542</v>
      </c>
      <c r="K429" t="s">
        <v>542</v>
      </c>
      <c r="L429" t="s">
        <v>542</v>
      </c>
      <c r="M429" t="s">
        <v>542</v>
      </c>
      <c r="N429" t="s">
        <v>542</v>
      </c>
      <c r="O429" t="s">
        <v>542</v>
      </c>
      <c r="P429" t="s">
        <v>542</v>
      </c>
      <c r="Q429" t="s">
        <v>542</v>
      </c>
      <c r="R429" t="s">
        <v>542</v>
      </c>
      <c r="S429" t="s">
        <v>542</v>
      </c>
      <c r="T429" t="s">
        <v>542</v>
      </c>
      <c r="U429" s="5" t="s">
        <v>542</v>
      </c>
      <c r="V429">
        <f t="shared" si="18"/>
        <v>0.97322518323078511</v>
      </c>
      <c r="X429">
        <f t="shared" si="19"/>
        <v>1</v>
      </c>
      <c r="Y429" s="10">
        <f t="shared" si="20"/>
        <v>8</v>
      </c>
    </row>
    <row r="430" spans="1:25" x14ac:dyDescent="0.3">
      <c r="A430">
        <v>429</v>
      </c>
      <c r="B430" t="s">
        <v>542</v>
      </c>
      <c r="C430" t="s">
        <v>542</v>
      </c>
      <c r="D430" t="s">
        <v>542</v>
      </c>
      <c r="E430" t="s">
        <v>542</v>
      </c>
      <c r="F430" t="s">
        <v>542</v>
      </c>
      <c r="G430" t="s">
        <v>542</v>
      </c>
      <c r="H430" t="s">
        <v>542</v>
      </c>
      <c r="I430" t="s">
        <v>542</v>
      </c>
      <c r="J430" t="s">
        <v>542</v>
      </c>
      <c r="K430" t="s">
        <v>542</v>
      </c>
      <c r="L430" t="s">
        <v>542</v>
      </c>
      <c r="M430" t="s">
        <v>542</v>
      </c>
      <c r="N430" t="s">
        <v>542</v>
      </c>
      <c r="O430" t="s">
        <v>542</v>
      </c>
      <c r="P430" t="s">
        <v>542</v>
      </c>
      <c r="Q430" t="s">
        <v>542</v>
      </c>
      <c r="R430" t="s">
        <v>542</v>
      </c>
      <c r="S430" t="s">
        <v>542</v>
      </c>
      <c r="T430">
        <v>0.10023669379227083</v>
      </c>
      <c r="U430" s="5" t="s">
        <v>542</v>
      </c>
      <c r="V430">
        <f t="shared" si="18"/>
        <v>0.10023669379227083</v>
      </c>
      <c r="X430">
        <f t="shared" si="19"/>
        <v>0</v>
      </c>
      <c r="Y430" s="10">
        <f t="shared" si="20"/>
        <v>8</v>
      </c>
    </row>
    <row r="431" spans="1:25" x14ac:dyDescent="0.3">
      <c r="A431">
        <v>430</v>
      </c>
      <c r="B431" t="s">
        <v>542</v>
      </c>
      <c r="C431" t="s">
        <v>542</v>
      </c>
      <c r="D431" t="s">
        <v>542</v>
      </c>
      <c r="E431">
        <v>8.5306208401440112E-2</v>
      </c>
      <c r="F431" t="s">
        <v>542</v>
      </c>
      <c r="G431" t="s">
        <v>542</v>
      </c>
      <c r="H431" t="s">
        <v>542</v>
      </c>
      <c r="I431" t="s">
        <v>542</v>
      </c>
      <c r="J431" t="s">
        <v>542</v>
      </c>
      <c r="K431" t="s">
        <v>542</v>
      </c>
      <c r="L431" t="s">
        <v>542</v>
      </c>
      <c r="M431" t="s">
        <v>542</v>
      </c>
      <c r="N431" t="s">
        <v>542</v>
      </c>
      <c r="O431" t="s">
        <v>542</v>
      </c>
      <c r="P431" t="s">
        <v>542</v>
      </c>
      <c r="Q431" t="s">
        <v>542</v>
      </c>
      <c r="R431" t="s">
        <v>542</v>
      </c>
      <c r="S431" t="s">
        <v>542</v>
      </c>
      <c r="T431" t="s">
        <v>542</v>
      </c>
      <c r="U431" s="5" t="s">
        <v>542</v>
      </c>
      <c r="V431">
        <f t="shared" si="18"/>
        <v>8.5306208401440112E-2</v>
      </c>
      <c r="X431">
        <f t="shared" si="19"/>
        <v>0</v>
      </c>
      <c r="Y431" s="10">
        <f t="shared" si="20"/>
        <v>9</v>
      </c>
    </row>
    <row r="432" spans="1:25" x14ac:dyDescent="0.3">
      <c r="A432">
        <v>431</v>
      </c>
      <c r="B432" t="s">
        <v>542</v>
      </c>
      <c r="C432" t="s">
        <v>542</v>
      </c>
      <c r="D432" t="s">
        <v>542</v>
      </c>
      <c r="E432" t="s">
        <v>542</v>
      </c>
      <c r="F432" t="s">
        <v>542</v>
      </c>
      <c r="G432" t="s">
        <v>542</v>
      </c>
      <c r="H432" t="s">
        <v>542</v>
      </c>
      <c r="I432" t="s">
        <v>542</v>
      </c>
      <c r="J432" t="s">
        <v>542</v>
      </c>
      <c r="K432" t="s">
        <v>542</v>
      </c>
      <c r="L432" t="s">
        <v>542</v>
      </c>
      <c r="M432" t="s">
        <v>542</v>
      </c>
      <c r="N432" t="s">
        <v>542</v>
      </c>
      <c r="O432" t="s">
        <v>542</v>
      </c>
      <c r="P432" t="s">
        <v>542</v>
      </c>
      <c r="Q432" t="s">
        <v>542</v>
      </c>
      <c r="R432" t="s">
        <v>542</v>
      </c>
      <c r="S432">
        <v>0.150929571880975</v>
      </c>
      <c r="T432" t="s">
        <v>542</v>
      </c>
      <c r="U432" s="5" t="s">
        <v>542</v>
      </c>
      <c r="V432">
        <f t="shared" si="18"/>
        <v>0.150929571880975</v>
      </c>
      <c r="X432">
        <f t="shared" si="19"/>
        <v>0</v>
      </c>
      <c r="Y432" s="10">
        <f t="shared" si="20"/>
        <v>9</v>
      </c>
    </row>
    <row r="433" spans="1:25" x14ac:dyDescent="0.3">
      <c r="A433">
        <v>432</v>
      </c>
      <c r="B433" t="s">
        <v>542</v>
      </c>
      <c r="C433" t="s">
        <v>542</v>
      </c>
      <c r="D433" t="s">
        <v>542</v>
      </c>
      <c r="E433" t="s">
        <v>542</v>
      </c>
      <c r="F433" t="s">
        <v>542</v>
      </c>
      <c r="G433" t="s">
        <v>542</v>
      </c>
      <c r="H433" t="s">
        <v>542</v>
      </c>
      <c r="I433" t="s">
        <v>542</v>
      </c>
      <c r="J433" t="s">
        <v>542</v>
      </c>
      <c r="K433" t="s">
        <v>542</v>
      </c>
      <c r="L433" t="s">
        <v>542</v>
      </c>
      <c r="M433" t="s">
        <v>542</v>
      </c>
      <c r="N433">
        <v>0.40386065410584432</v>
      </c>
      <c r="O433" t="s">
        <v>542</v>
      </c>
      <c r="P433" t="s">
        <v>542</v>
      </c>
      <c r="Q433" t="s">
        <v>542</v>
      </c>
      <c r="R433" t="s">
        <v>542</v>
      </c>
      <c r="S433" t="s">
        <v>542</v>
      </c>
      <c r="T433" t="s">
        <v>542</v>
      </c>
      <c r="U433" s="5" t="s">
        <v>542</v>
      </c>
      <c r="V433">
        <f t="shared" si="18"/>
        <v>0.40386065410584432</v>
      </c>
      <c r="X433">
        <f t="shared" si="19"/>
        <v>1</v>
      </c>
      <c r="Y433" s="10">
        <f t="shared" si="20"/>
        <v>9</v>
      </c>
    </row>
    <row r="434" spans="1:25" x14ac:dyDescent="0.3">
      <c r="A434">
        <v>433</v>
      </c>
      <c r="B434" t="s">
        <v>542</v>
      </c>
      <c r="C434" t="s">
        <v>542</v>
      </c>
      <c r="D434" t="s">
        <v>542</v>
      </c>
      <c r="E434" t="s">
        <v>542</v>
      </c>
      <c r="F434" t="s">
        <v>542</v>
      </c>
      <c r="G434" t="s">
        <v>542</v>
      </c>
      <c r="H434" t="s">
        <v>542</v>
      </c>
      <c r="I434" t="s">
        <v>542</v>
      </c>
      <c r="J434" t="s">
        <v>542</v>
      </c>
      <c r="K434">
        <v>0.15899974441194825</v>
      </c>
      <c r="L434" t="s">
        <v>542</v>
      </c>
      <c r="M434" t="s">
        <v>542</v>
      </c>
      <c r="N434" t="s">
        <v>542</v>
      </c>
      <c r="O434" t="s">
        <v>542</v>
      </c>
      <c r="P434" t="s">
        <v>542</v>
      </c>
      <c r="Q434" t="s">
        <v>542</v>
      </c>
      <c r="R434" t="s">
        <v>542</v>
      </c>
      <c r="S434" t="s">
        <v>542</v>
      </c>
      <c r="T434" t="s">
        <v>542</v>
      </c>
      <c r="U434" s="5" t="s">
        <v>542</v>
      </c>
      <c r="V434">
        <f t="shared" si="18"/>
        <v>0.15899974441194825</v>
      </c>
      <c r="X434">
        <f t="shared" si="19"/>
        <v>0</v>
      </c>
      <c r="Y434" s="10">
        <f t="shared" si="20"/>
        <v>8</v>
      </c>
    </row>
    <row r="435" spans="1:25" x14ac:dyDescent="0.3">
      <c r="A435">
        <v>434</v>
      </c>
      <c r="B435" t="s">
        <v>542</v>
      </c>
      <c r="C435" t="s">
        <v>542</v>
      </c>
      <c r="D435" t="s">
        <v>542</v>
      </c>
      <c r="E435" t="s">
        <v>542</v>
      </c>
      <c r="F435" t="s">
        <v>542</v>
      </c>
      <c r="G435" t="s">
        <v>542</v>
      </c>
      <c r="H435" t="s">
        <v>542</v>
      </c>
      <c r="I435" t="s">
        <v>542</v>
      </c>
      <c r="J435" t="s">
        <v>542</v>
      </c>
      <c r="K435" t="s">
        <v>542</v>
      </c>
      <c r="L435" t="s">
        <v>542</v>
      </c>
      <c r="M435">
        <v>0.65447851216392117</v>
      </c>
      <c r="N435" t="s">
        <v>542</v>
      </c>
      <c r="O435" t="s">
        <v>542</v>
      </c>
      <c r="P435" t="s">
        <v>542</v>
      </c>
      <c r="Q435" t="s">
        <v>542</v>
      </c>
      <c r="R435" t="s">
        <v>542</v>
      </c>
      <c r="S435" t="s">
        <v>542</v>
      </c>
      <c r="T435" t="s">
        <v>542</v>
      </c>
      <c r="U435" s="5" t="s">
        <v>542</v>
      </c>
      <c r="V435">
        <f t="shared" si="18"/>
        <v>0.65447851216392117</v>
      </c>
      <c r="X435">
        <f t="shared" si="19"/>
        <v>1</v>
      </c>
      <c r="Y435" s="10">
        <f t="shared" si="20"/>
        <v>8</v>
      </c>
    </row>
    <row r="436" spans="1:25" x14ac:dyDescent="0.3">
      <c r="A436">
        <v>435</v>
      </c>
      <c r="B436" t="s">
        <v>542</v>
      </c>
      <c r="C436" t="s">
        <v>542</v>
      </c>
      <c r="D436" t="s">
        <v>542</v>
      </c>
      <c r="E436" t="s">
        <v>542</v>
      </c>
      <c r="F436" t="s">
        <v>542</v>
      </c>
      <c r="G436" t="s">
        <v>542</v>
      </c>
      <c r="H436" t="s">
        <v>542</v>
      </c>
      <c r="I436" t="s">
        <v>542</v>
      </c>
      <c r="J436" t="s">
        <v>542</v>
      </c>
      <c r="K436" t="s">
        <v>542</v>
      </c>
      <c r="L436" t="s">
        <v>542</v>
      </c>
      <c r="M436" t="s">
        <v>542</v>
      </c>
      <c r="N436">
        <v>0.11597744628940619</v>
      </c>
      <c r="O436" t="s">
        <v>542</v>
      </c>
      <c r="P436" t="s">
        <v>542</v>
      </c>
      <c r="Q436" t="s">
        <v>542</v>
      </c>
      <c r="R436" t="s">
        <v>542</v>
      </c>
      <c r="S436" t="s">
        <v>542</v>
      </c>
      <c r="T436" t="s">
        <v>542</v>
      </c>
      <c r="U436" s="5" t="s">
        <v>542</v>
      </c>
      <c r="V436">
        <f t="shared" si="18"/>
        <v>0.11597744628940619</v>
      </c>
      <c r="X436">
        <f t="shared" si="19"/>
        <v>0</v>
      </c>
      <c r="Y436" s="10">
        <f t="shared" si="20"/>
        <v>7</v>
      </c>
    </row>
    <row r="437" spans="1:25" x14ac:dyDescent="0.3">
      <c r="A437">
        <v>436</v>
      </c>
      <c r="B437" t="s">
        <v>542</v>
      </c>
      <c r="C437" t="s">
        <v>542</v>
      </c>
      <c r="D437" t="s">
        <v>542</v>
      </c>
      <c r="E437" t="s">
        <v>542</v>
      </c>
      <c r="F437" t="s">
        <v>542</v>
      </c>
      <c r="G437" t="s">
        <v>542</v>
      </c>
      <c r="H437" t="s">
        <v>542</v>
      </c>
      <c r="I437" t="s">
        <v>542</v>
      </c>
      <c r="J437" t="s">
        <v>542</v>
      </c>
      <c r="K437" t="s">
        <v>542</v>
      </c>
      <c r="L437" t="s">
        <v>542</v>
      </c>
      <c r="M437" t="s">
        <v>542</v>
      </c>
      <c r="N437">
        <v>0.38798726050509591</v>
      </c>
      <c r="O437" t="s">
        <v>542</v>
      </c>
      <c r="P437" t="s">
        <v>542</v>
      </c>
      <c r="Q437" t="s">
        <v>542</v>
      </c>
      <c r="R437" t="s">
        <v>542</v>
      </c>
      <c r="S437" t="s">
        <v>542</v>
      </c>
      <c r="T437" t="s">
        <v>542</v>
      </c>
      <c r="U437" s="5" t="s">
        <v>542</v>
      </c>
      <c r="V437">
        <f t="shared" si="18"/>
        <v>0.38798726050509591</v>
      </c>
      <c r="X437">
        <f t="shared" si="19"/>
        <v>1</v>
      </c>
      <c r="Y437" s="10">
        <f t="shared" si="20"/>
        <v>8</v>
      </c>
    </row>
    <row r="438" spans="1:25" x14ac:dyDescent="0.3">
      <c r="A438">
        <v>437</v>
      </c>
      <c r="B438">
        <v>0.32471782510930824</v>
      </c>
      <c r="C438" t="s">
        <v>542</v>
      </c>
      <c r="D438" t="s">
        <v>542</v>
      </c>
      <c r="E438" t="s">
        <v>542</v>
      </c>
      <c r="F438" t="s">
        <v>542</v>
      </c>
      <c r="G438" t="s">
        <v>542</v>
      </c>
      <c r="H438" t="s">
        <v>542</v>
      </c>
      <c r="I438" t="s">
        <v>542</v>
      </c>
      <c r="J438" t="s">
        <v>542</v>
      </c>
      <c r="K438" t="s">
        <v>542</v>
      </c>
      <c r="L438" t="s">
        <v>542</v>
      </c>
      <c r="M438" t="s">
        <v>542</v>
      </c>
      <c r="N438" t="s">
        <v>542</v>
      </c>
      <c r="O438" t="s">
        <v>542</v>
      </c>
      <c r="P438" t="s">
        <v>542</v>
      </c>
      <c r="Q438" t="s">
        <v>542</v>
      </c>
      <c r="R438" t="s">
        <v>542</v>
      </c>
      <c r="S438" t="s">
        <v>542</v>
      </c>
      <c r="T438" t="s">
        <v>542</v>
      </c>
      <c r="U438" s="5" t="s">
        <v>542</v>
      </c>
      <c r="V438">
        <f t="shared" si="18"/>
        <v>0.32471782510930824</v>
      </c>
      <c r="X438">
        <f t="shared" si="19"/>
        <v>1</v>
      </c>
      <c r="Y438" s="10">
        <f t="shared" si="20"/>
        <v>8</v>
      </c>
    </row>
    <row r="439" spans="1:25" x14ac:dyDescent="0.3">
      <c r="A439">
        <v>438</v>
      </c>
      <c r="B439" t="s">
        <v>542</v>
      </c>
      <c r="C439" t="s">
        <v>542</v>
      </c>
      <c r="D439" t="s">
        <v>542</v>
      </c>
      <c r="E439" t="s">
        <v>542</v>
      </c>
      <c r="F439" t="s">
        <v>542</v>
      </c>
      <c r="G439" t="s">
        <v>542</v>
      </c>
      <c r="H439" t="s">
        <v>542</v>
      </c>
      <c r="I439" t="s">
        <v>542</v>
      </c>
      <c r="J439" t="s">
        <v>542</v>
      </c>
      <c r="K439" t="s">
        <v>542</v>
      </c>
      <c r="L439" t="s">
        <v>542</v>
      </c>
      <c r="M439" t="s">
        <v>542</v>
      </c>
      <c r="N439" t="s">
        <v>542</v>
      </c>
      <c r="O439" t="s">
        <v>542</v>
      </c>
      <c r="P439" t="s">
        <v>542</v>
      </c>
      <c r="Q439">
        <v>0.14069525515221781</v>
      </c>
      <c r="R439" t="s">
        <v>542</v>
      </c>
      <c r="S439" t="s">
        <v>542</v>
      </c>
      <c r="T439" t="s">
        <v>542</v>
      </c>
      <c r="U439" s="5" t="s">
        <v>542</v>
      </c>
      <c r="V439">
        <f t="shared" si="18"/>
        <v>0.14069525515221781</v>
      </c>
      <c r="X439">
        <f t="shared" si="19"/>
        <v>0</v>
      </c>
      <c r="Y439" s="10">
        <f t="shared" si="20"/>
        <v>8</v>
      </c>
    </row>
    <row r="440" spans="1:25" x14ac:dyDescent="0.3">
      <c r="A440">
        <v>439</v>
      </c>
      <c r="B440" t="s">
        <v>542</v>
      </c>
      <c r="C440" t="s">
        <v>542</v>
      </c>
      <c r="D440">
        <v>0.34842305036789573</v>
      </c>
      <c r="E440" t="s">
        <v>542</v>
      </c>
      <c r="F440" t="s">
        <v>542</v>
      </c>
      <c r="G440" t="s">
        <v>542</v>
      </c>
      <c r="H440" t="s">
        <v>542</v>
      </c>
      <c r="I440" t="s">
        <v>542</v>
      </c>
      <c r="J440" t="s">
        <v>542</v>
      </c>
      <c r="K440" t="s">
        <v>542</v>
      </c>
      <c r="L440" t="s">
        <v>542</v>
      </c>
      <c r="M440" t="s">
        <v>542</v>
      </c>
      <c r="N440" t="s">
        <v>542</v>
      </c>
      <c r="O440" t="s">
        <v>542</v>
      </c>
      <c r="P440" t="s">
        <v>542</v>
      </c>
      <c r="Q440" t="s">
        <v>542</v>
      </c>
      <c r="R440" t="s">
        <v>542</v>
      </c>
      <c r="S440" t="s">
        <v>542</v>
      </c>
      <c r="T440" t="s">
        <v>542</v>
      </c>
      <c r="U440" s="5" t="s">
        <v>542</v>
      </c>
      <c r="V440">
        <f t="shared" si="18"/>
        <v>0.34842305036789573</v>
      </c>
      <c r="X440">
        <f t="shared" si="19"/>
        <v>1</v>
      </c>
      <c r="Y440" s="10">
        <f t="shared" si="20"/>
        <v>9</v>
      </c>
    </row>
    <row r="441" spans="1:25" x14ac:dyDescent="0.3">
      <c r="A441">
        <v>440</v>
      </c>
      <c r="B441" t="s">
        <v>542</v>
      </c>
      <c r="C441" t="s">
        <v>542</v>
      </c>
      <c r="D441" t="s">
        <v>542</v>
      </c>
      <c r="E441" t="s">
        <v>542</v>
      </c>
      <c r="F441" t="s">
        <v>542</v>
      </c>
      <c r="G441" t="s">
        <v>542</v>
      </c>
      <c r="H441" t="s">
        <v>542</v>
      </c>
      <c r="I441" t="s">
        <v>542</v>
      </c>
      <c r="J441" t="s">
        <v>542</v>
      </c>
      <c r="K441">
        <v>0.42826449537610628</v>
      </c>
      <c r="L441" t="s">
        <v>542</v>
      </c>
      <c r="M441" t="s">
        <v>542</v>
      </c>
      <c r="N441" t="s">
        <v>542</v>
      </c>
      <c r="O441" t="s">
        <v>542</v>
      </c>
      <c r="P441" t="s">
        <v>542</v>
      </c>
      <c r="Q441" t="s">
        <v>542</v>
      </c>
      <c r="R441" t="s">
        <v>542</v>
      </c>
      <c r="S441" t="s">
        <v>542</v>
      </c>
      <c r="T441" t="s">
        <v>542</v>
      </c>
      <c r="U441" s="5" t="s">
        <v>542</v>
      </c>
      <c r="V441">
        <f t="shared" si="18"/>
        <v>0.42826449537610628</v>
      </c>
      <c r="X441">
        <f t="shared" si="19"/>
        <v>1</v>
      </c>
      <c r="Y441" s="10">
        <f t="shared" si="20"/>
        <v>9</v>
      </c>
    </row>
    <row r="442" spans="1:25" x14ac:dyDescent="0.3">
      <c r="A442">
        <v>441</v>
      </c>
      <c r="B442" t="s">
        <v>542</v>
      </c>
      <c r="C442" t="s">
        <v>542</v>
      </c>
      <c r="D442" t="s">
        <v>542</v>
      </c>
      <c r="E442" t="s">
        <v>542</v>
      </c>
      <c r="F442" t="s">
        <v>542</v>
      </c>
      <c r="G442" t="s">
        <v>542</v>
      </c>
      <c r="H442" t="s">
        <v>542</v>
      </c>
      <c r="I442" t="s">
        <v>542</v>
      </c>
      <c r="J442" t="s">
        <v>542</v>
      </c>
      <c r="K442" t="s">
        <v>542</v>
      </c>
      <c r="L442" t="s">
        <v>542</v>
      </c>
      <c r="M442" t="s">
        <v>542</v>
      </c>
      <c r="N442" t="s">
        <v>542</v>
      </c>
      <c r="O442" t="s">
        <v>542</v>
      </c>
      <c r="P442" t="s">
        <v>542</v>
      </c>
      <c r="Q442">
        <v>0.20065554648793771</v>
      </c>
      <c r="R442" t="s">
        <v>542</v>
      </c>
      <c r="S442" t="s">
        <v>542</v>
      </c>
      <c r="T442" t="s">
        <v>542</v>
      </c>
      <c r="U442" s="5" t="s">
        <v>542</v>
      </c>
      <c r="V442">
        <f t="shared" si="18"/>
        <v>0.20065554648793771</v>
      </c>
      <c r="X442">
        <f t="shared" si="19"/>
        <v>0</v>
      </c>
      <c r="Y442" s="10">
        <f t="shared" si="20"/>
        <v>8</v>
      </c>
    </row>
    <row r="443" spans="1:25" x14ac:dyDescent="0.3">
      <c r="A443">
        <v>442</v>
      </c>
      <c r="B443" t="s">
        <v>542</v>
      </c>
      <c r="C443" t="s">
        <v>542</v>
      </c>
      <c r="D443" t="s">
        <v>542</v>
      </c>
      <c r="E443" t="s">
        <v>542</v>
      </c>
      <c r="F443" t="s">
        <v>542</v>
      </c>
      <c r="G443" t="s">
        <v>542</v>
      </c>
      <c r="H443" t="s">
        <v>542</v>
      </c>
      <c r="I443" t="s">
        <v>542</v>
      </c>
      <c r="J443" t="s">
        <v>542</v>
      </c>
      <c r="K443" t="s">
        <v>542</v>
      </c>
      <c r="L443" t="s">
        <v>542</v>
      </c>
      <c r="M443" t="s">
        <v>542</v>
      </c>
      <c r="N443">
        <v>0.84492592634537111</v>
      </c>
      <c r="O443" t="s">
        <v>542</v>
      </c>
      <c r="P443" t="s">
        <v>542</v>
      </c>
      <c r="Q443" t="s">
        <v>542</v>
      </c>
      <c r="R443" t="s">
        <v>542</v>
      </c>
      <c r="S443" t="s">
        <v>542</v>
      </c>
      <c r="T443" t="s">
        <v>542</v>
      </c>
      <c r="U443" s="5" t="s">
        <v>542</v>
      </c>
      <c r="V443">
        <f t="shared" si="18"/>
        <v>0.84492592634537111</v>
      </c>
      <c r="X443">
        <f t="shared" si="19"/>
        <v>1</v>
      </c>
      <c r="Y443" s="10">
        <f t="shared" si="20"/>
        <v>9</v>
      </c>
    </row>
    <row r="444" spans="1:25" x14ac:dyDescent="0.3">
      <c r="A444">
        <v>443</v>
      </c>
      <c r="B444" t="s">
        <v>542</v>
      </c>
      <c r="C444" t="s">
        <v>542</v>
      </c>
      <c r="D444" t="s">
        <v>542</v>
      </c>
      <c r="E444" t="s">
        <v>542</v>
      </c>
      <c r="F444" t="s">
        <v>542</v>
      </c>
      <c r="G444" t="s">
        <v>542</v>
      </c>
      <c r="H444" t="s">
        <v>542</v>
      </c>
      <c r="I444">
        <v>0.39079916373543089</v>
      </c>
      <c r="J444" t="s">
        <v>542</v>
      </c>
      <c r="K444" t="s">
        <v>542</v>
      </c>
      <c r="L444" t="s">
        <v>542</v>
      </c>
      <c r="M444" t="s">
        <v>542</v>
      </c>
      <c r="N444" t="s">
        <v>542</v>
      </c>
      <c r="O444" t="s">
        <v>542</v>
      </c>
      <c r="P444" t="s">
        <v>542</v>
      </c>
      <c r="Q444" t="s">
        <v>542</v>
      </c>
      <c r="R444" t="s">
        <v>542</v>
      </c>
      <c r="S444" t="s">
        <v>542</v>
      </c>
      <c r="T444" t="s">
        <v>542</v>
      </c>
      <c r="U444" s="5" t="s">
        <v>542</v>
      </c>
      <c r="V444">
        <f t="shared" si="18"/>
        <v>0.39079916373543089</v>
      </c>
      <c r="X444">
        <f t="shared" si="19"/>
        <v>1</v>
      </c>
      <c r="Y444" s="10">
        <f t="shared" si="20"/>
        <v>8</v>
      </c>
    </row>
    <row r="445" spans="1:25" x14ac:dyDescent="0.3">
      <c r="A445">
        <v>444</v>
      </c>
      <c r="B445" t="s">
        <v>542</v>
      </c>
      <c r="C445" t="s">
        <v>542</v>
      </c>
      <c r="D445" t="s">
        <v>542</v>
      </c>
      <c r="E445" t="s">
        <v>542</v>
      </c>
      <c r="F445" t="s">
        <v>542</v>
      </c>
      <c r="G445" t="s">
        <v>542</v>
      </c>
      <c r="H445" t="s">
        <v>542</v>
      </c>
      <c r="I445" t="s">
        <v>542</v>
      </c>
      <c r="J445" t="s">
        <v>542</v>
      </c>
      <c r="K445" t="s">
        <v>542</v>
      </c>
      <c r="L445" t="s">
        <v>542</v>
      </c>
      <c r="M445" t="s">
        <v>542</v>
      </c>
      <c r="N445">
        <v>0.38322665611493195</v>
      </c>
      <c r="O445" t="s">
        <v>542</v>
      </c>
      <c r="P445" t="s">
        <v>542</v>
      </c>
      <c r="Q445" t="s">
        <v>542</v>
      </c>
      <c r="R445" t="s">
        <v>542</v>
      </c>
      <c r="S445" t="s">
        <v>542</v>
      </c>
      <c r="T445" t="s">
        <v>542</v>
      </c>
      <c r="U445" s="5" t="s">
        <v>542</v>
      </c>
      <c r="V445">
        <f t="shared" si="18"/>
        <v>0.38322665611493195</v>
      </c>
      <c r="X445">
        <f t="shared" si="19"/>
        <v>1</v>
      </c>
      <c r="Y445" s="10">
        <f t="shared" si="20"/>
        <v>8</v>
      </c>
    </row>
    <row r="446" spans="1:25" x14ac:dyDescent="0.3">
      <c r="A446">
        <v>445</v>
      </c>
      <c r="B446" t="s">
        <v>542</v>
      </c>
      <c r="C446" t="s">
        <v>542</v>
      </c>
      <c r="D446" t="s">
        <v>542</v>
      </c>
      <c r="E446" t="s">
        <v>542</v>
      </c>
      <c r="F446" t="s">
        <v>542</v>
      </c>
      <c r="G446" t="s">
        <v>542</v>
      </c>
      <c r="H446" t="s">
        <v>542</v>
      </c>
      <c r="I446" t="s">
        <v>542</v>
      </c>
      <c r="J446" t="s">
        <v>542</v>
      </c>
      <c r="K446" t="s">
        <v>542</v>
      </c>
      <c r="L446" t="s">
        <v>542</v>
      </c>
      <c r="M446" t="s">
        <v>542</v>
      </c>
      <c r="N446" t="s">
        <v>542</v>
      </c>
      <c r="O446" t="s">
        <v>542</v>
      </c>
      <c r="P446">
        <v>0.31283200841683589</v>
      </c>
      <c r="Q446" t="s">
        <v>542</v>
      </c>
      <c r="R446" t="s">
        <v>542</v>
      </c>
      <c r="S446" t="s">
        <v>542</v>
      </c>
      <c r="T446" t="s">
        <v>542</v>
      </c>
      <c r="U446" s="5" t="s">
        <v>542</v>
      </c>
      <c r="V446">
        <f t="shared" si="18"/>
        <v>0.31283200841683589</v>
      </c>
      <c r="X446">
        <f t="shared" si="19"/>
        <v>0</v>
      </c>
      <c r="Y446" s="10">
        <f t="shared" si="20"/>
        <v>8</v>
      </c>
    </row>
    <row r="447" spans="1:25" x14ac:dyDescent="0.3">
      <c r="A447">
        <v>446</v>
      </c>
      <c r="B447" t="s">
        <v>542</v>
      </c>
      <c r="C447" t="s">
        <v>542</v>
      </c>
      <c r="D447" t="s">
        <v>542</v>
      </c>
      <c r="E447" t="s">
        <v>542</v>
      </c>
      <c r="F447" t="s">
        <v>542</v>
      </c>
      <c r="G447" t="s">
        <v>542</v>
      </c>
      <c r="H447">
        <v>0.29293589121489583</v>
      </c>
      <c r="I447" t="s">
        <v>542</v>
      </c>
      <c r="J447" t="s">
        <v>542</v>
      </c>
      <c r="K447" t="s">
        <v>542</v>
      </c>
      <c r="L447" t="s">
        <v>542</v>
      </c>
      <c r="M447" t="s">
        <v>542</v>
      </c>
      <c r="N447" t="s">
        <v>542</v>
      </c>
      <c r="O447" t="s">
        <v>542</v>
      </c>
      <c r="P447" t="s">
        <v>542</v>
      </c>
      <c r="Q447" t="s">
        <v>542</v>
      </c>
      <c r="R447" t="s">
        <v>542</v>
      </c>
      <c r="S447" t="s">
        <v>542</v>
      </c>
      <c r="T447" t="s">
        <v>542</v>
      </c>
      <c r="U447" s="5" t="s">
        <v>542</v>
      </c>
      <c r="V447">
        <f t="shared" si="18"/>
        <v>0.29293589121489583</v>
      </c>
      <c r="X447">
        <f t="shared" si="19"/>
        <v>0</v>
      </c>
      <c r="Y447" s="10">
        <f t="shared" si="20"/>
        <v>9</v>
      </c>
    </row>
    <row r="448" spans="1:25" x14ac:dyDescent="0.3">
      <c r="A448">
        <v>447</v>
      </c>
      <c r="B448" t="s">
        <v>542</v>
      </c>
      <c r="C448" t="s">
        <v>542</v>
      </c>
      <c r="D448" t="s">
        <v>542</v>
      </c>
      <c r="E448" t="s">
        <v>542</v>
      </c>
      <c r="F448" t="s">
        <v>542</v>
      </c>
      <c r="G448">
        <v>3.6169657083315231E-2</v>
      </c>
      <c r="H448" t="s">
        <v>542</v>
      </c>
      <c r="I448" t="s">
        <v>542</v>
      </c>
      <c r="J448" t="s">
        <v>542</v>
      </c>
      <c r="K448" t="s">
        <v>542</v>
      </c>
      <c r="L448" t="s">
        <v>542</v>
      </c>
      <c r="M448" t="s">
        <v>542</v>
      </c>
      <c r="N448" t="s">
        <v>542</v>
      </c>
      <c r="O448" t="s">
        <v>542</v>
      </c>
      <c r="P448" t="s">
        <v>542</v>
      </c>
      <c r="Q448" t="s">
        <v>542</v>
      </c>
      <c r="R448" t="s">
        <v>542</v>
      </c>
      <c r="S448" t="s">
        <v>542</v>
      </c>
      <c r="T448" t="s">
        <v>542</v>
      </c>
      <c r="U448" s="5" t="s">
        <v>542</v>
      </c>
      <c r="V448">
        <f t="shared" si="18"/>
        <v>3.6169657083315231E-2</v>
      </c>
      <c r="X448">
        <f t="shared" si="19"/>
        <v>0</v>
      </c>
      <c r="Y448" s="10">
        <f t="shared" si="20"/>
        <v>9</v>
      </c>
    </row>
    <row r="449" spans="1:25" x14ac:dyDescent="0.3">
      <c r="A449">
        <v>448</v>
      </c>
      <c r="B449" t="s">
        <v>542</v>
      </c>
      <c r="C449" t="s">
        <v>542</v>
      </c>
      <c r="D449" t="s">
        <v>542</v>
      </c>
      <c r="E449" t="s">
        <v>542</v>
      </c>
      <c r="F449" t="s">
        <v>542</v>
      </c>
      <c r="G449" t="s">
        <v>542</v>
      </c>
      <c r="H449" t="s">
        <v>542</v>
      </c>
      <c r="I449" t="s">
        <v>542</v>
      </c>
      <c r="J449" t="s">
        <v>542</v>
      </c>
      <c r="K449" t="s">
        <v>542</v>
      </c>
      <c r="L449" t="s">
        <v>542</v>
      </c>
      <c r="M449" t="s">
        <v>542</v>
      </c>
      <c r="N449" t="s">
        <v>542</v>
      </c>
      <c r="O449" t="s">
        <v>542</v>
      </c>
      <c r="P449">
        <v>0.15120841400363486</v>
      </c>
      <c r="Q449" t="s">
        <v>542</v>
      </c>
      <c r="R449" t="s">
        <v>542</v>
      </c>
      <c r="S449" t="s">
        <v>542</v>
      </c>
      <c r="T449" t="s">
        <v>542</v>
      </c>
      <c r="U449" s="5" t="s">
        <v>542</v>
      </c>
      <c r="V449">
        <f t="shared" si="18"/>
        <v>0.15120841400363486</v>
      </c>
      <c r="X449">
        <f t="shared" si="19"/>
        <v>0</v>
      </c>
      <c r="Y449" s="10">
        <f t="shared" si="20"/>
        <v>9</v>
      </c>
    </row>
    <row r="450" spans="1:25" x14ac:dyDescent="0.3">
      <c r="A450">
        <v>449</v>
      </c>
      <c r="B450" t="s">
        <v>542</v>
      </c>
      <c r="C450" t="s">
        <v>542</v>
      </c>
      <c r="D450" t="s">
        <v>542</v>
      </c>
      <c r="E450" t="s">
        <v>542</v>
      </c>
      <c r="F450" t="s">
        <v>542</v>
      </c>
      <c r="G450" t="s">
        <v>542</v>
      </c>
      <c r="H450" t="s">
        <v>542</v>
      </c>
      <c r="I450" t="s">
        <v>542</v>
      </c>
      <c r="J450" t="s">
        <v>542</v>
      </c>
      <c r="K450" t="s">
        <v>542</v>
      </c>
      <c r="L450" t="s">
        <v>542</v>
      </c>
      <c r="M450" t="s">
        <v>542</v>
      </c>
      <c r="N450" t="s">
        <v>542</v>
      </c>
      <c r="O450" t="s">
        <v>542</v>
      </c>
      <c r="P450" t="s">
        <v>542</v>
      </c>
      <c r="Q450" t="s">
        <v>542</v>
      </c>
      <c r="R450" t="s">
        <v>542</v>
      </c>
      <c r="S450">
        <v>0.14051975192208027</v>
      </c>
      <c r="T450" t="s">
        <v>542</v>
      </c>
      <c r="U450" s="5" t="s">
        <v>542</v>
      </c>
      <c r="V450">
        <f t="shared" si="18"/>
        <v>0.14051975192208027</v>
      </c>
      <c r="X450">
        <f t="shared" si="19"/>
        <v>0</v>
      </c>
      <c r="Y450" s="10">
        <f t="shared" si="20"/>
        <v>9</v>
      </c>
    </row>
    <row r="451" spans="1:25" x14ac:dyDescent="0.3">
      <c r="A451">
        <v>450</v>
      </c>
      <c r="B451" t="s">
        <v>542</v>
      </c>
      <c r="C451" t="s">
        <v>542</v>
      </c>
      <c r="D451" t="s">
        <v>542</v>
      </c>
      <c r="E451" t="s">
        <v>542</v>
      </c>
      <c r="F451" t="s">
        <v>542</v>
      </c>
      <c r="G451" t="s">
        <v>542</v>
      </c>
      <c r="H451" t="s">
        <v>542</v>
      </c>
      <c r="I451" t="s">
        <v>542</v>
      </c>
      <c r="J451" t="s">
        <v>542</v>
      </c>
      <c r="K451" t="s">
        <v>542</v>
      </c>
      <c r="L451" t="s">
        <v>542</v>
      </c>
      <c r="M451" t="s">
        <v>542</v>
      </c>
      <c r="N451">
        <v>0.768965705921969</v>
      </c>
      <c r="O451" t="s">
        <v>542</v>
      </c>
      <c r="P451" t="s">
        <v>542</v>
      </c>
      <c r="Q451" t="s">
        <v>542</v>
      </c>
      <c r="R451" t="s">
        <v>542</v>
      </c>
      <c r="S451" t="s">
        <v>542</v>
      </c>
      <c r="T451" t="s">
        <v>542</v>
      </c>
      <c r="U451" s="5" t="s">
        <v>542</v>
      </c>
      <c r="V451">
        <f t="shared" ref="V451:V505" si="21">SUM(B451:U451)</f>
        <v>0.768965705921969</v>
      </c>
      <c r="X451">
        <f t="shared" ref="X451:X510" si="22">IF(V451&gt;=$W$2,1,0)</f>
        <v>1</v>
      </c>
      <c r="Y451" s="10">
        <f t="shared" ref="Y451:Y510" si="23">SUM(X451:X465)</f>
        <v>9</v>
      </c>
    </row>
    <row r="452" spans="1:25" x14ac:dyDescent="0.3">
      <c r="A452">
        <v>451</v>
      </c>
      <c r="B452">
        <v>0.45877064246114707</v>
      </c>
      <c r="C452" t="s">
        <v>542</v>
      </c>
      <c r="D452" t="s">
        <v>542</v>
      </c>
      <c r="E452" t="s">
        <v>542</v>
      </c>
      <c r="F452" t="s">
        <v>542</v>
      </c>
      <c r="G452" t="s">
        <v>542</v>
      </c>
      <c r="H452" t="s">
        <v>542</v>
      </c>
      <c r="I452" t="s">
        <v>542</v>
      </c>
      <c r="J452" t="s">
        <v>542</v>
      </c>
      <c r="K452" t="s">
        <v>542</v>
      </c>
      <c r="L452" t="s">
        <v>542</v>
      </c>
      <c r="M452" t="s">
        <v>542</v>
      </c>
      <c r="N452" t="s">
        <v>542</v>
      </c>
      <c r="O452" t="s">
        <v>542</v>
      </c>
      <c r="P452" t="s">
        <v>542</v>
      </c>
      <c r="Q452" t="s">
        <v>542</v>
      </c>
      <c r="R452" t="s">
        <v>542</v>
      </c>
      <c r="S452" t="s">
        <v>542</v>
      </c>
      <c r="T452" t="s">
        <v>542</v>
      </c>
      <c r="U452" s="5" t="s">
        <v>542</v>
      </c>
      <c r="V452">
        <f t="shared" si="21"/>
        <v>0.45877064246114707</v>
      </c>
      <c r="X452">
        <f t="shared" si="22"/>
        <v>1</v>
      </c>
      <c r="Y452" s="10">
        <f t="shared" si="23"/>
        <v>8</v>
      </c>
    </row>
    <row r="453" spans="1:25" x14ac:dyDescent="0.3">
      <c r="A453">
        <v>452</v>
      </c>
      <c r="B453">
        <v>0.88049932747832238</v>
      </c>
      <c r="C453" t="s">
        <v>542</v>
      </c>
      <c r="D453" t="s">
        <v>542</v>
      </c>
      <c r="E453" t="s">
        <v>542</v>
      </c>
      <c r="F453" t="s">
        <v>542</v>
      </c>
      <c r="G453" t="s">
        <v>542</v>
      </c>
      <c r="H453" t="s">
        <v>542</v>
      </c>
      <c r="I453" t="s">
        <v>542</v>
      </c>
      <c r="J453" t="s">
        <v>542</v>
      </c>
      <c r="K453" t="s">
        <v>542</v>
      </c>
      <c r="L453" t="s">
        <v>542</v>
      </c>
      <c r="M453" t="s">
        <v>542</v>
      </c>
      <c r="N453" t="s">
        <v>542</v>
      </c>
      <c r="O453" t="s">
        <v>542</v>
      </c>
      <c r="P453" t="s">
        <v>542</v>
      </c>
      <c r="Q453" t="s">
        <v>542</v>
      </c>
      <c r="R453" t="s">
        <v>542</v>
      </c>
      <c r="S453" t="s">
        <v>542</v>
      </c>
      <c r="T453" t="s">
        <v>542</v>
      </c>
      <c r="U453" s="5" t="s">
        <v>542</v>
      </c>
      <c r="V453">
        <f t="shared" si="21"/>
        <v>0.88049932747832238</v>
      </c>
      <c r="X453">
        <f t="shared" si="22"/>
        <v>1</v>
      </c>
      <c r="Y453" s="10">
        <f t="shared" si="23"/>
        <v>7</v>
      </c>
    </row>
    <row r="454" spans="1:25" x14ac:dyDescent="0.3">
      <c r="A454">
        <v>453</v>
      </c>
      <c r="B454" t="s">
        <v>542</v>
      </c>
      <c r="C454" t="s">
        <v>542</v>
      </c>
      <c r="D454" t="s">
        <v>542</v>
      </c>
      <c r="E454" t="s">
        <v>542</v>
      </c>
      <c r="F454" t="s">
        <v>542</v>
      </c>
      <c r="G454" t="s">
        <v>542</v>
      </c>
      <c r="H454" t="s">
        <v>542</v>
      </c>
      <c r="I454" t="s">
        <v>542</v>
      </c>
      <c r="J454" t="s">
        <v>542</v>
      </c>
      <c r="K454" t="s">
        <v>542</v>
      </c>
      <c r="L454" t="s">
        <v>542</v>
      </c>
      <c r="M454" t="s">
        <v>542</v>
      </c>
      <c r="N454" t="s">
        <v>542</v>
      </c>
      <c r="O454" t="s">
        <v>542</v>
      </c>
      <c r="P454" t="s">
        <v>542</v>
      </c>
      <c r="Q454" t="s">
        <v>542</v>
      </c>
      <c r="R454" t="s">
        <v>542</v>
      </c>
      <c r="S454">
        <v>0.61572020932247362</v>
      </c>
      <c r="T454" t="s">
        <v>542</v>
      </c>
      <c r="U454" s="5" t="s">
        <v>542</v>
      </c>
      <c r="V454">
        <f t="shared" si="21"/>
        <v>0.61572020932247362</v>
      </c>
      <c r="X454">
        <f t="shared" si="22"/>
        <v>1</v>
      </c>
      <c r="Y454" s="10">
        <f t="shared" si="23"/>
        <v>6</v>
      </c>
    </row>
    <row r="455" spans="1:25" x14ac:dyDescent="0.3">
      <c r="A455">
        <v>454</v>
      </c>
      <c r="B455" t="s">
        <v>542</v>
      </c>
      <c r="C455" t="s">
        <v>542</v>
      </c>
      <c r="D455" t="s">
        <v>542</v>
      </c>
      <c r="E455" t="s">
        <v>542</v>
      </c>
      <c r="F455" t="s">
        <v>542</v>
      </c>
      <c r="G455" t="s">
        <v>542</v>
      </c>
      <c r="H455" t="s">
        <v>542</v>
      </c>
      <c r="I455">
        <v>0.6394852557907913</v>
      </c>
      <c r="J455" t="s">
        <v>542</v>
      </c>
      <c r="K455" t="s">
        <v>542</v>
      </c>
      <c r="L455" t="s">
        <v>542</v>
      </c>
      <c r="M455" t="s">
        <v>542</v>
      </c>
      <c r="N455" t="s">
        <v>542</v>
      </c>
      <c r="O455" t="s">
        <v>542</v>
      </c>
      <c r="P455" t="s">
        <v>542</v>
      </c>
      <c r="Q455" t="s">
        <v>542</v>
      </c>
      <c r="R455" t="s">
        <v>542</v>
      </c>
      <c r="S455" t="s">
        <v>542</v>
      </c>
      <c r="T455" t="s">
        <v>542</v>
      </c>
      <c r="U455" s="5" t="s">
        <v>542</v>
      </c>
      <c r="V455">
        <f t="shared" si="21"/>
        <v>0.6394852557907913</v>
      </c>
      <c r="X455">
        <f t="shared" si="22"/>
        <v>1</v>
      </c>
      <c r="Y455" s="10">
        <f t="shared" si="23"/>
        <v>5</v>
      </c>
    </row>
    <row r="456" spans="1:25" x14ac:dyDescent="0.3">
      <c r="A456">
        <v>455</v>
      </c>
      <c r="B456" t="s">
        <v>542</v>
      </c>
      <c r="C456" t="s">
        <v>542</v>
      </c>
      <c r="D456" t="s">
        <v>542</v>
      </c>
      <c r="E456" t="s">
        <v>542</v>
      </c>
      <c r="F456" t="s">
        <v>542</v>
      </c>
      <c r="G456" t="s">
        <v>542</v>
      </c>
      <c r="H456" t="s">
        <v>542</v>
      </c>
      <c r="I456" t="s">
        <v>542</v>
      </c>
      <c r="J456" t="s">
        <v>542</v>
      </c>
      <c r="K456">
        <v>0.13757520455580488</v>
      </c>
      <c r="L456" t="s">
        <v>542</v>
      </c>
      <c r="M456" t="s">
        <v>542</v>
      </c>
      <c r="N456" t="s">
        <v>542</v>
      </c>
      <c r="O456" t="s">
        <v>542</v>
      </c>
      <c r="P456" t="s">
        <v>542</v>
      </c>
      <c r="Q456" t="s">
        <v>542</v>
      </c>
      <c r="R456" t="s">
        <v>542</v>
      </c>
      <c r="S456" t="s">
        <v>542</v>
      </c>
      <c r="T456" t="s">
        <v>542</v>
      </c>
      <c r="U456" s="5" t="s">
        <v>542</v>
      </c>
      <c r="V456">
        <f t="shared" si="21"/>
        <v>0.13757520455580488</v>
      </c>
      <c r="X456">
        <f t="shared" si="22"/>
        <v>0</v>
      </c>
      <c r="Y456" s="10">
        <f t="shared" si="23"/>
        <v>4</v>
      </c>
    </row>
    <row r="457" spans="1:25" x14ac:dyDescent="0.3">
      <c r="A457">
        <v>456</v>
      </c>
      <c r="B457" t="s">
        <v>542</v>
      </c>
      <c r="C457" t="s">
        <v>542</v>
      </c>
      <c r="D457" t="s">
        <v>542</v>
      </c>
      <c r="E457" t="s">
        <v>542</v>
      </c>
      <c r="F457" t="s">
        <v>542</v>
      </c>
      <c r="G457" t="s">
        <v>542</v>
      </c>
      <c r="H457" t="s">
        <v>542</v>
      </c>
      <c r="I457" t="s">
        <v>542</v>
      </c>
      <c r="J457" t="s">
        <v>542</v>
      </c>
      <c r="K457" t="s">
        <v>542</v>
      </c>
      <c r="L457" t="s">
        <v>542</v>
      </c>
      <c r="M457" t="s">
        <v>542</v>
      </c>
      <c r="N457" t="s">
        <v>542</v>
      </c>
      <c r="O457" t="s">
        <v>542</v>
      </c>
      <c r="P457" t="s">
        <v>542</v>
      </c>
      <c r="Q457">
        <v>0.33926348021517228</v>
      </c>
      <c r="R457" t="s">
        <v>542</v>
      </c>
      <c r="S457" t="s">
        <v>542</v>
      </c>
      <c r="T457" t="s">
        <v>542</v>
      </c>
      <c r="U457" s="5" t="s">
        <v>542</v>
      </c>
      <c r="V457">
        <f t="shared" si="21"/>
        <v>0.33926348021517228</v>
      </c>
      <c r="X457">
        <f t="shared" si="22"/>
        <v>1</v>
      </c>
      <c r="Y457" s="10">
        <f t="shared" si="23"/>
        <v>4</v>
      </c>
    </row>
    <row r="458" spans="1:25" x14ac:dyDescent="0.3">
      <c r="A458">
        <v>457</v>
      </c>
      <c r="B458" t="s">
        <v>542</v>
      </c>
      <c r="C458" t="s">
        <v>542</v>
      </c>
      <c r="D458" t="s">
        <v>542</v>
      </c>
      <c r="E458" t="s">
        <v>542</v>
      </c>
      <c r="F458" t="s">
        <v>542</v>
      </c>
      <c r="G458" t="s">
        <v>542</v>
      </c>
      <c r="H458" t="s">
        <v>542</v>
      </c>
      <c r="I458" t="s">
        <v>542</v>
      </c>
      <c r="J458" t="s">
        <v>542</v>
      </c>
      <c r="K458" t="s">
        <v>542</v>
      </c>
      <c r="L458" t="s">
        <v>542</v>
      </c>
      <c r="M458" t="s">
        <v>542</v>
      </c>
      <c r="N458" t="s">
        <v>542</v>
      </c>
      <c r="O458" t="s">
        <v>542</v>
      </c>
      <c r="P458" t="s">
        <v>542</v>
      </c>
      <c r="Q458" t="s">
        <v>542</v>
      </c>
      <c r="R458" t="s">
        <v>542</v>
      </c>
      <c r="S458">
        <v>0.27683357829064653</v>
      </c>
      <c r="T458" t="s">
        <v>542</v>
      </c>
      <c r="U458" s="5" t="s">
        <v>542</v>
      </c>
      <c r="V458">
        <f t="shared" si="21"/>
        <v>0.27683357829064653</v>
      </c>
      <c r="X458">
        <f t="shared" si="22"/>
        <v>0</v>
      </c>
      <c r="Y458" s="10">
        <f t="shared" si="23"/>
        <v>3</v>
      </c>
    </row>
    <row r="459" spans="1:25" x14ac:dyDescent="0.3">
      <c r="A459">
        <v>458</v>
      </c>
      <c r="B459" t="s">
        <v>542</v>
      </c>
      <c r="C459" t="s">
        <v>542</v>
      </c>
      <c r="D459" t="s">
        <v>542</v>
      </c>
      <c r="E459" t="s">
        <v>542</v>
      </c>
      <c r="F459" t="s">
        <v>542</v>
      </c>
      <c r="G459" t="s">
        <v>542</v>
      </c>
      <c r="H459" t="s">
        <v>542</v>
      </c>
      <c r="I459" t="s">
        <v>542</v>
      </c>
      <c r="J459" t="s">
        <v>542</v>
      </c>
      <c r="K459" t="s">
        <v>542</v>
      </c>
      <c r="L459" t="s">
        <v>542</v>
      </c>
      <c r="M459" t="s">
        <v>542</v>
      </c>
      <c r="N459">
        <v>0.79766431496929791</v>
      </c>
      <c r="O459" t="s">
        <v>542</v>
      </c>
      <c r="P459" t="s">
        <v>542</v>
      </c>
      <c r="Q459" t="s">
        <v>542</v>
      </c>
      <c r="R459" t="s">
        <v>542</v>
      </c>
      <c r="S459" t="s">
        <v>542</v>
      </c>
      <c r="T459" t="s">
        <v>542</v>
      </c>
      <c r="U459" s="5" t="s">
        <v>542</v>
      </c>
      <c r="V459">
        <f t="shared" si="21"/>
        <v>0.79766431496929791</v>
      </c>
      <c r="X459">
        <f t="shared" si="22"/>
        <v>1</v>
      </c>
      <c r="Y459" s="10">
        <f t="shared" si="23"/>
        <v>3</v>
      </c>
    </row>
    <row r="460" spans="1:25" x14ac:dyDescent="0.3">
      <c r="A460">
        <v>459</v>
      </c>
      <c r="B460" t="s">
        <v>542</v>
      </c>
      <c r="C460" t="s">
        <v>542</v>
      </c>
      <c r="D460" t="s">
        <v>542</v>
      </c>
      <c r="E460" t="s">
        <v>542</v>
      </c>
      <c r="F460" t="s">
        <v>542</v>
      </c>
      <c r="G460" t="s">
        <v>542</v>
      </c>
      <c r="H460" t="s">
        <v>542</v>
      </c>
      <c r="I460" t="s">
        <v>542</v>
      </c>
      <c r="J460" t="s">
        <v>542</v>
      </c>
      <c r="K460" t="s">
        <v>542</v>
      </c>
      <c r="L460" t="s">
        <v>542</v>
      </c>
      <c r="M460" t="s">
        <v>542</v>
      </c>
      <c r="N460">
        <v>0.82063538780839074</v>
      </c>
      <c r="O460" t="s">
        <v>542</v>
      </c>
      <c r="P460" t="s">
        <v>542</v>
      </c>
      <c r="Q460" t="s">
        <v>542</v>
      </c>
      <c r="R460" t="s">
        <v>542</v>
      </c>
      <c r="S460" t="s">
        <v>542</v>
      </c>
      <c r="T460" t="s">
        <v>542</v>
      </c>
      <c r="U460" s="5" t="s">
        <v>542</v>
      </c>
      <c r="V460">
        <f t="shared" si="21"/>
        <v>0.82063538780839074</v>
      </c>
      <c r="X460">
        <f t="shared" si="22"/>
        <v>1</v>
      </c>
      <c r="Y460" s="10">
        <f t="shared" si="23"/>
        <v>2</v>
      </c>
    </row>
    <row r="461" spans="1:25" x14ac:dyDescent="0.3">
      <c r="A461">
        <v>460</v>
      </c>
      <c r="B461" t="s">
        <v>542</v>
      </c>
      <c r="C461" t="s">
        <v>542</v>
      </c>
      <c r="D461" t="s">
        <v>542</v>
      </c>
      <c r="E461" t="s">
        <v>542</v>
      </c>
      <c r="F461" t="s">
        <v>542</v>
      </c>
      <c r="G461" t="s">
        <v>542</v>
      </c>
      <c r="H461" t="s">
        <v>542</v>
      </c>
      <c r="I461" t="s">
        <v>542</v>
      </c>
      <c r="J461" t="s">
        <v>542</v>
      </c>
      <c r="K461" t="s">
        <v>542</v>
      </c>
      <c r="L461" t="s">
        <v>542</v>
      </c>
      <c r="M461" t="s">
        <v>542</v>
      </c>
      <c r="N461" t="s">
        <v>542</v>
      </c>
      <c r="O461" t="s">
        <v>542</v>
      </c>
      <c r="P461" t="s">
        <v>542</v>
      </c>
      <c r="Q461" t="s">
        <v>542</v>
      </c>
      <c r="R461">
        <v>0.45178001427339359</v>
      </c>
      <c r="S461" t="s">
        <v>542</v>
      </c>
      <c r="T461" t="s">
        <v>542</v>
      </c>
      <c r="U461" s="5" t="s">
        <v>542</v>
      </c>
      <c r="V461">
        <f t="shared" si="21"/>
        <v>0.45178001427339359</v>
      </c>
      <c r="X461">
        <f t="shared" si="22"/>
        <v>1</v>
      </c>
      <c r="Y461" s="10">
        <f t="shared" si="23"/>
        <v>1</v>
      </c>
    </row>
    <row r="462" spans="1:25" x14ac:dyDescent="0.3">
      <c r="A462">
        <v>461</v>
      </c>
      <c r="B462" t="s">
        <v>542</v>
      </c>
      <c r="C462" t="s">
        <v>542</v>
      </c>
      <c r="D462" t="s">
        <v>542</v>
      </c>
      <c r="E462" t="s">
        <v>542</v>
      </c>
      <c r="F462" t="s">
        <v>542</v>
      </c>
      <c r="G462" t="s">
        <v>542</v>
      </c>
      <c r="H462" t="s">
        <v>542</v>
      </c>
      <c r="I462" t="s">
        <v>542</v>
      </c>
      <c r="J462" t="s">
        <v>542</v>
      </c>
      <c r="K462" t="s">
        <v>542</v>
      </c>
      <c r="L462" t="s">
        <v>542</v>
      </c>
      <c r="M462" t="s">
        <v>542</v>
      </c>
      <c r="N462" t="s">
        <v>542</v>
      </c>
      <c r="O462" t="s">
        <v>542</v>
      </c>
      <c r="P462" t="s">
        <v>542</v>
      </c>
      <c r="Q462" t="s">
        <v>542</v>
      </c>
      <c r="R462" t="s">
        <v>542</v>
      </c>
      <c r="S462" t="s">
        <v>542</v>
      </c>
      <c r="T462" t="s">
        <v>542</v>
      </c>
      <c r="U462" s="5" t="s">
        <v>542</v>
      </c>
      <c r="V462">
        <f t="shared" si="21"/>
        <v>0</v>
      </c>
      <c r="X462">
        <f t="shared" si="22"/>
        <v>0</v>
      </c>
      <c r="Y462" s="10">
        <f t="shared" si="23"/>
        <v>0</v>
      </c>
    </row>
    <row r="463" spans="1:25" x14ac:dyDescent="0.3">
      <c r="A463">
        <v>462</v>
      </c>
      <c r="B463" t="s">
        <v>542</v>
      </c>
      <c r="C463" t="s">
        <v>542</v>
      </c>
      <c r="D463" t="s">
        <v>542</v>
      </c>
      <c r="E463" t="s">
        <v>542</v>
      </c>
      <c r="F463" t="s">
        <v>542</v>
      </c>
      <c r="G463" t="s">
        <v>542</v>
      </c>
      <c r="H463" t="s">
        <v>542</v>
      </c>
      <c r="I463" t="s">
        <v>542</v>
      </c>
      <c r="J463" t="s">
        <v>542</v>
      </c>
      <c r="K463" t="s">
        <v>542</v>
      </c>
      <c r="L463" t="s">
        <v>542</v>
      </c>
      <c r="M463" t="s">
        <v>542</v>
      </c>
      <c r="N463" t="s">
        <v>542</v>
      </c>
      <c r="O463" t="s">
        <v>542</v>
      </c>
      <c r="P463" t="s">
        <v>542</v>
      </c>
      <c r="Q463" t="s">
        <v>542</v>
      </c>
      <c r="R463" t="s">
        <v>542</v>
      </c>
      <c r="S463" t="s">
        <v>542</v>
      </c>
      <c r="T463" t="s">
        <v>542</v>
      </c>
      <c r="U463" s="5" t="s">
        <v>542</v>
      </c>
      <c r="V463">
        <f t="shared" si="21"/>
        <v>0</v>
      </c>
      <c r="X463">
        <f t="shared" si="22"/>
        <v>0</v>
      </c>
      <c r="Y463" s="10">
        <f t="shared" si="23"/>
        <v>0</v>
      </c>
    </row>
    <row r="464" spans="1:25" x14ac:dyDescent="0.3">
      <c r="A464">
        <v>463</v>
      </c>
      <c r="B464" t="s">
        <v>542</v>
      </c>
      <c r="C464" t="s">
        <v>542</v>
      </c>
      <c r="D464" t="s">
        <v>542</v>
      </c>
      <c r="E464" t="s">
        <v>542</v>
      </c>
      <c r="F464" t="s">
        <v>542</v>
      </c>
      <c r="G464" t="s">
        <v>542</v>
      </c>
      <c r="H464" t="s">
        <v>542</v>
      </c>
      <c r="I464" t="s">
        <v>542</v>
      </c>
      <c r="J464" t="s">
        <v>542</v>
      </c>
      <c r="K464" t="s">
        <v>542</v>
      </c>
      <c r="L464" t="s">
        <v>542</v>
      </c>
      <c r="M464" t="s">
        <v>542</v>
      </c>
      <c r="N464" t="s">
        <v>542</v>
      </c>
      <c r="O464" t="s">
        <v>542</v>
      </c>
      <c r="P464" t="s">
        <v>542</v>
      </c>
      <c r="Q464" t="s">
        <v>542</v>
      </c>
      <c r="R464" t="s">
        <v>542</v>
      </c>
      <c r="S464" t="s">
        <v>542</v>
      </c>
      <c r="T464" t="s">
        <v>542</v>
      </c>
      <c r="U464" s="5" t="s">
        <v>542</v>
      </c>
      <c r="V464">
        <f t="shared" si="21"/>
        <v>0</v>
      </c>
      <c r="X464">
        <f t="shared" si="22"/>
        <v>0</v>
      </c>
      <c r="Y464" s="10">
        <f t="shared" si="23"/>
        <v>0</v>
      </c>
    </row>
    <row r="465" spans="1:25" x14ac:dyDescent="0.3">
      <c r="A465">
        <v>464</v>
      </c>
      <c r="B465" t="s">
        <v>542</v>
      </c>
      <c r="C465" t="s">
        <v>542</v>
      </c>
      <c r="D465" t="s">
        <v>542</v>
      </c>
      <c r="E465" t="s">
        <v>542</v>
      </c>
      <c r="F465" t="s">
        <v>542</v>
      </c>
      <c r="G465" t="s">
        <v>542</v>
      </c>
      <c r="H465" t="s">
        <v>542</v>
      </c>
      <c r="I465" t="s">
        <v>542</v>
      </c>
      <c r="J465" t="s">
        <v>542</v>
      </c>
      <c r="K465" t="s">
        <v>542</v>
      </c>
      <c r="L465" t="s">
        <v>542</v>
      </c>
      <c r="M465" t="s">
        <v>542</v>
      </c>
      <c r="N465" t="s">
        <v>542</v>
      </c>
      <c r="O465" t="s">
        <v>542</v>
      </c>
      <c r="P465" t="s">
        <v>542</v>
      </c>
      <c r="Q465" t="s">
        <v>542</v>
      </c>
      <c r="R465" t="s">
        <v>542</v>
      </c>
      <c r="S465" t="s">
        <v>542</v>
      </c>
      <c r="T465" t="s">
        <v>542</v>
      </c>
      <c r="U465" s="5" t="s">
        <v>542</v>
      </c>
      <c r="V465">
        <f t="shared" si="21"/>
        <v>0</v>
      </c>
      <c r="X465">
        <f t="shared" si="22"/>
        <v>0</v>
      </c>
      <c r="Y465" s="10">
        <f t="shared" si="23"/>
        <v>0</v>
      </c>
    </row>
    <row r="466" spans="1:25" x14ac:dyDescent="0.3">
      <c r="A466">
        <v>465</v>
      </c>
      <c r="B466" t="s">
        <v>542</v>
      </c>
      <c r="C466" t="s">
        <v>542</v>
      </c>
      <c r="D466" t="s">
        <v>542</v>
      </c>
      <c r="E466" t="s">
        <v>542</v>
      </c>
      <c r="F466" t="s">
        <v>542</v>
      </c>
      <c r="G466" t="s">
        <v>542</v>
      </c>
      <c r="H466" t="s">
        <v>542</v>
      </c>
      <c r="I466" t="s">
        <v>542</v>
      </c>
      <c r="J466" t="s">
        <v>542</v>
      </c>
      <c r="K466" t="s">
        <v>542</v>
      </c>
      <c r="L466" t="s">
        <v>542</v>
      </c>
      <c r="M466" t="s">
        <v>542</v>
      </c>
      <c r="N466" t="s">
        <v>542</v>
      </c>
      <c r="O466" t="s">
        <v>542</v>
      </c>
      <c r="P466" t="s">
        <v>542</v>
      </c>
      <c r="Q466" t="s">
        <v>542</v>
      </c>
      <c r="R466" t="s">
        <v>542</v>
      </c>
      <c r="S466" t="s">
        <v>542</v>
      </c>
      <c r="T466" t="s">
        <v>542</v>
      </c>
      <c r="U466" s="5" t="s">
        <v>542</v>
      </c>
      <c r="V466">
        <f t="shared" si="21"/>
        <v>0</v>
      </c>
      <c r="X466">
        <f t="shared" si="22"/>
        <v>0</v>
      </c>
      <c r="Y466" s="10">
        <f t="shared" si="23"/>
        <v>0</v>
      </c>
    </row>
    <row r="467" spans="1:25" x14ac:dyDescent="0.3">
      <c r="A467">
        <v>466</v>
      </c>
      <c r="B467" t="s">
        <v>542</v>
      </c>
      <c r="C467" t="s">
        <v>542</v>
      </c>
      <c r="D467" t="s">
        <v>542</v>
      </c>
      <c r="E467" t="s">
        <v>542</v>
      </c>
      <c r="F467" t="s">
        <v>542</v>
      </c>
      <c r="G467" t="s">
        <v>542</v>
      </c>
      <c r="H467" t="s">
        <v>542</v>
      </c>
      <c r="I467" t="s">
        <v>542</v>
      </c>
      <c r="J467" t="s">
        <v>542</v>
      </c>
      <c r="K467" t="s">
        <v>542</v>
      </c>
      <c r="L467" t="s">
        <v>542</v>
      </c>
      <c r="M467" t="s">
        <v>542</v>
      </c>
      <c r="N467" t="s">
        <v>542</v>
      </c>
      <c r="O467" t="s">
        <v>542</v>
      </c>
      <c r="P467" t="s">
        <v>542</v>
      </c>
      <c r="Q467" t="s">
        <v>542</v>
      </c>
      <c r="R467" t="s">
        <v>542</v>
      </c>
      <c r="S467" t="s">
        <v>542</v>
      </c>
      <c r="T467" t="s">
        <v>542</v>
      </c>
      <c r="U467" s="5" t="s">
        <v>542</v>
      </c>
      <c r="V467">
        <f t="shared" si="21"/>
        <v>0</v>
      </c>
      <c r="X467">
        <f t="shared" si="22"/>
        <v>0</v>
      </c>
      <c r="Y467" s="10">
        <f t="shared" si="23"/>
        <v>0</v>
      </c>
    </row>
    <row r="468" spans="1:25" x14ac:dyDescent="0.3">
      <c r="A468">
        <v>467</v>
      </c>
      <c r="B468" t="s">
        <v>542</v>
      </c>
      <c r="C468" t="s">
        <v>542</v>
      </c>
      <c r="D468" t="s">
        <v>542</v>
      </c>
      <c r="E468" t="s">
        <v>542</v>
      </c>
      <c r="F468" t="s">
        <v>542</v>
      </c>
      <c r="G468" t="s">
        <v>542</v>
      </c>
      <c r="H468" t="s">
        <v>542</v>
      </c>
      <c r="I468" t="s">
        <v>542</v>
      </c>
      <c r="J468" t="s">
        <v>542</v>
      </c>
      <c r="K468" t="s">
        <v>542</v>
      </c>
      <c r="L468" t="s">
        <v>542</v>
      </c>
      <c r="M468" t="s">
        <v>542</v>
      </c>
      <c r="N468" t="s">
        <v>542</v>
      </c>
      <c r="O468" t="s">
        <v>542</v>
      </c>
      <c r="P468" t="s">
        <v>542</v>
      </c>
      <c r="Q468" t="s">
        <v>542</v>
      </c>
      <c r="R468" t="s">
        <v>542</v>
      </c>
      <c r="S468" t="s">
        <v>542</v>
      </c>
      <c r="T468" t="s">
        <v>542</v>
      </c>
      <c r="U468" s="5" t="s">
        <v>542</v>
      </c>
      <c r="V468">
        <f t="shared" si="21"/>
        <v>0</v>
      </c>
      <c r="X468">
        <f t="shared" si="22"/>
        <v>0</v>
      </c>
      <c r="Y468" s="10">
        <f t="shared" si="23"/>
        <v>0</v>
      </c>
    </row>
    <row r="469" spans="1:25" x14ac:dyDescent="0.3">
      <c r="A469">
        <v>468</v>
      </c>
      <c r="B469" t="s">
        <v>542</v>
      </c>
      <c r="C469" t="s">
        <v>542</v>
      </c>
      <c r="D469" t="s">
        <v>542</v>
      </c>
      <c r="E469" t="s">
        <v>542</v>
      </c>
      <c r="F469" t="s">
        <v>542</v>
      </c>
      <c r="G469" t="s">
        <v>542</v>
      </c>
      <c r="H469" t="s">
        <v>542</v>
      </c>
      <c r="I469" t="s">
        <v>542</v>
      </c>
      <c r="J469" t="s">
        <v>542</v>
      </c>
      <c r="K469" t="s">
        <v>542</v>
      </c>
      <c r="L469" t="s">
        <v>542</v>
      </c>
      <c r="M469" t="s">
        <v>542</v>
      </c>
      <c r="N469" t="s">
        <v>542</v>
      </c>
      <c r="O469" t="s">
        <v>542</v>
      </c>
      <c r="P469" t="s">
        <v>542</v>
      </c>
      <c r="Q469" t="s">
        <v>542</v>
      </c>
      <c r="R469" t="s">
        <v>542</v>
      </c>
      <c r="S469" t="s">
        <v>542</v>
      </c>
      <c r="T469" t="s">
        <v>542</v>
      </c>
      <c r="U469" s="5" t="s">
        <v>542</v>
      </c>
      <c r="V469">
        <f t="shared" si="21"/>
        <v>0</v>
      </c>
      <c r="X469">
        <f t="shared" si="22"/>
        <v>0</v>
      </c>
      <c r="Y469" s="10">
        <f t="shared" si="23"/>
        <v>0</v>
      </c>
    </row>
    <row r="470" spans="1:25" x14ac:dyDescent="0.3">
      <c r="A470">
        <v>469</v>
      </c>
      <c r="B470" t="s">
        <v>542</v>
      </c>
      <c r="C470" t="s">
        <v>542</v>
      </c>
      <c r="D470" t="s">
        <v>542</v>
      </c>
      <c r="E470" t="s">
        <v>542</v>
      </c>
      <c r="F470" t="s">
        <v>542</v>
      </c>
      <c r="G470" t="s">
        <v>542</v>
      </c>
      <c r="H470" t="s">
        <v>542</v>
      </c>
      <c r="I470" t="s">
        <v>542</v>
      </c>
      <c r="J470" t="s">
        <v>542</v>
      </c>
      <c r="K470" t="s">
        <v>542</v>
      </c>
      <c r="L470" t="s">
        <v>542</v>
      </c>
      <c r="M470" t="s">
        <v>542</v>
      </c>
      <c r="N470" t="s">
        <v>542</v>
      </c>
      <c r="O470" t="s">
        <v>542</v>
      </c>
      <c r="P470" t="s">
        <v>542</v>
      </c>
      <c r="Q470" t="s">
        <v>542</v>
      </c>
      <c r="R470" t="s">
        <v>542</v>
      </c>
      <c r="S470" t="s">
        <v>542</v>
      </c>
      <c r="T470" t="s">
        <v>542</v>
      </c>
      <c r="U470" s="5" t="s">
        <v>542</v>
      </c>
      <c r="V470">
        <f t="shared" si="21"/>
        <v>0</v>
      </c>
      <c r="X470">
        <f t="shared" si="22"/>
        <v>0</v>
      </c>
      <c r="Y470" s="10">
        <f t="shared" si="23"/>
        <v>0</v>
      </c>
    </row>
    <row r="471" spans="1:25" x14ac:dyDescent="0.3">
      <c r="A471">
        <v>470</v>
      </c>
      <c r="B471" t="s">
        <v>542</v>
      </c>
      <c r="C471" t="s">
        <v>542</v>
      </c>
      <c r="D471" t="s">
        <v>542</v>
      </c>
      <c r="E471" t="s">
        <v>542</v>
      </c>
      <c r="F471" t="s">
        <v>542</v>
      </c>
      <c r="G471" t="s">
        <v>542</v>
      </c>
      <c r="H471" t="s">
        <v>542</v>
      </c>
      <c r="I471" t="s">
        <v>542</v>
      </c>
      <c r="J471" t="s">
        <v>542</v>
      </c>
      <c r="K471" t="s">
        <v>542</v>
      </c>
      <c r="L471" t="s">
        <v>542</v>
      </c>
      <c r="M471" t="s">
        <v>542</v>
      </c>
      <c r="N471" t="s">
        <v>542</v>
      </c>
      <c r="O471" t="s">
        <v>542</v>
      </c>
      <c r="P471" t="s">
        <v>542</v>
      </c>
      <c r="Q471" t="s">
        <v>542</v>
      </c>
      <c r="R471" t="s">
        <v>542</v>
      </c>
      <c r="S471" t="s">
        <v>542</v>
      </c>
      <c r="T471" t="s">
        <v>542</v>
      </c>
      <c r="U471" s="5" t="s">
        <v>542</v>
      </c>
      <c r="V471">
        <f t="shared" si="21"/>
        <v>0</v>
      </c>
      <c r="X471">
        <f t="shared" si="22"/>
        <v>0</v>
      </c>
      <c r="Y471" s="10">
        <f t="shared" si="23"/>
        <v>1</v>
      </c>
    </row>
    <row r="472" spans="1:25" x14ac:dyDescent="0.3">
      <c r="A472">
        <v>471</v>
      </c>
      <c r="B472" t="s">
        <v>542</v>
      </c>
      <c r="C472" t="s">
        <v>542</v>
      </c>
      <c r="D472" t="s">
        <v>542</v>
      </c>
      <c r="E472" t="s">
        <v>542</v>
      </c>
      <c r="F472" t="s">
        <v>542</v>
      </c>
      <c r="G472" t="s">
        <v>542</v>
      </c>
      <c r="H472" t="s">
        <v>542</v>
      </c>
      <c r="I472" t="s">
        <v>542</v>
      </c>
      <c r="J472" t="s">
        <v>542</v>
      </c>
      <c r="K472" t="s">
        <v>542</v>
      </c>
      <c r="L472" t="s">
        <v>542</v>
      </c>
      <c r="M472" t="s">
        <v>542</v>
      </c>
      <c r="N472" t="s">
        <v>542</v>
      </c>
      <c r="O472" t="s">
        <v>542</v>
      </c>
      <c r="P472" t="s">
        <v>542</v>
      </c>
      <c r="Q472" t="s">
        <v>542</v>
      </c>
      <c r="R472" t="s">
        <v>542</v>
      </c>
      <c r="S472" t="s">
        <v>542</v>
      </c>
      <c r="T472" t="s">
        <v>542</v>
      </c>
      <c r="U472" s="5" t="s">
        <v>542</v>
      </c>
      <c r="V472">
        <f t="shared" si="21"/>
        <v>0</v>
      </c>
      <c r="X472">
        <f t="shared" si="22"/>
        <v>0</v>
      </c>
      <c r="Y472" s="10">
        <f t="shared" si="23"/>
        <v>2</v>
      </c>
    </row>
    <row r="473" spans="1:25" x14ac:dyDescent="0.3">
      <c r="A473">
        <v>472</v>
      </c>
      <c r="B473" t="s">
        <v>542</v>
      </c>
      <c r="C473" t="s">
        <v>542</v>
      </c>
      <c r="D473" t="s">
        <v>542</v>
      </c>
      <c r="E473" t="s">
        <v>542</v>
      </c>
      <c r="F473" t="s">
        <v>542</v>
      </c>
      <c r="G473" t="s">
        <v>542</v>
      </c>
      <c r="H473" t="s">
        <v>542</v>
      </c>
      <c r="I473" t="s">
        <v>542</v>
      </c>
      <c r="J473" t="s">
        <v>542</v>
      </c>
      <c r="K473" t="s">
        <v>542</v>
      </c>
      <c r="L473" t="s">
        <v>542</v>
      </c>
      <c r="M473" t="s">
        <v>542</v>
      </c>
      <c r="N473" t="s">
        <v>542</v>
      </c>
      <c r="O473" t="s">
        <v>542</v>
      </c>
      <c r="P473" t="s">
        <v>542</v>
      </c>
      <c r="Q473" t="s">
        <v>542</v>
      </c>
      <c r="R473" t="s">
        <v>542</v>
      </c>
      <c r="S473" t="s">
        <v>542</v>
      </c>
      <c r="T473" t="s">
        <v>542</v>
      </c>
      <c r="U473" s="5" t="s">
        <v>542</v>
      </c>
      <c r="V473">
        <f t="shared" si="21"/>
        <v>0</v>
      </c>
      <c r="X473">
        <f t="shared" si="22"/>
        <v>0</v>
      </c>
      <c r="Y473" s="10">
        <f t="shared" si="23"/>
        <v>3</v>
      </c>
    </row>
    <row r="474" spans="1:25" x14ac:dyDescent="0.3">
      <c r="A474">
        <v>473</v>
      </c>
      <c r="B474" t="s">
        <v>542</v>
      </c>
      <c r="C474" t="s">
        <v>542</v>
      </c>
      <c r="D474" t="s">
        <v>542</v>
      </c>
      <c r="E474" t="s">
        <v>542</v>
      </c>
      <c r="F474" t="s">
        <v>542</v>
      </c>
      <c r="G474" t="s">
        <v>542</v>
      </c>
      <c r="H474" t="s">
        <v>542</v>
      </c>
      <c r="I474" t="s">
        <v>542</v>
      </c>
      <c r="J474" t="s">
        <v>542</v>
      </c>
      <c r="K474" t="s">
        <v>542</v>
      </c>
      <c r="L474" t="s">
        <v>542</v>
      </c>
      <c r="M474" t="s">
        <v>542</v>
      </c>
      <c r="N474" t="s">
        <v>542</v>
      </c>
      <c r="O474" t="s">
        <v>542</v>
      </c>
      <c r="P474" t="s">
        <v>542</v>
      </c>
      <c r="Q474" t="s">
        <v>542</v>
      </c>
      <c r="R474" t="s">
        <v>542</v>
      </c>
      <c r="S474" t="s">
        <v>542</v>
      </c>
      <c r="T474" t="s">
        <v>542</v>
      </c>
      <c r="U474" s="5" t="s">
        <v>542</v>
      </c>
      <c r="V474">
        <f t="shared" si="21"/>
        <v>0</v>
      </c>
      <c r="X474">
        <f t="shared" si="22"/>
        <v>0</v>
      </c>
      <c r="Y474" s="10">
        <f t="shared" si="23"/>
        <v>3</v>
      </c>
    </row>
    <row r="475" spans="1:25" x14ac:dyDescent="0.3">
      <c r="A475">
        <v>474</v>
      </c>
      <c r="B475" t="s">
        <v>542</v>
      </c>
      <c r="C475" t="s">
        <v>542</v>
      </c>
      <c r="D475" t="s">
        <v>542</v>
      </c>
      <c r="E475" t="s">
        <v>542</v>
      </c>
      <c r="F475" t="s">
        <v>542</v>
      </c>
      <c r="G475" t="s">
        <v>542</v>
      </c>
      <c r="H475" t="s">
        <v>542</v>
      </c>
      <c r="I475" t="s">
        <v>542</v>
      </c>
      <c r="J475" t="s">
        <v>542</v>
      </c>
      <c r="K475" t="s">
        <v>542</v>
      </c>
      <c r="L475" t="s">
        <v>542</v>
      </c>
      <c r="M475" t="s">
        <v>542</v>
      </c>
      <c r="N475" t="s">
        <v>542</v>
      </c>
      <c r="O475" t="s">
        <v>542</v>
      </c>
      <c r="P475" t="s">
        <v>542</v>
      </c>
      <c r="Q475" t="s">
        <v>542</v>
      </c>
      <c r="R475" t="s">
        <v>542</v>
      </c>
      <c r="S475" t="s">
        <v>542</v>
      </c>
      <c r="T475" t="s">
        <v>542</v>
      </c>
      <c r="U475" s="5" t="s">
        <v>542</v>
      </c>
      <c r="V475">
        <f t="shared" si="21"/>
        <v>0</v>
      </c>
      <c r="X475">
        <f t="shared" si="22"/>
        <v>0</v>
      </c>
      <c r="Y475" s="10">
        <f t="shared" si="23"/>
        <v>4</v>
      </c>
    </row>
    <row r="476" spans="1:25" x14ac:dyDescent="0.3">
      <c r="A476">
        <v>475</v>
      </c>
      <c r="B476" t="s">
        <v>542</v>
      </c>
      <c r="C476" t="s">
        <v>542</v>
      </c>
      <c r="D476" t="s">
        <v>542</v>
      </c>
      <c r="E476" t="s">
        <v>542</v>
      </c>
      <c r="F476" t="s">
        <v>542</v>
      </c>
      <c r="G476" t="s">
        <v>542</v>
      </c>
      <c r="H476" t="s">
        <v>542</v>
      </c>
      <c r="I476" t="s">
        <v>542</v>
      </c>
      <c r="J476" t="s">
        <v>542</v>
      </c>
      <c r="K476" t="s">
        <v>542</v>
      </c>
      <c r="L476" t="s">
        <v>542</v>
      </c>
      <c r="M476" t="s">
        <v>542</v>
      </c>
      <c r="N476" t="s">
        <v>542</v>
      </c>
      <c r="O476" t="s">
        <v>542</v>
      </c>
      <c r="P476" t="s">
        <v>542</v>
      </c>
      <c r="Q476" t="s">
        <v>542</v>
      </c>
      <c r="R476" t="s">
        <v>542</v>
      </c>
      <c r="S476" t="s">
        <v>542</v>
      </c>
      <c r="T476" t="s">
        <v>542</v>
      </c>
      <c r="U476" s="5" t="s">
        <v>542</v>
      </c>
      <c r="V476">
        <f t="shared" si="21"/>
        <v>0</v>
      </c>
      <c r="X476">
        <f t="shared" si="22"/>
        <v>0</v>
      </c>
      <c r="Y476" s="10">
        <f t="shared" si="23"/>
        <v>4</v>
      </c>
    </row>
    <row r="477" spans="1:25" x14ac:dyDescent="0.3">
      <c r="A477">
        <v>476</v>
      </c>
      <c r="B477" t="s">
        <v>542</v>
      </c>
      <c r="C477" t="s">
        <v>542</v>
      </c>
      <c r="D477" t="s">
        <v>542</v>
      </c>
      <c r="E477" t="s">
        <v>542</v>
      </c>
      <c r="F477" t="s">
        <v>542</v>
      </c>
      <c r="G477" t="s">
        <v>542</v>
      </c>
      <c r="H477" t="s">
        <v>542</v>
      </c>
      <c r="I477" t="s">
        <v>542</v>
      </c>
      <c r="J477" t="s">
        <v>542</v>
      </c>
      <c r="K477" t="s">
        <v>542</v>
      </c>
      <c r="L477" t="s">
        <v>542</v>
      </c>
      <c r="M477" t="s">
        <v>542</v>
      </c>
      <c r="N477" t="s">
        <v>542</v>
      </c>
      <c r="O477" t="s">
        <v>542</v>
      </c>
      <c r="P477" t="s">
        <v>542</v>
      </c>
      <c r="Q477" t="s">
        <v>542</v>
      </c>
      <c r="R477" t="s">
        <v>542</v>
      </c>
      <c r="S477" t="s">
        <v>542</v>
      </c>
      <c r="T477" t="s">
        <v>542</v>
      </c>
      <c r="U477" s="5" t="s">
        <v>542</v>
      </c>
      <c r="V477">
        <f t="shared" si="21"/>
        <v>0</v>
      </c>
      <c r="X477">
        <f t="shared" si="22"/>
        <v>0</v>
      </c>
      <c r="Y477" s="10">
        <f t="shared" si="23"/>
        <v>4</v>
      </c>
    </row>
    <row r="478" spans="1:25" x14ac:dyDescent="0.3">
      <c r="A478">
        <v>477</v>
      </c>
      <c r="B478" t="s">
        <v>542</v>
      </c>
      <c r="C478" t="s">
        <v>542</v>
      </c>
      <c r="D478" t="s">
        <v>542</v>
      </c>
      <c r="E478" t="s">
        <v>542</v>
      </c>
      <c r="F478" t="s">
        <v>542</v>
      </c>
      <c r="G478" t="s">
        <v>542</v>
      </c>
      <c r="H478" t="s">
        <v>542</v>
      </c>
      <c r="I478" t="s">
        <v>542</v>
      </c>
      <c r="J478" t="s">
        <v>542</v>
      </c>
      <c r="K478" t="s">
        <v>542</v>
      </c>
      <c r="L478" t="s">
        <v>542</v>
      </c>
      <c r="M478" t="s">
        <v>542</v>
      </c>
      <c r="N478" t="s">
        <v>542</v>
      </c>
      <c r="O478" t="s">
        <v>542</v>
      </c>
      <c r="P478" t="s">
        <v>542</v>
      </c>
      <c r="Q478" t="s">
        <v>542</v>
      </c>
      <c r="R478" t="s">
        <v>542</v>
      </c>
      <c r="S478" t="s">
        <v>542</v>
      </c>
      <c r="T478" t="s">
        <v>542</v>
      </c>
      <c r="U478" s="5" t="s">
        <v>542</v>
      </c>
      <c r="V478">
        <f t="shared" si="21"/>
        <v>0</v>
      </c>
      <c r="X478">
        <f t="shared" si="22"/>
        <v>0</v>
      </c>
      <c r="Y478" s="10">
        <f t="shared" si="23"/>
        <v>4</v>
      </c>
    </row>
    <row r="479" spans="1:25" x14ac:dyDescent="0.3">
      <c r="A479">
        <v>478</v>
      </c>
      <c r="B479" t="s">
        <v>542</v>
      </c>
      <c r="C479" t="s">
        <v>542</v>
      </c>
      <c r="D479" t="s">
        <v>542</v>
      </c>
      <c r="E479" t="s">
        <v>542</v>
      </c>
      <c r="F479" t="s">
        <v>542</v>
      </c>
      <c r="G479" t="s">
        <v>542</v>
      </c>
      <c r="H479" t="s">
        <v>542</v>
      </c>
      <c r="I479" t="s">
        <v>542</v>
      </c>
      <c r="J479" t="s">
        <v>542</v>
      </c>
      <c r="K479" t="s">
        <v>542</v>
      </c>
      <c r="L479" t="s">
        <v>542</v>
      </c>
      <c r="M479" t="s">
        <v>542</v>
      </c>
      <c r="N479" t="s">
        <v>542</v>
      </c>
      <c r="O479" t="s">
        <v>542</v>
      </c>
      <c r="P479" t="s">
        <v>542</v>
      </c>
      <c r="Q479" t="s">
        <v>542</v>
      </c>
      <c r="R479" t="s">
        <v>542</v>
      </c>
      <c r="S479" t="s">
        <v>542</v>
      </c>
      <c r="T479" t="s">
        <v>542</v>
      </c>
      <c r="U479" s="5" t="s">
        <v>542</v>
      </c>
      <c r="V479">
        <f t="shared" si="21"/>
        <v>0</v>
      </c>
      <c r="X479">
        <f t="shared" si="22"/>
        <v>0</v>
      </c>
      <c r="Y479" s="10">
        <f t="shared" si="23"/>
        <v>4</v>
      </c>
    </row>
    <row r="480" spans="1:25" x14ac:dyDescent="0.3">
      <c r="A480">
        <v>479</v>
      </c>
      <c r="B480" t="s">
        <v>542</v>
      </c>
      <c r="C480" t="s">
        <v>542</v>
      </c>
      <c r="D480" t="s">
        <v>542</v>
      </c>
      <c r="E480" t="s">
        <v>542</v>
      </c>
      <c r="F480" t="s">
        <v>542</v>
      </c>
      <c r="G480" t="s">
        <v>542</v>
      </c>
      <c r="H480" t="s">
        <v>542</v>
      </c>
      <c r="I480" t="s">
        <v>542</v>
      </c>
      <c r="J480" t="s">
        <v>542</v>
      </c>
      <c r="K480" t="s">
        <v>542</v>
      </c>
      <c r="L480" t="s">
        <v>542</v>
      </c>
      <c r="M480" t="s">
        <v>542</v>
      </c>
      <c r="N480" t="s">
        <v>542</v>
      </c>
      <c r="O480" t="s">
        <v>542</v>
      </c>
      <c r="P480" t="s">
        <v>542</v>
      </c>
      <c r="Q480" t="s">
        <v>542</v>
      </c>
      <c r="R480" t="s">
        <v>542</v>
      </c>
      <c r="S480" t="s">
        <v>542</v>
      </c>
      <c r="T480" t="s">
        <v>542</v>
      </c>
      <c r="U480" s="5" t="s">
        <v>542</v>
      </c>
      <c r="V480">
        <f t="shared" si="21"/>
        <v>0</v>
      </c>
      <c r="X480">
        <f t="shared" si="22"/>
        <v>0</v>
      </c>
      <c r="Y480" s="10">
        <f t="shared" si="23"/>
        <v>4</v>
      </c>
    </row>
    <row r="481" spans="1:25" x14ac:dyDescent="0.3">
      <c r="A481">
        <v>480</v>
      </c>
      <c r="B481" t="s">
        <v>542</v>
      </c>
      <c r="C481" t="s">
        <v>542</v>
      </c>
      <c r="D481" t="s">
        <v>542</v>
      </c>
      <c r="E481" t="s">
        <v>542</v>
      </c>
      <c r="F481" t="s">
        <v>542</v>
      </c>
      <c r="G481" t="s">
        <v>542</v>
      </c>
      <c r="H481" t="s">
        <v>542</v>
      </c>
      <c r="I481" t="s">
        <v>542</v>
      </c>
      <c r="J481" t="s">
        <v>542</v>
      </c>
      <c r="K481" t="s">
        <v>542</v>
      </c>
      <c r="L481" t="s">
        <v>542</v>
      </c>
      <c r="M481" t="s">
        <v>542</v>
      </c>
      <c r="N481" t="s">
        <v>542</v>
      </c>
      <c r="O481" t="s">
        <v>542</v>
      </c>
      <c r="P481" t="s">
        <v>542</v>
      </c>
      <c r="Q481" t="s">
        <v>542</v>
      </c>
      <c r="R481" t="s">
        <v>542</v>
      </c>
      <c r="S481" t="s">
        <v>542</v>
      </c>
      <c r="T481" t="s">
        <v>542</v>
      </c>
      <c r="U481" s="5" t="s">
        <v>542</v>
      </c>
      <c r="V481">
        <f t="shared" si="21"/>
        <v>0</v>
      </c>
      <c r="X481">
        <f t="shared" si="22"/>
        <v>0</v>
      </c>
      <c r="Y481" s="10">
        <f t="shared" si="23"/>
        <v>4</v>
      </c>
    </row>
    <row r="482" spans="1:25" x14ac:dyDescent="0.3">
      <c r="A482">
        <v>481</v>
      </c>
      <c r="B482" t="s">
        <v>542</v>
      </c>
      <c r="C482" t="s">
        <v>542</v>
      </c>
      <c r="D482" t="s">
        <v>542</v>
      </c>
      <c r="E482" t="s">
        <v>542</v>
      </c>
      <c r="F482" t="s">
        <v>542</v>
      </c>
      <c r="G482" t="s">
        <v>542</v>
      </c>
      <c r="H482" t="s">
        <v>542</v>
      </c>
      <c r="I482" t="s">
        <v>542</v>
      </c>
      <c r="J482" t="s">
        <v>542</v>
      </c>
      <c r="K482" t="s">
        <v>542</v>
      </c>
      <c r="L482" t="s">
        <v>542</v>
      </c>
      <c r="M482" t="s">
        <v>542</v>
      </c>
      <c r="N482" t="s">
        <v>542</v>
      </c>
      <c r="O482" t="s">
        <v>542</v>
      </c>
      <c r="P482" t="s">
        <v>542</v>
      </c>
      <c r="Q482" t="s">
        <v>542</v>
      </c>
      <c r="R482" t="s">
        <v>542</v>
      </c>
      <c r="S482" t="s">
        <v>542</v>
      </c>
      <c r="T482" t="s">
        <v>542</v>
      </c>
      <c r="U482" s="5" t="s">
        <v>542</v>
      </c>
      <c r="V482">
        <f t="shared" si="21"/>
        <v>0</v>
      </c>
      <c r="X482">
        <f t="shared" si="22"/>
        <v>0</v>
      </c>
      <c r="Y482" s="10">
        <f t="shared" si="23"/>
        <v>4</v>
      </c>
    </row>
    <row r="483" spans="1:25" x14ac:dyDescent="0.3">
      <c r="A483">
        <v>482</v>
      </c>
      <c r="B483" t="s">
        <v>542</v>
      </c>
      <c r="C483" t="s">
        <v>542</v>
      </c>
      <c r="D483" t="s">
        <v>542</v>
      </c>
      <c r="E483" t="s">
        <v>542</v>
      </c>
      <c r="F483" t="s">
        <v>542</v>
      </c>
      <c r="G483" t="s">
        <v>542</v>
      </c>
      <c r="H483" t="s">
        <v>542</v>
      </c>
      <c r="I483" t="s">
        <v>542</v>
      </c>
      <c r="J483" t="s">
        <v>542</v>
      </c>
      <c r="K483" t="s">
        <v>542</v>
      </c>
      <c r="L483" t="s">
        <v>542</v>
      </c>
      <c r="M483" t="s">
        <v>542</v>
      </c>
      <c r="N483" t="s">
        <v>542</v>
      </c>
      <c r="O483" t="s">
        <v>542</v>
      </c>
      <c r="P483" t="s">
        <v>542</v>
      </c>
      <c r="Q483" t="s">
        <v>542</v>
      </c>
      <c r="R483" t="s">
        <v>542</v>
      </c>
      <c r="S483" t="s">
        <v>542</v>
      </c>
      <c r="T483" t="s">
        <v>542</v>
      </c>
      <c r="U483" s="5" t="s">
        <v>542</v>
      </c>
      <c r="V483">
        <f t="shared" si="21"/>
        <v>0</v>
      </c>
      <c r="X483">
        <f t="shared" si="22"/>
        <v>0</v>
      </c>
      <c r="Y483" s="10">
        <f t="shared" si="23"/>
        <v>4</v>
      </c>
    </row>
    <row r="484" spans="1:25" x14ac:dyDescent="0.3">
      <c r="A484">
        <v>483</v>
      </c>
      <c r="B484" t="s">
        <v>542</v>
      </c>
      <c r="C484" t="s">
        <v>542</v>
      </c>
      <c r="D484" t="s">
        <v>542</v>
      </c>
      <c r="E484" t="s">
        <v>542</v>
      </c>
      <c r="F484" t="s">
        <v>542</v>
      </c>
      <c r="G484" t="s">
        <v>542</v>
      </c>
      <c r="H484" t="s">
        <v>542</v>
      </c>
      <c r="I484" t="s">
        <v>542</v>
      </c>
      <c r="J484" t="s">
        <v>542</v>
      </c>
      <c r="K484">
        <v>0.28610096168476368</v>
      </c>
      <c r="L484" t="s">
        <v>542</v>
      </c>
      <c r="M484" t="s">
        <v>542</v>
      </c>
      <c r="N484" t="s">
        <v>542</v>
      </c>
      <c r="O484" t="s">
        <v>542</v>
      </c>
      <c r="P484" t="s">
        <v>542</v>
      </c>
      <c r="Q484" t="s">
        <v>542</v>
      </c>
      <c r="R484" t="s">
        <v>542</v>
      </c>
      <c r="S484" t="s">
        <v>542</v>
      </c>
      <c r="T484" t="s">
        <v>542</v>
      </c>
      <c r="U484" s="5" t="s">
        <v>542</v>
      </c>
      <c r="V484">
        <f t="shared" si="21"/>
        <v>0.28610096168476368</v>
      </c>
      <c r="X484">
        <f t="shared" si="22"/>
        <v>0</v>
      </c>
      <c r="Y484" s="10">
        <f t="shared" si="23"/>
        <v>4</v>
      </c>
    </row>
    <row r="485" spans="1:25" x14ac:dyDescent="0.3">
      <c r="A485">
        <v>484</v>
      </c>
      <c r="B485" t="s">
        <v>542</v>
      </c>
      <c r="C485" t="s">
        <v>542</v>
      </c>
      <c r="D485" t="s">
        <v>542</v>
      </c>
      <c r="E485" t="s">
        <v>542</v>
      </c>
      <c r="F485" t="s">
        <v>542</v>
      </c>
      <c r="G485" t="s">
        <v>542</v>
      </c>
      <c r="H485" t="s">
        <v>542</v>
      </c>
      <c r="I485" t="s">
        <v>542</v>
      </c>
      <c r="J485" t="s">
        <v>542</v>
      </c>
      <c r="K485" t="s">
        <v>542</v>
      </c>
      <c r="L485" t="s">
        <v>542</v>
      </c>
      <c r="M485" t="s">
        <v>542</v>
      </c>
      <c r="N485" t="s">
        <v>542</v>
      </c>
      <c r="O485" t="s">
        <v>542</v>
      </c>
      <c r="P485">
        <v>0.40060279369354207</v>
      </c>
      <c r="Q485" t="s">
        <v>542</v>
      </c>
      <c r="R485" t="s">
        <v>542</v>
      </c>
      <c r="S485" t="s">
        <v>542</v>
      </c>
      <c r="T485" t="s">
        <v>542</v>
      </c>
      <c r="U485" s="5" t="s">
        <v>542</v>
      </c>
      <c r="V485">
        <f t="shared" si="21"/>
        <v>0.40060279369354207</v>
      </c>
      <c r="X485">
        <f t="shared" si="22"/>
        <v>1</v>
      </c>
      <c r="Y485" s="10">
        <f t="shared" si="23"/>
        <v>4</v>
      </c>
    </row>
    <row r="486" spans="1:25" x14ac:dyDescent="0.3">
      <c r="A486">
        <v>485</v>
      </c>
      <c r="B486" t="s">
        <v>542</v>
      </c>
      <c r="C486" t="s">
        <v>542</v>
      </c>
      <c r="D486" t="s">
        <v>542</v>
      </c>
      <c r="E486" t="s">
        <v>542</v>
      </c>
      <c r="F486" t="s">
        <v>542</v>
      </c>
      <c r="G486" t="s">
        <v>542</v>
      </c>
      <c r="H486" t="s">
        <v>542</v>
      </c>
      <c r="I486" t="s">
        <v>542</v>
      </c>
      <c r="J486" t="s">
        <v>542</v>
      </c>
      <c r="K486">
        <v>0.6845450197066455</v>
      </c>
      <c r="L486" t="s">
        <v>542</v>
      </c>
      <c r="M486" t="s">
        <v>542</v>
      </c>
      <c r="N486" t="s">
        <v>542</v>
      </c>
      <c r="O486" t="s">
        <v>542</v>
      </c>
      <c r="P486" t="s">
        <v>542</v>
      </c>
      <c r="Q486" t="s">
        <v>542</v>
      </c>
      <c r="R486" t="s">
        <v>542</v>
      </c>
      <c r="S486" t="s">
        <v>542</v>
      </c>
      <c r="T486" t="s">
        <v>542</v>
      </c>
      <c r="U486" s="5" t="s">
        <v>542</v>
      </c>
      <c r="V486">
        <f t="shared" si="21"/>
        <v>0.6845450197066455</v>
      </c>
      <c r="X486">
        <f t="shared" si="22"/>
        <v>1</v>
      </c>
      <c r="Y486" s="10">
        <f t="shared" si="23"/>
        <v>3</v>
      </c>
    </row>
    <row r="487" spans="1:25" x14ac:dyDescent="0.3">
      <c r="A487">
        <v>486</v>
      </c>
      <c r="B487" t="s">
        <v>542</v>
      </c>
      <c r="C487" t="s">
        <v>542</v>
      </c>
      <c r="D487" t="s">
        <v>542</v>
      </c>
      <c r="E487" t="s">
        <v>542</v>
      </c>
      <c r="F487" t="s">
        <v>542</v>
      </c>
      <c r="G487" t="s">
        <v>542</v>
      </c>
      <c r="H487" t="s">
        <v>542</v>
      </c>
      <c r="I487" t="s">
        <v>542</v>
      </c>
      <c r="J487" t="s">
        <v>542</v>
      </c>
      <c r="K487" t="s">
        <v>542</v>
      </c>
      <c r="L487" t="s">
        <v>542</v>
      </c>
      <c r="M487" t="s">
        <v>542</v>
      </c>
      <c r="N487" t="s">
        <v>542</v>
      </c>
      <c r="O487" t="s">
        <v>542</v>
      </c>
      <c r="P487" t="s">
        <v>542</v>
      </c>
      <c r="Q487">
        <v>0.38370245102188327</v>
      </c>
      <c r="R487" t="s">
        <v>542</v>
      </c>
      <c r="S487" t="s">
        <v>542</v>
      </c>
      <c r="T487" t="s">
        <v>542</v>
      </c>
      <c r="U487" s="5" t="s">
        <v>542</v>
      </c>
      <c r="V487">
        <f t="shared" si="21"/>
        <v>0.38370245102188327</v>
      </c>
      <c r="X487">
        <f t="shared" si="22"/>
        <v>1</v>
      </c>
      <c r="Y487" s="10">
        <f t="shared" si="23"/>
        <v>2</v>
      </c>
    </row>
    <row r="488" spans="1:25" x14ac:dyDescent="0.3">
      <c r="A488">
        <v>487</v>
      </c>
      <c r="B488" t="s">
        <v>542</v>
      </c>
      <c r="C488" t="s">
        <v>542</v>
      </c>
      <c r="D488" t="s">
        <v>542</v>
      </c>
      <c r="E488" t="s">
        <v>542</v>
      </c>
      <c r="F488" t="s">
        <v>542</v>
      </c>
      <c r="G488" t="s">
        <v>542</v>
      </c>
      <c r="H488" t="s">
        <v>542</v>
      </c>
      <c r="I488" t="s">
        <v>542</v>
      </c>
      <c r="J488" t="s">
        <v>542</v>
      </c>
      <c r="K488" t="s">
        <v>542</v>
      </c>
      <c r="L488" t="s">
        <v>542</v>
      </c>
      <c r="M488" t="s">
        <v>542</v>
      </c>
      <c r="N488" t="s">
        <v>542</v>
      </c>
      <c r="O488" t="s">
        <v>542</v>
      </c>
      <c r="P488" t="s">
        <v>542</v>
      </c>
      <c r="Q488" t="s">
        <v>542</v>
      </c>
      <c r="R488">
        <v>0.29507479468002662</v>
      </c>
      <c r="S488" t="s">
        <v>542</v>
      </c>
      <c r="T488" t="s">
        <v>542</v>
      </c>
      <c r="U488" s="5" t="s">
        <v>542</v>
      </c>
      <c r="V488">
        <f t="shared" si="21"/>
        <v>0.29507479468002662</v>
      </c>
      <c r="X488">
        <f t="shared" si="22"/>
        <v>0</v>
      </c>
      <c r="Y488" s="10">
        <f t="shared" si="23"/>
        <v>1</v>
      </c>
    </row>
    <row r="489" spans="1:25" x14ac:dyDescent="0.3">
      <c r="A489">
        <v>488</v>
      </c>
      <c r="B489" t="s">
        <v>542</v>
      </c>
      <c r="C489" t="s">
        <v>542</v>
      </c>
      <c r="D489" t="s">
        <v>542</v>
      </c>
      <c r="E489" t="s">
        <v>542</v>
      </c>
      <c r="F489" t="s">
        <v>542</v>
      </c>
      <c r="G489" t="s">
        <v>542</v>
      </c>
      <c r="H489" t="s">
        <v>542</v>
      </c>
      <c r="I489" t="s">
        <v>542</v>
      </c>
      <c r="J489" t="s">
        <v>542</v>
      </c>
      <c r="K489" t="s">
        <v>542</v>
      </c>
      <c r="L489" t="s">
        <v>542</v>
      </c>
      <c r="M489" t="s">
        <v>542</v>
      </c>
      <c r="N489" t="s">
        <v>542</v>
      </c>
      <c r="O489">
        <v>0.47433102130889865</v>
      </c>
      <c r="P489" t="s">
        <v>542</v>
      </c>
      <c r="Q489" t="s">
        <v>542</v>
      </c>
      <c r="R489" t="s">
        <v>542</v>
      </c>
      <c r="S489" t="s">
        <v>542</v>
      </c>
      <c r="T489" t="s">
        <v>542</v>
      </c>
      <c r="U489" s="5" t="s">
        <v>542</v>
      </c>
      <c r="V489">
        <f t="shared" si="21"/>
        <v>0.47433102130889865</v>
      </c>
      <c r="X489">
        <f t="shared" si="22"/>
        <v>1</v>
      </c>
      <c r="Y489" s="10">
        <f t="shared" si="23"/>
        <v>1</v>
      </c>
    </row>
    <row r="490" spans="1:25" x14ac:dyDescent="0.3">
      <c r="A490">
        <v>489</v>
      </c>
      <c r="B490" t="s">
        <v>542</v>
      </c>
      <c r="C490" t="s">
        <v>542</v>
      </c>
      <c r="D490" t="s">
        <v>542</v>
      </c>
      <c r="E490" t="s">
        <v>542</v>
      </c>
      <c r="F490" t="s">
        <v>542</v>
      </c>
      <c r="G490" t="s">
        <v>542</v>
      </c>
      <c r="H490" t="s">
        <v>542</v>
      </c>
      <c r="I490" t="s">
        <v>542</v>
      </c>
      <c r="J490" t="s">
        <v>542</v>
      </c>
      <c r="K490" t="s">
        <v>542</v>
      </c>
      <c r="L490" t="s">
        <v>542</v>
      </c>
      <c r="M490" t="s">
        <v>542</v>
      </c>
      <c r="N490" t="s">
        <v>542</v>
      </c>
      <c r="O490" t="s">
        <v>542</v>
      </c>
      <c r="P490" t="s">
        <v>542</v>
      </c>
      <c r="Q490" t="s">
        <v>542</v>
      </c>
      <c r="R490" t="s">
        <v>542</v>
      </c>
      <c r="S490" t="s">
        <v>542</v>
      </c>
      <c r="T490" t="s">
        <v>542</v>
      </c>
      <c r="U490" s="5" t="s">
        <v>542</v>
      </c>
      <c r="V490">
        <f t="shared" si="21"/>
        <v>0</v>
      </c>
      <c r="X490">
        <f t="shared" si="22"/>
        <v>0</v>
      </c>
      <c r="Y490" s="10">
        <f t="shared" si="23"/>
        <v>0</v>
      </c>
    </row>
    <row r="491" spans="1:25" x14ac:dyDescent="0.3">
      <c r="A491">
        <v>490</v>
      </c>
      <c r="B491" t="s">
        <v>542</v>
      </c>
      <c r="C491" t="s">
        <v>542</v>
      </c>
      <c r="D491" t="s">
        <v>542</v>
      </c>
      <c r="E491" t="s">
        <v>542</v>
      </c>
      <c r="F491" t="s">
        <v>542</v>
      </c>
      <c r="G491" t="s">
        <v>542</v>
      </c>
      <c r="H491" t="s">
        <v>542</v>
      </c>
      <c r="I491" t="s">
        <v>542</v>
      </c>
      <c r="J491" t="s">
        <v>542</v>
      </c>
      <c r="K491" t="s">
        <v>542</v>
      </c>
      <c r="L491" t="s">
        <v>542</v>
      </c>
      <c r="M491" t="s">
        <v>542</v>
      </c>
      <c r="N491" t="s">
        <v>542</v>
      </c>
      <c r="O491" t="s">
        <v>542</v>
      </c>
      <c r="P491" t="s">
        <v>542</v>
      </c>
      <c r="Q491" t="s">
        <v>542</v>
      </c>
      <c r="R491" t="s">
        <v>542</v>
      </c>
      <c r="S491" t="s">
        <v>542</v>
      </c>
      <c r="T491" t="s">
        <v>542</v>
      </c>
      <c r="U491" s="5" t="s">
        <v>542</v>
      </c>
      <c r="V491">
        <f t="shared" si="21"/>
        <v>0</v>
      </c>
      <c r="X491">
        <f t="shared" si="22"/>
        <v>0</v>
      </c>
      <c r="Y491" s="10">
        <f t="shared" si="23"/>
        <v>0</v>
      </c>
    </row>
    <row r="492" spans="1:25" x14ac:dyDescent="0.3">
      <c r="A492">
        <v>491</v>
      </c>
      <c r="B492" t="s">
        <v>542</v>
      </c>
      <c r="C492" t="s">
        <v>542</v>
      </c>
      <c r="D492" t="s">
        <v>542</v>
      </c>
      <c r="E492" t="s">
        <v>542</v>
      </c>
      <c r="F492" t="s">
        <v>542</v>
      </c>
      <c r="G492" t="s">
        <v>542</v>
      </c>
      <c r="H492" t="s">
        <v>542</v>
      </c>
      <c r="I492" t="s">
        <v>542</v>
      </c>
      <c r="J492" t="s">
        <v>542</v>
      </c>
      <c r="K492" t="s">
        <v>542</v>
      </c>
      <c r="L492" t="s">
        <v>542</v>
      </c>
      <c r="M492" t="s">
        <v>542</v>
      </c>
      <c r="N492" t="s">
        <v>542</v>
      </c>
      <c r="O492" t="s">
        <v>542</v>
      </c>
      <c r="P492" t="s">
        <v>542</v>
      </c>
      <c r="Q492" t="s">
        <v>542</v>
      </c>
      <c r="R492" t="s">
        <v>542</v>
      </c>
      <c r="S492" t="s">
        <v>542</v>
      </c>
      <c r="T492" t="s">
        <v>542</v>
      </c>
      <c r="U492" s="5" t="s">
        <v>542</v>
      </c>
      <c r="V492">
        <f t="shared" si="21"/>
        <v>0</v>
      </c>
      <c r="X492">
        <f t="shared" si="22"/>
        <v>0</v>
      </c>
      <c r="Y492" s="10">
        <f t="shared" si="23"/>
        <v>0</v>
      </c>
    </row>
    <row r="493" spans="1:25" x14ac:dyDescent="0.3">
      <c r="A493">
        <v>492</v>
      </c>
      <c r="B493" t="s">
        <v>542</v>
      </c>
      <c r="C493" t="s">
        <v>542</v>
      </c>
      <c r="D493" t="s">
        <v>542</v>
      </c>
      <c r="E493" t="s">
        <v>542</v>
      </c>
      <c r="F493" t="s">
        <v>542</v>
      </c>
      <c r="G493" t="s">
        <v>542</v>
      </c>
      <c r="H493" t="s">
        <v>542</v>
      </c>
      <c r="I493" t="s">
        <v>542</v>
      </c>
      <c r="J493" t="s">
        <v>542</v>
      </c>
      <c r="K493" t="s">
        <v>542</v>
      </c>
      <c r="L493" t="s">
        <v>542</v>
      </c>
      <c r="M493" t="s">
        <v>542</v>
      </c>
      <c r="N493" t="s">
        <v>542</v>
      </c>
      <c r="O493" t="s">
        <v>542</v>
      </c>
      <c r="P493" t="s">
        <v>542</v>
      </c>
      <c r="Q493" t="s">
        <v>542</v>
      </c>
      <c r="R493" t="s">
        <v>542</v>
      </c>
      <c r="S493" t="s">
        <v>542</v>
      </c>
      <c r="T493" t="s">
        <v>542</v>
      </c>
      <c r="U493" s="5" t="s">
        <v>542</v>
      </c>
      <c r="V493">
        <f t="shared" si="21"/>
        <v>0</v>
      </c>
      <c r="X493">
        <f t="shared" si="22"/>
        <v>0</v>
      </c>
      <c r="Y493" s="10">
        <f t="shared" si="23"/>
        <v>0</v>
      </c>
    </row>
    <row r="494" spans="1:25" x14ac:dyDescent="0.3">
      <c r="A494">
        <v>493</v>
      </c>
      <c r="B494" t="s">
        <v>542</v>
      </c>
      <c r="C494" t="s">
        <v>542</v>
      </c>
      <c r="D494" t="s">
        <v>542</v>
      </c>
      <c r="E494" t="s">
        <v>542</v>
      </c>
      <c r="F494" t="s">
        <v>542</v>
      </c>
      <c r="G494" t="s">
        <v>542</v>
      </c>
      <c r="H494" t="s">
        <v>542</v>
      </c>
      <c r="I494" t="s">
        <v>542</v>
      </c>
      <c r="J494" t="s">
        <v>542</v>
      </c>
      <c r="K494" t="s">
        <v>542</v>
      </c>
      <c r="L494" t="s">
        <v>542</v>
      </c>
      <c r="M494" t="s">
        <v>542</v>
      </c>
      <c r="N494" t="s">
        <v>542</v>
      </c>
      <c r="O494" t="s">
        <v>542</v>
      </c>
      <c r="P494" t="s">
        <v>542</v>
      </c>
      <c r="Q494" t="s">
        <v>542</v>
      </c>
      <c r="R494" t="s">
        <v>542</v>
      </c>
      <c r="S494" t="s">
        <v>542</v>
      </c>
      <c r="T494" t="s">
        <v>542</v>
      </c>
      <c r="U494" s="5" t="s">
        <v>542</v>
      </c>
      <c r="V494">
        <f t="shared" si="21"/>
        <v>0</v>
      </c>
      <c r="X494">
        <f t="shared" si="22"/>
        <v>0</v>
      </c>
      <c r="Y494" s="10">
        <f t="shared" si="23"/>
        <v>0</v>
      </c>
    </row>
    <row r="495" spans="1:25" x14ac:dyDescent="0.3">
      <c r="A495">
        <v>494</v>
      </c>
      <c r="B495" t="s">
        <v>542</v>
      </c>
      <c r="C495" t="s">
        <v>542</v>
      </c>
      <c r="D495" t="s">
        <v>542</v>
      </c>
      <c r="E495" t="s">
        <v>542</v>
      </c>
      <c r="F495" t="s">
        <v>542</v>
      </c>
      <c r="G495" t="s">
        <v>542</v>
      </c>
      <c r="H495" t="s">
        <v>542</v>
      </c>
      <c r="I495" t="s">
        <v>542</v>
      </c>
      <c r="J495" t="s">
        <v>542</v>
      </c>
      <c r="K495" t="s">
        <v>542</v>
      </c>
      <c r="L495" t="s">
        <v>542</v>
      </c>
      <c r="M495" t="s">
        <v>542</v>
      </c>
      <c r="N495" t="s">
        <v>542</v>
      </c>
      <c r="O495" t="s">
        <v>542</v>
      </c>
      <c r="P495" t="s">
        <v>542</v>
      </c>
      <c r="Q495" t="s">
        <v>542</v>
      </c>
      <c r="R495" t="s">
        <v>542</v>
      </c>
      <c r="S495" t="s">
        <v>542</v>
      </c>
      <c r="T495" t="s">
        <v>542</v>
      </c>
      <c r="U495" s="5" t="s">
        <v>542</v>
      </c>
      <c r="V495">
        <f t="shared" si="21"/>
        <v>0</v>
      </c>
      <c r="X495">
        <f t="shared" si="22"/>
        <v>0</v>
      </c>
      <c r="Y495" s="10">
        <f t="shared" si="23"/>
        <v>0</v>
      </c>
    </row>
    <row r="496" spans="1:25" x14ac:dyDescent="0.3">
      <c r="A496">
        <v>495</v>
      </c>
      <c r="B496" t="s">
        <v>542</v>
      </c>
      <c r="C496" t="s">
        <v>542</v>
      </c>
      <c r="D496" t="s">
        <v>542</v>
      </c>
      <c r="E496" t="s">
        <v>542</v>
      </c>
      <c r="F496" t="s">
        <v>542</v>
      </c>
      <c r="G496" t="s">
        <v>542</v>
      </c>
      <c r="H496" t="s">
        <v>542</v>
      </c>
      <c r="I496" t="s">
        <v>542</v>
      </c>
      <c r="J496" t="s">
        <v>542</v>
      </c>
      <c r="K496" t="s">
        <v>542</v>
      </c>
      <c r="L496" t="s">
        <v>542</v>
      </c>
      <c r="M496" t="s">
        <v>542</v>
      </c>
      <c r="N496" t="s">
        <v>542</v>
      </c>
      <c r="O496" t="s">
        <v>542</v>
      </c>
      <c r="P496" t="s">
        <v>542</v>
      </c>
      <c r="Q496" t="s">
        <v>542</v>
      </c>
      <c r="R496" t="s">
        <v>542</v>
      </c>
      <c r="S496" t="s">
        <v>542</v>
      </c>
      <c r="T496" t="s">
        <v>542</v>
      </c>
      <c r="U496" s="5" t="s">
        <v>542</v>
      </c>
      <c r="V496">
        <f t="shared" si="21"/>
        <v>0</v>
      </c>
      <c r="X496">
        <f t="shared" si="22"/>
        <v>0</v>
      </c>
      <c r="Y496" s="10">
        <f t="shared" si="23"/>
        <v>0</v>
      </c>
    </row>
    <row r="497" spans="1:25" x14ac:dyDescent="0.3">
      <c r="A497">
        <v>496</v>
      </c>
      <c r="B497" t="s">
        <v>542</v>
      </c>
      <c r="C497" t="s">
        <v>542</v>
      </c>
      <c r="D497" t="s">
        <v>542</v>
      </c>
      <c r="E497" t="s">
        <v>542</v>
      </c>
      <c r="F497" t="s">
        <v>542</v>
      </c>
      <c r="G497" t="s">
        <v>542</v>
      </c>
      <c r="H497" t="s">
        <v>542</v>
      </c>
      <c r="I497" t="s">
        <v>542</v>
      </c>
      <c r="J497" t="s">
        <v>542</v>
      </c>
      <c r="K497" t="s">
        <v>542</v>
      </c>
      <c r="L497" t="s">
        <v>542</v>
      </c>
      <c r="M497" t="s">
        <v>542</v>
      </c>
      <c r="N497" t="s">
        <v>542</v>
      </c>
      <c r="O497" t="s">
        <v>542</v>
      </c>
      <c r="P497" t="s">
        <v>542</v>
      </c>
      <c r="Q497" t="s">
        <v>542</v>
      </c>
      <c r="R497" t="s">
        <v>542</v>
      </c>
      <c r="S497" t="s">
        <v>542</v>
      </c>
      <c r="T497" t="s">
        <v>542</v>
      </c>
      <c r="U497" s="5" t="s">
        <v>542</v>
      </c>
      <c r="V497">
        <f t="shared" si="21"/>
        <v>0</v>
      </c>
      <c r="X497">
        <f t="shared" si="22"/>
        <v>0</v>
      </c>
      <c r="Y497" s="10">
        <f t="shared" si="23"/>
        <v>0</v>
      </c>
    </row>
    <row r="498" spans="1:25" x14ac:dyDescent="0.3">
      <c r="A498">
        <v>497</v>
      </c>
      <c r="B498" t="s">
        <v>542</v>
      </c>
      <c r="C498" t="s">
        <v>542</v>
      </c>
      <c r="D498" t="s">
        <v>542</v>
      </c>
      <c r="E498" t="s">
        <v>542</v>
      </c>
      <c r="F498" t="s">
        <v>542</v>
      </c>
      <c r="G498" t="s">
        <v>542</v>
      </c>
      <c r="H498" t="s">
        <v>542</v>
      </c>
      <c r="I498" t="s">
        <v>542</v>
      </c>
      <c r="J498" t="s">
        <v>542</v>
      </c>
      <c r="K498" t="s">
        <v>542</v>
      </c>
      <c r="L498" t="s">
        <v>542</v>
      </c>
      <c r="M498" t="s">
        <v>542</v>
      </c>
      <c r="N498" t="s">
        <v>542</v>
      </c>
      <c r="O498" t="s">
        <v>542</v>
      </c>
      <c r="P498" t="s">
        <v>542</v>
      </c>
      <c r="Q498" t="s">
        <v>542</v>
      </c>
      <c r="R498" t="s">
        <v>542</v>
      </c>
      <c r="S498" t="s">
        <v>542</v>
      </c>
      <c r="T498" t="s">
        <v>542</v>
      </c>
      <c r="U498" s="5" t="s">
        <v>542</v>
      </c>
      <c r="V498">
        <f t="shared" si="21"/>
        <v>0</v>
      </c>
      <c r="X498">
        <f t="shared" si="22"/>
        <v>0</v>
      </c>
      <c r="Y498" s="10">
        <f t="shared" si="23"/>
        <v>0</v>
      </c>
    </row>
    <row r="499" spans="1:25" x14ac:dyDescent="0.3">
      <c r="A499">
        <v>498</v>
      </c>
      <c r="B499" t="s">
        <v>542</v>
      </c>
      <c r="C499" t="s">
        <v>542</v>
      </c>
      <c r="D499" t="s">
        <v>542</v>
      </c>
      <c r="E499" t="s">
        <v>542</v>
      </c>
      <c r="F499" t="s">
        <v>542</v>
      </c>
      <c r="G499" t="s">
        <v>542</v>
      </c>
      <c r="H499" t="s">
        <v>542</v>
      </c>
      <c r="I499" t="s">
        <v>542</v>
      </c>
      <c r="J499" t="s">
        <v>542</v>
      </c>
      <c r="K499" t="s">
        <v>542</v>
      </c>
      <c r="L499" t="s">
        <v>542</v>
      </c>
      <c r="M499" t="s">
        <v>542</v>
      </c>
      <c r="N499" t="s">
        <v>542</v>
      </c>
      <c r="O499" t="s">
        <v>542</v>
      </c>
      <c r="P499" t="s">
        <v>542</v>
      </c>
      <c r="Q499" t="s">
        <v>542</v>
      </c>
      <c r="R499" t="s">
        <v>542</v>
      </c>
      <c r="S499" t="s">
        <v>542</v>
      </c>
      <c r="T499" t="s">
        <v>542</v>
      </c>
      <c r="U499" s="5" t="s">
        <v>542</v>
      </c>
      <c r="V499">
        <f t="shared" si="21"/>
        <v>0</v>
      </c>
      <c r="X499">
        <f t="shared" si="22"/>
        <v>0</v>
      </c>
      <c r="Y499" s="10">
        <f t="shared" si="23"/>
        <v>0</v>
      </c>
    </row>
    <row r="500" spans="1:25" x14ac:dyDescent="0.3">
      <c r="A500">
        <v>499</v>
      </c>
      <c r="B500" t="s">
        <v>542</v>
      </c>
      <c r="C500" t="s">
        <v>542</v>
      </c>
      <c r="D500" t="s">
        <v>542</v>
      </c>
      <c r="E500" t="s">
        <v>542</v>
      </c>
      <c r="F500" t="s">
        <v>542</v>
      </c>
      <c r="G500" t="s">
        <v>542</v>
      </c>
      <c r="H500" t="s">
        <v>542</v>
      </c>
      <c r="I500" t="s">
        <v>542</v>
      </c>
      <c r="J500" t="s">
        <v>542</v>
      </c>
      <c r="K500" t="s">
        <v>542</v>
      </c>
      <c r="L500" t="s">
        <v>542</v>
      </c>
      <c r="M500" t="s">
        <v>542</v>
      </c>
      <c r="N500" t="s">
        <v>542</v>
      </c>
      <c r="O500" t="s">
        <v>542</v>
      </c>
      <c r="P500" t="s">
        <v>542</v>
      </c>
      <c r="Q500" t="s">
        <v>542</v>
      </c>
      <c r="R500" t="s">
        <v>542</v>
      </c>
      <c r="S500" t="s">
        <v>542</v>
      </c>
      <c r="T500" t="s">
        <v>542</v>
      </c>
      <c r="U500" s="5" t="s">
        <v>542</v>
      </c>
      <c r="V500">
        <f t="shared" si="21"/>
        <v>0</v>
      </c>
      <c r="X500">
        <f t="shared" si="22"/>
        <v>0</v>
      </c>
      <c r="Y500" s="10">
        <f t="shared" si="23"/>
        <v>0</v>
      </c>
    </row>
    <row r="501" spans="1:25" x14ac:dyDescent="0.3">
      <c r="A501">
        <v>500</v>
      </c>
      <c r="B501" t="s">
        <v>542</v>
      </c>
      <c r="C501" t="s">
        <v>542</v>
      </c>
      <c r="D501" t="s">
        <v>542</v>
      </c>
      <c r="E501" t="s">
        <v>542</v>
      </c>
      <c r="F501" t="s">
        <v>542</v>
      </c>
      <c r="G501" t="s">
        <v>542</v>
      </c>
      <c r="H501" t="s">
        <v>542</v>
      </c>
      <c r="I501" t="s">
        <v>542</v>
      </c>
      <c r="J501" t="s">
        <v>542</v>
      </c>
      <c r="K501" t="s">
        <v>542</v>
      </c>
      <c r="L501" t="s">
        <v>542</v>
      </c>
      <c r="M501" t="s">
        <v>542</v>
      </c>
      <c r="N501" t="s">
        <v>542</v>
      </c>
      <c r="O501" t="s">
        <v>542</v>
      </c>
      <c r="P501" t="s">
        <v>542</v>
      </c>
      <c r="Q501" t="s">
        <v>542</v>
      </c>
      <c r="R501" t="s">
        <v>542</v>
      </c>
      <c r="S501" t="s">
        <v>542</v>
      </c>
      <c r="T501" t="s">
        <v>542</v>
      </c>
      <c r="U501" s="5" t="s">
        <v>542</v>
      </c>
      <c r="V501">
        <f t="shared" si="21"/>
        <v>0</v>
      </c>
      <c r="X501">
        <f t="shared" si="22"/>
        <v>0</v>
      </c>
      <c r="Y501" s="10">
        <f t="shared" si="23"/>
        <v>0</v>
      </c>
    </row>
    <row r="502" spans="1:25" x14ac:dyDescent="0.3">
      <c r="A502">
        <v>501</v>
      </c>
      <c r="B502" t="s">
        <v>542</v>
      </c>
      <c r="C502" t="s">
        <v>542</v>
      </c>
      <c r="D502" t="s">
        <v>542</v>
      </c>
      <c r="E502" t="s">
        <v>542</v>
      </c>
      <c r="F502" t="s">
        <v>542</v>
      </c>
      <c r="G502" t="s">
        <v>542</v>
      </c>
      <c r="H502" t="s">
        <v>542</v>
      </c>
      <c r="I502" t="s">
        <v>542</v>
      </c>
      <c r="J502" t="s">
        <v>542</v>
      </c>
      <c r="K502" t="s">
        <v>542</v>
      </c>
      <c r="L502" t="s">
        <v>542</v>
      </c>
      <c r="M502" t="s">
        <v>542</v>
      </c>
      <c r="N502" t="s">
        <v>542</v>
      </c>
      <c r="O502" t="s">
        <v>542</v>
      </c>
      <c r="P502" t="s">
        <v>542</v>
      </c>
      <c r="Q502" t="s">
        <v>542</v>
      </c>
      <c r="R502" t="s">
        <v>542</v>
      </c>
      <c r="S502" t="s">
        <v>542</v>
      </c>
      <c r="T502" t="s">
        <v>542</v>
      </c>
      <c r="U502" s="5" t="s">
        <v>542</v>
      </c>
      <c r="V502">
        <f t="shared" si="21"/>
        <v>0</v>
      </c>
      <c r="X502">
        <f t="shared" si="22"/>
        <v>0</v>
      </c>
      <c r="Y502" s="10">
        <f t="shared" si="23"/>
        <v>0</v>
      </c>
    </row>
    <row r="503" spans="1:25" x14ac:dyDescent="0.3">
      <c r="A503">
        <v>502</v>
      </c>
      <c r="B503" t="s">
        <v>542</v>
      </c>
      <c r="C503" t="s">
        <v>542</v>
      </c>
      <c r="D503" t="s">
        <v>542</v>
      </c>
      <c r="E503" t="s">
        <v>542</v>
      </c>
      <c r="F503" t="s">
        <v>542</v>
      </c>
      <c r="G503" t="s">
        <v>542</v>
      </c>
      <c r="H503" t="s">
        <v>542</v>
      </c>
      <c r="I503" t="s">
        <v>542</v>
      </c>
      <c r="J503" t="s">
        <v>542</v>
      </c>
      <c r="K503" t="s">
        <v>542</v>
      </c>
      <c r="L503" t="s">
        <v>542</v>
      </c>
      <c r="M503" t="s">
        <v>542</v>
      </c>
      <c r="N503" t="s">
        <v>542</v>
      </c>
      <c r="O503" t="s">
        <v>542</v>
      </c>
      <c r="P503" t="s">
        <v>542</v>
      </c>
      <c r="Q503" t="s">
        <v>542</v>
      </c>
      <c r="R503" t="s">
        <v>542</v>
      </c>
      <c r="S503" t="s">
        <v>542</v>
      </c>
      <c r="T503" t="s">
        <v>542</v>
      </c>
      <c r="U503" s="5" t="s">
        <v>542</v>
      </c>
      <c r="V503">
        <f t="shared" si="21"/>
        <v>0</v>
      </c>
      <c r="X503">
        <f t="shared" si="22"/>
        <v>0</v>
      </c>
      <c r="Y503" s="10">
        <f t="shared" si="23"/>
        <v>0</v>
      </c>
    </row>
    <row r="504" spans="1:25" x14ac:dyDescent="0.3">
      <c r="A504">
        <v>503</v>
      </c>
      <c r="B504" t="s">
        <v>542</v>
      </c>
      <c r="C504" t="s">
        <v>542</v>
      </c>
      <c r="D504" t="s">
        <v>542</v>
      </c>
      <c r="E504" t="s">
        <v>542</v>
      </c>
      <c r="F504" t="s">
        <v>542</v>
      </c>
      <c r="G504" t="s">
        <v>542</v>
      </c>
      <c r="H504" t="s">
        <v>542</v>
      </c>
      <c r="I504" t="s">
        <v>542</v>
      </c>
      <c r="J504" t="s">
        <v>542</v>
      </c>
      <c r="K504" t="s">
        <v>542</v>
      </c>
      <c r="L504" t="s">
        <v>542</v>
      </c>
      <c r="M504" t="s">
        <v>542</v>
      </c>
      <c r="N504" t="s">
        <v>542</v>
      </c>
      <c r="O504" t="s">
        <v>542</v>
      </c>
      <c r="P504" t="s">
        <v>542</v>
      </c>
      <c r="Q504" t="s">
        <v>542</v>
      </c>
      <c r="R504" t="s">
        <v>542</v>
      </c>
      <c r="S504" t="s">
        <v>542</v>
      </c>
      <c r="T504" t="s">
        <v>542</v>
      </c>
      <c r="U504" s="5" t="s">
        <v>542</v>
      </c>
      <c r="V504">
        <f t="shared" si="21"/>
        <v>0</v>
      </c>
      <c r="X504">
        <f t="shared" si="22"/>
        <v>0</v>
      </c>
      <c r="Y504" s="10">
        <f t="shared" si="23"/>
        <v>0</v>
      </c>
    </row>
    <row r="505" spans="1:25" x14ac:dyDescent="0.3">
      <c r="A505">
        <v>504</v>
      </c>
      <c r="B505" t="s">
        <v>542</v>
      </c>
      <c r="C505" t="s">
        <v>542</v>
      </c>
      <c r="D505" t="s">
        <v>542</v>
      </c>
      <c r="E505" t="s">
        <v>542</v>
      </c>
      <c r="F505" t="s">
        <v>542</v>
      </c>
      <c r="G505" t="s">
        <v>542</v>
      </c>
      <c r="H505" t="s">
        <v>542</v>
      </c>
      <c r="I505" t="s">
        <v>542</v>
      </c>
      <c r="J505" t="s">
        <v>542</v>
      </c>
      <c r="K505" t="s">
        <v>542</v>
      </c>
      <c r="L505" t="s">
        <v>542</v>
      </c>
      <c r="M505" t="s">
        <v>542</v>
      </c>
      <c r="N505" t="s">
        <v>542</v>
      </c>
      <c r="O505" t="s">
        <v>542</v>
      </c>
      <c r="P505" t="s">
        <v>542</v>
      </c>
      <c r="Q505" t="s">
        <v>542</v>
      </c>
      <c r="R505" t="s">
        <v>542</v>
      </c>
      <c r="S505" t="s">
        <v>542</v>
      </c>
      <c r="T505" t="s">
        <v>542</v>
      </c>
      <c r="U505" s="5" t="s">
        <v>542</v>
      </c>
      <c r="V505">
        <f t="shared" si="21"/>
        <v>0</v>
      </c>
      <c r="X505">
        <f t="shared" si="22"/>
        <v>0</v>
      </c>
      <c r="Y505" s="10">
        <f t="shared" si="23"/>
        <v>0</v>
      </c>
    </row>
    <row r="506" spans="1:25" x14ac:dyDescent="0.3">
      <c r="A506">
        <v>505</v>
      </c>
      <c r="B506" t="e">
        <v>#N/A</v>
      </c>
      <c r="C506" t="e">
        <v>#N/A</v>
      </c>
      <c r="D506" t="e">
        <v>#N/A</v>
      </c>
      <c r="E506" t="e">
        <v>#N/A</v>
      </c>
      <c r="F506" t="e">
        <v>#N/A</v>
      </c>
      <c r="G506" t="e">
        <v>#N/A</v>
      </c>
      <c r="H506" t="e">
        <v>#N/A</v>
      </c>
      <c r="I506" t="e">
        <v>#N/A</v>
      </c>
      <c r="J506" t="e">
        <v>#N/A</v>
      </c>
      <c r="K506" t="e">
        <v>#N/A</v>
      </c>
      <c r="L506" t="e">
        <v>#N/A</v>
      </c>
      <c r="M506" t="e">
        <v>#N/A</v>
      </c>
      <c r="N506" t="e">
        <v>#N/A</v>
      </c>
      <c r="O506" t="e">
        <v>#N/A</v>
      </c>
      <c r="P506" t="e">
        <v>#N/A</v>
      </c>
      <c r="Q506" t="e">
        <v>#N/A</v>
      </c>
      <c r="R506" t="e">
        <v>#N/A</v>
      </c>
      <c r="S506" t="e">
        <v>#N/A</v>
      </c>
      <c r="T506" t="e">
        <v>#N/A</v>
      </c>
      <c r="U506" s="5" t="e">
        <v>#N/A</v>
      </c>
      <c r="V506">
        <v>0</v>
      </c>
      <c r="X506">
        <f t="shared" si="22"/>
        <v>0</v>
      </c>
      <c r="Y506" s="10">
        <f t="shared" si="23"/>
        <v>0</v>
      </c>
    </row>
    <row r="507" spans="1:25" x14ac:dyDescent="0.3">
      <c r="A507">
        <v>506</v>
      </c>
      <c r="B507" t="e">
        <v>#N/A</v>
      </c>
      <c r="C507" t="e">
        <v>#N/A</v>
      </c>
      <c r="D507" t="e">
        <v>#N/A</v>
      </c>
      <c r="E507" t="e">
        <v>#N/A</v>
      </c>
      <c r="F507" t="e">
        <v>#N/A</v>
      </c>
      <c r="G507" t="e">
        <v>#N/A</v>
      </c>
      <c r="H507" t="e">
        <v>#N/A</v>
      </c>
      <c r="I507" t="e">
        <v>#N/A</v>
      </c>
      <c r="J507" t="e">
        <v>#N/A</v>
      </c>
      <c r="K507" t="e">
        <v>#N/A</v>
      </c>
      <c r="L507" t="e">
        <v>#N/A</v>
      </c>
      <c r="M507" t="e">
        <v>#N/A</v>
      </c>
      <c r="N507" t="e">
        <v>#N/A</v>
      </c>
      <c r="O507" t="e">
        <v>#N/A</v>
      </c>
      <c r="P507" t="e">
        <v>#N/A</v>
      </c>
      <c r="Q507" t="e">
        <v>#N/A</v>
      </c>
      <c r="R507" t="e">
        <v>#N/A</v>
      </c>
      <c r="S507" t="e">
        <v>#N/A</v>
      </c>
      <c r="T507" t="e">
        <v>#N/A</v>
      </c>
      <c r="U507" s="5" t="e">
        <v>#N/A</v>
      </c>
      <c r="V507">
        <v>0</v>
      </c>
      <c r="X507">
        <f t="shared" si="22"/>
        <v>0</v>
      </c>
      <c r="Y507" s="10">
        <f t="shared" si="23"/>
        <v>0</v>
      </c>
    </row>
    <row r="508" spans="1:25" x14ac:dyDescent="0.3">
      <c r="A508">
        <v>507</v>
      </c>
      <c r="B508" t="e">
        <v>#N/A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 t="e">
        <v>#N/A</v>
      </c>
      <c r="L508" t="e">
        <v>#N/A</v>
      </c>
      <c r="M508" t="e">
        <v>#N/A</v>
      </c>
      <c r="N508" t="e">
        <v>#N/A</v>
      </c>
      <c r="O508" t="e">
        <v>#N/A</v>
      </c>
      <c r="P508" t="e">
        <v>#N/A</v>
      </c>
      <c r="Q508" t="e">
        <v>#N/A</v>
      </c>
      <c r="R508" t="e">
        <v>#N/A</v>
      </c>
      <c r="S508" t="e">
        <v>#N/A</v>
      </c>
      <c r="T508" t="e">
        <v>#N/A</v>
      </c>
      <c r="U508" s="5" t="e">
        <v>#N/A</v>
      </c>
      <c r="V508">
        <v>0</v>
      </c>
      <c r="X508">
        <f t="shared" si="22"/>
        <v>0</v>
      </c>
      <c r="Y508" s="10">
        <f t="shared" si="23"/>
        <v>0</v>
      </c>
    </row>
    <row r="509" spans="1:25" x14ac:dyDescent="0.3">
      <c r="A509">
        <v>508</v>
      </c>
      <c r="B509" t="e">
        <v>#N/A</v>
      </c>
      <c r="C509" t="e">
        <v>#N/A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 t="e">
        <v>#N/A</v>
      </c>
      <c r="L509" t="e">
        <v>#N/A</v>
      </c>
      <c r="M509" t="e">
        <v>#N/A</v>
      </c>
      <c r="N509" t="e">
        <v>#N/A</v>
      </c>
      <c r="O509" t="e">
        <v>#N/A</v>
      </c>
      <c r="P509" t="e">
        <v>#N/A</v>
      </c>
      <c r="Q509" t="e">
        <v>#N/A</v>
      </c>
      <c r="R509" t="e">
        <v>#N/A</v>
      </c>
      <c r="S509" t="e">
        <v>#N/A</v>
      </c>
      <c r="T509" t="e">
        <v>#N/A</v>
      </c>
      <c r="U509" s="5" t="e">
        <v>#N/A</v>
      </c>
      <c r="V509">
        <v>0</v>
      </c>
      <c r="X509">
        <f t="shared" si="22"/>
        <v>0</v>
      </c>
      <c r="Y509" s="10">
        <f t="shared" si="23"/>
        <v>0</v>
      </c>
    </row>
    <row r="510" spans="1:25" x14ac:dyDescent="0.3">
      <c r="A510">
        <v>509</v>
      </c>
      <c r="B510" t="e">
        <v>#N/A</v>
      </c>
      <c r="C510" t="e">
        <v>#N/A</v>
      </c>
      <c r="D510" t="e">
        <v>#N/A</v>
      </c>
      <c r="E510" t="e">
        <v>#N/A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 t="e">
        <v>#N/A</v>
      </c>
      <c r="L510" t="e">
        <v>#N/A</v>
      </c>
      <c r="M510" t="e">
        <v>#N/A</v>
      </c>
      <c r="N510" t="e">
        <v>#N/A</v>
      </c>
      <c r="O510" t="e">
        <v>#N/A</v>
      </c>
      <c r="P510" t="e">
        <v>#N/A</v>
      </c>
      <c r="Q510" t="e">
        <v>#N/A</v>
      </c>
      <c r="R510" t="e">
        <v>#N/A</v>
      </c>
      <c r="S510" t="e">
        <v>#N/A</v>
      </c>
      <c r="T510" t="e">
        <v>#N/A</v>
      </c>
      <c r="U510" s="5" t="e">
        <v>#N/A</v>
      </c>
      <c r="V510">
        <v>0</v>
      </c>
      <c r="X510">
        <f t="shared" si="22"/>
        <v>0</v>
      </c>
      <c r="Y510" s="10">
        <f t="shared" si="23"/>
        <v>0</v>
      </c>
    </row>
    <row r="511" spans="1:25" x14ac:dyDescent="0.3">
      <c r="B511">
        <v>0.45854919133406313</v>
      </c>
      <c r="C511">
        <v>0.24606538149347187</v>
      </c>
      <c r="D511">
        <v>0.30781055509392857</v>
      </c>
      <c r="E511">
        <v>0.21335696473791738</v>
      </c>
      <c r="F511">
        <v>0.23300723737280454</v>
      </c>
      <c r="G511">
        <v>0.27944595272036143</v>
      </c>
      <c r="H511">
        <v>0.27883769499826366</v>
      </c>
      <c r="I511">
        <v>0.24382551279482831</v>
      </c>
      <c r="J511">
        <v>0.32577398312479056</v>
      </c>
      <c r="K511">
        <v>0.29620167609193759</v>
      </c>
      <c r="L511">
        <v>0.28979716403721745</v>
      </c>
      <c r="M511">
        <v>0.20900379614228948</v>
      </c>
      <c r="N511">
        <v>0.53817006085999297</v>
      </c>
      <c r="O511">
        <v>0.18970383463520341</v>
      </c>
      <c r="P511">
        <v>0.19898562690778604</v>
      </c>
      <c r="Q511">
        <v>0.23342956834254425</v>
      </c>
      <c r="R511">
        <v>0.23656411407215433</v>
      </c>
      <c r="S511">
        <v>0.28379279184672518</v>
      </c>
      <c r="T511">
        <v>0.26775393073716447</v>
      </c>
      <c r="U511" s="5">
        <v>0.16652440819860745</v>
      </c>
      <c r="Y51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C21"/>
    </sheetView>
  </sheetViews>
  <sheetFormatPr defaultColWidth="11.5546875" defaultRowHeight="14.4" x14ac:dyDescent="0.3"/>
  <sheetData>
    <row r="1" spans="1:3" x14ac:dyDescent="0.3">
      <c r="A1" t="s">
        <v>514</v>
      </c>
      <c r="B1" t="s">
        <v>535</v>
      </c>
      <c r="C1" t="s">
        <v>536</v>
      </c>
    </row>
    <row r="2" spans="1:3" x14ac:dyDescent="0.3">
      <c r="A2" t="s">
        <v>530</v>
      </c>
      <c r="B2">
        <v>121</v>
      </c>
      <c r="C2">
        <v>0</v>
      </c>
    </row>
    <row r="3" spans="1:3" x14ac:dyDescent="0.3">
      <c r="A3" t="s">
        <v>516</v>
      </c>
      <c r="B3">
        <v>265</v>
      </c>
      <c r="C3">
        <v>1</v>
      </c>
    </row>
    <row r="4" spans="1:3" x14ac:dyDescent="0.3">
      <c r="A4" t="s">
        <v>521</v>
      </c>
      <c r="B4">
        <v>187</v>
      </c>
      <c r="C4">
        <v>1</v>
      </c>
    </row>
    <row r="5" spans="1:3" x14ac:dyDescent="0.3">
      <c r="A5" t="s">
        <v>522</v>
      </c>
      <c r="B5">
        <v>187</v>
      </c>
      <c r="C5">
        <v>1</v>
      </c>
    </row>
    <row r="6" spans="1:3" x14ac:dyDescent="0.3">
      <c r="A6" t="s">
        <v>517</v>
      </c>
      <c r="B6">
        <v>148</v>
      </c>
      <c r="C6">
        <v>0</v>
      </c>
    </row>
    <row r="7" spans="1:3" x14ac:dyDescent="0.3">
      <c r="A7" t="s">
        <v>524</v>
      </c>
      <c r="B7">
        <v>214</v>
      </c>
      <c r="C7">
        <v>1</v>
      </c>
    </row>
    <row r="8" spans="1:3" x14ac:dyDescent="0.3">
      <c r="A8" t="s">
        <v>531</v>
      </c>
      <c r="B8">
        <v>214</v>
      </c>
      <c r="C8">
        <v>1</v>
      </c>
    </row>
    <row r="9" spans="1:3" x14ac:dyDescent="0.3">
      <c r="A9" t="s">
        <v>518</v>
      </c>
      <c r="B9">
        <v>97</v>
      </c>
      <c r="C9">
        <v>0</v>
      </c>
    </row>
    <row r="10" spans="1:3" x14ac:dyDescent="0.3">
      <c r="A10" t="s">
        <v>529</v>
      </c>
      <c r="B10">
        <v>216</v>
      </c>
      <c r="C10">
        <v>1</v>
      </c>
    </row>
    <row r="11" spans="1:3" x14ac:dyDescent="0.3">
      <c r="A11" t="s">
        <v>515</v>
      </c>
      <c r="B11">
        <v>195</v>
      </c>
      <c r="C11">
        <v>0</v>
      </c>
    </row>
    <row r="12" spans="1:3" x14ac:dyDescent="0.3">
      <c r="A12" t="s">
        <v>528</v>
      </c>
      <c r="B12">
        <v>191</v>
      </c>
      <c r="C12">
        <v>0</v>
      </c>
    </row>
    <row r="13" spans="1:3" x14ac:dyDescent="0.3">
      <c r="A13" t="s">
        <v>532</v>
      </c>
      <c r="B13">
        <v>230</v>
      </c>
      <c r="C13">
        <v>1</v>
      </c>
    </row>
    <row r="14" spans="1:3" x14ac:dyDescent="0.3">
      <c r="A14" t="s">
        <v>525</v>
      </c>
      <c r="B14">
        <v>203</v>
      </c>
      <c r="C14">
        <v>0</v>
      </c>
    </row>
    <row r="15" spans="1:3" x14ac:dyDescent="0.3">
      <c r="A15" t="s">
        <v>523</v>
      </c>
      <c r="B15">
        <v>228</v>
      </c>
      <c r="C15">
        <v>0</v>
      </c>
    </row>
    <row r="16" spans="1:3" x14ac:dyDescent="0.3">
      <c r="A16" t="s">
        <v>533</v>
      </c>
      <c r="B16">
        <v>154</v>
      </c>
      <c r="C16">
        <v>0</v>
      </c>
    </row>
    <row r="17" spans="1:3" x14ac:dyDescent="0.3">
      <c r="A17" t="s">
        <v>520</v>
      </c>
      <c r="B17">
        <v>143</v>
      </c>
      <c r="C17">
        <v>1</v>
      </c>
    </row>
    <row r="18" spans="1:3" x14ac:dyDescent="0.3">
      <c r="A18" t="s">
        <v>526</v>
      </c>
      <c r="B18">
        <v>163</v>
      </c>
      <c r="C18">
        <v>1</v>
      </c>
    </row>
    <row r="19" spans="1:3" x14ac:dyDescent="0.3">
      <c r="A19" t="s">
        <v>527</v>
      </c>
      <c r="B19">
        <v>264</v>
      </c>
      <c r="C19">
        <v>0</v>
      </c>
    </row>
    <row r="20" spans="1:3" x14ac:dyDescent="0.3">
      <c r="A20" t="s">
        <v>534</v>
      </c>
      <c r="B20">
        <v>255</v>
      </c>
      <c r="C20">
        <v>0</v>
      </c>
    </row>
    <row r="21" spans="1:3" x14ac:dyDescent="0.3">
      <c r="A21" t="s">
        <v>519</v>
      </c>
      <c r="B21">
        <v>165</v>
      </c>
      <c r="C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0"/>
  <sheetViews>
    <sheetView workbookViewId="0">
      <selection activeCell="J26" sqref="J26"/>
    </sheetView>
  </sheetViews>
  <sheetFormatPr defaultColWidth="8.77734375" defaultRowHeight="14.4" x14ac:dyDescent="0.3"/>
  <cols>
    <col min="1" max="1" width="24.6640625" bestFit="1" customWidth="1"/>
    <col min="5" max="5" width="5.6640625" bestFit="1" customWidth="1"/>
  </cols>
  <sheetData>
    <row r="1" spans="1:5" x14ac:dyDescent="0.3">
      <c r="A1" t="s">
        <v>507</v>
      </c>
      <c r="B1" t="s">
        <v>510</v>
      </c>
      <c r="C1" t="s">
        <v>511</v>
      </c>
      <c r="D1" t="s">
        <v>512</v>
      </c>
      <c r="E1" t="s">
        <v>513</v>
      </c>
    </row>
    <row r="2" spans="1:5" x14ac:dyDescent="0.3">
      <c r="A2">
        <v>2.5777322194410868E-2</v>
      </c>
      <c r="B2">
        <v>1</v>
      </c>
      <c r="C2">
        <v>0</v>
      </c>
      <c r="D2">
        <v>0.05</v>
      </c>
      <c r="E2">
        <f>COUNTIFS(A:A,"&gt;="&amp;C2,A:A,"&lt;"&amp;D2)</f>
        <v>127</v>
      </c>
    </row>
    <row r="3" spans="1:5" x14ac:dyDescent="0.3">
      <c r="A3">
        <v>0.38202715344611504</v>
      </c>
      <c r="B3">
        <v>2</v>
      </c>
      <c r="C3">
        <v>0.05</v>
      </c>
      <c r="D3">
        <v>0.1</v>
      </c>
      <c r="E3">
        <f t="shared" ref="E3:E22" si="0">COUNTIFS(A:A,"&gt;="&amp;C3,A:A,"&lt;"&amp;D3)</f>
        <v>36</v>
      </c>
    </row>
    <row r="4" spans="1:5" x14ac:dyDescent="0.3">
      <c r="A4">
        <v>2.3053451259778389E-2</v>
      </c>
      <c r="B4">
        <v>3</v>
      </c>
      <c r="C4">
        <v>0.1</v>
      </c>
      <c r="D4">
        <v>0.15000000000000002</v>
      </c>
      <c r="E4">
        <f t="shared" si="0"/>
        <v>28</v>
      </c>
    </row>
    <row r="5" spans="1:5" x14ac:dyDescent="0.3">
      <c r="A5">
        <v>0.2216524986532398</v>
      </c>
      <c r="B5">
        <v>4</v>
      </c>
      <c r="C5">
        <v>0.15000000000000002</v>
      </c>
      <c r="D5">
        <v>0.2</v>
      </c>
      <c r="E5">
        <f t="shared" si="0"/>
        <v>38</v>
      </c>
    </row>
    <row r="6" spans="1:5" x14ac:dyDescent="0.3">
      <c r="A6">
        <v>0.3936262674242697</v>
      </c>
      <c r="B6">
        <v>5</v>
      </c>
      <c r="C6">
        <v>0.2</v>
      </c>
      <c r="D6">
        <v>0.25</v>
      </c>
      <c r="E6">
        <f t="shared" si="0"/>
        <v>37</v>
      </c>
    </row>
    <row r="7" spans="1:5" x14ac:dyDescent="0.3">
      <c r="A7">
        <v>0.37072817147848203</v>
      </c>
      <c r="B7">
        <v>6</v>
      </c>
      <c r="C7">
        <v>0.25</v>
      </c>
      <c r="D7">
        <v>0.3</v>
      </c>
      <c r="E7">
        <f t="shared" si="0"/>
        <v>31</v>
      </c>
    </row>
    <row r="8" spans="1:5" x14ac:dyDescent="0.3">
      <c r="A8">
        <v>0.50222834224441393</v>
      </c>
      <c r="B8">
        <v>7</v>
      </c>
      <c r="C8">
        <v>0.30000000000000004</v>
      </c>
      <c r="D8">
        <v>0.35000000000000003</v>
      </c>
      <c r="E8">
        <f t="shared" si="0"/>
        <v>27</v>
      </c>
    </row>
    <row r="9" spans="1:5" x14ac:dyDescent="0.3">
      <c r="A9">
        <v>0.40622196214590195</v>
      </c>
      <c r="B9">
        <v>8</v>
      </c>
      <c r="C9">
        <v>0.35000000000000003</v>
      </c>
      <c r="D9">
        <v>0.4</v>
      </c>
      <c r="E9">
        <f t="shared" si="0"/>
        <v>40</v>
      </c>
    </row>
    <row r="10" spans="1:5" x14ac:dyDescent="0.3">
      <c r="A10">
        <v>0.2719733782612424</v>
      </c>
      <c r="B10">
        <v>9</v>
      </c>
      <c r="C10">
        <v>0.4</v>
      </c>
      <c r="D10">
        <v>0.45</v>
      </c>
      <c r="E10">
        <f t="shared" si="0"/>
        <v>28</v>
      </c>
    </row>
    <row r="11" spans="1:5" x14ac:dyDescent="0.3">
      <c r="A11">
        <v>7.642903082547256E-2</v>
      </c>
      <c r="B11">
        <v>10</v>
      </c>
      <c r="C11">
        <v>0.45</v>
      </c>
      <c r="D11">
        <v>0.5</v>
      </c>
      <c r="E11">
        <f t="shared" si="0"/>
        <v>34</v>
      </c>
    </row>
    <row r="12" spans="1:5" x14ac:dyDescent="0.3">
      <c r="A12">
        <v>0.52299961285666186</v>
      </c>
      <c r="B12">
        <v>11</v>
      </c>
      <c r="C12">
        <v>0.5</v>
      </c>
      <c r="D12">
        <v>0.55000000000000004</v>
      </c>
      <c r="E12">
        <f t="shared" si="0"/>
        <v>22</v>
      </c>
    </row>
    <row r="13" spans="1:5" x14ac:dyDescent="0.3">
      <c r="A13">
        <v>8.593715220049114E-2</v>
      </c>
      <c r="B13">
        <v>12</v>
      </c>
      <c r="C13">
        <v>0.55000000000000004</v>
      </c>
      <c r="D13">
        <v>0.60000000000000009</v>
      </c>
      <c r="E13">
        <f t="shared" si="0"/>
        <v>19</v>
      </c>
    </row>
    <row r="14" spans="1:5" x14ac:dyDescent="0.3">
      <c r="A14">
        <v>0.55788142972972721</v>
      </c>
      <c r="B14">
        <v>13</v>
      </c>
      <c r="C14">
        <v>0.60000000000000009</v>
      </c>
      <c r="D14">
        <v>0.65000000000000013</v>
      </c>
      <c r="E14">
        <f t="shared" si="0"/>
        <v>11</v>
      </c>
    </row>
    <row r="15" spans="1:5" x14ac:dyDescent="0.3">
      <c r="A15">
        <v>0.20992568396921923</v>
      </c>
      <c r="B15">
        <v>14</v>
      </c>
      <c r="C15">
        <v>0.65</v>
      </c>
      <c r="D15">
        <v>0.70000000000000007</v>
      </c>
      <c r="E15">
        <f t="shared" si="0"/>
        <v>11</v>
      </c>
    </row>
    <row r="16" spans="1:5" x14ac:dyDescent="0.3">
      <c r="A16">
        <v>0.28986151399712068</v>
      </c>
      <c r="B16">
        <v>15</v>
      </c>
      <c r="C16">
        <v>0.70000000000000007</v>
      </c>
      <c r="D16">
        <v>0.75000000000000011</v>
      </c>
      <c r="E16">
        <f t="shared" si="0"/>
        <v>6</v>
      </c>
    </row>
    <row r="17" spans="1:5" x14ac:dyDescent="0.3">
      <c r="A17">
        <v>0.49116559025973017</v>
      </c>
      <c r="B17">
        <v>16</v>
      </c>
      <c r="C17">
        <v>0.75</v>
      </c>
      <c r="D17">
        <v>0.8</v>
      </c>
      <c r="E17">
        <f t="shared" si="0"/>
        <v>2</v>
      </c>
    </row>
    <row r="18" spans="1:5" x14ac:dyDescent="0.3">
      <c r="A18">
        <v>0.21927354887404665</v>
      </c>
      <c r="B18">
        <v>17</v>
      </c>
      <c r="C18">
        <v>0.8</v>
      </c>
      <c r="D18">
        <v>0.85000000000000009</v>
      </c>
      <c r="E18">
        <f t="shared" si="0"/>
        <v>2</v>
      </c>
    </row>
    <row r="19" spans="1:5" x14ac:dyDescent="0.3">
      <c r="A19">
        <v>0.50181817634558101</v>
      </c>
      <c r="B19">
        <v>18</v>
      </c>
      <c r="C19">
        <v>0.85000000000000009</v>
      </c>
      <c r="D19">
        <v>0.90000000000000013</v>
      </c>
      <c r="E19">
        <f t="shared" si="0"/>
        <v>6</v>
      </c>
    </row>
    <row r="20" spans="1:5" x14ac:dyDescent="0.3">
      <c r="A20">
        <v>9.5365978165647028E-2</v>
      </c>
      <c r="B20">
        <v>19</v>
      </c>
      <c r="C20">
        <v>0.9</v>
      </c>
      <c r="D20">
        <v>0.95000000000000007</v>
      </c>
      <c r="E20">
        <f t="shared" si="0"/>
        <v>0</v>
      </c>
    </row>
    <row r="21" spans="1:5" x14ac:dyDescent="0.3">
      <c r="A21">
        <v>0.76800879212897011</v>
      </c>
      <c r="B21">
        <v>20</v>
      </c>
      <c r="C21">
        <v>0.95000000000000007</v>
      </c>
      <c r="D21">
        <v>1</v>
      </c>
      <c r="E21">
        <f t="shared" si="0"/>
        <v>3</v>
      </c>
    </row>
    <row r="22" spans="1:5" x14ac:dyDescent="0.3">
      <c r="A22">
        <v>2.7674773267486831E-2</v>
      </c>
      <c r="B22">
        <v>21</v>
      </c>
      <c r="C22">
        <v>1</v>
      </c>
      <c r="D22">
        <v>1.05</v>
      </c>
      <c r="E22">
        <f t="shared" si="0"/>
        <v>1</v>
      </c>
    </row>
    <row r="23" spans="1:5" x14ac:dyDescent="0.3">
      <c r="A23">
        <v>5.2922497492363239E-2</v>
      </c>
    </row>
    <row r="24" spans="1:5" x14ac:dyDescent="0.3">
      <c r="A24">
        <v>1.1642254249971642E-4</v>
      </c>
    </row>
    <row r="25" spans="1:5" x14ac:dyDescent="0.3">
      <c r="A25">
        <v>2.9495738122548569E-2</v>
      </c>
    </row>
    <row r="26" spans="1:5" x14ac:dyDescent="0.3">
      <c r="A26">
        <v>1.2143674094201806E-2</v>
      </c>
    </row>
    <row r="27" spans="1:5" x14ac:dyDescent="0.3">
      <c r="A27">
        <v>0.25666530692375789</v>
      </c>
    </row>
    <row r="28" spans="1:5" x14ac:dyDescent="0.3">
      <c r="A28">
        <v>0.16990996124706292</v>
      </c>
    </row>
    <row r="29" spans="1:5" x14ac:dyDescent="0.3">
      <c r="A29">
        <v>0.37597617068021905</v>
      </c>
    </row>
    <row r="30" spans="1:5" x14ac:dyDescent="0.3">
      <c r="A30">
        <v>2.8411681081231259E-2</v>
      </c>
    </row>
    <row r="31" spans="1:5" x14ac:dyDescent="0.3">
      <c r="A31">
        <v>4.5954018005598153E-2</v>
      </c>
    </row>
    <row r="32" spans="1:5" x14ac:dyDescent="0.3">
      <c r="A32">
        <v>1.2067980736004342E-2</v>
      </c>
    </row>
    <row r="33" spans="1:1" x14ac:dyDescent="0.3">
      <c r="A33">
        <v>9.5214710664655363E-3</v>
      </c>
    </row>
    <row r="34" spans="1:1" x14ac:dyDescent="0.3">
      <c r="A34">
        <v>8.4298688201532537E-2</v>
      </c>
    </row>
    <row r="35" spans="1:1" x14ac:dyDescent="0.3">
      <c r="A35">
        <v>0.12093904636047467</v>
      </c>
    </row>
    <row r="36" spans="1:1" x14ac:dyDescent="0.3">
      <c r="A36">
        <v>8.106592462818217E-2</v>
      </c>
    </row>
    <row r="37" spans="1:1" x14ac:dyDescent="0.3">
      <c r="A37">
        <v>0.64212818261902715</v>
      </c>
    </row>
    <row r="38" spans="1:1" x14ac:dyDescent="0.3">
      <c r="A38">
        <v>0.53554253135659047</v>
      </c>
    </row>
    <row r="39" spans="1:1" x14ac:dyDescent="0.3">
      <c r="A39">
        <v>6.9939745078329799E-2</v>
      </c>
    </row>
    <row r="40" spans="1:1" x14ac:dyDescent="0.3">
      <c r="A40">
        <v>3.3020943374607731E-2</v>
      </c>
    </row>
    <row r="41" spans="1:1" x14ac:dyDescent="0.3">
      <c r="A41">
        <v>3.7985651203526816E-2</v>
      </c>
    </row>
    <row r="42" spans="1:1" x14ac:dyDescent="0.3">
      <c r="A42">
        <v>8.52743979607265E-3</v>
      </c>
    </row>
    <row r="43" spans="1:1" x14ac:dyDescent="0.3">
      <c r="A43">
        <v>8.4643782597711904E-5</v>
      </c>
    </row>
    <row r="44" spans="1:1" x14ac:dyDescent="0.3">
      <c r="A44">
        <v>2.8158685071706771E-4</v>
      </c>
    </row>
    <row r="45" spans="1:1" x14ac:dyDescent="0.3">
      <c r="A45">
        <v>3.955533348579493E-2</v>
      </c>
    </row>
    <row r="46" spans="1:1" x14ac:dyDescent="0.3">
      <c r="A46">
        <v>4.8584258167784042E-2</v>
      </c>
    </row>
    <row r="47" spans="1:1" x14ac:dyDescent="0.3">
      <c r="A47">
        <v>0.28291003841517676</v>
      </c>
    </row>
    <row r="48" spans="1:1" x14ac:dyDescent="0.3">
      <c r="A48">
        <v>0.26063675936924152</v>
      </c>
    </row>
    <row r="49" spans="1:1" x14ac:dyDescent="0.3">
      <c r="A49">
        <v>2.7825069143063031E-2</v>
      </c>
    </row>
    <row r="50" spans="1:1" x14ac:dyDescent="0.3">
      <c r="A50">
        <v>0.25522786610814863</v>
      </c>
    </row>
    <row r="51" spans="1:1" x14ac:dyDescent="0.3">
      <c r="A51">
        <v>3.5610959515693587E-3</v>
      </c>
    </row>
    <row r="52" spans="1:1" x14ac:dyDescent="0.3">
      <c r="A52">
        <v>0.27329289645936872</v>
      </c>
    </row>
    <row r="53" spans="1:1" x14ac:dyDescent="0.3">
      <c r="A53">
        <v>0.45766088075201583</v>
      </c>
    </row>
    <row r="54" spans="1:1" x14ac:dyDescent="0.3">
      <c r="A54">
        <v>0.21489705172773738</v>
      </c>
    </row>
    <row r="55" spans="1:1" x14ac:dyDescent="0.3">
      <c r="A55">
        <v>0.36078452723533366</v>
      </c>
    </row>
    <row r="56" spans="1:1" x14ac:dyDescent="0.3">
      <c r="A56">
        <v>0.35862075414817701</v>
      </c>
    </row>
    <row r="57" spans="1:1" x14ac:dyDescent="0.3">
      <c r="A57">
        <v>0.3287112507854974</v>
      </c>
    </row>
    <row r="58" spans="1:1" x14ac:dyDescent="0.3">
      <c r="A58">
        <v>0.44962859811373407</v>
      </c>
    </row>
    <row r="59" spans="1:1" x14ac:dyDescent="0.3">
      <c r="A59">
        <v>4.4983406926339495E-2</v>
      </c>
    </row>
    <row r="60" spans="1:1" x14ac:dyDescent="0.3">
      <c r="A60">
        <v>3.0669917323056608E-3</v>
      </c>
    </row>
    <row r="61" spans="1:1" x14ac:dyDescent="0.3">
      <c r="A61">
        <v>8.9068361136487185E-3</v>
      </c>
    </row>
    <row r="62" spans="1:1" x14ac:dyDescent="0.3">
      <c r="A62">
        <v>4.2272211792386827E-2</v>
      </c>
    </row>
    <row r="63" spans="1:1" x14ac:dyDescent="0.3">
      <c r="A63">
        <v>0.1322875134973093</v>
      </c>
    </row>
    <row r="64" spans="1:1" x14ac:dyDescent="0.3">
      <c r="A64">
        <v>8.3104798230672974E-2</v>
      </c>
    </row>
    <row r="65" spans="1:1" x14ac:dyDescent="0.3">
      <c r="A65">
        <v>0.29022706589210523</v>
      </c>
    </row>
    <row r="66" spans="1:1" x14ac:dyDescent="0.3">
      <c r="A66">
        <v>0.37259156524705078</v>
      </c>
    </row>
    <row r="67" spans="1:1" x14ac:dyDescent="0.3">
      <c r="A67">
        <v>0.43202250404197906</v>
      </c>
    </row>
    <row r="68" spans="1:1" x14ac:dyDescent="0.3">
      <c r="A68">
        <v>0.32532199160668501</v>
      </c>
    </row>
    <row r="69" spans="1:1" x14ac:dyDescent="0.3">
      <c r="A69">
        <v>0.53903151572535357</v>
      </c>
    </row>
    <row r="70" spans="1:1" x14ac:dyDescent="0.3">
      <c r="A70">
        <v>0.35791668197097454</v>
      </c>
    </row>
    <row r="71" spans="1:1" x14ac:dyDescent="0.3">
      <c r="A71">
        <v>0.36891172637197472</v>
      </c>
    </row>
    <row r="72" spans="1:1" x14ac:dyDescent="0.3">
      <c r="A72">
        <v>0.2420054869029421</v>
      </c>
    </row>
    <row r="73" spans="1:1" x14ac:dyDescent="0.3">
      <c r="A73">
        <v>0.1784627135956291</v>
      </c>
    </row>
    <row r="74" spans="1:1" x14ac:dyDescent="0.3">
      <c r="A74">
        <v>0.85760497168809713</v>
      </c>
    </row>
    <row r="75" spans="1:1" x14ac:dyDescent="0.3">
      <c r="A75">
        <v>0.15551653638826354</v>
      </c>
    </row>
    <row r="76" spans="1:1" x14ac:dyDescent="0.3">
      <c r="A76">
        <v>6.3385101729789117E-2</v>
      </c>
    </row>
    <row r="77" spans="1:1" x14ac:dyDescent="0.3">
      <c r="A77">
        <v>0.67310570677994686</v>
      </c>
    </row>
    <row r="78" spans="1:1" x14ac:dyDescent="0.3">
      <c r="A78">
        <v>0.66270238968593076</v>
      </c>
    </row>
    <row r="79" spans="1:1" x14ac:dyDescent="0.3">
      <c r="A79">
        <v>0.33075650192929568</v>
      </c>
    </row>
    <row r="80" spans="1:1" x14ac:dyDescent="0.3">
      <c r="A80">
        <v>0.14513468565482032</v>
      </c>
    </row>
    <row r="81" spans="1:1" x14ac:dyDescent="0.3">
      <c r="A81">
        <v>0.16205011686840129</v>
      </c>
    </row>
    <row r="82" spans="1:1" x14ac:dyDescent="0.3">
      <c r="A82">
        <v>0.95623622510401096</v>
      </c>
    </row>
    <row r="83" spans="1:1" x14ac:dyDescent="0.3">
      <c r="A83">
        <v>0.18695269273565726</v>
      </c>
    </row>
    <row r="84" spans="1:1" x14ac:dyDescent="0.3">
      <c r="A84">
        <v>0.76350317197001316</v>
      </c>
    </row>
    <row r="85" spans="1:1" x14ac:dyDescent="0.3">
      <c r="A85">
        <v>0.14501962460447887</v>
      </c>
    </row>
    <row r="86" spans="1:1" x14ac:dyDescent="0.3">
      <c r="A86">
        <v>0.29542281344521487</v>
      </c>
    </row>
    <row r="87" spans="1:1" x14ac:dyDescent="0.3">
      <c r="A87">
        <v>0.58352636045848949</v>
      </c>
    </row>
    <row r="88" spans="1:1" x14ac:dyDescent="0.3">
      <c r="A88">
        <v>0.33205195636042656</v>
      </c>
    </row>
    <row r="89" spans="1:1" x14ac:dyDescent="0.3">
      <c r="A89">
        <v>0.56020090006464929</v>
      </c>
    </row>
    <row r="90" spans="1:1" x14ac:dyDescent="0.3">
      <c r="A90">
        <v>0.56481356740893462</v>
      </c>
    </row>
    <row r="91" spans="1:1" x14ac:dyDescent="0.3">
      <c r="A91">
        <v>0.2645978593285791</v>
      </c>
    </row>
    <row r="92" spans="1:1" x14ac:dyDescent="0.3">
      <c r="A92">
        <v>9.6595551214177039E-2</v>
      </c>
    </row>
    <row r="93" spans="1:1" x14ac:dyDescent="0.3">
      <c r="A93">
        <v>0.2759738775597258</v>
      </c>
    </row>
    <row r="94" spans="1:1" x14ac:dyDescent="0.3">
      <c r="A94">
        <v>5.9790166571191482E-2</v>
      </c>
    </row>
    <row r="95" spans="1:1" x14ac:dyDescent="0.3">
      <c r="A95">
        <v>0.85233446804612767</v>
      </c>
    </row>
    <row r="96" spans="1:1" x14ac:dyDescent="0.3">
      <c r="A96">
        <v>0.24332579500665683</v>
      </c>
    </row>
    <row r="97" spans="1:1" x14ac:dyDescent="0.3">
      <c r="A97">
        <v>0.82224867119420209</v>
      </c>
    </row>
    <row r="98" spans="1:1" x14ac:dyDescent="0.3">
      <c r="A98">
        <v>9.1114214866156368E-2</v>
      </c>
    </row>
    <row r="99" spans="1:1" x14ac:dyDescent="0.3">
      <c r="A99">
        <v>0.51978373872018901</v>
      </c>
    </row>
    <row r="100" spans="1:1" x14ac:dyDescent="0.3">
      <c r="A100">
        <v>0.28759755750462096</v>
      </c>
    </row>
    <row r="101" spans="1:1" x14ac:dyDescent="0.3">
      <c r="A101">
        <v>0.15366441619701812</v>
      </c>
    </row>
    <row r="102" spans="1:1" x14ac:dyDescent="0.3">
      <c r="A102">
        <v>1</v>
      </c>
    </row>
    <row r="103" spans="1:1" x14ac:dyDescent="0.3">
      <c r="A103">
        <v>0.51976590161953928</v>
      </c>
    </row>
    <row r="104" spans="1:1" x14ac:dyDescent="0.3">
      <c r="A104">
        <v>0.4306045295227891</v>
      </c>
    </row>
    <row r="105" spans="1:1" x14ac:dyDescent="0.3">
      <c r="A105">
        <v>0.40041466488235972</v>
      </c>
    </row>
    <row r="106" spans="1:1" x14ac:dyDescent="0.3">
      <c r="A106">
        <v>0.17532603195130925</v>
      </c>
    </row>
    <row r="107" spans="1:1" x14ac:dyDescent="0.3">
      <c r="A107">
        <v>0.17472502606234869</v>
      </c>
    </row>
    <row r="108" spans="1:1" x14ac:dyDescent="0.3">
      <c r="A108">
        <v>0.710092345600837</v>
      </c>
    </row>
    <row r="109" spans="1:1" x14ac:dyDescent="0.3">
      <c r="A109">
        <v>0.82420429598198808</v>
      </c>
    </row>
    <row r="110" spans="1:1" x14ac:dyDescent="0.3">
      <c r="A110">
        <v>0.28465990289204884</v>
      </c>
    </row>
    <row r="111" spans="1:1" x14ac:dyDescent="0.3">
      <c r="A111">
        <v>0.89879248193124195</v>
      </c>
    </row>
    <row r="112" spans="1:1" x14ac:dyDescent="0.3">
      <c r="A112">
        <v>3.5400458833445204E-2</v>
      </c>
    </row>
    <row r="113" spans="1:1" x14ac:dyDescent="0.3">
      <c r="A113">
        <v>8.8382098343346913E-2</v>
      </c>
    </row>
    <row r="114" spans="1:1" x14ac:dyDescent="0.3">
      <c r="A114">
        <v>9.3604053520072186E-2</v>
      </c>
    </row>
    <row r="115" spans="1:1" x14ac:dyDescent="0.3">
      <c r="A115">
        <v>9.971052287753232E-4</v>
      </c>
    </row>
    <row r="116" spans="1:1" x14ac:dyDescent="0.3">
      <c r="A116">
        <v>3.731650243752558E-2</v>
      </c>
    </row>
    <row r="117" spans="1:1" x14ac:dyDescent="0.3">
      <c r="A117">
        <v>2.1187683409572527E-2</v>
      </c>
    </row>
    <row r="118" spans="1:1" x14ac:dyDescent="0.3">
      <c r="A118">
        <v>1.7105924485577816E-2</v>
      </c>
    </row>
    <row r="119" spans="1:1" x14ac:dyDescent="0.3">
      <c r="A119">
        <v>0.55819253669974189</v>
      </c>
    </row>
    <row r="120" spans="1:1" x14ac:dyDescent="0.3">
      <c r="A120">
        <v>2.1754282415470949E-2</v>
      </c>
    </row>
    <row r="121" spans="1:1" x14ac:dyDescent="0.3">
      <c r="A121">
        <v>0.33823902191177779</v>
      </c>
    </row>
    <row r="122" spans="1:1" x14ac:dyDescent="0.3">
      <c r="A122">
        <v>0.21870280927126406</v>
      </c>
    </row>
    <row r="123" spans="1:1" x14ac:dyDescent="0.3">
      <c r="A123">
        <v>0.29991799199329366</v>
      </c>
    </row>
    <row r="124" spans="1:1" x14ac:dyDescent="0.3">
      <c r="A124">
        <v>0.46598145279338549</v>
      </c>
    </row>
    <row r="125" spans="1:1" x14ac:dyDescent="0.3">
      <c r="A125">
        <v>0.26322052577770078</v>
      </c>
    </row>
    <row r="126" spans="1:1" x14ac:dyDescent="0.3">
      <c r="A126">
        <v>6.6533275661423202E-3</v>
      </c>
    </row>
    <row r="127" spans="1:1" x14ac:dyDescent="0.3">
      <c r="A127">
        <v>0.29148688901875131</v>
      </c>
    </row>
    <row r="128" spans="1:1" x14ac:dyDescent="0.3">
      <c r="A128">
        <v>0</v>
      </c>
    </row>
    <row r="129" spans="1:1" x14ac:dyDescent="0.3">
      <c r="A129">
        <v>0.32120619016341856</v>
      </c>
    </row>
    <row r="130" spans="1:1" x14ac:dyDescent="0.3">
      <c r="A130">
        <v>0.1543529940067557</v>
      </c>
    </row>
    <row r="131" spans="1:1" x14ac:dyDescent="0.3">
      <c r="A131">
        <v>4.7847300245516748E-2</v>
      </c>
    </row>
    <row r="132" spans="1:1" x14ac:dyDescent="0.3">
      <c r="A132">
        <v>0.67139083344952943</v>
      </c>
    </row>
    <row r="133" spans="1:1" x14ac:dyDescent="0.3">
      <c r="A133">
        <v>0.17097307839600437</v>
      </c>
    </row>
    <row r="134" spans="1:1" x14ac:dyDescent="0.3">
      <c r="A134">
        <v>0.32020205291837878</v>
      </c>
    </row>
    <row r="135" spans="1:1" x14ac:dyDescent="0.3">
      <c r="A135">
        <v>0.3463468109519236</v>
      </c>
    </row>
    <row r="136" spans="1:1" x14ac:dyDescent="0.3">
      <c r="A136">
        <v>1.6060802363618044E-2</v>
      </c>
    </row>
    <row r="137" spans="1:1" x14ac:dyDescent="0.3">
      <c r="A137">
        <v>0.13956391699937507</v>
      </c>
    </row>
    <row r="138" spans="1:1" x14ac:dyDescent="0.3">
      <c r="A138">
        <v>4.3825046589644243E-2</v>
      </c>
    </row>
    <row r="139" spans="1:1" x14ac:dyDescent="0.3">
      <c r="A139">
        <v>0.52746595293174348</v>
      </c>
    </row>
    <row r="140" spans="1:1" x14ac:dyDescent="0.3">
      <c r="A140">
        <v>5.5170154467575018E-4</v>
      </c>
    </row>
    <row r="141" spans="1:1" x14ac:dyDescent="0.3">
      <c r="A141">
        <v>6.4334970442082973E-2</v>
      </c>
    </row>
    <row r="142" spans="1:1" x14ac:dyDescent="0.3">
      <c r="A142">
        <v>1.1127493543276778E-2</v>
      </c>
    </row>
    <row r="143" spans="1:1" x14ac:dyDescent="0.3">
      <c r="A143">
        <v>1.692732429896996E-2</v>
      </c>
    </row>
    <row r="144" spans="1:1" x14ac:dyDescent="0.3">
      <c r="A144">
        <v>3.8969485749102785E-2</v>
      </c>
    </row>
    <row r="145" spans="1:1" x14ac:dyDescent="0.3">
      <c r="A145">
        <v>0.15649844196549942</v>
      </c>
    </row>
    <row r="146" spans="1:1" x14ac:dyDescent="0.3">
      <c r="A146">
        <v>9.2840593624599912E-2</v>
      </c>
    </row>
    <row r="147" spans="1:1" x14ac:dyDescent="0.3">
      <c r="A147">
        <v>3.7936262210058004E-2</v>
      </c>
    </row>
    <row r="148" spans="1:1" x14ac:dyDescent="0.3">
      <c r="A148">
        <v>0.23569691693730704</v>
      </c>
    </row>
    <row r="149" spans="1:1" x14ac:dyDescent="0.3">
      <c r="A149">
        <v>0.32057351380235388</v>
      </c>
    </row>
    <row r="150" spans="1:1" x14ac:dyDescent="0.3">
      <c r="A150">
        <v>0.26450107459592226</v>
      </c>
    </row>
    <row r="151" spans="1:1" x14ac:dyDescent="0.3">
      <c r="A151">
        <v>0.44949640525901619</v>
      </c>
    </row>
    <row r="152" spans="1:1" x14ac:dyDescent="0.3">
      <c r="A152">
        <v>0.13562963339488124</v>
      </c>
    </row>
    <row r="153" spans="1:1" x14ac:dyDescent="0.3">
      <c r="A153">
        <v>0.2436445841371768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0.64171545378118822</v>
      </c>
    </row>
    <row r="157" spans="1:1" x14ac:dyDescent="0.3">
      <c r="A157">
        <v>0.44194517316440191</v>
      </c>
    </row>
    <row r="158" spans="1:1" x14ac:dyDescent="0.3">
      <c r="A158">
        <v>0.45477546714702982</v>
      </c>
    </row>
    <row r="159" spans="1:1" x14ac:dyDescent="0.3">
      <c r="A159">
        <v>0.61243117406186121</v>
      </c>
    </row>
    <row r="160" spans="1:1" x14ac:dyDescent="0.3">
      <c r="A160">
        <v>0.16857340515733005</v>
      </c>
    </row>
    <row r="161" spans="1:1" x14ac:dyDescent="0.3">
      <c r="A161">
        <v>0.18035219186172874</v>
      </c>
    </row>
    <row r="162" spans="1:1" x14ac:dyDescent="0.3">
      <c r="A162">
        <v>0.48947283503861938</v>
      </c>
    </row>
    <row r="163" spans="1:1" x14ac:dyDescent="0.3">
      <c r="A163">
        <v>0.73494203850620066</v>
      </c>
    </row>
    <row r="164" spans="1:1" x14ac:dyDescent="0.3">
      <c r="A164">
        <v>0.50329550684527613</v>
      </c>
    </row>
    <row r="165" spans="1:1" x14ac:dyDescent="0.3">
      <c r="A165">
        <v>0.28748036226569579</v>
      </c>
    </row>
    <row r="166" spans="1:1" x14ac:dyDescent="0.3">
      <c r="A166">
        <v>6.8444986865611054E-2</v>
      </c>
    </row>
    <row r="167" spans="1:1" x14ac:dyDescent="0.3">
      <c r="A167">
        <v>0.1528637904026037</v>
      </c>
    </row>
    <row r="168" spans="1:1" x14ac:dyDescent="0.3">
      <c r="A168">
        <v>8.9115985594316896E-2</v>
      </c>
    </row>
    <row r="169" spans="1:1" x14ac:dyDescent="0.3">
      <c r="A169">
        <v>0.52959486718507598</v>
      </c>
    </row>
    <row r="170" spans="1:1" x14ac:dyDescent="0.3">
      <c r="A170">
        <v>5.2145777095490661E-2</v>
      </c>
    </row>
    <row r="171" spans="1:1" x14ac:dyDescent="0.3">
      <c r="A171">
        <v>0.42891434131203587</v>
      </c>
    </row>
    <row r="172" spans="1:1" x14ac:dyDescent="0.3">
      <c r="A172">
        <v>3.5503525280716564E-3</v>
      </c>
    </row>
    <row r="173" spans="1:1" x14ac:dyDescent="0.3">
      <c r="A173">
        <v>0.28914261670012475</v>
      </c>
    </row>
    <row r="174" spans="1:1" x14ac:dyDescent="0.3">
      <c r="A174">
        <v>0.12826882643234064</v>
      </c>
    </row>
    <row r="175" spans="1:1" x14ac:dyDescent="0.3">
      <c r="A175">
        <v>0.95849245382006665</v>
      </c>
    </row>
    <row r="176" spans="1:1" x14ac:dyDescent="0.3">
      <c r="A176">
        <v>0.27285544115416327</v>
      </c>
    </row>
    <row r="177" spans="1:1" x14ac:dyDescent="0.3">
      <c r="A177">
        <v>0.3715559854931576</v>
      </c>
    </row>
    <row r="178" spans="1:1" x14ac:dyDescent="0.3">
      <c r="A178">
        <v>0.97431218984772039</v>
      </c>
    </row>
    <row r="179" spans="1:1" x14ac:dyDescent="0.3">
      <c r="A179">
        <v>0.12814372629775744</v>
      </c>
    </row>
    <row r="180" spans="1:1" x14ac:dyDescent="0.3">
      <c r="A180">
        <v>0.71531805492391176</v>
      </c>
    </row>
    <row r="181" spans="1:1" x14ac:dyDescent="0.3">
      <c r="A181">
        <v>2.8379972169401125E-2</v>
      </c>
    </row>
    <row r="182" spans="1:1" x14ac:dyDescent="0.3">
      <c r="A182">
        <v>0.49201399990506972</v>
      </c>
    </row>
    <row r="183" spans="1:1" x14ac:dyDescent="0.3">
      <c r="A183">
        <v>1.468969277689125E-2</v>
      </c>
    </row>
    <row r="184" spans="1:1" x14ac:dyDescent="0.3">
      <c r="A184">
        <v>0.44984963271786155</v>
      </c>
    </row>
    <row r="185" spans="1:1" x14ac:dyDescent="0.3">
      <c r="A185">
        <v>0.39493180946496909</v>
      </c>
    </row>
    <row r="186" spans="1:1" x14ac:dyDescent="0.3">
      <c r="A186">
        <v>0.19230425709555293</v>
      </c>
    </row>
    <row r="187" spans="1:1" x14ac:dyDescent="0.3">
      <c r="A187">
        <v>0.19766136996977404</v>
      </c>
    </row>
    <row r="188" spans="1:1" x14ac:dyDescent="0.3">
      <c r="A188">
        <v>0.17373402357173282</v>
      </c>
    </row>
    <row r="189" spans="1:1" x14ac:dyDescent="0.3">
      <c r="A189">
        <v>2.2324003365513597E-2</v>
      </c>
    </row>
    <row r="190" spans="1:1" x14ac:dyDescent="0.3">
      <c r="A190">
        <v>4.5825004652380263E-2</v>
      </c>
    </row>
    <row r="191" spans="1:1" x14ac:dyDescent="0.3">
      <c r="A191">
        <v>7.0593934372923934E-4</v>
      </c>
    </row>
    <row r="192" spans="1:1" x14ac:dyDescent="0.3">
      <c r="A192">
        <v>0.29963955624593414</v>
      </c>
    </row>
    <row r="193" spans="1:1" x14ac:dyDescent="0.3">
      <c r="A193">
        <v>2.875964484208355E-2</v>
      </c>
    </row>
    <row r="194" spans="1:1" x14ac:dyDescent="0.3">
      <c r="A194">
        <v>0.49727485316805159</v>
      </c>
    </row>
    <row r="195" spans="1:1" x14ac:dyDescent="0.3">
      <c r="A195">
        <v>4.1745274961693266E-2</v>
      </c>
    </row>
    <row r="196" spans="1:1" x14ac:dyDescent="0.3">
      <c r="A196">
        <v>0.87196479409234184</v>
      </c>
    </row>
    <row r="197" spans="1:1" x14ac:dyDescent="0.3">
      <c r="A197">
        <v>0.36891842794132729</v>
      </c>
    </row>
    <row r="198" spans="1:1" x14ac:dyDescent="0.3">
      <c r="A198">
        <v>7.5858491185372481E-2</v>
      </c>
    </row>
    <row r="199" spans="1:1" x14ac:dyDescent="0.3">
      <c r="A199">
        <v>0.1804087003718193</v>
      </c>
    </row>
    <row r="200" spans="1:1" x14ac:dyDescent="0.3">
      <c r="A200">
        <v>0.44822141504072133</v>
      </c>
    </row>
    <row r="201" spans="1:1" x14ac:dyDescent="0.3">
      <c r="A201">
        <v>0.19814145474940212</v>
      </c>
    </row>
    <row r="202" spans="1:1" x14ac:dyDescent="0.3">
      <c r="A202">
        <v>0.48094832382027591</v>
      </c>
    </row>
    <row r="203" spans="1:1" x14ac:dyDescent="0.3">
      <c r="A203">
        <v>0.33329479744740204</v>
      </c>
    </row>
    <row r="204" spans="1:1" x14ac:dyDescent="0.3">
      <c r="A204">
        <v>0.10964623787955174</v>
      </c>
    </row>
    <row r="205" spans="1:1" x14ac:dyDescent="0.3">
      <c r="A205">
        <v>0.32172736261769369</v>
      </c>
    </row>
    <row r="206" spans="1:1" x14ac:dyDescent="0.3">
      <c r="A206">
        <v>2.6657791894793255E-3</v>
      </c>
    </row>
    <row r="207" spans="1:1" x14ac:dyDescent="0.3">
      <c r="A207">
        <v>0</v>
      </c>
    </row>
    <row r="208" spans="1:1" x14ac:dyDescent="0.3">
      <c r="A208">
        <v>0.10522308529103916</v>
      </c>
    </row>
    <row r="209" spans="1:1" x14ac:dyDescent="0.3">
      <c r="A209">
        <v>8.2860451630915474E-2</v>
      </c>
    </row>
    <row r="210" spans="1:1" x14ac:dyDescent="0.3">
      <c r="A210">
        <v>0.49476719448360967</v>
      </c>
    </row>
    <row r="211" spans="1:1" x14ac:dyDescent="0.3">
      <c r="A211">
        <v>0.6734194507333422</v>
      </c>
    </row>
    <row r="212" spans="1:1" x14ac:dyDescent="0.3">
      <c r="A212">
        <v>0.21333422247533976</v>
      </c>
    </row>
    <row r="213" spans="1:1" x14ac:dyDescent="0.3">
      <c r="A213">
        <v>0.18568196576724491</v>
      </c>
    </row>
    <row r="214" spans="1:1" x14ac:dyDescent="0.3">
      <c r="A214">
        <v>0.20699337480721303</v>
      </c>
    </row>
    <row r="215" spans="1:1" x14ac:dyDescent="0.3">
      <c r="A215">
        <v>8.6604231944546514E-2</v>
      </c>
    </row>
    <row r="216" spans="1:1" x14ac:dyDescent="0.3">
      <c r="A216">
        <v>3.7446520482956359E-2</v>
      </c>
    </row>
    <row r="217" spans="1:1" x14ac:dyDescent="0.3">
      <c r="A217">
        <v>0.42709495063915232</v>
      </c>
    </row>
    <row r="218" spans="1:1" x14ac:dyDescent="0.3">
      <c r="A218">
        <v>0.2356010121154235</v>
      </c>
    </row>
    <row r="219" spans="1:1" x14ac:dyDescent="0.3">
      <c r="A219">
        <v>0.55767522340894637</v>
      </c>
    </row>
    <row r="220" spans="1:1" x14ac:dyDescent="0.3">
      <c r="A220">
        <v>0.44350120919057839</v>
      </c>
    </row>
    <row r="221" spans="1:1" x14ac:dyDescent="0.3">
      <c r="A221">
        <v>1.1354051949666426E-2</v>
      </c>
    </row>
    <row r="222" spans="1:1" x14ac:dyDescent="0.3">
      <c r="A222">
        <v>0.28254238206446414</v>
      </c>
    </row>
    <row r="223" spans="1:1" x14ac:dyDescent="0.3">
      <c r="A223">
        <v>0.465164211859045</v>
      </c>
    </row>
    <row r="224" spans="1:1" x14ac:dyDescent="0.3">
      <c r="A224">
        <v>0.22398630817597553</v>
      </c>
    </row>
    <row r="225" spans="1:1" x14ac:dyDescent="0.3">
      <c r="A225">
        <v>0.66104720020961172</v>
      </c>
    </row>
    <row r="226" spans="1:1" x14ac:dyDescent="0.3">
      <c r="A226">
        <v>5.4256940396779203E-2</v>
      </c>
    </row>
    <row r="227" spans="1:1" x14ac:dyDescent="0.3">
      <c r="A227">
        <v>0</v>
      </c>
    </row>
    <row r="228" spans="1:1" x14ac:dyDescent="0.3">
      <c r="A228">
        <v>0.47747525106073158</v>
      </c>
    </row>
    <row r="229" spans="1:1" x14ac:dyDescent="0.3">
      <c r="A229">
        <v>0.16535055418786343</v>
      </c>
    </row>
    <row r="230" spans="1:1" x14ac:dyDescent="0.3">
      <c r="A230">
        <v>0.40020371566280621</v>
      </c>
    </row>
    <row r="231" spans="1:1" x14ac:dyDescent="0.3">
      <c r="A231">
        <v>0.10326490875974158</v>
      </c>
    </row>
    <row r="232" spans="1:1" x14ac:dyDescent="0.3">
      <c r="A232">
        <v>0.55795775448655127</v>
      </c>
    </row>
    <row r="233" spans="1:1" x14ac:dyDescent="0.3">
      <c r="A233">
        <v>0.63922830790732343</v>
      </c>
    </row>
    <row r="234" spans="1:1" x14ac:dyDescent="0.3">
      <c r="A234">
        <v>0.6518471595423263</v>
      </c>
    </row>
    <row r="235" spans="1:1" x14ac:dyDescent="0.3">
      <c r="A235">
        <v>0.47702235989959485</v>
      </c>
    </row>
    <row r="236" spans="1:1" x14ac:dyDescent="0.3">
      <c r="A236">
        <v>0.47221456123758093</v>
      </c>
    </row>
    <row r="237" spans="1:1" x14ac:dyDescent="0.3">
      <c r="A237">
        <v>0.44647338534655368</v>
      </c>
    </row>
    <row r="238" spans="1:1" x14ac:dyDescent="0.3">
      <c r="A238">
        <v>0.46195178059980729</v>
      </c>
    </row>
    <row r="239" spans="1:1" x14ac:dyDescent="0.3">
      <c r="A239">
        <v>0.18938113292376632</v>
      </c>
    </row>
    <row r="240" spans="1:1" x14ac:dyDescent="0.3">
      <c r="A240">
        <v>0.20487461159496093</v>
      </c>
    </row>
    <row r="241" spans="1:1" x14ac:dyDescent="0.3">
      <c r="A241">
        <v>0.35988774496605475</v>
      </c>
    </row>
    <row r="242" spans="1:1" x14ac:dyDescent="0.3">
      <c r="A242">
        <v>0.15445409866488818</v>
      </c>
    </row>
    <row r="243" spans="1:1" x14ac:dyDescent="0.3">
      <c r="A243">
        <v>0.28949724957737505</v>
      </c>
    </row>
    <row r="244" spans="1:1" x14ac:dyDescent="0.3">
      <c r="A244">
        <v>0.41697209251249479</v>
      </c>
    </row>
    <row r="245" spans="1:1" x14ac:dyDescent="0.3">
      <c r="A245">
        <v>5.01474889528815E-2</v>
      </c>
    </row>
    <row r="246" spans="1:1" x14ac:dyDescent="0.3">
      <c r="A246">
        <v>3.355551092257069E-2</v>
      </c>
    </row>
    <row r="247" spans="1:1" x14ac:dyDescent="0.3">
      <c r="A247">
        <v>0.57922811935001783</v>
      </c>
    </row>
    <row r="248" spans="1:1" x14ac:dyDescent="0.3">
      <c r="A248">
        <v>0.43849947737959583</v>
      </c>
    </row>
    <row r="249" spans="1:1" x14ac:dyDescent="0.3">
      <c r="A249">
        <v>0.62949664464763178</v>
      </c>
    </row>
    <row r="250" spans="1:1" x14ac:dyDescent="0.3">
      <c r="A250">
        <v>0.36840629649984152</v>
      </c>
    </row>
    <row r="251" spans="1:1" x14ac:dyDescent="0.3">
      <c r="A251">
        <v>0.45656096534080914</v>
      </c>
    </row>
    <row r="252" spans="1:1" x14ac:dyDescent="0.3">
      <c r="A252">
        <v>0.72721788762131812</v>
      </c>
    </row>
    <row r="253" spans="1:1" x14ac:dyDescent="0.3">
      <c r="A253">
        <v>0.38364353273126839</v>
      </c>
    </row>
    <row r="254" spans="1:1" x14ac:dyDescent="0.3">
      <c r="A254">
        <v>0.41890430296341952</v>
      </c>
    </row>
    <row r="255" spans="1:1" x14ac:dyDescent="0.3">
      <c r="A255">
        <v>0.36271798550065137</v>
      </c>
    </row>
    <row r="256" spans="1:1" x14ac:dyDescent="0.3">
      <c r="A256">
        <v>7.9737812811391681E-2</v>
      </c>
    </row>
    <row r="257" spans="1:1" x14ac:dyDescent="0.3">
      <c r="A257">
        <v>0.31017272164400406</v>
      </c>
    </row>
    <row r="258" spans="1:1" x14ac:dyDescent="0.3">
      <c r="A258">
        <v>0.17289734263197354</v>
      </c>
    </row>
    <row r="259" spans="1:1" x14ac:dyDescent="0.3">
      <c r="A259">
        <v>0.17357909134721516</v>
      </c>
    </row>
    <row r="260" spans="1:1" x14ac:dyDescent="0.3">
      <c r="A260">
        <v>0.22395501251391847</v>
      </c>
    </row>
    <row r="261" spans="1:1" x14ac:dyDescent="0.3">
      <c r="A261">
        <v>0.52797847220710814</v>
      </c>
    </row>
    <row r="262" spans="1:1" x14ac:dyDescent="0.3">
      <c r="A262">
        <v>0.43466920585780927</v>
      </c>
    </row>
    <row r="263" spans="1:1" x14ac:dyDescent="0.3">
      <c r="A263">
        <v>0.17068597034997429</v>
      </c>
    </row>
    <row r="264" spans="1:1" x14ac:dyDescent="0.3">
      <c r="A264">
        <v>0.43725971582555834</v>
      </c>
    </row>
    <row r="265" spans="1:1" x14ac:dyDescent="0.3">
      <c r="A265">
        <v>0.23905889576544048</v>
      </c>
    </row>
    <row r="266" spans="1:1" x14ac:dyDescent="0.3">
      <c r="A266">
        <v>0.33891247651777601</v>
      </c>
    </row>
    <row r="267" spans="1:1" x14ac:dyDescent="0.3">
      <c r="A267">
        <v>0.29058551170278923</v>
      </c>
    </row>
    <row r="268" spans="1:1" x14ac:dyDescent="0.3">
      <c r="A268">
        <v>2.510955742183613E-2</v>
      </c>
    </row>
    <row r="269" spans="1:1" x14ac:dyDescent="0.3">
      <c r="A269">
        <v>0.53425174062323233</v>
      </c>
    </row>
    <row r="270" spans="1:1" x14ac:dyDescent="0.3">
      <c r="A270">
        <v>0.56060564366280741</v>
      </c>
    </row>
    <row r="271" spans="1:1" x14ac:dyDescent="0.3">
      <c r="A271">
        <v>0.32417423136806084</v>
      </c>
    </row>
    <row r="272" spans="1:1" x14ac:dyDescent="0.3">
      <c r="A272">
        <v>0.14344552054963572</v>
      </c>
    </row>
    <row r="273" spans="1:1" x14ac:dyDescent="0.3">
      <c r="A273">
        <v>0.5531712585209364</v>
      </c>
    </row>
    <row r="274" spans="1:1" x14ac:dyDescent="0.3">
      <c r="A274">
        <v>0.57074797773557351</v>
      </c>
    </row>
    <row r="275" spans="1:1" x14ac:dyDescent="0.3">
      <c r="A275">
        <v>0.18965569816329839</v>
      </c>
    </row>
    <row r="276" spans="1:1" x14ac:dyDescent="0.3">
      <c r="A276">
        <v>0.51234657467237854</v>
      </c>
    </row>
    <row r="277" spans="1:1" x14ac:dyDescent="0.3">
      <c r="A277">
        <v>0.48925431182992629</v>
      </c>
    </row>
    <row r="278" spans="1:1" x14ac:dyDescent="0.3">
      <c r="A278">
        <v>0.10715285840888587</v>
      </c>
    </row>
    <row r="279" spans="1:1" x14ac:dyDescent="0.3">
      <c r="A279">
        <v>0.39376263017139551</v>
      </c>
    </row>
    <row r="280" spans="1:1" x14ac:dyDescent="0.3">
      <c r="A280">
        <v>0.33387825442006591</v>
      </c>
    </row>
    <row r="281" spans="1:1" x14ac:dyDescent="0.3">
      <c r="A281">
        <v>0.64272017475572873</v>
      </c>
    </row>
    <row r="282" spans="1:1" x14ac:dyDescent="0.3">
      <c r="A282">
        <v>0.23718169504304684</v>
      </c>
    </row>
    <row r="283" spans="1:1" x14ac:dyDescent="0.3">
      <c r="A283">
        <v>0.57760536189169842</v>
      </c>
    </row>
    <row r="284" spans="1:1" x14ac:dyDescent="0.3">
      <c r="A284">
        <v>0.23585791685241661</v>
      </c>
    </row>
    <row r="285" spans="1:1" x14ac:dyDescent="0.3">
      <c r="A285">
        <v>1.7465141139708401E-2</v>
      </c>
    </row>
    <row r="286" spans="1:1" x14ac:dyDescent="0.3">
      <c r="A286">
        <v>0.22175557248402794</v>
      </c>
    </row>
    <row r="287" spans="1:1" x14ac:dyDescent="0.3">
      <c r="A287">
        <v>3.202567554311872E-2</v>
      </c>
    </row>
    <row r="288" spans="1:1" x14ac:dyDescent="0.3">
      <c r="A288">
        <v>0.46383877375579291</v>
      </c>
    </row>
    <row r="289" spans="1:1" x14ac:dyDescent="0.3">
      <c r="A289">
        <v>0</v>
      </c>
    </row>
    <row r="290" spans="1:1" x14ac:dyDescent="0.3">
      <c r="A290">
        <v>0</v>
      </c>
    </row>
    <row r="291" spans="1:1" x14ac:dyDescent="0.3">
      <c r="A291">
        <v>0</v>
      </c>
    </row>
    <row r="292" spans="1:1" x14ac:dyDescent="0.3">
      <c r="A292">
        <v>0.27941164165238636</v>
      </c>
    </row>
    <row r="293" spans="1:1" x14ac:dyDescent="0.3">
      <c r="A293">
        <v>9.6293897967604486E-2</v>
      </c>
    </row>
    <row r="294" spans="1:1" x14ac:dyDescent="0.3">
      <c r="A294">
        <v>0.21863208408720677</v>
      </c>
    </row>
    <row r="295" spans="1:1" x14ac:dyDescent="0.3">
      <c r="A295">
        <v>4.0782736383931256E-4</v>
      </c>
    </row>
    <row r="296" spans="1:1" x14ac:dyDescent="0.3">
      <c r="A296">
        <v>0.50813936484917066</v>
      </c>
    </row>
    <row r="297" spans="1:1" x14ac:dyDescent="0.3">
      <c r="A297">
        <v>2.9344973752162076E-5</v>
      </c>
    </row>
    <row r="298" spans="1:1" x14ac:dyDescent="0.3">
      <c r="A298">
        <v>6.9477954052845958E-2</v>
      </c>
    </row>
    <row r="299" spans="1:1" x14ac:dyDescent="0.3">
      <c r="A299">
        <v>2.3648198016327678E-2</v>
      </c>
    </row>
    <row r="300" spans="1:1" x14ac:dyDescent="0.3">
      <c r="A300">
        <v>0.1700755466372614</v>
      </c>
    </row>
    <row r="301" spans="1:1" x14ac:dyDescent="0.3">
      <c r="A301">
        <v>0.11130377649567622</v>
      </c>
    </row>
    <row r="302" spans="1:1" x14ac:dyDescent="0.3">
      <c r="A302">
        <v>0.5207227396449986</v>
      </c>
    </row>
    <row r="303" spans="1:1" x14ac:dyDescent="0.3">
      <c r="A303">
        <v>0.35676945105101299</v>
      </c>
    </row>
    <row r="304" spans="1:1" x14ac:dyDescent="0.3">
      <c r="A304">
        <v>0.17331462972031456</v>
      </c>
    </row>
    <row r="305" spans="1:1" x14ac:dyDescent="0.3">
      <c r="A305">
        <v>0.331164538439777</v>
      </c>
    </row>
    <row r="306" spans="1:1" x14ac:dyDescent="0.3">
      <c r="A306">
        <v>0.42503072946695014</v>
      </c>
    </row>
    <row r="307" spans="1:1" x14ac:dyDescent="0.3">
      <c r="A307">
        <v>0.22093910548995183</v>
      </c>
    </row>
    <row r="308" spans="1:1" x14ac:dyDescent="0.3">
      <c r="A308">
        <v>5.1761397487442903E-3</v>
      </c>
    </row>
    <row r="309" spans="1:1" x14ac:dyDescent="0.3">
      <c r="A309">
        <v>0.50849964811695469</v>
      </c>
    </row>
    <row r="310" spans="1:1" x14ac:dyDescent="0.3">
      <c r="A310">
        <v>0.67083770932828657</v>
      </c>
    </row>
    <row r="311" spans="1:1" x14ac:dyDescent="0.3">
      <c r="A311">
        <v>0.62106060757529924</v>
      </c>
    </row>
    <row r="312" spans="1:1" x14ac:dyDescent="0.3">
      <c r="A312">
        <v>0.48910599228333762</v>
      </c>
    </row>
    <row r="313" spans="1:1" x14ac:dyDescent="0.3">
      <c r="A313">
        <v>0.53100905657261388</v>
      </c>
    </row>
    <row r="314" spans="1:1" x14ac:dyDescent="0.3">
      <c r="A314">
        <v>1.2064971396175808E-2</v>
      </c>
    </row>
    <row r="315" spans="1:1" x14ac:dyDescent="0.3">
      <c r="A315">
        <v>0.550399776265455</v>
      </c>
    </row>
    <row r="316" spans="1:1" x14ac:dyDescent="0.3">
      <c r="A316">
        <v>0.20306672171552242</v>
      </c>
    </row>
    <row r="317" spans="1:1" x14ac:dyDescent="0.3">
      <c r="A317">
        <v>0.20395561411744087</v>
      </c>
    </row>
    <row r="318" spans="1:1" x14ac:dyDescent="0.3">
      <c r="A318">
        <v>3.4266922588408841E-2</v>
      </c>
    </row>
    <row r="319" spans="1:1" x14ac:dyDescent="0.3">
      <c r="A319">
        <v>0.46140133377595255</v>
      </c>
    </row>
    <row r="320" spans="1:1" x14ac:dyDescent="0.3">
      <c r="A320">
        <v>0.31222431334336875</v>
      </c>
    </row>
    <row r="321" spans="1:1" x14ac:dyDescent="0.3">
      <c r="A321">
        <v>0.39176713088543469</v>
      </c>
    </row>
    <row r="322" spans="1:1" x14ac:dyDescent="0.3">
      <c r="A322">
        <v>0.64970269955496995</v>
      </c>
    </row>
    <row r="323" spans="1:1" x14ac:dyDescent="0.3">
      <c r="A323">
        <v>0.39158811936024868</v>
      </c>
    </row>
    <row r="324" spans="1:1" x14ac:dyDescent="0.3">
      <c r="A324">
        <v>0.13981137814272096</v>
      </c>
    </row>
    <row r="325" spans="1:1" x14ac:dyDescent="0.3">
      <c r="A325">
        <v>0.34078726267530279</v>
      </c>
    </row>
    <row r="326" spans="1:1" x14ac:dyDescent="0.3">
      <c r="A326">
        <v>0.45873735883522843</v>
      </c>
    </row>
    <row r="327" spans="1:1" x14ac:dyDescent="0.3">
      <c r="A327">
        <v>7.7351103959583806E-2</v>
      </c>
    </row>
    <row r="328" spans="1:1" x14ac:dyDescent="0.3">
      <c r="A328">
        <v>0.48289844798356152</v>
      </c>
    </row>
    <row r="329" spans="1:1" x14ac:dyDescent="0.3">
      <c r="A329">
        <v>0.47514536243548799</v>
      </c>
    </row>
    <row r="330" spans="1:1" x14ac:dyDescent="0.3">
      <c r="A330">
        <v>0.20116399707893881</v>
      </c>
    </row>
    <row r="331" spans="1:1" x14ac:dyDescent="0.3">
      <c r="A331">
        <v>7.6462074793629514E-2</v>
      </c>
    </row>
    <row r="332" spans="1:1" x14ac:dyDescent="0.3">
      <c r="A332">
        <v>0</v>
      </c>
    </row>
    <row r="333" spans="1:1" x14ac:dyDescent="0.3">
      <c r="A333">
        <v>0.19473293287891408</v>
      </c>
    </row>
    <row r="334" spans="1:1" x14ac:dyDescent="0.3">
      <c r="A334">
        <v>2.618246729119101E-2</v>
      </c>
    </row>
    <row r="335" spans="1:1" x14ac:dyDescent="0.3">
      <c r="A335">
        <v>0.13718917671380029</v>
      </c>
    </row>
    <row r="336" spans="1:1" x14ac:dyDescent="0.3">
      <c r="A336">
        <v>1.8958323482689689E-2</v>
      </c>
    </row>
    <row r="337" spans="1:1" x14ac:dyDescent="0.3">
      <c r="A337">
        <v>0.10620945593097877</v>
      </c>
    </row>
    <row r="338" spans="1:1" x14ac:dyDescent="0.3">
      <c r="A338">
        <v>1.0861360689224879E-2</v>
      </c>
    </row>
    <row r="339" spans="1:1" x14ac:dyDescent="0.3">
      <c r="A339">
        <v>0.36450089317041129</v>
      </c>
    </row>
    <row r="340" spans="1:1" x14ac:dyDescent="0.3">
      <c r="A340">
        <v>8.4520033873946104E-2</v>
      </c>
    </row>
    <row r="341" spans="1:1" x14ac:dyDescent="0.3">
      <c r="A341">
        <v>0.47886942408550426</v>
      </c>
    </row>
    <row r="342" spans="1:1" x14ac:dyDescent="0.3">
      <c r="A342">
        <v>0.27278086635905124</v>
      </c>
    </row>
    <row r="343" spans="1:1" x14ac:dyDescent="0.3">
      <c r="A343">
        <v>0.28343998598288717</v>
      </c>
    </row>
    <row r="344" spans="1:1" x14ac:dyDescent="0.3">
      <c r="A344">
        <v>0.37145391189039451</v>
      </c>
    </row>
    <row r="345" spans="1:1" x14ac:dyDescent="0.3">
      <c r="A345">
        <v>1.7663560343288184E-2</v>
      </c>
    </row>
    <row r="346" spans="1:1" x14ac:dyDescent="0.3">
      <c r="A346">
        <v>0.46022834420701225</v>
      </c>
    </row>
    <row r="347" spans="1:1" x14ac:dyDescent="0.3">
      <c r="A347">
        <v>2.296924953119021E-2</v>
      </c>
    </row>
    <row r="348" spans="1:1" x14ac:dyDescent="0.3">
      <c r="A348">
        <v>0.14495084648370346</v>
      </c>
    </row>
    <row r="349" spans="1:1" x14ac:dyDescent="0.3">
      <c r="A349">
        <v>0.10401349030026134</v>
      </c>
    </row>
    <row r="350" spans="1:1" x14ac:dyDescent="0.3">
      <c r="A350">
        <v>0.22989516853454822</v>
      </c>
    </row>
    <row r="351" spans="1:1" x14ac:dyDescent="0.3">
      <c r="A351">
        <v>2.106402182195798E-2</v>
      </c>
    </row>
    <row r="352" spans="1:1" x14ac:dyDescent="0.3">
      <c r="A352">
        <v>1.1122308451343002E-2</v>
      </c>
    </row>
    <row r="353" spans="1:1" x14ac:dyDescent="0.3">
      <c r="A353">
        <v>0.41039654317825003</v>
      </c>
    </row>
    <row r="354" spans="1:1" x14ac:dyDescent="0.3">
      <c r="A354">
        <v>0.34551339443546975</v>
      </c>
    </row>
    <row r="355" spans="1:1" x14ac:dyDescent="0.3">
      <c r="A355">
        <v>0.46003457163818134</v>
      </c>
    </row>
    <row r="356" spans="1:1" x14ac:dyDescent="0.3">
      <c r="A356">
        <v>0.61558121928147835</v>
      </c>
    </row>
    <row r="357" spans="1:1" x14ac:dyDescent="0.3">
      <c r="A357">
        <v>0.5603209910849094</v>
      </c>
    </row>
    <row r="358" spans="1:1" x14ac:dyDescent="0.3">
      <c r="A358">
        <v>0.3335027015227493</v>
      </c>
    </row>
    <row r="359" spans="1:1" x14ac:dyDescent="0.3">
      <c r="A359">
        <v>0.4593165424555477</v>
      </c>
    </row>
    <row r="360" spans="1:1" x14ac:dyDescent="0.3">
      <c r="A360">
        <v>0.69209345691797131</v>
      </c>
    </row>
    <row r="361" spans="1:1" x14ac:dyDescent="0.3">
      <c r="A361">
        <v>0.11371041634969202</v>
      </c>
    </row>
    <row r="362" spans="1:1" x14ac:dyDescent="0.3">
      <c r="A362">
        <v>0.31265632760985934</v>
      </c>
    </row>
    <row r="363" spans="1:1" x14ac:dyDescent="0.3">
      <c r="A363">
        <v>0.38062977315213797</v>
      </c>
    </row>
    <row r="364" spans="1:1" x14ac:dyDescent="0.3">
      <c r="A364">
        <v>0.38499853425601621</v>
      </c>
    </row>
    <row r="365" spans="1:1" x14ac:dyDescent="0.3">
      <c r="A365">
        <v>0.24193126615315541</v>
      </c>
    </row>
    <row r="366" spans="1:1" x14ac:dyDescent="0.3">
      <c r="A366">
        <v>3.1374349561730879E-3</v>
      </c>
    </row>
    <row r="367" spans="1:1" x14ac:dyDescent="0.3">
      <c r="A367">
        <v>0.15991536848926186</v>
      </c>
    </row>
    <row r="368" spans="1:1" x14ac:dyDescent="0.3">
      <c r="A368">
        <v>0.15725031156793956</v>
      </c>
    </row>
    <row r="369" spans="1:1" x14ac:dyDescent="0.3">
      <c r="A369">
        <v>2.4927781799277429E-2</v>
      </c>
    </row>
    <row r="370" spans="1:1" x14ac:dyDescent="0.3">
      <c r="A370">
        <v>0.13462640816187604</v>
      </c>
    </row>
    <row r="371" spans="1:1" x14ac:dyDescent="0.3">
      <c r="A371">
        <v>7.8404607493777451E-2</v>
      </c>
    </row>
    <row r="372" spans="1:1" x14ac:dyDescent="0.3">
      <c r="A372">
        <v>0.51273316772982402</v>
      </c>
    </row>
    <row r="373" spans="1:1" x14ac:dyDescent="0.3">
      <c r="A373">
        <v>0.22248419368936595</v>
      </c>
    </row>
    <row r="374" spans="1:1" x14ac:dyDescent="0.3">
      <c r="A374">
        <v>0.56136744878714251</v>
      </c>
    </row>
    <row r="375" spans="1:1" x14ac:dyDescent="0.3">
      <c r="A375">
        <v>0.45889650002799903</v>
      </c>
    </row>
    <row r="376" spans="1:1" x14ac:dyDescent="0.3">
      <c r="A376">
        <v>0.27441193009095893</v>
      </c>
    </row>
    <row r="377" spans="1:1" x14ac:dyDescent="0.3">
      <c r="A377">
        <v>0.64927950271301771</v>
      </c>
    </row>
    <row r="378" spans="1:1" x14ac:dyDescent="0.3">
      <c r="A378">
        <v>0.11967556370148286</v>
      </c>
    </row>
    <row r="379" spans="1:1" x14ac:dyDescent="0.3">
      <c r="A379">
        <v>0.31061922055359587</v>
      </c>
    </row>
    <row r="380" spans="1:1" x14ac:dyDescent="0.3">
      <c r="A380">
        <v>1.5015080917136736E-2</v>
      </c>
    </row>
    <row r="381" spans="1:1" x14ac:dyDescent="0.3">
      <c r="A381">
        <v>7.3437031950827542E-2</v>
      </c>
    </row>
    <row r="382" spans="1:1" x14ac:dyDescent="0.3">
      <c r="A382">
        <v>6.0451713222177787E-3</v>
      </c>
    </row>
    <row r="383" spans="1:1" x14ac:dyDescent="0.3">
      <c r="A383">
        <v>0.13611727339815616</v>
      </c>
    </row>
    <row r="384" spans="1:1" x14ac:dyDescent="0.3">
      <c r="A384">
        <v>2.8088105832804783E-3</v>
      </c>
    </row>
    <row r="385" spans="1:1" x14ac:dyDescent="0.3">
      <c r="A385">
        <v>0.19028876823621441</v>
      </c>
    </row>
    <row r="386" spans="1:1" x14ac:dyDescent="0.3">
      <c r="A386">
        <v>0.12391169898048976</v>
      </c>
    </row>
    <row r="387" spans="1:1" x14ac:dyDescent="0.3">
      <c r="A387">
        <v>0.21692795388210268</v>
      </c>
    </row>
    <row r="388" spans="1:1" x14ac:dyDescent="0.3">
      <c r="A388">
        <v>0.44626938154596824</v>
      </c>
    </row>
    <row r="389" spans="1:1" x14ac:dyDescent="0.3">
      <c r="A389">
        <v>0.26341320454094685</v>
      </c>
    </row>
    <row r="390" spans="1:1" x14ac:dyDescent="0.3">
      <c r="A390">
        <v>0.36786706874849673</v>
      </c>
    </row>
    <row r="391" spans="1:1" x14ac:dyDescent="0.3">
      <c r="A391">
        <v>6.7373181958051091E-3</v>
      </c>
    </row>
    <row r="392" spans="1:1" x14ac:dyDescent="0.3">
      <c r="A392">
        <v>0.52741178965387414</v>
      </c>
    </row>
    <row r="393" spans="1:1" x14ac:dyDescent="0.3">
      <c r="A393">
        <v>7.0566935807785903E-3</v>
      </c>
    </row>
    <row r="394" spans="1:1" x14ac:dyDescent="0.3">
      <c r="A394">
        <v>0.10298502067758063</v>
      </c>
    </row>
    <row r="395" spans="1:1" x14ac:dyDescent="0.3">
      <c r="A395">
        <v>1.7588239091634876E-3</v>
      </c>
    </row>
    <row r="396" spans="1:1" x14ac:dyDescent="0.3">
      <c r="A396">
        <v>6.4668125275762156E-2</v>
      </c>
    </row>
    <row r="397" spans="1:1" x14ac:dyDescent="0.3">
      <c r="A397">
        <v>0.58344395949873085</v>
      </c>
    </row>
    <row r="398" spans="1:1" x14ac:dyDescent="0.3">
      <c r="A398">
        <v>0.14657358751511781</v>
      </c>
    </row>
    <row r="399" spans="1:1" x14ac:dyDescent="0.3">
      <c r="A399">
        <v>0.71773328052474039</v>
      </c>
    </row>
    <row r="400" spans="1:1" x14ac:dyDescent="0.3">
      <c r="A400">
        <v>0.35082966888625328</v>
      </c>
    </row>
    <row r="401" spans="1:1" x14ac:dyDescent="0.3">
      <c r="A401">
        <v>0.56959895816427009</v>
      </c>
    </row>
    <row r="402" spans="1:1" x14ac:dyDescent="0.3">
      <c r="A402">
        <v>0.32115891134506397</v>
      </c>
    </row>
    <row r="403" spans="1:1" x14ac:dyDescent="0.3">
      <c r="A403">
        <v>0.44815170894389561</v>
      </c>
    </row>
    <row r="404" spans="1:1" x14ac:dyDescent="0.3">
      <c r="A404">
        <v>0.36318256600754223</v>
      </c>
    </row>
    <row r="405" spans="1:1" x14ac:dyDescent="0.3">
      <c r="A405">
        <v>0.52178937924845026</v>
      </c>
    </row>
    <row r="406" spans="1:1" x14ac:dyDescent="0.3">
      <c r="A406">
        <v>0.1816721411719491</v>
      </c>
    </row>
    <row r="407" spans="1:1" x14ac:dyDescent="0.3">
      <c r="A407">
        <v>0.67995603670109928</v>
      </c>
    </row>
    <row r="408" spans="1:1" x14ac:dyDescent="0.3">
      <c r="A408">
        <v>9.3689910750783742E-2</v>
      </c>
    </row>
    <row r="409" spans="1:1" x14ac:dyDescent="0.3">
      <c r="A409">
        <v>0.65685709918331692</v>
      </c>
    </row>
    <row r="410" spans="1:1" x14ac:dyDescent="0.3">
      <c r="A410">
        <v>0.25315709033310652</v>
      </c>
    </row>
    <row r="411" spans="1:1" x14ac:dyDescent="0.3">
      <c r="A411">
        <v>0.30935849500212814</v>
      </c>
    </row>
    <row r="412" spans="1:1" x14ac:dyDescent="0.3">
      <c r="A412">
        <v>0.46471767928061525</v>
      </c>
    </row>
    <row r="413" spans="1:1" x14ac:dyDescent="0.3">
      <c r="A413">
        <v>0.51140961098489301</v>
      </c>
    </row>
    <row r="414" spans="1:1" x14ac:dyDescent="0.3">
      <c r="A414">
        <v>0.24332435853772269</v>
      </c>
    </row>
    <row r="415" spans="1:1" x14ac:dyDescent="0.3">
      <c r="A415">
        <v>0.3856130981446107</v>
      </c>
    </row>
    <row r="416" spans="1:1" x14ac:dyDescent="0.3">
      <c r="A416">
        <v>0.36080052259289369</v>
      </c>
    </row>
    <row r="417" spans="1:1" x14ac:dyDescent="0.3">
      <c r="A417">
        <v>0.39589305425174531</v>
      </c>
    </row>
    <row r="418" spans="1:1" x14ac:dyDescent="0.3">
      <c r="A418">
        <v>0.45464699431270161</v>
      </c>
    </row>
    <row r="419" spans="1:1" x14ac:dyDescent="0.3">
      <c r="A419">
        <v>0.40990677572243112</v>
      </c>
    </row>
    <row r="420" spans="1:1" x14ac:dyDescent="0.3">
      <c r="A420">
        <v>0.41878400170602853</v>
      </c>
    </row>
    <row r="421" spans="1:1" x14ac:dyDescent="0.3">
      <c r="A421">
        <v>0.40828956546786282</v>
      </c>
    </row>
    <row r="422" spans="1:1" x14ac:dyDescent="0.3">
      <c r="A422">
        <v>0.35114289458490244</v>
      </c>
    </row>
    <row r="423" spans="1:1" x14ac:dyDescent="0.3">
      <c r="A423">
        <v>0.22469754797625391</v>
      </c>
    </row>
    <row r="424" spans="1:1" x14ac:dyDescent="0.3">
      <c r="A424">
        <v>0.39660053004859003</v>
      </c>
    </row>
    <row r="425" spans="1:1" x14ac:dyDescent="0.3">
      <c r="A425">
        <v>0.35447803017509011</v>
      </c>
    </row>
    <row r="426" spans="1:1" x14ac:dyDescent="0.3">
      <c r="A426">
        <v>0.31039700170147833</v>
      </c>
    </row>
    <row r="427" spans="1:1" x14ac:dyDescent="0.3">
      <c r="A427">
        <v>0.32448627370474253</v>
      </c>
    </row>
    <row r="428" spans="1:1" x14ac:dyDescent="0.3">
      <c r="A428">
        <v>0.28480734732147034</v>
      </c>
    </row>
    <row r="429" spans="1:1" x14ac:dyDescent="0.3">
      <c r="A429">
        <v>0.71815553519015074</v>
      </c>
    </row>
    <row r="430" spans="1:1" x14ac:dyDescent="0.3">
      <c r="A430">
        <v>0.16138027973141963</v>
      </c>
    </row>
    <row r="431" spans="1:1" x14ac:dyDescent="0.3">
      <c r="A431">
        <v>9.7284141213995035E-2</v>
      </c>
    </row>
    <row r="432" spans="1:1" x14ac:dyDescent="0.3">
      <c r="A432">
        <v>0.20985967248638476</v>
      </c>
    </row>
    <row r="433" spans="1:1" x14ac:dyDescent="0.3">
      <c r="A433">
        <v>0.23890381348939579</v>
      </c>
    </row>
    <row r="434" spans="1:1" x14ac:dyDescent="0.3">
      <c r="A434">
        <v>0.13866034207609673</v>
      </c>
    </row>
    <row r="435" spans="1:1" x14ac:dyDescent="0.3">
      <c r="A435">
        <v>0.65856574932343537</v>
      </c>
    </row>
    <row r="436" spans="1:1" x14ac:dyDescent="0.3">
      <c r="A436">
        <v>6.8606470859721602E-2</v>
      </c>
    </row>
    <row r="437" spans="1:1" x14ac:dyDescent="0.3">
      <c r="A437">
        <v>0.2295139057930568</v>
      </c>
    </row>
    <row r="438" spans="1:1" x14ac:dyDescent="0.3">
      <c r="A438">
        <v>0.23961351133867834</v>
      </c>
    </row>
    <row r="439" spans="1:1" x14ac:dyDescent="0.3">
      <c r="A439">
        <v>0.1638825157876625</v>
      </c>
    </row>
    <row r="440" spans="1:1" x14ac:dyDescent="0.3">
      <c r="A440">
        <v>0.39734549066687919</v>
      </c>
    </row>
    <row r="441" spans="1:1" x14ac:dyDescent="0.3">
      <c r="A441">
        <v>0.37348048355375474</v>
      </c>
    </row>
    <row r="442" spans="1:1" x14ac:dyDescent="0.3">
      <c r="A442">
        <v>0.23372455403428113</v>
      </c>
    </row>
    <row r="443" spans="1:1" x14ac:dyDescent="0.3">
      <c r="A443">
        <v>0.49981602284798665</v>
      </c>
    </row>
    <row r="444" spans="1:1" x14ac:dyDescent="0.3">
      <c r="A444">
        <v>0.54815233107223238</v>
      </c>
    </row>
    <row r="445" spans="1:1" x14ac:dyDescent="0.3">
      <c r="A445">
        <v>0.2266977697526629</v>
      </c>
    </row>
    <row r="446" spans="1:1" x14ac:dyDescent="0.3">
      <c r="A446">
        <v>0.37201940846903181</v>
      </c>
    </row>
    <row r="447" spans="1:1" x14ac:dyDescent="0.3">
      <c r="A447">
        <v>0.38587455398358028</v>
      </c>
    </row>
    <row r="448" spans="1:1" x14ac:dyDescent="0.3">
      <c r="A448">
        <v>4.7203909415700712E-2</v>
      </c>
    </row>
    <row r="449" spans="1:1" x14ac:dyDescent="0.3">
      <c r="A449">
        <v>0.17981684488698033</v>
      </c>
    </row>
    <row r="450" spans="1:1" x14ac:dyDescent="0.3">
      <c r="A450">
        <v>0.19538536251525013</v>
      </c>
    </row>
    <row r="451" spans="1:1" x14ac:dyDescent="0.3">
      <c r="A451">
        <v>0.4548817462648318</v>
      </c>
    </row>
    <row r="452" spans="1:1" x14ac:dyDescent="0.3">
      <c r="A452">
        <v>0.3385328307807321</v>
      </c>
    </row>
    <row r="453" spans="1:1" x14ac:dyDescent="0.3">
      <c r="A453">
        <v>0.64973191883569859</v>
      </c>
    </row>
    <row r="454" spans="1:1" x14ac:dyDescent="0.3">
      <c r="A454">
        <v>0.85612673421987229</v>
      </c>
    </row>
    <row r="455" spans="1:1" x14ac:dyDescent="0.3">
      <c r="A455">
        <v>0.8969705316088028</v>
      </c>
    </row>
    <row r="456" spans="1:1" x14ac:dyDescent="0.3">
      <c r="A456">
        <v>0.11997645024807585</v>
      </c>
    </row>
    <row r="457" spans="1:1" x14ac:dyDescent="0.3">
      <c r="A457">
        <v>0.39517574769943387</v>
      </c>
    </row>
    <row r="458" spans="1:1" x14ac:dyDescent="0.3">
      <c r="A458">
        <v>0.38492260561849634</v>
      </c>
    </row>
    <row r="459" spans="1:1" x14ac:dyDescent="0.3">
      <c r="A459">
        <v>0.4718584115416905</v>
      </c>
    </row>
    <row r="460" spans="1:1" x14ac:dyDescent="0.3">
      <c r="A460">
        <v>0.48544695215689909</v>
      </c>
    </row>
    <row r="461" spans="1:1" x14ac:dyDescent="0.3">
      <c r="A461">
        <v>0.55929747197254798</v>
      </c>
    </row>
    <row r="462" spans="1:1" x14ac:dyDescent="0.3">
      <c r="A462">
        <v>0</v>
      </c>
    </row>
    <row r="463" spans="1:1" x14ac:dyDescent="0.3">
      <c r="A463">
        <v>0</v>
      </c>
    </row>
    <row r="464" spans="1:1" x14ac:dyDescent="0.3">
      <c r="A464">
        <v>0</v>
      </c>
    </row>
    <row r="465" spans="1:1" x14ac:dyDescent="0.3">
      <c r="A465">
        <v>0</v>
      </c>
    </row>
    <row r="466" spans="1:1" x14ac:dyDescent="0.3">
      <c r="A466">
        <v>0</v>
      </c>
    </row>
    <row r="467" spans="1:1" x14ac:dyDescent="0.3">
      <c r="A467">
        <v>0</v>
      </c>
    </row>
    <row r="468" spans="1:1" x14ac:dyDescent="0.3">
      <c r="A468">
        <v>0</v>
      </c>
    </row>
    <row r="469" spans="1:1" x14ac:dyDescent="0.3">
      <c r="A469">
        <v>0</v>
      </c>
    </row>
    <row r="470" spans="1:1" x14ac:dyDescent="0.3">
      <c r="A470">
        <v>0</v>
      </c>
    </row>
    <row r="471" spans="1:1" x14ac:dyDescent="0.3">
      <c r="A471">
        <v>0</v>
      </c>
    </row>
    <row r="472" spans="1:1" x14ac:dyDescent="0.3">
      <c r="A472">
        <v>0</v>
      </c>
    </row>
    <row r="473" spans="1:1" x14ac:dyDescent="0.3">
      <c r="A473">
        <v>0</v>
      </c>
    </row>
    <row r="474" spans="1:1" x14ac:dyDescent="0.3">
      <c r="A474">
        <v>0</v>
      </c>
    </row>
    <row r="475" spans="1:1" x14ac:dyDescent="0.3">
      <c r="A475">
        <v>0</v>
      </c>
    </row>
    <row r="476" spans="1:1" x14ac:dyDescent="0.3">
      <c r="A476">
        <v>0</v>
      </c>
    </row>
    <row r="477" spans="1:1" x14ac:dyDescent="0.3">
      <c r="A477">
        <v>0</v>
      </c>
    </row>
    <row r="478" spans="1:1" x14ac:dyDescent="0.3">
      <c r="A478">
        <v>0</v>
      </c>
    </row>
    <row r="479" spans="1:1" x14ac:dyDescent="0.3">
      <c r="A479">
        <v>0</v>
      </c>
    </row>
    <row r="480" spans="1:1" x14ac:dyDescent="0.3">
      <c r="A480">
        <v>0</v>
      </c>
    </row>
    <row r="481" spans="1:1" x14ac:dyDescent="0.3">
      <c r="A481">
        <v>0</v>
      </c>
    </row>
    <row r="482" spans="1:1" x14ac:dyDescent="0.3">
      <c r="A482">
        <v>0</v>
      </c>
    </row>
    <row r="483" spans="1:1" x14ac:dyDescent="0.3">
      <c r="A483">
        <v>0</v>
      </c>
    </row>
    <row r="484" spans="1:1" x14ac:dyDescent="0.3">
      <c r="A484">
        <v>0.24950264770695096</v>
      </c>
    </row>
    <row r="485" spans="1:1" x14ac:dyDescent="0.3">
      <c r="A485">
        <v>0.4763963096203826</v>
      </c>
    </row>
    <row r="486" spans="1:1" x14ac:dyDescent="0.3">
      <c r="A486">
        <v>0.59697735332887114</v>
      </c>
    </row>
    <row r="487" spans="1:1" x14ac:dyDescent="0.3">
      <c r="A487">
        <v>0.44693847649180918</v>
      </c>
    </row>
    <row r="488" spans="1:1" x14ac:dyDescent="0.3">
      <c r="A488">
        <v>0.36529855569814396</v>
      </c>
    </row>
    <row r="489" spans="1:1" x14ac:dyDescent="0.3">
      <c r="A489">
        <v>0.42811756585140887</v>
      </c>
    </row>
    <row r="490" spans="1:1" x14ac:dyDescent="0.3">
      <c r="A490">
        <v>0</v>
      </c>
    </row>
    <row r="491" spans="1:1" x14ac:dyDescent="0.3">
      <c r="A491">
        <v>0</v>
      </c>
    </row>
    <row r="492" spans="1:1" x14ac:dyDescent="0.3">
      <c r="A492">
        <v>0</v>
      </c>
    </row>
    <row r="493" spans="1:1" x14ac:dyDescent="0.3">
      <c r="A493">
        <v>0</v>
      </c>
    </row>
    <row r="494" spans="1:1" x14ac:dyDescent="0.3">
      <c r="A494">
        <v>0</v>
      </c>
    </row>
    <row r="495" spans="1:1" x14ac:dyDescent="0.3">
      <c r="A495">
        <v>0</v>
      </c>
    </row>
    <row r="496" spans="1:1" x14ac:dyDescent="0.3">
      <c r="A496">
        <v>0</v>
      </c>
    </row>
    <row r="497" spans="1:1" x14ac:dyDescent="0.3">
      <c r="A497">
        <v>0</v>
      </c>
    </row>
    <row r="498" spans="1:1" x14ac:dyDescent="0.3">
      <c r="A498">
        <v>0</v>
      </c>
    </row>
    <row r="499" spans="1:1" x14ac:dyDescent="0.3">
      <c r="A499">
        <v>0</v>
      </c>
    </row>
    <row r="500" spans="1:1" x14ac:dyDescent="0.3">
      <c r="A500">
        <v>0</v>
      </c>
    </row>
    <row r="501" spans="1:1" x14ac:dyDescent="0.3">
      <c r="A501">
        <v>0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0</v>
      </c>
    </row>
    <row r="505" spans="1:1" x14ac:dyDescent="0.3">
      <c r="A505">
        <v>0</v>
      </c>
    </row>
    <row r="506" spans="1:1" x14ac:dyDescent="0.3">
      <c r="A506">
        <v>0</v>
      </c>
    </row>
    <row r="507" spans="1:1" x14ac:dyDescent="0.3">
      <c r="A507">
        <v>0</v>
      </c>
    </row>
    <row r="508" spans="1:1" x14ac:dyDescent="0.3">
      <c r="A508">
        <v>0</v>
      </c>
    </row>
    <row r="509" spans="1:1" x14ac:dyDescent="0.3">
      <c r="A509">
        <v>0</v>
      </c>
    </row>
    <row r="510" spans="1:1" x14ac:dyDescent="0.3">
      <c r="A5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areaSAS</vt:lpstr>
      <vt:lpstr>RSA</vt:lpstr>
      <vt:lpstr>maxArea_perResidue</vt:lpstr>
      <vt:lpstr>histogram_normalizationOfMax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Employee</cp:lastModifiedBy>
  <dcterms:created xsi:type="dcterms:W3CDTF">2017-03-29T16:37:07Z</dcterms:created>
  <dcterms:modified xsi:type="dcterms:W3CDTF">2017-05-01T17:46:54Z</dcterms:modified>
</cp:coreProperties>
</file>