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83FE1047-6F5F-491B-BF46-A5649EE8E95A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C6" i="1"/>
  <c r="D5" i="1"/>
  <c r="C5" i="1"/>
  <c r="D4" i="1"/>
  <c r="C4" i="1"/>
  <c r="D3" i="1"/>
  <c r="C3" i="1"/>
  <c r="C2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<sst xmlns="http://schemas.openxmlformats.org/spreadsheetml/2006/main" count="45" uniqueCount="9">
  <si>
    <t>ELECTO</t>
  </si>
  <si>
    <t>LISTA</t>
  </si>
  <si>
    <t>CANDIDATOS</t>
  </si>
  <si>
    <t>COMUNA</t>
  </si>
  <si>
    <t>CODIGO</t>
  </si>
  <si>
    <t>PARTIDO</t>
  </si>
  <si>
    <t>VOTOS</t>
  </si>
  <si>
    <t>PORCENTAJE</t>
  </si>
  <si>
    <t>PENAFLOR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</si>
</sst>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E11" sqref="E11"/>
    </sheetView>
  </sheetViews>
  <sheetFormatPr baseColWidth="10" defaultColWidth="8.88671875" defaultRowHeight="14.4" x14ac:dyDescent="0.3"/>
  <cols>
    <col min="1" max="1" width="12" customWidth="1"/>
    <col min="3" max="3" width="41.5546875" customWidth="1"/>
    <col min="4" max="4" width="44.88671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3" t="s">
        <v>7</v>
      </c>
      <c r="H1" s="2" t="s">
        <v>0</v>
      </c>
    </row>
    <row r="2" spans="1:8" x14ac:dyDescent="0.3">
      <c r="A2" t="s">
        <v>8</v>
      </c>
      <c r="B2">
        <v>13605</v>
      </c>
      <c r="C2" s="1" t="str">
        <f>"XA. PARTIDO ECOLOGISTA VERDE"</f>
        <v>XA. PARTIDO ECOLOGISTA VERDE</v>
      </c>
      <c r="E2" s="1" t="str">
        <f>""</f>
        <v/>
      </c>
      <c r="F2" s="1" t="str">
        <f>"1.950"</f>
        <v>1.950</v>
      </c>
      <c r="G2" s="1">
        <v>5.64</v>
      </c>
      <c r="H2" s="1"/>
    </row>
    <row r="3" spans="1:8" x14ac:dyDescent="0.3">
      <c r="A3" t="s">
        <v>8</v>
      </c>
      <c r="B3">
        <v>13605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"987"</f>
        <v>987</v>
      </c>
      <c r="G3" s="1">
        <v>2.85</v>
      </c>
      <c r="H3" s="1">
        <v>0</v>
      </c>
    </row>
    <row r="4" spans="1:8" x14ac:dyDescent="0.3">
      <c r="A4" t="s">
        <v>8</v>
      </c>
      <c r="B4">
        <v>13605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"302"</f>
        <v>302</v>
      </c>
      <c r="G4" s="1">
        <v>0.86999999999999988</v>
      </c>
      <c r="H4" s="1">
        <v>0</v>
      </c>
    </row>
    <row r="5" spans="1:8" x14ac:dyDescent="0.3">
      <c r="A5" t="s">
        <v>8</v>
      </c>
      <c r="B5">
        <v>13605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"661"</f>
        <v>661</v>
      </c>
      <c r="G5" s="1">
        <v>1.91</v>
      </c>
      <c r="H5" s="1">
        <v>0</v>
      </c>
    </row>
    <row r="6" spans="1:8" x14ac:dyDescent="0.3">
      <c r="A6" t="s">
        <v>8</v>
      </c>
      <c r="B6">
        <v>13605</v>
      </c>
      <c r="C6" s="1" t="str">
        <f>"XP. VAMOS POR CHILE"</f>
        <v>XP. VAMOS POR CHILE</v>
      </c>
      <c r="E6" s="1" t="str">
        <f>""</f>
        <v/>
      </c>
      <c r="F6" s="1" t="str">
        <f>"5.173"</f>
        <v>5.173</v>
      </c>
      <c r="G6" s="1">
        <v>14.95</v>
      </c>
      <c r="H6" s="1"/>
    </row>
    <row r="7" spans="1:8" x14ac:dyDescent="0.3">
      <c r="A7" t="s">
        <v>8</v>
      </c>
      <c r="B7">
        <v>13605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"376"</f>
        <v>376</v>
      </c>
      <c r="G7" s="1">
        <v>1.0900000000000001</v>
      </c>
      <c r="H7" s="1">
        <v>1</v>
      </c>
    </row>
    <row r="8" spans="1:8" x14ac:dyDescent="0.3">
      <c r="A8" t="s">
        <v>8</v>
      </c>
      <c r="B8">
        <v>13605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"1.909"</f>
        <v>1.909</v>
      </c>
      <c r="G8" s="1">
        <v>5.52</v>
      </c>
      <c r="H8" s="1">
        <v>0</v>
      </c>
    </row>
    <row r="9" spans="1:8" x14ac:dyDescent="0.3">
      <c r="A9" t="s">
        <v>8</v>
      </c>
      <c r="B9">
        <v>13605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"569"</f>
        <v>569</v>
      </c>
      <c r="G9" s="1">
        <v>1.6400000000000001</v>
      </c>
      <c r="H9" s="1">
        <v>0</v>
      </c>
    </row>
    <row r="10" spans="1:8" x14ac:dyDescent="0.3">
      <c r="A10" t="s">
        <v>8</v>
      </c>
      <c r="B10">
        <v>13605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"831"</f>
        <v>831</v>
      </c>
      <c r="G10" s="1">
        <v>2.4</v>
      </c>
      <c r="H10" s="1">
        <v>0</v>
      </c>
    </row>
    <row r="11" spans="1:8" x14ac:dyDescent="0.3">
      <c r="A11" t="s">
        <v>8</v>
      </c>
      <c r="B11">
        <v>13605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"1.097"</f>
        <v>1.097</v>
      </c>
      <c r="G11" s="1">
        <v>3.17</v>
      </c>
      <c r="H11" s="1">
        <v>0</v>
      </c>
    </row>
    <row r="12" spans="1:8" x14ac:dyDescent="0.3">
      <c r="A12" t="s">
        <v>8</v>
      </c>
      <c r="B12">
        <v>13605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"391"</f>
        <v>391</v>
      </c>
      <c r="G12" s="1">
        <v>1.1299999999999999</v>
      </c>
      <c r="H12" s="1">
        <v>0</v>
      </c>
    </row>
    <row r="13" spans="1:8" x14ac:dyDescent="0.3">
      <c r="A13" t="s">
        <v>8</v>
      </c>
      <c r="B13">
        <v>13605</v>
      </c>
      <c r="C13" s="1" t="str">
        <f>"YB. LISTA DEL APRUEBO"</f>
        <v>YB. LISTA DEL APRUEBO</v>
      </c>
      <c r="E13" s="1" t="str">
        <f>""</f>
        <v/>
      </c>
      <c r="F13" s="1" t="str">
        <f>"6.580"</f>
        <v>6.580</v>
      </c>
      <c r="G13" s="1">
        <v>19.02</v>
      </c>
      <c r="H13" s="1"/>
    </row>
    <row r="14" spans="1:8" x14ac:dyDescent="0.3">
      <c r="A14" t="s">
        <v>8</v>
      </c>
      <c r="B14">
        <v>13605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"1.000"</f>
        <v>1.000</v>
      </c>
      <c r="G14" s="1">
        <v>2.8899999999999997</v>
      </c>
      <c r="H14" s="1">
        <v>0</v>
      </c>
    </row>
    <row r="15" spans="1:8" x14ac:dyDescent="0.3">
      <c r="A15" t="s">
        <v>8</v>
      </c>
      <c r="B15">
        <v>13605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"866"</f>
        <v>866</v>
      </c>
      <c r="G15" s="1">
        <v>2.5</v>
      </c>
      <c r="H15" s="1">
        <v>0</v>
      </c>
    </row>
    <row r="16" spans="1:8" x14ac:dyDescent="0.3">
      <c r="A16" t="s">
        <v>8</v>
      </c>
      <c r="B16">
        <v>13605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"1.210"</f>
        <v>1.210</v>
      </c>
      <c r="G16" s="1">
        <v>3.5000000000000004</v>
      </c>
      <c r="H16" s="1">
        <v>0</v>
      </c>
    </row>
    <row r="17" spans="1:8" x14ac:dyDescent="0.3">
      <c r="A17" t="s">
        <v>8</v>
      </c>
      <c r="B17">
        <v>13605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"2.439"</f>
        <v>2.439</v>
      </c>
      <c r="G17" s="1">
        <v>7.0499999999999989</v>
      </c>
      <c r="H17" s="1">
        <v>1</v>
      </c>
    </row>
    <row r="18" spans="1:8" x14ac:dyDescent="0.3">
      <c r="A18" t="s">
        <v>8</v>
      </c>
      <c r="B18">
        <v>13605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"585"</f>
        <v>585</v>
      </c>
      <c r="G18" s="1">
        <v>1.69</v>
      </c>
      <c r="H18" s="1">
        <v>0</v>
      </c>
    </row>
    <row r="19" spans="1:8" x14ac:dyDescent="0.3">
      <c r="A19" t="s">
        <v>8</v>
      </c>
      <c r="B19">
        <v>13605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"480"</f>
        <v>480</v>
      </c>
      <c r="G19" s="1">
        <v>1.39</v>
      </c>
      <c r="H19" s="1">
        <v>0</v>
      </c>
    </row>
    <row r="20" spans="1:8" x14ac:dyDescent="0.3">
      <c r="A20" t="s">
        <v>8</v>
      </c>
      <c r="B20">
        <v>13605</v>
      </c>
      <c r="C20" s="1" t="str">
        <f>"YQ. APRUEBO DIGNIDAD"</f>
        <v>YQ. APRUEBO DIGNIDAD</v>
      </c>
      <c r="E20" s="1" t="str">
        <f>""</f>
        <v/>
      </c>
      <c r="F20" s="1" t="str">
        <f>"8.075"</f>
        <v>8.075</v>
      </c>
      <c r="G20" s="1">
        <v>23.34</v>
      </c>
      <c r="H20" s="1"/>
    </row>
    <row r="21" spans="1:8" x14ac:dyDescent="0.3">
      <c r="A21" t="s">
        <v>8</v>
      </c>
      <c r="B21">
        <v>13605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"1.242"</f>
        <v>1.242</v>
      </c>
      <c r="G21" s="1">
        <v>3.5900000000000003</v>
      </c>
      <c r="H21" s="1">
        <v>0</v>
      </c>
    </row>
    <row r="22" spans="1:8" x14ac:dyDescent="0.3">
      <c r="A22" t="s">
        <v>8</v>
      </c>
      <c r="B22">
        <v>13605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"3.525"</f>
        <v>3.525</v>
      </c>
      <c r="G22" s="1">
        <v>10.190000000000001</v>
      </c>
      <c r="H22" s="1">
        <v>1</v>
      </c>
    </row>
    <row r="23" spans="1:8" x14ac:dyDescent="0.3">
      <c r="A23" t="s">
        <v>8</v>
      </c>
      <c r="B23">
        <v>13605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"1.552"</f>
        <v>1.552</v>
      </c>
      <c r="G23" s="1">
        <v>4.49</v>
      </c>
      <c r="H23" s="1">
        <v>0</v>
      </c>
    </row>
    <row r="24" spans="1:8" x14ac:dyDescent="0.3">
      <c r="A24" t="s">
        <v>8</v>
      </c>
      <c r="B24">
        <v>13605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"835"</f>
        <v>835</v>
      </c>
      <c r="G24" s="1">
        <v>2.41</v>
      </c>
      <c r="H24" s="1">
        <v>0</v>
      </c>
    </row>
    <row r="25" spans="1:8" x14ac:dyDescent="0.3">
      <c r="A25" t="s">
        <v>8</v>
      </c>
      <c r="B25">
        <v>13605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"422"</f>
        <v>422</v>
      </c>
      <c r="G25" s="1">
        <v>1.22</v>
      </c>
      <c r="H25" s="1">
        <v>0</v>
      </c>
    </row>
    <row r="26" spans="1:8" x14ac:dyDescent="0.3">
      <c r="A26" t="s">
        <v>8</v>
      </c>
      <c r="B26">
        <v>13605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"499"</f>
        <v>499</v>
      </c>
      <c r="G26" s="1">
        <v>1.44</v>
      </c>
      <c r="H26" s="1">
        <v>0</v>
      </c>
    </row>
    <row r="27" spans="1:8" x14ac:dyDescent="0.3">
      <c r="A27" t="s">
        <v>8</v>
      </c>
      <c r="B27">
        <v>13605</v>
      </c>
      <c r="C27" s="1" t="str">
        <f>"ZN. LA LISTA DEL PUEBLO DISTRITO 14 (D14)"</f>
        <v>ZN. LA LISTA DEL PUEBLO DISTRITO 14 (D14)</v>
      </c>
      <c r="E27" s="1" t="str">
        <f>""</f>
        <v/>
      </c>
      <c r="F27" s="1" t="str">
        <f>"8.283"</f>
        <v>8.283</v>
      </c>
      <c r="G27" s="1">
        <v>23.94</v>
      </c>
      <c r="H27" s="1"/>
    </row>
    <row r="28" spans="1:8" x14ac:dyDescent="0.3">
      <c r="A28" t="s">
        <v>8</v>
      </c>
      <c r="B28">
        <v>13605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"1.688"</f>
        <v>1.688</v>
      </c>
      <c r="G28" s="1">
        <v>4.88</v>
      </c>
      <c r="H28" s="1">
        <v>0</v>
      </c>
    </row>
    <row r="29" spans="1:8" x14ac:dyDescent="0.3">
      <c r="A29" t="s">
        <v>8</v>
      </c>
      <c r="B29">
        <v>13605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"4.334"</f>
        <v>4.334</v>
      </c>
      <c r="G29" s="1">
        <v>12.53</v>
      </c>
      <c r="H29" s="1">
        <v>1</v>
      </c>
    </row>
    <row r="30" spans="1:8" x14ac:dyDescent="0.3">
      <c r="A30" t="s">
        <v>8</v>
      </c>
      <c r="B30">
        <v>13605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"691"</f>
        <v>691</v>
      </c>
      <c r="G30" s="1">
        <v>2</v>
      </c>
      <c r="H30" s="1">
        <v>0</v>
      </c>
    </row>
    <row r="31" spans="1:8" x14ac:dyDescent="0.3">
      <c r="A31" t="s">
        <v>8</v>
      </c>
      <c r="B31">
        <v>13605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"682"</f>
        <v>682</v>
      </c>
      <c r="G31" s="1">
        <v>1.97</v>
      </c>
      <c r="H31" s="1">
        <v>0</v>
      </c>
    </row>
    <row r="32" spans="1:8" x14ac:dyDescent="0.3">
      <c r="A32" t="s">
        <v>8</v>
      </c>
      <c r="B32">
        <v>13605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"888"</f>
        <v>888</v>
      </c>
      <c r="G32" s="1">
        <v>2.5700000000000003</v>
      </c>
      <c r="H32" s="1">
        <v>0</v>
      </c>
    </row>
    <row r="33" spans="1:8" ht="28.8" x14ac:dyDescent="0.3">
      <c r="A33" t="s">
        <v>8</v>
      </c>
      <c r="B33">
        <v>13605</v>
      </c>
      <c r="C33" s="1" t="str">
        <f>"ZT. INDEPENDIENTES POR LA NUEVA CONSTITUCION (D14)"</f>
        <v>ZT. INDEPENDIENTES POR LA NUEVA CONSTITUCION (D14)</v>
      </c>
      <c r="E33" s="1" t="str">
        <f>""</f>
        <v/>
      </c>
      <c r="F33" s="1" t="str">
        <f>"4.541"</f>
        <v>4.541</v>
      </c>
      <c r="G33" s="1">
        <v>13.120000000000001</v>
      </c>
      <c r="H33" s="1"/>
    </row>
    <row r="34" spans="1:8" ht="28.8" x14ac:dyDescent="0.3">
      <c r="A34" t="s">
        <v>8</v>
      </c>
      <c r="B34">
        <v>13605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"1.942"</f>
        <v>1.942</v>
      </c>
      <c r="G34" s="1">
        <v>5.6099999999999994</v>
      </c>
      <c r="H34" s="1">
        <v>1</v>
      </c>
    </row>
    <row r="35" spans="1:8" ht="28.8" x14ac:dyDescent="0.3">
      <c r="A35" t="s">
        <v>8</v>
      </c>
      <c r="B35">
        <v>13605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"952"</f>
        <v>952</v>
      </c>
      <c r="G35" s="1">
        <v>2.75</v>
      </c>
      <c r="H35" s="1">
        <v>0</v>
      </c>
    </row>
    <row r="36" spans="1:8" ht="28.8" x14ac:dyDescent="0.3">
      <c r="A36" t="s">
        <v>8</v>
      </c>
      <c r="B36">
        <v>13605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"631"</f>
        <v>631</v>
      </c>
      <c r="G36" s="1">
        <v>1.82</v>
      </c>
      <c r="H36" s="1">
        <v>0</v>
      </c>
    </row>
    <row r="37" spans="1:8" ht="28.8" x14ac:dyDescent="0.3">
      <c r="A37" t="s">
        <v>8</v>
      </c>
      <c r="B37">
        <v>13605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"356"</f>
        <v>356</v>
      </c>
      <c r="G37" s="1">
        <v>1.03</v>
      </c>
      <c r="H37" s="1">
        <v>0</v>
      </c>
    </row>
    <row r="38" spans="1:8" ht="28.8" x14ac:dyDescent="0.3">
      <c r="A38" t="s">
        <v>8</v>
      </c>
      <c r="B38">
        <v>13605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"660"</f>
        <v>660</v>
      </c>
      <c r="G38" s="1">
        <v>1.91</v>
      </c>
      <c r="H38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2021-06-10T18:56:39Z</dcterms:created>
  <dcterms:modified xsi:type="dcterms:W3CDTF">2021-06-10T18:56:39Z</dcterms:modified>
</cp:coreProperties>
</file>