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33" documentId="13_ncr:1_{6E5F7E92-F189-4DFC-B03F-793BA7D32A3A}" xr6:coauthVersionLast="46" xr6:coauthVersionMax="46" xr10:uidLastSave="{5C71E77B-C89D-426C-B758-82BB4D37FC0B}"/>
  <bookViews>
    <workbookView xWindow="-120" yWindow="-120" windowWidth="29040" windowHeight="15840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Q23" i="3"/>
  <c r="N14" i="3"/>
  <c r="N34" i="3"/>
  <c r="K40" i="3"/>
  <c r="K30" i="3"/>
  <c r="K20" i="3"/>
  <c r="K10" i="3"/>
  <c r="H8" i="3"/>
  <c r="H13" i="3"/>
  <c r="H18" i="3"/>
  <c r="H23" i="3"/>
  <c r="H28" i="3"/>
  <c r="H33" i="3"/>
  <c r="H38" i="3"/>
  <c r="H43" i="3"/>
  <c r="E45" i="3"/>
  <c r="E42" i="3"/>
  <c r="E40" i="3"/>
  <c r="E37" i="3"/>
  <c r="E35" i="3"/>
  <c r="E32" i="3"/>
  <c r="E30" i="3"/>
  <c r="E27" i="3"/>
  <c r="E25" i="3"/>
  <c r="E22" i="3"/>
  <c r="E20" i="3"/>
  <c r="E17" i="3"/>
  <c r="E15" i="3"/>
  <c r="E12" i="3"/>
  <c r="B32" i="3"/>
  <c r="B12" i="3"/>
  <c r="B9" i="3"/>
  <c r="E7" i="3"/>
  <c r="E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<sst xmlns="http://schemas.openxmlformats.org/spreadsheetml/2006/main" count="181" uniqueCount="50">
  <si>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</si>
  <si>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</si>
  <si>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</si>
  <si>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</si>
  <si>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</si>
  <si>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</si>
  <si>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</si>
  <si>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</si>
  <si>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</si>
  <si>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</si>
  <si>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</si>
  <si>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</si>
  <si>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</si>
  <si>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</si>
  <si>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</si>
  <si>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</si>
  <si>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</si>
  <si>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</si>
  <si>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</si>
  <si>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</si>
  <si>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</si>
  <si>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</si>
  <si>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</si>
  <si>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</si>
  <si>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</si>
  <si>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</si>
  <si>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</si>
  <si>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</si>
  <si>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</si>
  <si>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</si>
  <si>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</si>
  <si>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</si>
  <si>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</si>
  <si>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</si>
  <si>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</si>
  <si>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</si>
  <si>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</si>
  <si>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</si>
  <si>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</si>
  <si>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</si>
  <si>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</si>
  <si>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</si>
  <si>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</si>
  <si>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</si>
  <si>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</si>
  <si>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</si>
  <si>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</si>
  <si>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</si>
  <si>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</si>
  <si>
    <t>Zebra Mini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</si>
</sst>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14" xfId="0" applyBorder="1"/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2" xfId="0" applyFill="1" applyBorder="1"/>
    <xf numFmtId="0" fontId="0" fillId="2" borderId="18" xfId="0" applyFill="1" applyBorder="1"/>
    <xf numFmtId="0" fontId="0" fillId="3" borderId="17" xfId="0" applyFill="1" applyBorder="1"/>
    <xf numFmtId="0" fontId="5" fillId="3" borderId="12" xfId="0" applyFont="1" applyFill="1" applyBorder="1"/>
    <xf numFmtId="0" fontId="0" fillId="2" borderId="17" xfId="0" applyFill="1" applyBorder="1"/>
    <xf numFmtId="0" fontId="0" fillId="3" borderId="18" xfId="0" applyFill="1" applyBorder="1"/>
    <xf numFmtId="0" fontId="0" fillId="2" borderId="12" xfId="0" applyFont="1" applyFill="1" applyBorder="1"/>
    <xf numFmtId="0" fontId="0" fillId="3" borderId="12" xfId="0" applyFill="1" applyBorder="1"/>
    <xf numFmtId="16" fontId="4" fillId="4" borderId="22" xfId="0" applyNumberFormat="1" applyFont="1" applyFill="1" applyBorder="1" applyAlignment="1">
      <alignment horizontal="center" vertical="center"/>
    </xf>
    <xf numFmtId="16" fontId="4" fillId="4" borderId="19" xfId="0" applyNumberFormat="1" applyFont="1" applyFill="1" applyBorder="1" applyAlignment="1">
      <alignment horizontal="center" vertical="center"/>
    </xf>
    <xf numFmtId="16" fontId="4" fillId="4" borderId="23" xfId="0" applyNumberFormat="1" applyFont="1" applyFill="1" applyBorder="1" applyAlignment="1">
      <alignment horizontal="center" vertical="center"/>
    </xf>
    <xf numFmtId="16" fontId="4" fillId="4" borderId="2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16" fontId="4" fillId="4" borderId="21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1:Q47"/>
  <sheetViews>
    <sheetView showGridLines="0" tabSelected="1" workbookViewId="0"/>
  </sheetViews>
  <sheetFormatPr defaultColWidth="12.7109375" defaultRowHeight="15" x14ac:dyDescent="0.25"/>
  <cols>
    <col min="1" max="1" width="4.7109375" customWidth="1"/>
    <col min="2" max="2" width="25" bestFit="1" customWidth="1"/>
    <col min="3" max="3" width="3.7109375" customWidth="1"/>
    <col min="4" max="4" width="12.7109375" customWidth="1"/>
    <col min="5" max="5" width="25" bestFit="1" customWidth="1"/>
    <col min="6" max="6" width="3.7109375" customWidth="1"/>
    <col min="8" max="8" width="25" bestFit="1" customWidth="1"/>
    <col min="9" max="9" width="3.7109375" customWidth="1"/>
    <col min="11" max="11" width="20.140625" bestFit="1" customWidth="1"/>
    <col min="12" max="12" width="3.7109375" customWidth="1"/>
    <col min="14" max="14" width="20.140625" bestFit="1" customWidth="1"/>
    <col min="15" max="15" width="3.7109375" customWidth="1"/>
    <col min="17" max="17" width="20.140625" bestFit="1" customWidth="1"/>
  </cols>
  <sheetData>
    <row r="1" spans="1:17" ht="15.75" thickBot="1" x14ac:dyDescent="0.3"/>
    <row r="2" spans="1:17" ht="32.25" thickBot="1" x14ac:dyDescent="0.55000000000000004">
      <c r="B2" s="41" t="s">
        <v>37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 x14ac:dyDescent="0.5">
      <c r="B3" s="11"/>
      <c r="C3" s="25"/>
      <c r="D3" s="11"/>
      <c r="E3" s="11"/>
      <c r="F3" s="25"/>
      <c r="G3" s="11"/>
      <c r="H3" s="11"/>
      <c r="I3" s="25"/>
      <c r="J3" s="11"/>
      <c r="K3" s="11"/>
      <c r="L3" s="26"/>
      <c r="M3" s="11"/>
      <c r="N3" s="11"/>
      <c r="O3" s="26"/>
      <c r="P3" s="11"/>
      <c r="Q3" s="11"/>
    </row>
    <row r="5" spans="1:17" x14ac:dyDescent="0.25">
      <c r="B5" s="10" t="s">
        <v>38</v>
      </c>
      <c r="C5" s="10"/>
      <c r="E5" s="10" t="s">
        <v>39</v>
      </c>
      <c r="F5" s="10"/>
      <c r="H5" s="10" t="s">
        <v>40</v>
      </c>
      <c r="I5" s="10"/>
      <c r="K5" s="10" t="s">
        <v>41</v>
      </c>
      <c r="L5" s="10"/>
      <c r="N5" s="10" t="s">
        <v>42</v>
      </c>
      <c r="O5" s="10"/>
      <c r="Q5" s="10" t="s">
        <v>43</v>
      </c>
    </row>
    <row r="7" spans="1:17" x14ac:dyDescent="0.25">
      <c r="D7" s="15">
        <v>1</v>
      </c>
      <c r="E7" s="30" t="str">
        <f>_xlfn.XLOOKUP(Bracket!D7,Competitors!$I$2:$I$19,Competitors!$A$2:$A$19,"TBD",0)</f>
        <v>Swiss Rolls</v>
      </c>
      <c r="F7" s="29">
        <v>3</v>
      </c>
    </row>
    <row r="8" spans="1:17" x14ac:dyDescent="0.25">
      <c r="E8" s="35">
        <v>44663</v>
      </c>
      <c r="F8" s="36"/>
      <c r="G8" s="17">
        <v>17</v>
      </c>
      <c r="H8" s="27" t="str">
        <f>_xlfn.XLOOKUP(Bracket!G8,Competitors!$I$2:$I$19,Competitors!$A$2:$A$19,"TBD",0)</f>
        <v>Peanut Butter Crunch</v>
      </c>
      <c r="I8" s="27">
        <v>5</v>
      </c>
    </row>
    <row r="9" spans="1:17" x14ac:dyDescent="0.25">
      <c r="A9" s="15">
        <v>16</v>
      </c>
      <c r="B9" s="30" t="str">
        <f>_xlfn.XLOOKUP(Bracket!A9,Competitors!$I$2:$I$19,Competitors!$A$2:$A$19,"TBD",0)</f>
        <v>Chocolate Mini Donuts</v>
      </c>
      <c r="C9" s="29">
        <v>2</v>
      </c>
      <c r="E9" s="37"/>
      <c r="F9" s="38"/>
      <c r="H9" s="35">
        <v>44679</v>
      </c>
      <c r="I9" s="36"/>
    </row>
    <row r="10" spans="1:17" x14ac:dyDescent="0.25">
      <c r="B10" s="35">
        <v>44662</v>
      </c>
      <c r="C10" s="36"/>
      <c r="D10" s="17">
        <v>17</v>
      </c>
      <c r="E10" s="27" t="str">
        <f>_xlfn.XLOOKUP(Bracket!D10,Competitors!$I$2:$I$19,Competitors!$A$2:$A$19,"TBD",0)</f>
        <v>Peanut Butter Crunch</v>
      </c>
      <c r="F10" s="28">
        <v>4</v>
      </c>
      <c r="H10" s="39"/>
      <c r="I10" s="40"/>
      <c r="J10" s="17">
        <v>17</v>
      </c>
      <c r="K10" s="27" t="str">
        <f>_xlfn.XLOOKUP(Bracket!J10,Competitors!$I$2:$I$19,Competitors!$A$2:$A$19,"TBD",0)</f>
        <v>Peanut Butter Crunch</v>
      </c>
      <c r="L10" s="31">
        <v>4</v>
      </c>
    </row>
    <row r="11" spans="1:17" x14ac:dyDescent="0.25">
      <c r="B11" s="37"/>
      <c r="C11" s="38"/>
      <c r="H11" s="39"/>
      <c r="I11" s="40"/>
      <c r="K11" s="35">
        <v>44683</v>
      </c>
      <c r="L11" s="36"/>
    </row>
    <row r="12" spans="1:17" x14ac:dyDescent="0.25">
      <c r="A12" s="15">
        <v>17</v>
      </c>
      <c r="B12" s="27" t="str">
        <f>_xlfn.XLOOKUP(Bracket!A12,Competitors!$I$2:$I$19,Competitors!$A$2:$A$19,"TBD",0)</f>
        <v>Peanut Butter Crunch</v>
      </c>
      <c r="C12" s="28">
        <v>6</v>
      </c>
      <c r="D12" s="15">
        <v>3</v>
      </c>
      <c r="E12" s="27" t="str">
        <f>_xlfn.XLOOKUP(Bracket!D12,Competitors!$I$2:$I$19,Competitors!$A$2:$A$19,"TBD",0)</f>
        <v>Cosmic Brownie</v>
      </c>
      <c r="F12" s="31">
        <v>3</v>
      </c>
      <c r="H12" s="37"/>
      <c r="I12" s="38"/>
      <c r="K12" s="39"/>
      <c r="L12" s="40"/>
    </row>
    <row r="13" spans="1:17" x14ac:dyDescent="0.25">
      <c r="E13" s="35">
        <v>44664</v>
      </c>
      <c r="F13" s="36"/>
      <c r="G13" s="17">
        <v>3</v>
      </c>
      <c r="H13" s="30" t="str">
        <f>_xlfn.XLOOKUP(Bracket!G13,Competitors!$I$2:$I$19,Competitors!$A$2:$A$19,"TBD",0)</f>
        <v>Cosmic Brownie</v>
      </c>
      <c r="I13" s="34">
        <v>0</v>
      </c>
      <c r="K13" s="39"/>
      <c r="L13" s="40"/>
    </row>
    <row r="14" spans="1:17" x14ac:dyDescent="0.25">
      <c r="E14" s="37"/>
      <c r="F14" s="38"/>
      <c r="K14" s="39"/>
      <c r="L14" s="40"/>
      <c r="M14" s="17">
        <v>17</v>
      </c>
      <c r="N14" s="30" t="str">
        <f>_xlfn.XLOOKUP(Bracket!M14,Competitors!$I$2:$I$19,Competitors!$A$2:$A$19,"TBD",0)</f>
        <v>Peanut Butter Crunch</v>
      </c>
      <c r="O14" s="29">
        <v>2</v>
      </c>
    </row>
    <row r="15" spans="1:17" x14ac:dyDescent="0.25">
      <c r="D15" s="15">
        <v>14</v>
      </c>
      <c r="E15" s="30" t="str">
        <f>_xlfn.XLOOKUP(Bracket!D15,Competitors!$I$2:$I$19,Competitors!$A$2:$A$19,"TBD",0)</f>
        <v>Donut Sticks</v>
      </c>
      <c r="F15" s="32">
        <v>2</v>
      </c>
      <c r="K15" s="39"/>
      <c r="L15" s="40"/>
      <c r="N15" s="35">
        <v>44686</v>
      </c>
      <c r="O15" s="36"/>
    </row>
    <row r="16" spans="1:17" x14ac:dyDescent="0.25">
      <c r="K16" s="39"/>
      <c r="L16" s="40"/>
      <c r="N16" s="39"/>
      <c r="O16" s="40"/>
    </row>
    <row r="17" spans="1:17" x14ac:dyDescent="0.25">
      <c r="D17" s="15">
        <v>5</v>
      </c>
      <c r="E17" s="27" t="str">
        <f>_xlfn.XLOOKUP(Bracket!D17,Competitors!$I$2:$I$19,Competitors!$A$2:$A$19,"TBD",0)</f>
        <v>Star Crunch</v>
      </c>
      <c r="F17" s="31">
        <v>5</v>
      </c>
      <c r="K17" s="39"/>
      <c r="L17" s="40"/>
      <c r="N17" s="39"/>
      <c r="O17" s="40"/>
    </row>
    <row r="18" spans="1:17" x14ac:dyDescent="0.25">
      <c r="E18" s="35">
        <v>44665</v>
      </c>
      <c r="F18" s="36"/>
      <c r="G18" s="17">
        <v>5</v>
      </c>
      <c r="H18" s="27" t="str">
        <f>_xlfn.XLOOKUP(Bracket!G18,Competitors!$I$2:$I$19,Competitors!$A$2:$A$19,"TBD",0)</f>
        <v>Star Crunch</v>
      </c>
      <c r="I18" s="31">
        <v>3</v>
      </c>
      <c r="K18" s="39"/>
      <c r="L18" s="40"/>
      <c r="N18" s="39"/>
      <c r="O18" s="40"/>
    </row>
    <row r="19" spans="1:17" x14ac:dyDescent="0.25">
      <c r="E19" s="37"/>
      <c r="F19" s="38"/>
      <c r="H19" s="35">
        <v>44677</v>
      </c>
      <c r="I19" s="36"/>
      <c r="K19" s="37"/>
      <c r="L19" s="38"/>
      <c r="N19" s="39"/>
      <c r="O19" s="40"/>
    </row>
    <row r="20" spans="1:17" x14ac:dyDescent="0.25">
      <c r="D20" s="15">
        <v>12</v>
      </c>
      <c r="E20" s="30" t="str">
        <f>_xlfn.XLOOKUP(Bracket!D20,Competitors!$I$2:$I$19,Competitors!$A$2:$A$19,"TBD",0)</f>
        <v>Strawberry Shortcake Rolls</v>
      </c>
      <c r="F20" s="32">
        <v>0</v>
      </c>
      <c r="H20" s="39"/>
      <c r="I20" s="40"/>
      <c r="J20" s="17">
        <v>5</v>
      </c>
      <c r="K20" s="30" t="str">
        <f>_xlfn.XLOOKUP(Bracket!J20,Competitors!$I$2:$I$19,Competitors!$A$2:$A$19,"TBD",0)</f>
        <v>Star Crunch</v>
      </c>
      <c r="L20" s="32">
        <v>2</v>
      </c>
      <c r="N20" s="39"/>
      <c r="O20" s="40"/>
    </row>
    <row r="21" spans="1:17" x14ac:dyDescent="0.25">
      <c r="H21" s="39"/>
      <c r="I21" s="40"/>
      <c r="N21" s="39"/>
      <c r="O21" s="40"/>
    </row>
    <row r="22" spans="1:17" x14ac:dyDescent="0.25">
      <c r="D22" s="15">
        <v>7</v>
      </c>
      <c r="E22" s="33" t="str">
        <f>_xlfn.XLOOKUP(Bracket!D22,Competitors!$I$2:$I$19,Competitors!$A$2:$A$19,"TBD",0)</f>
        <v>Fudge Rounds</v>
      </c>
      <c r="F22" s="31">
        <v>4</v>
      </c>
      <c r="H22" s="37"/>
      <c r="I22" s="38"/>
      <c r="N22" s="39"/>
      <c r="O22" s="40"/>
    </row>
    <row r="23" spans="1:17" x14ac:dyDescent="0.25">
      <c r="E23" s="35">
        <v>44669</v>
      </c>
      <c r="F23" s="36"/>
      <c r="G23" s="17">
        <v>7</v>
      </c>
      <c r="H23" s="30" t="str">
        <f>_xlfn.XLOOKUP(Bracket!G23,Competitors!$I$2:$I$19,Competitors!$A$2:$A$19,"TBD",0)</f>
        <v>Fudge Rounds</v>
      </c>
      <c r="I23" s="34">
        <v>2</v>
      </c>
      <c r="N23" s="39"/>
      <c r="O23" s="40"/>
      <c r="P23" s="17">
        <v>17</v>
      </c>
      <c r="Q23" s="27" t="str">
        <f>_xlfn.XLOOKUP(Bracket!P23,Competitors!$I$2:$I$19,Competitors!$A$2:$A$19,"TBD",0)</f>
        <v>Peanut Butter Crunch</v>
      </c>
    </row>
    <row r="24" spans="1:17" x14ac:dyDescent="0.25">
      <c r="B24" s="9"/>
      <c r="C24" s="9"/>
      <c r="E24" s="37"/>
      <c r="F24" s="38"/>
      <c r="N24" s="39"/>
      <c r="O24" s="40"/>
    </row>
    <row r="25" spans="1:17" x14ac:dyDescent="0.25">
      <c r="B25" s="9"/>
      <c r="C25" s="9"/>
      <c r="D25" s="16">
        <v>10</v>
      </c>
      <c r="E25" s="30" t="str">
        <f>_xlfn.XLOOKUP(Bracket!D25,Competitors!$I$2:$I$19,Competitors!$A$2:$A$19,"TBD",0)</f>
        <v>Turtle Brownies</v>
      </c>
      <c r="F25" s="32">
        <v>2</v>
      </c>
      <c r="N25" s="39"/>
      <c r="O25" s="40"/>
    </row>
    <row r="26" spans="1:17" x14ac:dyDescent="0.25">
      <c r="B26" s="9"/>
      <c r="C26" s="9"/>
      <c r="N26" s="39"/>
      <c r="O26" s="40"/>
    </row>
    <row r="27" spans="1:17" x14ac:dyDescent="0.25">
      <c r="B27" s="9"/>
      <c r="C27" s="9"/>
      <c r="D27" s="15">
        <v>2</v>
      </c>
      <c r="E27" s="30" t="str">
        <f>_xlfn.XLOOKUP(Bracket!D27,Competitors!$I$2:$I$19,Competitors!$A$2:$A$19,"TBD",0)</f>
        <v>Zebra Cakes</v>
      </c>
      <c r="F27" s="29">
        <v>2</v>
      </c>
      <c r="N27" s="39"/>
      <c r="O27" s="40"/>
    </row>
    <row r="28" spans="1:17" x14ac:dyDescent="0.25">
      <c r="E28" s="35">
        <v>44671</v>
      </c>
      <c r="F28" s="36"/>
      <c r="G28" s="17">
        <v>18</v>
      </c>
      <c r="H28" s="30" t="str">
        <f>_xlfn.XLOOKUP(Bracket!G28,Competitors!$I$2:$I$19,Competitors!$A$2:$A$19,"TBD",0)</f>
        <v>Chocolate Chip Cream Pies</v>
      </c>
      <c r="I28" s="34">
        <v>0</v>
      </c>
      <c r="N28" s="39"/>
      <c r="O28" s="40"/>
    </row>
    <row r="29" spans="1:17" x14ac:dyDescent="0.25">
      <c r="A29" s="15">
        <v>15</v>
      </c>
      <c r="B29" s="30" t="str">
        <f>_xlfn.XLOOKUP(Bracket!A29,Competitors!$I$2:$I$19,Competitors!$A$2:$A$19,"TBD",0)</f>
        <v>Zebra Mini Donuts</v>
      </c>
      <c r="C29" s="29">
        <v>3</v>
      </c>
      <c r="E29" s="37"/>
      <c r="F29" s="38"/>
      <c r="H29" s="35">
        <v>44679</v>
      </c>
      <c r="I29" s="36"/>
      <c r="N29" s="39"/>
      <c r="O29" s="40"/>
    </row>
    <row r="30" spans="1:17" x14ac:dyDescent="0.25">
      <c r="B30" s="35">
        <v>44670</v>
      </c>
      <c r="C30" s="36"/>
      <c r="D30" s="17">
        <v>18</v>
      </c>
      <c r="E30" s="27" t="str">
        <f>_xlfn.XLOOKUP(Bracket!D30,Competitors!$I$2:$I$19,Competitors!$A$2:$A$19,"TBD",0)</f>
        <v>Chocolate Chip Cream Pies</v>
      </c>
      <c r="F30" s="28">
        <v>3</v>
      </c>
      <c r="H30" s="39"/>
      <c r="I30" s="40"/>
      <c r="J30" s="17">
        <v>6</v>
      </c>
      <c r="K30" s="30" t="str">
        <f>_xlfn.XLOOKUP(Bracket!J30,Competitors!$I$2:$I$19,Competitors!$A$2:$A$19,"TBD",0)</f>
        <v>Oatmeal Cream Pies</v>
      </c>
      <c r="L30" s="29">
        <v>2</v>
      </c>
      <c r="N30" s="39"/>
      <c r="O30" s="40"/>
    </row>
    <row r="31" spans="1:17" x14ac:dyDescent="0.25">
      <c r="B31" s="37"/>
      <c r="C31" s="38"/>
      <c r="H31" s="39"/>
      <c r="I31" s="40"/>
      <c r="K31" s="35">
        <v>44684</v>
      </c>
      <c r="L31" s="36"/>
      <c r="N31" s="39"/>
      <c r="O31" s="40"/>
    </row>
    <row r="32" spans="1:17" x14ac:dyDescent="0.25">
      <c r="A32" s="15">
        <v>18</v>
      </c>
      <c r="B32" s="27" t="str">
        <f>_xlfn.XLOOKUP(Bracket!A32,Competitors!$I$2:$I$19,Competitors!$A$2:$A$19,"TBD",0)</f>
        <v>Chocolate Chip Cream Pies</v>
      </c>
      <c r="C32" s="28">
        <v>4</v>
      </c>
      <c r="D32" s="15">
        <v>6</v>
      </c>
      <c r="E32" s="27" t="str">
        <f>_xlfn.XLOOKUP(Bracket!D32,Competitors!$I$2:$I$19,Competitors!$A$2:$A$19,"TBD",0)</f>
        <v>Oatmeal Cream Pies</v>
      </c>
      <c r="F32" s="31">
        <v>4</v>
      </c>
      <c r="H32" s="37"/>
      <c r="I32" s="38"/>
      <c r="K32" s="39"/>
      <c r="L32" s="40"/>
      <c r="N32" s="39"/>
      <c r="O32" s="40"/>
    </row>
    <row r="33" spans="2:15" x14ac:dyDescent="0.25">
      <c r="E33" s="35">
        <v>44672</v>
      </c>
      <c r="F33" s="36"/>
      <c r="G33" s="17">
        <v>6</v>
      </c>
      <c r="H33" s="27" t="str">
        <f>_xlfn.XLOOKUP(Bracket!G33,Competitors!$I$2:$I$19,Competitors!$A$2:$A$19,"TBD",0)</f>
        <v>Oatmeal Cream Pies</v>
      </c>
      <c r="I33" s="27">
        <v>4</v>
      </c>
      <c r="K33" s="39"/>
      <c r="L33" s="40"/>
      <c r="N33" s="37"/>
      <c r="O33" s="38"/>
    </row>
    <row r="34" spans="2:15" x14ac:dyDescent="0.25">
      <c r="E34" s="37"/>
      <c r="F34" s="38"/>
      <c r="K34" s="39"/>
      <c r="L34" s="40"/>
      <c r="M34" s="17">
        <v>4</v>
      </c>
      <c r="N34" s="27" t="str">
        <f>_xlfn.XLOOKUP(Bracket!M34,Competitors!$I$2:$I$19,Competitors!$A$2:$A$19,"TBD",0)</f>
        <v>Nutty Buddy</v>
      </c>
      <c r="O34" s="28">
        <v>3</v>
      </c>
    </row>
    <row r="35" spans="2:15" x14ac:dyDescent="0.25">
      <c r="D35" s="15">
        <v>13</v>
      </c>
      <c r="E35" s="30" t="str">
        <f>_xlfn.XLOOKUP(Bracket!D35,Competitors!$I$2:$I$19,Competitors!$A$2:$A$19,"TBD",0)</f>
        <v>Honey Buns</v>
      </c>
      <c r="F35" s="32">
        <v>1</v>
      </c>
      <c r="K35" s="39"/>
      <c r="L35" s="40"/>
    </row>
    <row r="36" spans="2:15" x14ac:dyDescent="0.25">
      <c r="K36" s="39"/>
      <c r="L36" s="40"/>
    </row>
    <row r="37" spans="2:15" x14ac:dyDescent="0.25">
      <c r="D37" s="15">
        <v>4</v>
      </c>
      <c r="E37" s="27" t="str">
        <f>_xlfn.XLOOKUP(Bracket!D37,Competitors!$I$2:$I$19,Competitors!$A$2:$A$19,"TBD",0)</f>
        <v>Nutty Buddy</v>
      </c>
      <c r="F37" s="31">
        <v>5</v>
      </c>
      <c r="K37" s="39"/>
      <c r="L37" s="40"/>
    </row>
    <row r="38" spans="2:15" x14ac:dyDescent="0.25">
      <c r="E38" s="35">
        <v>44673</v>
      </c>
      <c r="F38" s="36"/>
      <c r="G38" s="17">
        <v>4</v>
      </c>
      <c r="H38" s="27" t="str">
        <f>_xlfn.XLOOKUP(Bracket!G38,Competitors!$I$2:$I$19,Competitors!$A$2:$A$19,"TBD",0)</f>
        <v>Nutty Buddy</v>
      </c>
      <c r="I38" s="31">
        <v>3</v>
      </c>
      <c r="K38" s="39"/>
      <c r="L38" s="40"/>
    </row>
    <row r="39" spans="2:15" x14ac:dyDescent="0.25">
      <c r="E39" s="37"/>
      <c r="F39" s="38"/>
      <c r="H39" s="35">
        <v>44680</v>
      </c>
      <c r="I39" s="36"/>
      <c r="K39" s="37"/>
      <c r="L39" s="38"/>
    </row>
    <row r="40" spans="2:15" x14ac:dyDescent="0.25">
      <c r="D40" s="15">
        <v>11</v>
      </c>
      <c r="E40" s="30" t="str">
        <f>_xlfn.XLOOKUP(Bracket!D40,Competitors!$I$2:$I$19,Competitors!$A$2:$A$19,"TBD",0)</f>
        <v>Birthday Cakes</v>
      </c>
      <c r="F40" s="32">
        <v>1</v>
      </c>
      <c r="H40" s="39"/>
      <c r="I40" s="40"/>
      <c r="J40" s="17">
        <v>4</v>
      </c>
      <c r="K40" s="27" t="str">
        <f>_xlfn.XLOOKUP(Bracket!J40,Competitors!$I$2:$I$19,Competitors!$A$2:$A$19,"TBD",0)</f>
        <v>Nutty Buddy</v>
      </c>
      <c r="L40" s="28">
        <v>3</v>
      </c>
    </row>
    <row r="41" spans="2:15" x14ac:dyDescent="0.25">
      <c r="H41" s="39"/>
      <c r="I41" s="40"/>
    </row>
    <row r="42" spans="2:15" x14ac:dyDescent="0.25">
      <c r="D42" s="15">
        <v>8</v>
      </c>
      <c r="E42" s="30" t="str">
        <f>_xlfn.XLOOKUP(Bracket!D42,Competitors!$I$2:$I$19,Competitors!$A$2:$A$19,"TBD",0)</f>
        <v>Fancy Cakes</v>
      </c>
      <c r="F42" s="34">
        <v>1</v>
      </c>
      <c r="H42" s="37"/>
      <c r="I42" s="38"/>
    </row>
    <row r="43" spans="2:15" x14ac:dyDescent="0.25">
      <c r="E43" s="35">
        <v>44676</v>
      </c>
      <c r="F43" s="36"/>
      <c r="G43" s="17">
        <v>9</v>
      </c>
      <c r="H43" s="30" t="str">
        <f>_xlfn.XLOOKUP(Bracket!G43,Competitors!$I$2:$I$19,Competitors!$A$2:$A$19,"TBD",0)</f>
        <v>Peanut Butter Cream Pies</v>
      </c>
      <c r="I43" s="34">
        <v>1</v>
      </c>
    </row>
    <row r="44" spans="2:15" x14ac:dyDescent="0.25">
      <c r="B44" s="9"/>
      <c r="C44" s="9"/>
      <c r="E44" s="37"/>
      <c r="F44" s="38"/>
    </row>
    <row r="45" spans="2:15" x14ac:dyDescent="0.25">
      <c r="B45" s="9"/>
      <c r="C45" s="9"/>
      <c r="D45" s="16">
        <v>9</v>
      </c>
      <c r="E45" s="27" t="str">
        <f>_xlfn.XLOOKUP(Bracket!D45,Competitors!$I$2:$I$19,Competitors!$A$2:$A$19,"TBD",0)</f>
        <v>Peanut Butter Cream Pies</v>
      </c>
      <c r="F45" s="27">
        <v>4</v>
      </c>
    </row>
    <row r="46" spans="2:15" x14ac:dyDescent="0.25">
      <c r="B46" s="9"/>
      <c r="C46" s="9"/>
    </row>
    <row r="47" spans="2:15" x14ac:dyDescent="0.25">
      <c r="B47" s="9"/>
      <c r="C47" s="9"/>
    </row>
  </sheetData>
  <mergeCells count="18">
    <mergeCell ref="B2:Q2"/>
    <mergeCell ref="B10:C11"/>
    <mergeCell ref="E8:F9"/>
    <mergeCell ref="E13:F14"/>
    <mergeCell ref="E18:F19"/>
    <mergeCell ref="H9:I12"/>
    <mergeCell ref="H19:I22"/>
    <mergeCell ref="K11:L19"/>
    <mergeCell ref="N15:O33"/>
    <mergeCell ref="E28:F29"/>
    <mergeCell ref="E33:F34"/>
    <mergeCell ref="K31:L39"/>
    <mergeCell ref="E38:F39"/>
    <mergeCell ref="E43:F44"/>
    <mergeCell ref="H29:I32"/>
    <mergeCell ref="H39:I42"/>
    <mergeCell ref="B30:C31"/>
    <mergeCell ref="E23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30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49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2" t="s">
        <v>0</v>
      </c>
      <c r="B1" s="23" t="s">
        <v>48</v>
      </c>
    </row>
    <row r="2" spans="1:2" x14ac:dyDescent="0.25">
      <c r="A2" s="18" t="s">
        <v>23</v>
      </c>
      <c r="B2" s="20" t="s">
        <v>5</v>
      </c>
    </row>
    <row r="3" spans="1:2" x14ac:dyDescent="0.25">
      <c r="A3" s="19" t="s">
        <v>22</v>
      </c>
      <c r="B3" s="21" t="s">
        <v>5</v>
      </c>
    </row>
    <row r="4" spans="1:2" x14ac:dyDescent="0.25">
      <c r="A4" s="19" t="s">
        <v>14</v>
      </c>
      <c r="B4" s="21" t="s">
        <v>5</v>
      </c>
    </row>
    <row r="5" spans="1:2" x14ac:dyDescent="0.25">
      <c r="A5" s="19" t="s">
        <v>25</v>
      </c>
      <c r="B5" s="21" t="s">
        <v>4</v>
      </c>
    </row>
    <row r="6" spans="1:2" x14ac:dyDescent="0.25">
      <c r="A6" s="19" t="s">
        <v>24</v>
      </c>
      <c r="B6" s="21" t="s">
        <v>4</v>
      </c>
    </row>
    <row r="7" spans="1:2" x14ac:dyDescent="0.25">
      <c r="A7" s="19" t="s">
        <v>20</v>
      </c>
      <c r="B7" s="21" t="s">
        <v>4</v>
      </c>
    </row>
    <row r="8" spans="1:2" x14ac:dyDescent="0.25">
      <c r="A8" s="19" t="s">
        <v>19</v>
      </c>
      <c r="B8" s="21" t="s">
        <v>6</v>
      </c>
    </row>
    <row r="9" spans="1:2" x14ac:dyDescent="0.25">
      <c r="A9" s="19" t="s">
        <v>18</v>
      </c>
      <c r="B9" s="21" t="s">
        <v>6</v>
      </c>
    </row>
    <row r="10" spans="1:2" x14ac:dyDescent="0.25">
      <c r="A10" s="19" t="s">
        <v>21</v>
      </c>
      <c r="B10" s="21" t="s">
        <v>6</v>
      </c>
    </row>
    <row r="11" spans="1:2" x14ac:dyDescent="0.25">
      <c r="A11" s="19" t="s">
        <v>12</v>
      </c>
      <c r="B11" s="21" t="s">
        <v>3</v>
      </c>
    </row>
    <row r="12" spans="1:2" x14ac:dyDescent="0.25">
      <c r="A12" s="19" t="s">
        <v>45</v>
      </c>
      <c r="B12" s="21" t="s">
        <v>3</v>
      </c>
    </row>
    <row r="13" spans="1:2" x14ac:dyDescent="0.25">
      <c r="A13" s="19" t="s">
        <v>16</v>
      </c>
      <c r="B13" s="21" t="s">
        <v>3</v>
      </c>
    </row>
    <row r="14" spans="1:2" x14ac:dyDescent="0.25">
      <c r="A14" s="19" t="s">
        <v>15</v>
      </c>
      <c r="B14" s="21" t="s">
        <v>1</v>
      </c>
    </row>
    <row r="15" spans="1:2" x14ac:dyDescent="0.25">
      <c r="A15" s="19" t="s">
        <v>9</v>
      </c>
      <c r="B15" s="21" t="s">
        <v>1</v>
      </c>
    </row>
    <row r="16" spans="1:2" x14ac:dyDescent="0.25">
      <c r="A16" s="19" t="s">
        <v>11</v>
      </c>
      <c r="B16" s="21" t="s">
        <v>1</v>
      </c>
    </row>
    <row r="17" spans="1:2" x14ac:dyDescent="0.25">
      <c r="A17" s="19" t="s">
        <v>44</v>
      </c>
      <c r="B17" s="21" t="s">
        <v>2</v>
      </c>
    </row>
    <row r="18" spans="1:2" x14ac:dyDescent="0.25">
      <c r="A18" s="19" t="s">
        <v>13</v>
      </c>
      <c r="B18" s="21" t="s">
        <v>2</v>
      </c>
    </row>
    <row r="19" spans="1:2" x14ac:dyDescent="0.25">
      <c r="A19" s="24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2022-05-05T14:58:44Z</dcterms:modified>
  <cp:category/>
  <cp:contentStatus/>
</cp:coreProperties>
</file>