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iktrip-my.sharepoint.com/personal/am10014003_kwiktrip_com/Documents/Development/lildeb/"/>
    </mc:Choice>
  </mc:AlternateContent>
  <xr:revisionPtr revIDLastSave="23" documentId="8_{BB07369E-1E7E-4ED0-8B1B-ACAC53A5F691}" xr6:coauthVersionLast="46" xr6:coauthVersionMax="46" xr10:uidLastSave="{46947579-722D-49F5-B64D-D239C0970B3E}"/>
  <bookViews>
    <workbookView xWindow="7860" yWindow="5370" windowWidth="43200" windowHeight="23535" xr2:uid="{10960CD5-A4F3-447E-9C42-3300723A7601}"/>
  </bookViews>
  <sheets>
    <sheet name="Bracket" sheetId="3" r:id="rId1"/>
    <sheet name="Competitors" sheetId="1" r:id="rId2"/>
    <sheet name="ShoppingLis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J14" i="3"/>
  <c r="J34" i="3"/>
  <c r="H40" i="3"/>
  <c r="H30" i="3"/>
  <c r="H20" i="3"/>
  <c r="H10" i="3"/>
  <c r="F8" i="3"/>
  <c r="F13" i="3"/>
  <c r="F18" i="3"/>
  <c r="F23" i="3"/>
  <c r="F28" i="3"/>
  <c r="F33" i="3"/>
  <c r="F38" i="3"/>
  <c r="F43" i="3"/>
  <c r="D45" i="3"/>
  <c r="D42" i="3"/>
  <c r="D40" i="3"/>
  <c r="D37" i="3"/>
  <c r="D35" i="3"/>
  <c r="D32" i="3"/>
  <c r="D30" i="3"/>
  <c r="D27" i="3"/>
  <c r="D25" i="3"/>
  <c r="D22" i="3"/>
  <c r="D20" i="3"/>
  <c r="D17" i="3"/>
  <c r="D15" i="3"/>
  <c r="D12" i="3"/>
  <c r="B32" i="3"/>
  <c r="B29" i="3"/>
  <c r="B12" i="3"/>
  <c r="B9" i="3"/>
  <c r="D7" i="3"/>
  <c r="D10" i="3"/>
  <c r="H15" i="1"/>
  <c r="H12" i="1"/>
  <c r="H19" i="1"/>
  <c r="H25" i="1"/>
  <c r="H17" i="1"/>
  <c r="H4" i="1"/>
  <c r="H26" i="1"/>
  <c r="H22" i="1"/>
  <c r="H9" i="1"/>
  <c r="H27" i="1"/>
  <c r="H11" i="1"/>
  <c r="H28" i="1"/>
  <c r="H8" i="1"/>
  <c r="H14" i="1"/>
  <c r="H23" i="1"/>
  <c r="H5" i="1"/>
  <c r="H7" i="1"/>
  <c r="H10" i="1"/>
  <c r="H18" i="1"/>
  <c r="H29" i="1"/>
  <c r="H16" i="1"/>
  <c r="H30" i="1"/>
  <c r="H6" i="1"/>
  <c r="H13" i="1"/>
  <c r="H2" i="1"/>
  <c r="H24" i="1"/>
  <c r="H31" i="1"/>
  <c r="H21" i="1"/>
  <c r="H3" i="1"/>
  <c r="H20" i="1"/>
  <c r="G32" i="1"/>
  <c r="B32" i="1"/>
  <c r="C32" i="1"/>
  <c r="D32" i="1"/>
  <c r="E32" i="1"/>
  <c r="F32" i="1"/>
</calcChain>
</file>

<file path=xl/sharedStrings.xml><?xml version="1.0" encoding="utf-8"?>
<sst xmlns="http://schemas.openxmlformats.org/spreadsheetml/2006/main" count="181" uniqueCount="49">
  <si>
    <t>Product</t>
  </si>
  <si>
    <t>Michael</t>
  </si>
  <si>
    <t>Steph</t>
  </si>
  <si>
    <t>Megan</t>
  </si>
  <si>
    <t>Bill</t>
  </si>
  <si>
    <t>Austin</t>
  </si>
  <si>
    <t>Katrina</t>
  </si>
  <si>
    <t>Votes</t>
  </si>
  <si>
    <t>Seed</t>
  </si>
  <si>
    <t>Swiss Rolls</t>
  </si>
  <si>
    <t>x</t>
  </si>
  <si>
    <t>Zebra Cakes</t>
  </si>
  <si>
    <t>Cosmic Brownie</t>
  </si>
  <si>
    <t>Nutty Buddy</t>
  </si>
  <si>
    <t>Star Crunch</t>
  </si>
  <si>
    <t>Oatmeal Cream Pies</t>
  </si>
  <si>
    <t>Fudge Rounds</t>
  </si>
  <si>
    <t>Peanut Butter Cream Pies</t>
  </si>
  <si>
    <t>Fudge Brownie</t>
  </si>
  <si>
    <t>Birthday Cakes</t>
  </si>
  <si>
    <t>Strawberry Shortcake Rolls</t>
  </si>
  <si>
    <t>Honey Buns</t>
  </si>
  <si>
    <t>Powdered Mini Donuts</t>
  </si>
  <si>
    <t>Chocolate Mini Donuts</t>
  </si>
  <si>
    <t>Peanut Butter Crunch</t>
  </si>
  <si>
    <t>Chocolate Chip Cream Pies</t>
  </si>
  <si>
    <t>Banana Twins</t>
  </si>
  <si>
    <t>Zebra Cake Rolls</t>
  </si>
  <si>
    <t>Devil Squares</t>
  </si>
  <si>
    <t>Marshmallow Pies Banana</t>
  </si>
  <si>
    <t>Turtle Brownies</t>
  </si>
  <si>
    <t>Chocolate Cupcakes</t>
  </si>
  <si>
    <t>Devil Creams</t>
  </si>
  <si>
    <t>Frosted Fudge Cakes</t>
  </si>
  <si>
    <t>Pecan Spinwheel</t>
  </si>
  <si>
    <t>Unicorn Cakes Sparkling Strawbery</t>
  </si>
  <si>
    <t>Total Selections</t>
  </si>
  <si>
    <t>THE LITTLE DEBBIE CHAMPIONSHIP</t>
  </si>
  <si>
    <t>First Four</t>
  </si>
  <si>
    <t>Sweet 16</t>
  </si>
  <si>
    <t>Elite 8</t>
  </si>
  <si>
    <t>Final 4</t>
  </si>
  <si>
    <t>Championship</t>
  </si>
  <si>
    <t>Winner</t>
  </si>
  <si>
    <t>Fancy Cakes</t>
  </si>
  <si>
    <t>Donut Sticks</t>
  </si>
  <si>
    <t>Fudge Round Double Decker</t>
  </si>
  <si>
    <t>Raisin Cream Pies</t>
  </si>
  <si>
    <t>Who's buyin'?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</si>
</sst>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0" fillId="0" borderId="9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16" fontId="4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/>
        <bottom/>
        <vertical/>
        <horizontal/>
      </border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839B5-A689-44EC-B2B9-CD5382E40C0F}" name="Table1" displayName="Table1" ref="A1:I31" totalsRowShown="0" headerRowDxfId="10" headerRowBorderDxfId="9" tableBorderDxfId="8">
  <autoFilter ref="A1:I31" xr:uid="{DED839B5-A689-44EC-B2B9-CD5382E40C0F}"/>
  <sortState xmlns:xlrd2="http://schemas.microsoft.com/office/spreadsheetml/2017/richdata2" ref="A2:I31">
    <sortCondition ref="I1:I31"/>
  </sortState>
  <tableColumns count="9">
    <tableColumn id="1" xr3:uid="{33A657BA-C124-40E7-9776-39E26BAD0A73}" name="Product"/>
    <tableColumn id="2" xr3:uid="{7A5E4489-9425-4066-9BAC-CF29C2B4F92B}" name="Michael" dataDxfId="7"/>
    <tableColumn id="3" xr3:uid="{3229F806-5483-4632-BDF7-25835E56C95D}" name="Steph"/>
    <tableColumn id="4" xr3:uid="{9DC657F1-8F27-4B04-A113-8E816CF72F42}" name="Megan"/>
    <tableColumn id="5" xr3:uid="{5073D592-7FBA-49AA-AA57-BB4A74795419}" name="Bill"/>
    <tableColumn id="6" xr3:uid="{2725D0F3-8C6D-4B1F-9C50-DEB1777A9F7C}" name="Austin"/>
    <tableColumn id="7" xr3:uid="{728A598D-CDAD-430F-91BC-099D4B675146}" name="Katrina"/>
    <tableColumn id="8" xr3:uid="{6556397C-4851-419F-8D9E-A9416EF14135}" name="Votes" dataDxfId="6">
      <calculatedColumnFormula>COUNTA(B2:G2)</calculatedColumnFormula>
    </tableColumn>
    <tableColumn id="9" xr3:uid="{0AB69B5C-AA2C-4700-93A6-08909EDD760F}" name="Seed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0ED2D-5058-4F61-8176-3805AD9FA9A1}" name="Table2" displayName="Table2" ref="A1:B19" totalsRowShown="0" headerRowDxfId="4" headerRowBorderDxfId="3" tableBorderDxfId="2">
  <autoFilter ref="A1:B19" xr:uid="{992AE444-750B-4121-820A-6F9D8D7D5FA7}"/>
  <sortState xmlns:xlrd2="http://schemas.microsoft.com/office/spreadsheetml/2017/richdata2" ref="A2:B19">
    <sortCondition ref="B1:B19"/>
  </sortState>
  <tableColumns count="2">
    <tableColumn id="1" xr3:uid="{88D4C9A0-10CD-48F6-AD6D-8DA7DD6D397B}" name="Product" dataDxfId="1"/>
    <tableColumn id="2" xr3:uid="{1D5D0DF5-A7D7-4613-932C-887FEE531C0B}" name="Who's buyin'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BB06-8011-4308-BEC9-9A7436B98035}">
  <dimension ref="A2:L47"/>
  <sheetViews>
    <sheetView showGridLines="0" tabSelected="1" workbookViewId="0"/>
  </sheetViews>
  <sheetFormatPr defaultColWidth="12.7109375" defaultRowHeight="15" x14ac:dyDescent="0.25"/>
  <cols>
    <col min="1" max="1" width="6.42578125" customWidth="1"/>
    <col min="2" max="2" width="25" bestFit="1" customWidth="1"/>
    <col min="3" max="3" width="12.7109375" customWidth="1"/>
    <col min="4" max="4" width="25" bestFit="1" customWidth="1"/>
    <col min="6" max="6" width="7.140625" bestFit="1" customWidth="1"/>
    <col min="8" max="8" width="7.140625" bestFit="1" customWidth="1"/>
    <col min="10" max="10" width="14" bestFit="1" customWidth="1"/>
    <col min="12" max="12" width="7.7109375" bestFit="1" customWidth="1"/>
  </cols>
  <sheetData>
    <row r="2" spans="1:12" ht="31.5" x14ac:dyDescent="0.5">
      <c r="B2" s="28" t="s">
        <v>37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31.5" x14ac:dyDescent="0.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x14ac:dyDescent="0.25">
      <c r="B5" s="10" t="s">
        <v>38</v>
      </c>
      <c r="D5" s="10" t="s">
        <v>39</v>
      </c>
      <c r="F5" s="10" t="s">
        <v>40</v>
      </c>
      <c r="H5" s="10" t="s">
        <v>41</v>
      </c>
      <c r="J5" s="10" t="s">
        <v>42</v>
      </c>
      <c r="L5" s="10" t="s">
        <v>43</v>
      </c>
    </row>
    <row r="7" spans="1:12" x14ac:dyDescent="0.25">
      <c r="C7" s="16">
        <v>1</v>
      </c>
      <c r="D7" s="15" t="str">
        <f>_xlfn.XLOOKUP(Bracket!C7,Competitors!$I$2:$I$19,Competitors!$A$2:$A$19,"TBD",0)</f>
        <v>Swiss Rolls</v>
      </c>
    </row>
    <row r="8" spans="1:12" x14ac:dyDescent="0.25">
      <c r="D8" s="26">
        <v>44664</v>
      </c>
      <c r="E8" s="18"/>
      <c r="F8" s="15" t="str">
        <f>_xlfn.XLOOKUP(Bracket!E8,Competitors!$I$2:$I$19,Competitors!$A$2:$A$19,"TBD",0)</f>
        <v>TBD</v>
      </c>
    </row>
    <row r="9" spans="1:12" x14ac:dyDescent="0.25">
      <c r="A9" s="16">
        <v>15</v>
      </c>
      <c r="B9" s="15" t="str">
        <f>_xlfn.XLOOKUP(Bracket!A9,Competitors!$I$2:$I$19,Competitors!$A$2:$A$19,"TBD",0)</f>
        <v>Powdered Mini Donuts</v>
      </c>
      <c r="D9" s="27"/>
      <c r="F9" s="26">
        <v>44676</v>
      </c>
    </row>
    <row r="10" spans="1:12" x14ac:dyDescent="0.25">
      <c r="B10" s="26">
        <v>44662</v>
      </c>
      <c r="C10" s="18"/>
      <c r="D10" s="15" t="str">
        <f>_xlfn.XLOOKUP(Bracket!C10,Competitors!$I$2:$I$19,Competitors!$A$2:$A$19,"TBD",0)</f>
        <v>TBD</v>
      </c>
      <c r="F10" s="26"/>
      <c r="G10" s="18"/>
      <c r="H10" s="15" t="str">
        <f>_xlfn.XLOOKUP(Bracket!G10,Competitors!$I$2:$I$19,Competitors!$A$2:$A$19,"TBD",0)</f>
        <v>TBD</v>
      </c>
    </row>
    <row r="11" spans="1:12" x14ac:dyDescent="0.25">
      <c r="B11" s="27"/>
      <c r="F11" s="26"/>
      <c r="H11" s="26">
        <v>44680</v>
      </c>
    </row>
    <row r="12" spans="1:12" x14ac:dyDescent="0.25">
      <c r="A12" s="16">
        <v>18</v>
      </c>
      <c r="B12" s="15" t="str">
        <f>_xlfn.XLOOKUP(Bracket!A12,Competitors!$I$2:$I$19,Competitors!$A$2:$A$19,"TBD",0)</f>
        <v>Chocolate Chip Cream Pies</v>
      </c>
      <c r="C12" s="16">
        <v>3</v>
      </c>
      <c r="D12" s="15" t="str">
        <f>_xlfn.XLOOKUP(Bracket!C12,Competitors!$I$2:$I$19,Competitors!$A$2:$A$19,"TBD",0)</f>
        <v>Cosmic Brownie</v>
      </c>
      <c r="F12" s="26"/>
      <c r="H12" s="26"/>
    </row>
    <row r="13" spans="1:12" x14ac:dyDescent="0.25">
      <c r="D13" s="26">
        <v>44665</v>
      </c>
      <c r="E13" s="18"/>
      <c r="F13" s="15" t="str">
        <f>_xlfn.XLOOKUP(Bracket!E13,Competitors!$I$2:$I$19,Competitors!$A$2:$A$19,"TBD",0)</f>
        <v>TBD</v>
      </c>
      <c r="H13" s="26"/>
    </row>
    <row r="14" spans="1:12" x14ac:dyDescent="0.25">
      <c r="D14" s="27"/>
      <c r="H14" s="26"/>
      <c r="I14" s="18"/>
      <c r="J14" s="15" t="str">
        <f>_xlfn.XLOOKUP(Bracket!I14,Competitors!$I$2:$I$19,Competitors!$A$2:$A$19,"TBD",0)</f>
        <v>TBD</v>
      </c>
    </row>
    <row r="15" spans="1:12" x14ac:dyDescent="0.25">
      <c r="C15" s="16">
        <v>14</v>
      </c>
      <c r="D15" s="15" t="str">
        <f>_xlfn.XLOOKUP(Bracket!C15,Competitors!$I$2:$I$19,Competitors!$A$2:$A$19,"TBD",0)</f>
        <v>Donut Sticks</v>
      </c>
      <c r="H15" s="26"/>
      <c r="J15" s="26">
        <v>44684</v>
      </c>
    </row>
    <row r="16" spans="1:12" x14ac:dyDescent="0.25">
      <c r="H16" s="26"/>
      <c r="J16" s="26"/>
    </row>
    <row r="17" spans="1:12" x14ac:dyDescent="0.25">
      <c r="C17" s="16">
        <v>5</v>
      </c>
      <c r="D17" s="15" t="str">
        <f>_xlfn.XLOOKUP(Bracket!C17,Competitors!$I$2:$I$19,Competitors!$A$2:$A$19,"TBD",0)</f>
        <v>Star Crunch</v>
      </c>
      <c r="H17" s="26"/>
      <c r="J17" s="26"/>
    </row>
    <row r="18" spans="1:12" x14ac:dyDescent="0.25">
      <c r="D18" s="26">
        <v>44666</v>
      </c>
      <c r="E18" s="18"/>
      <c r="F18" s="15" t="str">
        <f>_xlfn.XLOOKUP(Bracket!E18,Competitors!$I$2:$I$19,Competitors!$A$2:$A$19,"TBD",0)</f>
        <v>TBD</v>
      </c>
      <c r="H18" s="26"/>
      <c r="J18" s="26"/>
    </row>
    <row r="19" spans="1:12" x14ac:dyDescent="0.25">
      <c r="D19" s="27"/>
      <c r="F19" s="26">
        <v>44677</v>
      </c>
      <c r="H19" s="26"/>
      <c r="J19" s="26"/>
    </row>
    <row r="20" spans="1:12" x14ac:dyDescent="0.25">
      <c r="C20" s="16">
        <v>12</v>
      </c>
      <c r="D20" s="15" t="str">
        <f>_xlfn.XLOOKUP(Bracket!C20,Competitors!$I$2:$I$19,Competitors!$A$2:$A$19,"TBD",0)</f>
        <v>Strawberry Shortcake Rolls</v>
      </c>
      <c r="F20" s="26"/>
      <c r="G20" s="18"/>
      <c r="H20" s="15" t="str">
        <f>_xlfn.XLOOKUP(Bracket!G20,Competitors!$I$2:$I$19,Competitors!$A$2:$A$19,"TBD",0)</f>
        <v>TBD</v>
      </c>
      <c r="J20" s="26"/>
    </row>
    <row r="21" spans="1:12" x14ac:dyDescent="0.25">
      <c r="F21" s="26"/>
      <c r="J21" s="26"/>
    </row>
    <row r="22" spans="1:12" x14ac:dyDescent="0.25">
      <c r="C22" s="16">
        <v>7</v>
      </c>
      <c r="D22" s="15" t="str">
        <f>_xlfn.XLOOKUP(Bracket!C22,Competitors!$I$2:$I$19,Competitors!$A$2:$A$19,"TBD",0)</f>
        <v>Fudge Rounds</v>
      </c>
      <c r="F22" s="26"/>
      <c r="J22" s="26"/>
    </row>
    <row r="23" spans="1:12" x14ac:dyDescent="0.25">
      <c r="D23" s="26">
        <v>44669</v>
      </c>
      <c r="E23" s="18"/>
      <c r="F23" s="15" t="str">
        <f>_xlfn.XLOOKUP(Bracket!E23,Competitors!$I$2:$I$19,Competitors!$A$2:$A$19,"TBD",0)</f>
        <v>TBD</v>
      </c>
      <c r="J23" s="26"/>
      <c r="K23" s="18"/>
      <c r="L23" s="15" t="str">
        <f>_xlfn.XLOOKUP(Bracket!K23,Competitors!$I$2:$I$19,Competitors!$A$2:$A$19,"TBD",0)</f>
        <v>TBD</v>
      </c>
    </row>
    <row r="24" spans="1:12" x14ac:dyDescent="0.25">
      <c r="B24" s="9"/>
      <c r="D24" s="27"/>
      <c r="J24" s="26"/>
    </row>
    <row r="25" spans="1:12" x14ac:dyDescent="0.25">
      <c r="B25" s="9"/>
      <c r="C25" s="17">
        <v>10</v>
      </c>
      <c r="D25" s="15" t="str">
        <f>_xlfn.XLOOKUP(Bracket!C25,Competitors!$I$2:$I$19,Competitors!$A$2:$A$19,"TBD",0)</f>
        <v>Fudge Brownie</v>
      </c>
      <c r="J25" s="26"/>
    </row>
    <row r="26" spans="1:12" x14ac:dyDescent="0.25">
      <c r="B26" s="9"/>
      <c r="J26" s="26"/>
    </row>
    <row r="27" spans="1:12" x14ac:dyDescent="0.25">
      <c r="B27" s="9"/>
      <c r="C27" s="16">
        <v>2</v>
      </c>
      <c r="D27" s="15" t="str">
        <f>_xlfn.XLOOKUP(Bracket!C27,Competitors!$I$2:$I$19,Competitors!$A$2:$A$19,"TBD",0)</f>
        <v>Zebra Cakes</v>
      </c>
      <c r="J27" s="26"/>
    </row>
    <row r="28" spans="1:12" x14ac:dyDescent="0.25">
      <c r="D28" s="26">
        <v>44670</v>
      </c>
      <c r="E28" s="18"/>
      <c r="F28" s="15" t="str">
        <f>_xlfn.XLOOKUP(Bracket!E28,Competitors!$I$2:$I$19,Competitors!$A$2:$A$19,"TBD",0)</f>
        <v>TBD</v>
      </c>
      <c r="J28" s="26"/>
    </row>
    <row r="29" spans="1:12" x14ac:dyDescent="0.25">
      <c r="A29" s="16">
        <v>16</v>
      </c>
      <c r="B29" s="15" t="str">
        <f>_xlfn.XLOOKUP(Bracket!A29,Competitors!$I$2:$I$19,Competitors!$A$2:$A$19,"TBD",0)</f>
        <v>Chocolate Mini Donuts</v>
      </c>
      <c r="D29" s="27"/>
      <c r="F29" s="26">
        <v>44678</v>
      </c>
      <c r="J29" s="26"/>
    </row>
    <row r="30" spans="1:12" x14ac:dyDescent="0.25">
      <c r="B30" s="26">
        <v>44663</v>
      </c>
      <c r="C30" s="18"/>
      <c r="D30" s="15" t="str">
        <f>_xlfn.XLOOKUP(Bracket!C30,Competitors!$I$2:$I$19,Competitors!$A$2:$A$19,"TBD",0)</f>
        <v>TBD</v>
      </c>
      <c r="F30" s="26"/>
      <c r="G30" s="18"/>
      <c r="H30" s="15" t="str">
        <f>_xlfn.XLOOKUP(Bracket!G30,Competitors!$I$2:$I$19,Competitors!$A$2:$A$19,"TBD",0)</f>
        <v>TBD</v>
      </c>
      <c r="J30" s="26"/>
    </row>
    <row r="31" spans="1:12" x14ac:dyDescent="0.25">
      <c r="B31" s="27"/>
      <c r="F31" s="26"/>
      <c r="H31" s="26">
        <v>44683</v>
      </c>
      <c r="J31" s="26"/>
    </row>
    <row r="32" spans="1:12" x14ac:dyDescent="0.25">
      <c r="A32" s="16">
        <v>17</v>
      </c>
      <c r="B32" s="15" t="str">
        <f>_xlfn.XLOOKUP(Bracket!A32,Competitors!$I$2:$I$19,Competitors!$A$2:$A$19,"TBD",0)</f>
        <v>Peanut Butter Crunch</v>
      </c>
      <c r="C32" s="16">
        <v>4</v>
      </c>
      <c r="D32" s="15" t="str">
        <f>_xlfn.XLOOKUP(Bracket!C32,Competitors!$I$2:$I$19,Competitors!$A$2:$A$19,"TBD",0)</f>
        <v>Nutty Buddy</v>
      </c>
      <c r="F32" s="26"/>
      <c r="H32" s="26"/>
      <c r="J32" s="26"/>
    </row>
    <row r="33" spans="2:10" x14ac:dyDescent="0.25">
      <c r="D33" s="26">
        <v>44671</v>
      </c>
      <c r="E33" s="18"/>
      <c r="F33" s="15" t="str">
        <f>_xlfn.XLOOKUP(Bracket!E33,Competitors!$I$2:$I$19,Competitors!$A$2:$A$19,"TBD",0)</f>
        <v>TBD</v>
      </c>
      <c r="H33" s="26"/>
      <c r="J33" s="26"/>
    </row>
    <row r="34" spans="2:10" x14ac:dyDescent="0.25">
      <c r="D34" s="27"/>
      <c r="H34" s="26"/>
      <c r="I34" s="18"/>
      <c r="J34" s="15" t="str">
        <f>_xlfn.XLOOKUP(Bracket!I34,Competitors!$I$2:$I$19,Competitors!$A$2:$A$19,"TBD",0)</f>
        <v>TBD</v>
      </c>
    </row>
    <row r="35" spans="2:10" x14ac:dyDescent="0.25">
      <c r="C35" s="16">
        <v>13</v>
      </c>
      <c r="D35" s="15" t="str">
        <f>_xlfn.XLOOKUP(Bracket!C35,Competitors!$I$2:$I$19,Competitors!$A$2:$A$19,"TBD",0)</f>
        <v>Honey Buns</v>
      </c>
      <c r="H35" s="26"/>
    </row>
    <row r="36" spans="2:10" x14ac:dyDescent="0.25">
      <c r="H36" s="26"/>
    </row>
    <row r="37" spans="2:10" x14ac:dyDescent="0.25">
      <c r="C37" s="16">
        <v>6</v>
      </c>
      <c r="D37" s="15" t="str">
        <f>_xlfn.XLOOKUP(Bracket!C37,Competitors!$I$2:$I$19,Competitors!$A$2:$A$19,"TBD",0)</f>
        <v>Oatmeal Cream Pies</v>
      </c>
      <c r="H37" s="26"/>
    </row>
    <row r="38" spans="2:10" x14ac:dyDescent="0.25">
      <c r="D38" s="26">
        <v>44672</v>
      </c>
      <c r="E38" s="18"/>
      <c r="F38" s="15" t="str">
        <f>_xlfn.XLOOKUP(Bracket!E38,Competitors!$I$2:$I$19,Competitors!$A$2:$A$19,"TBD",0)</f>
        <v>TBD</v>
      </c>
      <c r="H38" s="26"/>
    </row>
    <row r="39" spans="2:10" x14ac:dyDescent="0.25">
      <c r="D39" s="27"/>
      <c r="F39" s="26">
        <v>44679</v>
      </c>
      <c r="H39" s="26"/>
    </row>
    <row r="40" spans="2:10" x14ac:dyDescent="0.25">
      <c r="C40" s="16">
        <v>11</v>
      </c>
      <c r="D40" s="15" t="str">
        <f>_xlfn.XLOOKUP(Bracket!C40,Competitors!$I$2:$I$19,Competitors!$A$2:$A$19,"TBD",0)</f>
        <v>Birthday Cakes</v>
      </c>
      <c r="F40" s="26"/>
      <c r="G40" s="18"/>
      <c r="H40" s="15" t="str">
        <f>_xlfn.XLOOKUP(Bracket!G40,Competitors!$I$2:$I$19,Competitors!$A$2:$A$19,"TBD",0)</f>
        <v>TBD</v>
      </c>
    </row>
    <row r="41" spans="2:10" x14ac:dyDescent="0.25">
      <c r="F41" s="26"/>
    </row>
    <row r="42" spans="2:10" x14ac:dyDescent="0.25">
      <c r="C42" s="16">
        <v>8</v>
      </c>
      <c r="D42" s="15" t="str">
        <f>_xlfn.XLOOKUP(Bracket!C42,Competitors!$I$2:$I$19,Competitors!$A$2:$A$19,"TBD",0)</f>
        <v>Fancy Cakes</v>
      </c>
      <c r="F42" s="26"/>
    </row>
    <row r="43" spans="2:10" x14ac:dyDescent="0.25">
      <c r="D43" s="26">
        <v>44673</v>
      </c>
      <c r="E43" s="18"/>
      <c r="F43" s="15" t="str">
        <f>_xlfn.XLOOKUP(Bracket!E43,Competitors!$I$2:$I$19,Competitors!$A$2:$A$19,"TBD",0)</f>
        <v>TBD</v>
      </c>
    </row>
    <row r="44" spans="2:10" x14ac:dyDescent="0.25">
      <c r="B44" s="9"/>
      <c r="D44" s="27"/>
    </row>
    <row r="45" spans="2:10" x14ac:dyDescent="0.25">
      <c r="B45" s="9"/>
      <c r="C45" s="17">
        <v>9</v>
      </c>
      <c r="D45" s="15" t="str">
        <f>_xlfn.XLOOKUP(Bracket!C45,Competitors!$I$2:$I$19,Competitors!$A$2:$A$19,"TBD",0)</f>
        <v>Peanut Butter Cream Pies</v>
      </c>
    </row>
    <row r="46" spans="2:10" x14ac:dyDescent="0.25">
      <c r="B46" s="9"/>
    </row>
    <row r="47" spans="2:10" x14ac:dyDescent="0.25">
      <c r="B47" s="9"/>
    </row>
  </sheetData>
  <mergeCells count="18">
    <mergeCell ref="B2:L2"/>
    <mergeCell ref="D8:D9"/>
    <mergeCell ref="D13:D14"/>
    <mergeCell ref="D18:D19"/>
    <mergeCell ref="D23:D24"/>
    <mergeCell ref="H11:H19"/>
    <mergeCell ref="D43:D44"/>
    <mergeCell ref="F9:F12"/>
    <mergeCell ref="F19:F22"/>
    <mergeCell ref="F29:F32"/>
    <mergeCell ref="F39:F42"/>
    <mergeCell ref="H31:H39"/>
    <mergeCell ref="J15:J33"/>
    <mergeCell ref="B10:B11"/>
    <mergeCell ref="B30:B31"/>
    <mergeCell ref="D28:D29"/>
    <mergeCell ref="D33:D34"/>
    <mergeCell ref="D38:D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5A93-04D2-4D26-87B5-BCD136E04193}">
  <dimension ref="A1:I32"/>
  <sheetViews>
    <sheetView workbookViewId="0"/>
  </sheetViews>
  <sheetFormatPr defaultRowHeight="15" x14ac:dyDescent="0.25"/>
  <cols>
    <col min="1" max="1" width="32.140625" bestFit="1" customWidth="1"/>
    <col min="2" max="2" width="10.5703125" bestFit="1" customWidth="1"/>
    <col min="4" max="4" width="9.5703125" bestFit="1" customWidth="1"/>
    <col min="7" max="7" width="9.85546875" bestFit="1" customWidth="1"/>
  </cols>
  <sheetData>
    <row r="1" spans="1:9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2" t="s">
        <v>8</v>
      </c>
    </row>
    <row r="2" spans="1:9" x14ac:dyDescent="0.25">
      <c r="A2" t="s">
        <v>9</v>
      </c>
      <c r="B2" s="4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s="5">
        <f t="shared" ref="H2:H31" si="0">COUNTA(B2:G2)</f>
        <v>6</v>
      </c>
      <c r="I2" s="13">
        <v>1</v>
      </c>
    </row>
    <row r="3" spans="1:9" x14ac:dyDescent="0.25">
      <c r="A3" t="s">
        <v>11</v>
      </c>
      <c r="B3" s="4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s="5">
        <f t="shared" si="0"/>
        <v>6</v>
      </c>
      <c r="I3" s="13">
        <v>2</v>
      </c>
    </row>
    <row r="4" spans="1:9" x14ac:dyDescent="0.25">
      <c r="A4" t="s">
        <v>12</v>
      </c>
      <c r="B4" s="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5">
        <f t="shared" si="0"/>
        <v>6</v>
      </c>
      <c r="I4" s="13">
        <v>3</v>
      </c>
    </row>
    <row r="5" spans="1:9" x14ac:dyDescent="0.25">
      <c r="A5" t="s">
        <v>13</v>
      </c>
      <c r="B5" s="4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s="5">
        <f t="shared" si="0"/>
        <v>6</v>
      </c>
      <c r="I5" s="13">
        <v>4</v>
      </c>
    </row>
    <row r="6" spans="1:9" x14ac:dyDescent="0.25">
      <c r="A6" t="s">
        <v>14</v>
      </c>
      <c r="B6" s="4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5">
        <f t="shared" si="0"/>
        <v>6</v>
      </c>
      <c r="I6" s="13">
        <v>5</v>
      </c>
    </row>
    <row r="7" spans="1:9" x14ac:dyDescent="0.25">
      <c r="A7" t="s">
        <v>15</v>
      </c>
      <c r="B7" s="4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s="5">
        <f t="shared" si="0"/>
        <v>6</v>
      </c>
      <c r="I7" s="13">
        <v>6</v>
      </c>
    </row>
    <row r="8" spans="1:9" x14ac:dyDescent="0.25">
      <c r="A8" t="s">
        <v>16</v>
      </c>
      <c r="B8" s="4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s="5">
        <f t="shared" si="0"/>
        <v>6</v>
      </c>
      <c r="I8" s="13">
        <v>7</v>
      </c>
    </row>
    <row r="9" spans="1:9" x14ac:dyDescent="0.25">
      <c r="A9" t="s">
        <v>44</v>
      </c>
      <c r="B9" s="4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5">
        <f t="shared" si="0"/>
        <v>6</v>
      </c>
      <c r="I9" s="13">
        <v>8</v>
      </c>
    </row>
    <row r="10" spans="1:9" x14ac:dyDescent="0.25">
      <c r="A10" t="s">
        <v>17</v>
      </c>
      <c r="B10" s="4" t="s">
        <v>10</v>
      </c>
      <c r="C10" t="s">
        <v>10</v>
      </c>
      <c r="D10" t="s">
        <v>10</v>
      </c>
      <c r="F10" t="s">
        <v>10</v>
      </c>
      <c r="G10" t="s">
        <v>10</v>
      </c>
      <c r="H10" s="5">
        <f t="shared" si="0"/>
        <v>5</v>
      </c>
      <c r="I10" s="13">
        <v>9</v>
      </c>
    </row>
    <row r="11" spans="1:9" x14ac:dyDescent="0.25">
      <c r="A11" t="s">
        <v>18</v>
      </c>
      <c r="B11" s="4" t="s">
        <v>10</v>
      </c>
      <c r="C11" t="s">
        <v>10</v>
      </c>
      <c r="D11" t="s">
        <v>10</v>
      </c>
      <c r="E11" t="s">
        <v>10</v>
      </c>
      <c r="F11" t="s">
        <v>10</v>
      </c>
      <c r="H11" s="5">
        <f t="shared" si="0"/>
        <v>5</v>
      </c>
      <c r="I11" s="13">
        <v>10</v>
      </c>
    </row>
    <row r="12" spans="1:9" x14ac:dyDescent="0.25">
      <c r="A12" t="s">
        <v>19</v>
      </c>
      <c r="B12" s="4" t="s">
        <v>10</v>
      </c>
      <c r="D12" t="s">
        <v>10</v>
      </c>
      <c r="E12" t="s">
        <v>10</v>
      </c>
      <c r="F12" t="s">
        <v>10</v>
      </c>
      <c r="G12" t="s">
        <v>10</v>
      </c>
      <c r="H12" s="5">
        <f t="shared" si="0"/>
        <v>5</v>
      </c>
      <c r="I12" s="13">
        <v>11</v>
      </c>
    </row>
    <row r="13" spans="1:9" x14ac:dyDescent="0.25">
      <c r="A13" t="s">
        <v>20</v>
      </c>
      <c r="B13" s="4"/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s="5">
        <f t="shared" si="0"/>
        <v>5</v>
      </c>
      <c r="I13" s="13">
        <v>12</v>
      </c>
    </row>
    <row r="14" spans="1:9" x14ac:dyDescent="0.25">
      <c r="A14" t="s">
        <v>21</v>
      </c>
      <c r="B14" s="4" t="s">
        <v>10</v>
      </c>
      <c r="C14" t="s">
        <v>10</v>
      </c>
      <c r="D14" t="s">
        <v>10</v>
      </c>
      <c r="E14" t="s">
        <v>10</v>
      </c>
      <c r="G14" t="s">
        <v>10</v>
      </c>
      <c r="H14" s="5">
        <f t="shared" si="0"/>
        <v>5</v>
      </c>
      <c r="I14" s="13">
        <v>13</v>
      </c>
    </row>
    <row r="15" spans="1:9" x14ac:dyDescent="0.25">
      <c r="A15" t="s">
        <v>45</v>
      </c>
      <c r="B15" s="4"/>
      <c r="C15" t="s">
        <v>10</v>
      </c>
      <c r="D15" t="s">
        <v>10</v>
      </c>
      <c r="E15" t="s">
        <v>10</v>
      </c>
      <c r="G15" t="s">
        <v>10</v>
      </c>
      <c r="H15" s="5">
        <f t="shared" si="0"/>
        <v>4</v>
      </c>
      <c r="I15" s="13">
        <v>14</v>
      </c>
    </row>
    <row r="16" spans="1:9" x14ac:dyDescent="0.25">
      <c r="A16" t="s">
        <v>22</v>
      </c>
      <c r="B16" s="4" t="s">
        <v>10</v>
      </c>
      <c r="F16" t="s">
        <v>10</v>
      </c>
      <c r="G16" t="s">
        <v>10</v>
      </c>
      <c r="H16" s="5">
        <f t="shared" si="0"/>
        <v>3</v>
      </c>
      <c r="I16" s="13">
        <v>15</v>
      </c>
    </row>
    <row r="17" spans="1:9" x14ac:dyDescent="0.25">
      <c r="A17" t="s">
        <v>23</v>
      </c>
      <c r="B17" s="4" t="s">
        <v>10</v>
      </c>
      <c r="D17" t="s">
        <v>10</v>
      </c>
      <c r="F17" t="s">
        <v>10</v>
      </c>
      <c r="H17" s="5">
        <f t="shared" si="0"/>
        <v>3</v>
      </c>
      <c r="I17" s="13">
        <v>16</v>
      </c>
    </row>
    <row r="18" spans="1:9" x14ac:dyDescent="0.25">
      <c r="A18" t="s">
        <v>24</v>
      </c>
      <c r="B18" s="4"/>
      <c r="C18" t="s">
        <v>10</v>
      </c>
      <c r="D18" t="s">
        <v>10</v>
      </c>
      <c r="E18" t="s">
        <v>10</v>
      </c>
      <c r="H18" s="5">
        <f t="shared" si="0"/>
        <v>3</v>
      </c>
      <c r="I18" s="13">
        <v>17</v>
      </c>
    </row>
    <row r="19" spans="1:9" x14ac:dyDescent="0.25">
      <c r="A19" t="s">
        <v>25</v>
      </c>
      <c r="B19" s="4" t="s">
        <v>10</v>
      </c>
      <c r="C19" t="s">
        <v>10</v>
      </c>
      <c r="F19" t="s">
        <v>10</v>
      </c>
      <c r="H19" s="5">
        <f t="shared" si="0"/>
        <v>3</v>
      </c>
      <c r="I19" s="13">
        <v>18</v>
      </c>
    </row>
    <row r="20" spans="1:9" x14ac:dyDescent="0.25">
      <c r="A20" t="s">
        <v>26</v>
      </c>
      <c r="B20" s="4" t="s">
        <v>10</v>
      </c>
      <c r="E20" t="s">
        <v>10</v>
      </c>
      <c r="H20" s="5">
        <f t="shared" si="0"/>
        <v>2</v>
      </c>
      <c r="I20" s="13"/>
    </row>
    <row r="21" spans="1:9" x14ac:dyDescent="0.25">
      <c r="A21" t="s">
        <v>27</v>
      </c>
      <c r="B21" s="4"/>
      <c r="C21" t="s">
        <v>10</v>
      </c>
      <c r="F21" t="s">
        <v>10</v>
      </c>
      <c r="H21" s="5">
        <f t="shared" si="0"/>
        <v>2</v>
      </c>
      <c r="I21" s="13"/>
    </row>
    <row r="22" spans="1:9" x14ac:dyDescent="0.25">
      <c r="A22" t="s">
        <v>28</v>
      </c>
      <c r="B22" s="4"/>
      <c r="E22" t="s">
        <v>10</v>
      </c>
      <c r="H22" s="5">
        <f t="shared" si="0"/>
        <v>1</v>
      </c>
      <c r="I22" s="13"/>
    </row>
    <row r="23" spans="1:9" x14ac:dyDescent="0.25">
      <c r="A23" t="s">
        <v>29</v>
      </c>
      <c r="B23" s="4"/>
      <c r="G23" t="s">
        <v>10</v>
      </c>
      <c r="H23" s="5">
        <f t="shared" si="0"/>
        <v>1</v>
      </c>
      <c r="I23" s="13"/>
    </row>
    <row r="24" spans="1:9" x14ac:dyDescent="0.25">
      <c r="A24" t="s">
        <v>30</v>
      </c>
      <c r="B24" s="4"/>
      <c r="G24" t="s">
        <v>10</v>
      </c>
      <c r="H24" s="5">
        <f t="shared" si="0"/>
        <v>1</v>
      </c>
      <c r="I24" s="13"/>
    </row>
    <row r="25" spans="1:9" x14ac:dyDescent="0.25">
      <c r="A25" t="s">
        <v>31</v>
      </c>
      <c r="B25" s="4"/>
      <c r="H25" s="5">
        <f t="shared" si="0"/>
        <v>0</v>
      </c>
      <c r="I25" s="13"/>
    </row>
    <row r="26" spans="1:9" x14ac:dyDescent="0.25">
      <c r="A26" t="s">
        <v>32</v>
      </c>
      <c r="B26" s="4"/>
      <c r="H26" s="5">
        <f t="shared" si="0"/>
        <v>0</v>
      </c>
      <c r="I26" s="13"/>
    </row>
    <row r="27" spans="1:9" x14ac:dyDescent="0.25">
      <c r="A27" t="s">
        <v>33</v>
      </c>
      <c r="B27" s="4"/>
      <c r="H27" s="5">
        <f t="shared" si="0"/>
        <v>0</v>
      </c>
      <c r="I27" s="13"/>
    </row>
    <row r="28" spans="1:9" x14ac:dyDescent="0.25">
      <c r="A28" t="s">
        <v>46</v>
      </c>
      <c r="B28" s="4"/>
      <c r="H28" s="5">
        <f t="shared" si="0"/>
        <v>0</v>
      </c>
      <c r="I28" s="13"/>
    </row>
    <row r="29" spans="1:9" x14ac:dyDescent="0.25">
      <c r="A29" t="s">
        <v>34</v>
      </c>
      <c r="B29" s="4"/>
      <c r="H29" s="5">
        <f t="shared" si="0"/>
        <v>0</v>
      </c>
      <c r="I29" s="13"/>
    </row>
    <row r="30" spans="1:9" x14ac:dyDescent="0.25">
      <c r="A30" t="s">
        <v>47</v>
      </c>
      <c r="B30" s="4"/>
      <c r="H30" s="5">
        <f t="shared" si="0"/>
        <v>0</v>
      </c>
      <c r="I30" s="13"/>
    </row>
    <row r="31" spans="1:9" x14ac:dyDescent="0.25">
      <c r="A31" t="s">
        <v>35</v>
      </c>
      <c r="B31" s="4"/>
      <c r="H31" s="6">
        <f t="shared" si="0"/>
        <v>0</v>
      </c>
      <c r="I31" s="14"/>
    </row>
    <row r="32" spans="1:9" x14ac:dyDescent="0.25">
      <c r="A32" s="2" t="s">
        <v>36</v>
      </c>
      <c r="B32" s="2">
        <f t="shared" ref="B32:G32" si="1">COUNTA(B2:B31)</f>
        <v>16</v>
      </c>
      <c r="C32" s="1">
        <f t="shared" si="1"/>
        <v>16</v>
      </c>
      <c r="D32" s="1">
        <f t="shared" si="1"/>
        <v>16</v>
      </c>
      <c r="E32" s="1">
        <f t="shared" si="1"/>
        <v>16</v>
      </c>
      <c r="F32" s="1">
        <f t="shared" si="1"/>
        <v>16</v>
      </c>
      <c r="G32" s="3">
        <f t="shared" si="1"/>
        <v>16</v>
      </c>
    </row>
  </sheetData>
  <sortState xmlns:xlrd2="http://schemas.microsoft.com/office/spreadsheetml/2017/richdata2" ref="A2:G31">
    <sortCondition ref="A2:A31"/>
  </sortState>
  <conditionalFormatting sqref="H2:H31">
    <cfRule type="top10" dxfId="12" priority="2" rank="16"/>
  </conditionalFormatting>
  <conditionalFormatting sqref="B32:G32">
    <cfRule type="cellIs" dxfId="11" priority="1" operator="equal">
      <formula>16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A603-4D98-476B-B8D2-B5AF05F765F2}">
  <dimension ref="A1:B19"/>
  <sheetViews>
    <sheetView workbookViewId="0"/>
  </sheetViews>
  <sheetFormatPr defaultRowHeight="15" x14ac:dyDescent="0.25"/>
  <cols>
    <col min="1" max="1" width="38" bestFit="1" customWidth="1"/>
    <col min="2" max="2" width="15.42578125" customWidth="1"/>
  </cols>
  <sheetData>
    <row r="1" spans="1:2" ht="15.75" thickBot="1" x14ac:dyDescent="0.3">
      <c r="A1" s="23" t="s">
        <v>0</v>
      </c>
      <c r="B1" s="24" t="s">
        <v>48</v>
      </c>
    </row>
    <row r="2" spans="1:2" x14ac:dyDescent="0.25">
      <c r="A2" s="19" t="s">
        <v>23</v>
      </c>
      <c r="B2" s="21" t="s">
        <v>5</v>
      </c>
    </row>
    <row r="3" spans="1:2" x14ac:dyDescent="0.25">
      <c r="A3" s="20" t="s">
        <v>22</v>
      </c>
      <c r="B3" s="22" t="s">
        <v>5</v>
      </c>
    </row>
    <row r="4" spans="1:2" x14ac:dyDescent="0.25">
      <c r="A4" s="20" t="s">
        <v>14</v>
      </c>
      <c r="B4" s="22" t="s">
        <v>5</v>
      </c>
    </row>
    <row r="5" spans="1:2" x14ac:dyDescent="0.25">
      <c r="A5" s="20" t="s">
        <v>25</v>
      </c>
      <c r="B5" s="22" t="s">
        <v>4</v>
      </c>
    </row>
    <row r="6" spans="1:2" x14ac:dyDescent="0.25">
      <c r="A6" s="20" t="s">
        <v>24</v>
      </c>
      <c r="B6" s="22" t="s">
        <v>4</v>
      </c>
    </row>
    <row r="7" spans="1:2" x14ac:dyDescent="0.25">
      <c r="A7" s="20" t="s">
        <v>20</v>
      </c>
      <c r="B7" s="22" t="s">
        <v>4</v>
      </c>
    </row>
    <row r="8" spans="1:2" x14ac:dyDescent="0.25">
      <c r="A8" s="20" t="s">
        <v>19</v>
      </c>
      <c r="B8" s="22" t="s">
        <v>6</v>
      </c>
    </row>
    <row r="9" spans="1:2" x14ac:dyDescent="0.25">
      <c r="A9" s="20" t="s">
        <v>18</v>
      </c>
      <c r="B9" s="22" t="s">
        <v>6</v>
      </c>
    </row>
    <row r="10" spans="1:2" x14ac:dyDescent="0.25">
      <c r="A10" s="20" t="s">
        <v>21</v>
      </c>
      <c r="B10" s="22" t="s">
        <v>6</v>
      </c>
    </row>
    <row r="11" spans="1:2" x14ac:dyDescent="0.25">
      <c r="A11" s="20" t="s">
        <v>12</v>
      </c>
      <c r="B11" s="22" t="s">
        <v>3</v>
      </c>
    </row>
    <row r="12" spans="1:2" x14ac:dyDescent="0.25">
      <c r="A12" s="20" t="s">
        <v>45</v>
      </c>
      <c r="B12" s="22" t="s">
        <v>3</v>
      </c>
    </row>
    <row r="13" spans="1:2" x14ac:dyDescent="0.25">
      <c r="A13" s="20" t="s">
        <v>16</v>
      </c>
      <c r="B13" s="22" t="s">
        <v>3</v>
      </c>
    </row>
    <row r="14" spans="1:2" x14ac:dyDescent="0.25">
      <c r="A14" s="20" t="s">
        <v>15</v>
      </c>
      <c r="B14" s="22" t="s">
        <v>1</v>
      </c>
    </row>
    <row r="15" spans="1:2" x14ac:dyDescent="0.25">
      <c r="A15" s="20" t="s">
        <v>9</v>
      </c>
      <c r="B15" s="22" t="s">
        <v>1</v>
      </c>
    </row>
    <row r="16" spans="1:2" x14ac:dyDescent="0.25">
      <c r="A16" s="20" t="s">
        <v>11</v>
      </c>
      <c r="B16" s="22" t="s">
        <v>1</v>
      </c>
    </row>
    <row r="17" spans="1:2" x14ac:dyDescent="0.25">
      <c r="A17" s="20" t="s">
        <v>44</v>
      </c>
      <c r="B17" s="22" t="s">
        <v>2</v>
      </c>
    </row>
    <row r="18" spans="1:2" x14ac:dyDescent="0.25">
      <c r="A18" s="20" t="s">
        <v>13</v>
      </c>
      <c r="B18" s="22" t="s">
        <v>2</v>
      </c>
    </row>
    <row r="19" spans="1:2" x14ac:dyDescent="0.25">
      <c r="A19" s="25" t="s">
        <v>17</v>
      </c>
      <c r="B19" s="4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Bracket</vt:lpstr>
      <vt:lpstr>Competitors</vt:lpstr>
      <vt:lpstr>ShoppingList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 Faschingbauer</dc:creator>
  <cp:keywords/>
  <dc:description/>
  <cp:lastModifiedBy>Austin Miller</cp:lastModifiedBy>
  <cp:revision/>
  <dcterms:created xsi:type="dcterms:W3CDTF">2022-04-06T14:02:38Z</dcterms:created>
  <dcterms:modified xsi:type="dcterms:W3CDTF">2022-04-08T14:38:07Z</dcterms:modified>
  <cp:category/>
  <cp:contentStatus/>
</cp:coreProperties>
</file>