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wiktrip-my.sharepoint.com/personal/am10014003_kwiktrip_com/Documents/Development/lildeb/"/>
    </mc:Choice>
  </mc:AlternateContent>
  <xr:revisionPtr revIDLastSave="12" documentId="13_ncr:1_{6E5F7E92-F189-4DFC-B03F-793BA7D32A3A}" xr6:coauthVersionLast="46" xr6:coauthVersionMax="46" xr10:uidLastSave="{5A6CE12B-4652-44AB-BB0E-1E953A01B951}"/>
  <bookViews>
    <workbookView xWindow="-120" yWindow="-120" windowWidth="29040" windowHeight="15840" xr2:uid="{10960CD5-A4F3-447E-9C42-3300723A7601}"/>
  </bookViews>
  <sheets>
    <sheet name="Bracket" sheetId="3" r:id="rId1"/>
    <sheet name="Competitors" sheetId="1" r:id="rId2"/>
    <sheet name="ShoppingList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3" l="1"/>
  <c r="Q23" i="3"/>
  <c r="N14" i="3"/>
  <c r="N34" i="3"/>
  <c r="K40" i="3"/>
  <c r="K30" i="3"/>
  <c r="K20" i="3"/>
  <c r="K10" i="3"/>
  <c r="H8" i="3"/>
  <c r="H13" i="3"/>
  <c r="H18" i="3"/>
  <c r="H23" i="3"/>
  <c r="H28" i="3"/>
  <c r="H33" i="3"/>
  <c r="H38" i="3"/>
  <c r="H43" i="3"/>
  <c r="E45" i="3"/>
  <c r="E42" i="3"/>
  <c r="E40" i="3"/>
  <c r="E37" i="3"/>
  <c r="E35" i="3"/>
  <c r="E32" i="3"/>
  <c r="E30" i="3"/>
  <c r="E27" i="3"/>
  <c r="E25" i="3"/>
  <c r="E22" i="3"/>
  <c r="E20" i="3"/>
  <c r="E17" i="3"/>
  <c r="E15" i="3"/>
  <c r="E12" i="3"/>
  <c r="B32" i="3"/>
  <c r="B12" i="3"/>
  <c r="B9" i="3"/>
  <c r="E7" i="3"/>
  <c r="E10" i="3"/>
  <c r="H15" i="1"/>
  <c r="H12" i="1"/>
  <c r="H19" i="1"/>
  <c r="H25" i="1"/>
  <c r="H17" i="1"/>
  <c r="H4" i="1"/>
  <c r="H26" i="1"/>
  <c r="H22" i="1"/>
  <c r="H9" i="1"/>
  <c r="H27" i="1"/>
  <c r="H11" i="1"/>
  <c r="H28" i="1"/>
  <c r="H8" i="1"/>
  <c r="H14" i="1"/>
  <c r="H23" i="1"/>
  <c r="H5" i="1"/>
  <c r="H7" i="1"/>
  <c r="H10" i="1"/>
  <c r="H18" i="1"/>
  <c r="H29" i="1"/>
  <c r="H16" i="1"/>
  <c r="H30" i="1"/>
  <c r="H6" i="1"/>
  <c r="H13" i="1"/>
  <c r="H2" i="1"/>
  <c r="H24" i="1"/>
  <c r="H31" i="1"/>
  <c r="H21" i="1"/>
  <c r="H3" i="1"/>
  <c r="H20" i="1"/>
  <c r="G32" i="1"/>
  <c r="B32" i="1"/>
  <c r="C32" i="1"/>
  <c r="D32" i="1"/>
  <c r="E32" i="1"/>
  <c r="F32" i="1"/>
</calcChain>
</file>

<file path=xl/sharedStrings.xml><?xml version="1.0" encoding="utf-8"?>
<sst xmlns="http://schemas.openxmlformats.org/spreadsheetml/2006/main" count="181" uniqueCount="50">
  <si>
    <t>Product</t>
  </si>
  <si>
    <t>Michael</t>
  </si>
  <si>
    <t>Steph</t>
  </si>
  <si>
    <t>Megan</t>
  </si>
  <si>
    <t>Bill</t>
  </si>
  <si>
    <t>Austin</t>
  </si>
  <si>
    <t>Katrina</t>
  </si>
  <si>
    <t>Votes</t>
  </si>
  <si>
    <t>Seed</t>
  </si>
  <si>
    <t>Swiss Rolls</t>
  </si>
  <si>
    <t>x</t>
  </si>
  <si>
    <t>Zebra Cakes</t>
  </si>
  <si>
    <t>Cosmic Brownie</t>
  </si>
  <si>
    <t>Nutty Buddy</t>
  </si>
  <si>
    <t>Star Crunch</t>
  </si>
  <si>
    <t>Oatmeal Cream Pies</t>
  </si>
  <si>
    <t>Fudge Rounds</t>
  </si>
  <si>
    <t>Peanut Butter Cream Pies</t>
  </si>
  <si>
    <t>Fudge Brownie</t>
  </si>
  <si>
    <t>Birthday Cakes</t>
  </si>
  <si>
    <t>Strawberry Shortcake Rolls</t>
  </si>
  <si>
    <t>Honey Buns</t>
  </si>
  <si>
    <t>Powdered Mini Donuts</t>
  </si>
  <si>
    <t>Chocolate Mini Donuts</t>
  </si>
  <si>
    <t>Peanut Butter Crunch</t>
  </si>
  <si>
    <t>Chocolate Chip Cream Pies</t>
  </si>
  <si>
    <t>Banana Twins</t>
  </si>
  <si>
    <t>Zebra Cake Rolls</t>
  </si>
  <si>
    <t>Devil Squares</t>
  </si>
  <si>
    <t>Marshmallow Pies Banana</t>
  </si>
  <si>
    <t>Turtle Brownies</t>
  </si>
  <si>
    <t>Chocolate Cupcakes</t>
  </si>
  <si>
    <t>Devil Creams</t>
  </si>
  <si>
    <t>Frosted Fudge Cakes</t>
  </si>
  <si>
    <t>Pecan Spinwheel</t>
  </si>
  <si>
    <t>Unicorn Cakes Sparkling Strawbery</t>
  </si>
  <si>
    <t>Total Selections</t>
  </si>
  <si>
    <t>THE LITTLE DEBBIE CHAMPIONSHIP</t>
  </si>
  <si>
    <t>First Four</t>
  </si>
  <si>
    <t>Sweet 16</t>
  </si>
  <si>
    <t>Elite 8</t>
  </si>
  <si>
    <t>Final 4</t>
  </si>
  <si>
    <t>Championship</t>
  </si>
  <si>
    <t>Winner</t>
  </si>
  <si>
    <t>Fancy Cakes</t>
  </si>
  <si>
    <t>Donut Sticks</t>
  </si>
  <si>
    <t>Fudge Round Double Decker</t>
  </si>
  <si>
    <t>Raisin Cream Pies</t>
  </si>
  <si>
    <t>Who's buyin'?</t>
  </si>
  <si>
    <t>Zebra Mini Donuts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</si>
</sst>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0" xfId="0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0" fillId="0" borderId="8" xfId="0" applyBorder="1"/>
    <xf numFmtId="0" fontId="0" fillId="0" borderId="13" xfId="0" applyBorder="1"/>
    <xf numFmtId="0" fontId="0" fillId="0" borderId="5" xfId="0" applyBorder="1"/>
    <xf numFmtId="0" fontId="0" fillId="0" borderId="14" xfId="0" applyBorder="1"/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2" fillId="0" borderId="0" xfId="0" applyFont="1" applyAlignment="1">
      <alignment horizontal="center"/>
    </xf>
    <xf numFmtId="0" fontId="0" fillId="0" borderId="17" xfId="0" applyBorder="1"/>
    <xf numFmtId="0" fontId="0" fillId="0" borderId="18" xfId="0" applyBorder="1"/>
    <xf numFmtId="0" fontId="2" fillId="0" borderId="0" xfId="0" applyFont="1" applyAlignment="1">
      <alignment horizontal="center"/>
    </xf>
    <xf numFmtId="0" fontId="0" fillId="2" borderId="12" xfId="0" applyFill="1" applyBorder="1"/>
    <xf numFmtId="0" fontId="0" fillId="2" borderId="18" xfId="0" applyFill="1" applyBorder="1"/>
    <xf numFmtId="0" fontId="0" fillId="3" borderId="17" xfId="0" applyFill="1" applyBorder="1"/>
    <xf numFmtId="0" fontId="5" fillId="3" borderId="12" xfId="0" applyFont="1" applyFill="1" applyBorder="1"/>
    <xf numFmtId="0" fontId="0" fillId="2" borderId="17" xfId="0" applyFill="1" applyBorder="1"/>
    <xf numFmtId="0" fontId="0" fillId="3" borderId="18" xfId="0" applyFill="1" applyBorder="1"/>
    <xf numFmtId="0" fontId="0" fillId="2" borderId="12" xfId="0" applyFont="1" applyFill="1" applyBorder="1"/>
    <xf numFmtId="0" fontId="0" fillId="3" borderId="12" xfId="0" applyFill="1" applyBorder="1"/>
    <xf numFmtId="0" fontId="2" fillId="4" borderId="2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16" fontId="4" fillId="4" borderId="22" xfId="0" applyNumberFormat="1" applyFont="1" applyFill="1" applyBorder="1" applyAlignment="1">
      <alignment horizontal="center" vertical="center"/>
    </xf>
    <xf numFmtId="16" fontId="4" fillId="4" borderId="19" xfId="0" applyNumberFormat="1" applyFont="1" applyFill="1" applyBorder="1" applyAlignment="1">
      <alignment horizontal="center" vertical="center"/>
    </xf>
    <xf numFmtId="16" fontId="4" fillId="4" borderId="23" xfId="0" applyNumberFormat="1" applyFont="1" applyFill="1" applyBorder="1" applyAlignment="1">
      <alignment horizontal="center" vertical="center"/>
    </xf>
    <xf numFmtId="16" fontId="4" fillId="4" borderId="20" xfId="0" applyNumberFormat="1" applyFont="1" applyFill="1" applyBorder="1" applyAlignment="1">
      <alignment horizontal="center" vertical="center"/>
    </xf>
    <xf numFmtId="16" fontId="4" fillId="4" borderId="0" xfId="0" applyNumberFormat="1" applyFont="1" applyFill="1" applyBorder="1" applyAlignment="1">
      <alignment horizontal="center" vertical="center"/>
    </xf>
    <xf numFmtId="16" fontId="4" fillId="4" borderId="2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"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border>
        <left style="thin">
          <color rgb="FF000000"/>
        </left>
        <right style="thin">
          <color rgb="FF000000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000000"/>
        </left>
        <right/>
        <top/>
        <bottom/>
        <vertical/>
        <horizontal/>
      </border>
    </dxf>
    <dxf>
      <border diagonalUp="0" diagonalDown="0">
        <left style="thin">
          <color rgb="FF000000"/>
        </left>
        <right/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D839B5-A689-44EC-B2B9-CD5382E40C0F}" name="Table1" displayName="Table1" ref="A1:I31" totalsRowShown="0" headerRowDxfId="10" headerRowBorderDxfId="9" tableBorderDxfId="8">
  <autoFilter ref="A1:I31" xr:uid="{DED839B5-A689-44EC-B2B9-CD5382E40C0F}"/>
  <sortState xmlns:xlrd2="http://schemas.microsoft.com/office/spreadsheetml/2017/richdata2" ref="A2:I31">
    <sortCondition ref="I1:I31"/>
  </sortState>
  <tableColumns count="9">
    <tableColumn id="1" xr3:uid="{33A657BA-C124-40E7-9776-39E26BAD0A73}" name="Product"/>
    <tableColumn id="2" xr3:uid="{7A5E4489-9425-4066-9BAC-CF29C2B4F92B}" name="Michael" dataDxfId="7"/>
    <tableColumn id="3" xr3:uid="{3229F806-5483-4632-BDF7-25835E56C95D}" name="Steph"/>
    <tableColumn id="4" xr3:uid="{9DC657F1-8F27-4B04-A113-8E816CF72F42}" name="Megan"/>
    <tableColumn id="5" xr3:uid="{5073D592-7FBA-49AA-AA57-BB4A74795419}" name="Bill"/>
    <tableColumn id="6" xr3:uid="{2725D0F3-8C6D-4B1F-9C50-DEB1777A9F7C}" name="Austin"/>
    <tableColumn id="7" xr3:uid="{728A598D-CDAD-430F-91BC-099D4B675146}" name="Katrina"/>
    <tableColumn id="8" xr3:uid="{6556397C-4851-419F-8D9E-A9416EF14135}" name="Votes" dataDxfId="6">
      <calculatedColumnFormula>COUNTA(B2:G2)</calculatedColumnFormula>
    </tableColumn>
    <tableColumn id="9" xr3:uid="{0AB69B5C-AA2C-4700-93A6-08909EDD760F}" name="Seed" dataDxfId="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F0ED2D-5058-4F61-8176-3805AD9FA9A1}" name="Table2" displayName="Table2" ref="A1:B19" totalsRowShown="0" headerRowDxfId="4" headerRowBorderDxfId="3" tableBorderDxfId="2">
  <autoFilter ref="A1:B19" xr:uid="{992AE444-750B-4121-820A-6F9D8D7D5FA7}"/>
  <sortState xmlns:xlrd2="http://schemas.microsoft.com/office/spreadsheetml/2017/richdata2" ref="A2:B19">
    <sortCondition ref="B1:B19"/>
  </sortState>
  <tableColumns count="2">
    <tableColumn id="1" xr3:uid="{88D4C9A0-10CD-48F6-AD6D-8DA7DD6D397B}" name="Product" dataDxfId="1"/>
    <tableColumn id="2" xr3:uid="{1D5D0DF5-A7D7-4613-932C-887FEE531C0B}" name="Who's buyin'?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BB06-8011-4308-BEC9-9A7436B98035}">
  <dimension ref="A1:Q47"/>
  <sheetViews>
    <sheetView showGridLines="0" tabSelected="1" workbookViewId="0"/>
  </sheetViews>
  <sheetFormatPr defaultColWidth="12.7109375" defaultRowHeight="15" x14ac:dyDescent="0.25"/>
  <cols>
    <col min="1" max="1" width="4.7109375" customWidth="1"/>
    <col min="2" max="2" width="25" bestFit="1" customWidth="1"/>
    <col min="3" max="3" width="3.7109375" customWidth="1"/>
    <col min="4" max="4" width="12.7109375" customWidth="1"/>
    <col min="5" max="5" width="25" bestFit="1" customWidth="1"/>
    <col min="6" max="6" width="3.7109375" customWidth="1"/>
    <col min="8" max="8" width="25" bestFit="1" customWidth="1"/>
    <col min="9" max="9" width="3.7109375" customWidth="1"/>
    <col min="11" max="11" width="20.140625" bestFit="1" customWidth="1"/>
    <col min="12" max="12" width="3.7109375" customWidth="1"/>
    <col min="14" max="14" width="20.140625" bestFit="1" customWidth="1"/>
    <col min="15" max="15" width="3.7109375" customWidth="1"/>
    <col min="17" max="17" width="7.7109375" bestFit="1" customWidth="1"/>
  </cols>
  <sheetData>
    <row r="1" spans="1:17" ht="15.75" thickBot="1" x14ac:dyDescent="0.3"/>
    <row r="2" spans="1:17" ht="32.25" thickBot="1" x14ac:dyDescent="0.55000000000000004">
      <c r="B2" s="38" t="s">
        <v>37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40"/>
    </row>
    <row r="3" spans="1:17" ht="15" customHeight="1" x14ac:dyDescent="0.5">
      <c r="B3" s="11"/>
      <c r="C3" s="26"/>
      <c r="D3" s="11"/>
      <c r="E3" s="11"/>
      <c r="F3" s="26"/>
      <c r="G3" s="11"/>
      <c r="H3" s="11"/>
      <c r="I3" s="26"/>
      <c r="J3" s="11"/>
      <c r="K3" s="11"/>
      <c r="L3" s="29"/>
      <c r="M3" s="11"/>
      <c r="N3" s="11"/>
      <c r="O3" s="29"/>
      <c r="P3" s="11"/>
      <c r="Q3" s="11"/>
    </row>
    <row r="5" spans="1:17" x14ac:dyDescent="0.25">
      <c r="B5" s="10" t="s">
        <v>38</v>
      </c>
      <c r="C5" s="10"/>
      <c r="E5" s="10" t="s">
        <v>39</v>
      </c>
      <c r="F5" s="10"/>
      <c r="H5" s="10" t="s">
        <v>40</v>
      </c>
      <c r="I5" s="10"/>
      <c r="K5" s="10" t="s">
        <v>41</v>
      </c>
      <c r="L5" s="10"/>
      <c r="N5" s="10" t="s">
        <v>42</v>
      </c>
      <c r="O5" s="10"/>
      <c r="Q5" s="10" t="s">
        <v>43</v>
      </c>
    </row>
    <row r="7" spans="1:17" x14ac:dyDescent="0.25">
      <c r="D7" s="16">
        <v>1</v>
      </c>
      <c r="E7" s="33" t="str">
        <f>_xlfn.XLOOKUP(Bracket!D7,Competitors!$I$2:$I$19,Competitors!$A$2:$A$19,"TBD",0)</f>
        <v>Swiss Rolls</v>
      </c>
      <c r="F7" s="32">
        <v>3</v>
      </c>
    </row>
    <row r="8" spans="1:17" x14ac:dyDescent="0.25">
      <c r="E8" s="41">
        <v>44663</v>
      </c>
      <c r="F8" s="42"/>
      <c r="G8" s="18">
        <v>17</v>
      </c>
      <c r="H8" s="30" t="str">
        <f>_xlfn.XLOOKUP(Bracket!G8,Competitors!$I$2:$I$19,Competitors!$A$2:$A$19,"TBD",0)</f>
        <v>Peanut Butter Crunch</v>
      </c>
      <c r="I8" s="30">
        <v>5</v>
      </c>
    </row>
    <row r="9" spans="1:17" x14ac:dyDescent="0.25">
      <c r="A9" s="16">
        <v>16</v>
      </c>
      <c r="B9" s="33" t="str">
        <f>_xlfn.XLOOKUP(Bracket!A9,Competitors!$I$2:$I$19,Competitors!$A$2:$A$19,"TBD",0)</f>
        <v>Chocolate Mini Donuts</v>
      </c>
      <c r="C9" s="32">
        <v>2</v>
      </c>
      <c r="E9" s="43"/>
      <c r="F9" s="44"/>
      <c r="H9" s="41">
        <v>44679</v>
      </c>
      <c r="I9" s="42"/>
    </row>
    <row r="10" spans="1:17" x14ac:dyDescent="0.25">
      <c r="B10" s="41">
        <v>44662</v>
      </c>
      <c r="C10" s="42"/>
      <c r="D10" s="18">
        <v>17</v>
      </c>
      <c r="E10" s="30" t="str">
        <f>_xlfn.XLOOKUP(Bracket!D10,Competitors!$I$2:$I$19,Competitors!$A$2:$A$19,"TBD",0)</f>
        <v>Peanut Butter Crunch</v>
      </c>
      <c r="F10" s="31">
        <v>4</v>
      </c>
      <c r="H10" s="45"/>
      <c r="I10" s="46"/>
      <c r="J10" s="18">
        <v>17</v>
      </c>
      <c r="K10" s="30" t="str">
        <f>_xlfn.XLOOKUP(Bracket!J10,Competitors!$I$2:$I$19,Competitors!$A$2:$A$19,"TBD",0)</f>
        <v>Peanut Butter Crunch</v>
      </c>
      <c r="L10" s="34">
        <v>4</v>
      </c>
    </row>
    <row r="11" spans="1:17" x14ac:dyDescent="0.25">
      <c r="B11" s="43"/>
      <c r="C11" s="44"/>
      <c r="H11" s="45"/>
      <c r="I11" s="46"/>
      <c r="K11" s="41">
        <v>44683</v>
      </c>
      <c r="L11" s="42"/>
    </row>
    <row r="12" spans="1:17" x14ac:dyDescent="0.25">
      <c r="A12" s="16">
        <v>17</v>
      </c>
      <c r="B12" s="30" t="str">
        <f>_xlfn.XLOOKUP(Bracket!A12,Competitors!$I$2:$I$19,Competitors!$A$2:$A$19,"TBD",0)</f>
        <v>Peanut Butter Crunch</v>
      </c>
      <c r="C12" s="31">
        <v>6</v>
      </c>
      <c r="D12" s="16">
        <v>3</v>
      </c>
      <c r="E12" s="30" t="str">
        <f>_xlfn.XLOOKUP(Bracket!D12,Competitors!$I$2:$I$19,Competitors!$A$2:$A$19,"TBD",0)</f>
        <v>Cosmic Brownie</v>
      </c>
      <c r="F12" s="34">
        <v>3</v>
      </c>
      <c r="H12" s="43"/>
      <c r="I12" s="44"/>
      <c r="K12" s="45"/>
      <c r="L12" s="46"/>
    </row>
    <row r="13" spans="1:17" x14ac:dyDescent="0.25">
      <c r="E13" s="41">
        <v>44664</v>
      </c>
      <c r="F13" s="42"/>
      <c r="G13" s="18">
        <v>3</v>
      </c>
      <c r="H13" s="33" t="str">
        <f>_xlfn.XLOOKUP(Bracket!G13,Competitors!$I$2:$I$19,Competitors!$A$2:$A$19,"TBD",0)</f>
        <v>Cosmic Brownie</v>
      </c>
      <c r="I13" s="37">
        <v>0</v>
      </c>
      <c r="K13" s="45"/>
      <c r="L13" s="46"/>
    </row>
    <row r="14" spans="1:17" x14ac:dyDescent="0.25">
      <c r="E14" s="43"/>
      <c r="F14" s="44"/>
      <c r="K14" s="45"/>
      <c r="L14" s="46"/>
      <c r="M14" s="18">
        <v>17</v>
      </c>
      <c r="N14" s="15" t="str">
        <f>_xlfn.XLOOKUP(Bracket!M14,Competitors!$I$2:$I$19,Competitors!$A$2:$A$19,"TBD",0)</f>
        <v>Peanut Butter Crunch</v>
      </c>
      <c r="O14" s="27"/>
    </row>
    <row r="15" spans="1:17" x14ac:dyDescent="0.25">
      <c r="D15" s="16">
        <v>14</v>
      </c>
      <c r="E15" s="33" t="str">
        <f>_xlfn.XLOOKUP(Bracket!D15,Competitors!$I$2:$I$19,Competitors!$A$2:$A$19,"TBD",0)</f>
        <v>Donut Sticks</v>
      </c>
      <c r="F15" s="35">
        <v>2</v>
      </c>
      <c r="K15" s="45"/>
      <c r="L15" s="46"/>
      <c r="N15" s="41">
        <v>44685</v>
      </c>
      <c r="O15" s="42"/>
    </row>
    <row r="16" spans="1:17" x14ac:dyDescent="0.25">
      <c r="K16" s="45"/>
      <c r="L16" s="46"/>
      <c r="N16" s="45"/>
      <c r="O16" s="46"/>
    </row>
    <row r="17" spans="1:17" x14ac:dyDescent="0.25">
      <c r="D17" s="16">
        <v>5</v>
      </c>
      <c r="E17" s="30" t="str">
        <f>_xlfn.XLOOKUP(Bracket!D17,Competitors!$I$2:$I$19,Competitors!$A$2:$A$19,"TBD",0)</f>
        <v>Star Crunch</v>
      </c>
      <c r="F17" s="34">
        <v>5</v>
      </c>
      <c r="K17" s="45"/>
      <c r="L17" s="46"/>
      <c r="N17" s="45"/>
      <c r="O17" s="46"/>
    </row>
    <row r="18" spans="1:17" x14ac:dyDescent="0.25">
      <c r="E18" s="41">
        <v>44665</v>
      </c>
      <c r="F18" s="42"/>
      <c r="G18" s="18">
        <v>5</v>
      </c>
      <c r="H18" s="30" t="str">
        <f>_xlfn.XLOOKUP(Bracket!G18,Competitors!$I$2:$I$19,Competitors!$A$2:$A$19,"TBD",0)</f>
        <v>Star Crunch</v>
      </c>
      <c r="I18" s="34">
        <v>3</v>
      </c>
      <c r="K18" s="45"/>
      <c r="L18" s="46"/>
      <c r="N18" s="45"/>
      <c r="O18" s="46"/>
    </row>
    <row r="19" spans="1:17" x14ac:dyDescent="0.25">
      <c r="E19" s="43"/>
      <c r="F19" s="44"/>
      <c r="H19" s="41">
        <v>44677</v>
      </c>
      <c r="I19" s="42"/>
      <c r="K19" s="43"/>
      <c r="L19" s="44"/>
      <c r="N19" s="45"/>
      <c r="O19" s="46"/>
    </row>
    <row r="20" spans="1:17" x14ac:dyDescent="0.25">
      <c r="D20" s="16">
        <v>12</v>
      </c>
      <c r="E20" s="33" t="str">
        <f>_xlfn.XLOOKUP(Bracket!D20,Competitors!$I$2:$I$19,Competitors!$A$2:$A$19,"TBD",0)</f>
        <v>Strawberry Shortcake Rolls</v>
      </c>
      <c r="F20" s="35">
        <v>0</v>
      </c>
      <c r="H20" s="45"/>
      <c r="I20" s="46"/>
      <c r="J20" s="18">
        <v>5</v>
      </c>
      <c r="K20" s="33" t="str">
        <f>_xlfn.XLOOKUP(Bracket!J20,Competitors!$I$2:$I$19,Competitors!$A$2:$A$19,"TBD",0)</f>
        <v>Star Crunch</v>
      </c>
      <c r="L20" s="35">
        <v>2</v>
      </c>
      <c r="N20" s="45"/>
      <c r="O20" s="46"/>
    </row>
    <row r="21" spans="1:17" x14ac:dyDescent="0.25">
      <c r="H21" s="45"/>
      <c r="I21" s="46"/>
      <c r="N21" s="45"/>
      <c r="O21" s="46"/>
    </row>
    <row r="22" spans="1:17" x14ac:dyDescent="0.25">
      <c r="D22" s="16">
        <v>7</v>
      </c>
      <c r="E22" s="36" t="str">
        <f>_xlfn.XLOOKUP(Bracket!D22,Competitors!$I$2:$I$19,Competitors!$A$2:$A$19,"TBD",0)</f>
        <v>Fudge Rounds</v>
      </c>
      <c r="F22" s="34">
        <v>4</v>
      </c>
      <c r="H22" s="43"/>
      <c r="I22" s="44"/>
      <c r="N22" s="45"/>
      <c r="O22" s="46"/>
    </row>
    <row r="23" spans="1:17" x14ac:dyDescent="0.25">
      <c r="E23" s="41">
        <v>44669</v>
      </c>
      <c r="F23" s="42"/>
      <c r="G23" s="18">
        <v>7</v>
      </c>
      <c r="H23" s="33" t="str">
        <f>_xlfn.XLOOKUP(Bracket!G23,Competitors!$I$2:$I$19,Competitors!$A$2:$A$19,"TBD",0)</f>
        <v>Fudge Rounds</v>
      </c>
      <c r="I23" s="37">
        <v>2</v>
      </c>
      <c r="N23" s="45"/>
      <c r="O23" s="46"/>
      <c r="P23" s="18"/>
      <c r="Q23" s="15" t="str">
        <f>_xlfn.XLOOKUP(Bracket!P23,Competitors!$I$2:$I$19,Competitors!$A$2:$A$19,"TBD",0)</f>
        <v>TBD</v>
      </c>
    </row>
    <row r="24" spans="1:17" x14ac:dyDescent="0.25">
      <c r="B24" s="9"/>
      <c r="C24" s="9"/>
      <c r="E24" s="43"/>
      <c r="F24" s="44"/>
      <c r="N24" s="45"/>
      <c r="O24" s="46"/>
    </row>
    <row r="25" spans="1:17" x14ac:dyDescent="0.25">
      <c r="B25" s="9"/>
      <c r="C25" s="9"/>
      <c r="D25" s="17">
        <v>10</v>
      </c>
      <c r="E25" s="33" t="str">
        <f>_xlfn.XLOOKUP(Bracket!D25,Competitors!$I$2:$I$19,Competitors!$A$2:$A$19,"TBD",0)</f>
        <v>Turtle Brownies</v>
      </c>
      <c r="F25" s="35">
        <v>2</v>
      </c>
      <c r="N25" s="45"/>
      <c r="O25" s="46"/>
    </row>
    <row r="26" spans="1:17" x14ac:dyDescent="0.25">
      <c r="B26" s="9"/>
      <c r="C26" s="9"/>
      <c r="N26" s="45"/>
      <c r="O26" s="46"/>
    </row>
    <row r="27" spans="1:17" x14ac:dyDescent="0.25">
      <c r="B27" s="9"/>
      <c r="C27" s="9"/>
      <c r="D27" s="16">
        <v>2</v>
      </c>
      <c r="E27" s="33" t="str">
        <f>_xlfn.XLOOKUP(Bracket!D27,Competitors!$I$2:$I$19,Competitors!$A$2:$A$19,"TBD",0)</f>
        <v>Zebra Cakes</v>
      </c>
      <c r="F27" s="32">
        <v>2</v>
      </c>
      <c r="N27" s="45"/>
      <c r="O27" s="46"/>
    </row>
    <row r="28" spans="1:17" x14ac:dyDescent="0.25">
      <c r="E28" s="41">
        <v>44671</v>
      </c>
      <c r="F28" s="42"/>
      <c r="G28" s="18">
        <v>18</v>
      </c>
      <c r="H28" s="33" t="str">
        <f>_xlfn.XLOOKUP(Bracket!G28,Competitors!$I$2:$I$19,Competitors!$A$2:$A$19,"TBD",0)</f>
        <v>Chocolate Chip Cream Pies</v>
      </c>
      <c r="I28" s="37">
        <v>0</v>
      </c>
      <c r="N28" s="45"/>
      <c r="O28" s="46"/>
    </row>
    <row r="29" spans="1:17" x14ac:dyDescent="0.25">
      <c r="A29" s="16">
        <v>15</v>
      </c>
      <c r="B29" s="33" t="str">
        <f>_xlfn.XLOOKUP(Bracket!A29,Competitors!$I$2:$I$19,Competitors!$A$2:$A$19,"TBD",0)</f>
        <v>Zebra Mini Donuts</v>
      </c>
      <c r="C29" s="32">
        <v>3</v>
      </c>
      <c r="E29" s="43"/>
      <c r="F29" s="44"/>
      <c r="H29" s="41">
        <v>44679</v>
      </c>
      <c r="I29" s="42"/>
      <c r="N29" s="45"/>
      <c r="O29" s="46"/>
    </row>
    <row r="30" spans="1:17" x14ac:dyDescent="0.25">
      <c r="B30" s="41">
        <v>44670</v>
      </c>
      <c r="C30" s="42"/>
      <c r="D30" s="18">
        <v>18</v>
      </c>
      <c r="E30" s="30" t="str">
        <f>_xlfn.XLOOKUP(Bracket!D30,Competitors!$I$2:$I$19,Competitors!$A$2:$A$19,"TBD",0)</f>
        <v>Chocolate Chip Cream Pies</v>
      </c>
      <c r="F30" s="31">
        <v>3</v>
      </c>
      <c r="H30" s="45"/>
      <c r="I30" s="46"/>
      <c r="J30" s="18">
        <v>6</v>
      </c>
      <c r="K30" s="15" t="str">
        <f>_xlfn.XLOOKUP(Bracket!J30,Competitors!$I$2:$I$19,Competitors!$A$2:$A$19,"TBD",0)</f>
        <v>Oatmeal Cream Pies</v>
      </c>
      <c r="L30" s="27"/>
      <c r="N30" s="45"/>
      <c r="O30" s="46"/>
    </row>
    <row r="31" spans="1:17" x14ac:dyDescent="0.25">
      <c r="B31" s="43"/>
      <c r="C31" s="44"/>
      <c r="H31" s="45"/>
      <c r="I31" s="46"/>
      <c r="K31" s="41">
        <v>44684</v>
      </c>
      <c r="L31" s="42"/>
      <c r="N31" s="45"/>
      <c r="O31" s="46"/>
    </row>
    <row r="32" spans="1:17" x14ac:dyDescent="0.25">
      <c r="A32" s="16">
        <v>18</v>
      </c>
      <c r="B32" s="30" t="str">
        <f>_xlfn.XLOOKUP(Bracket!A32,Competitors!$I$2:$I$19,Competitors!$A$2:$A$19,"TBD",0)</f>
        <v>Chocolate Chip Cream Pies</v>
      </c>
      <c r="C32" s="31">
        <v>4</v>
      </c>
      <c r="D32" s="16">
        <v>6</v>
      </c>
      <c r="E32" s="30" t="str">
        <f>_xlfn.XLOOKUP(Bracket!D32,Competitors!$I$2:$I$19,Competitors!$A$2:$A$19,"TBD",0)</f>
        <v>Oatmeal Cream Pies</v>
      </c>
      <c r="F32" s="34">
        <v>4</v>
      </c>
      <c r="H32" s="43"/>
      <c r="I32" s="44"/>
      <c r="K32" s="45"/>
      <c r="L32" s="46"/>
      <c r="N32" s="45"/>
      <c r="O32" s="46"/>
    </row>
    <row r="33" spans="2:15" x14ac:dyDescent="0.25">
      <c r="E33" s="41">
        <v>44672</v>
      </c>
      <c r="F33" s="42"/>
      <c r="G33" s="18">
        <v>6</v>
      </c>
      <c r="H33" s="30" t="str">
        <f>_xlfn.XLOOKUP(Bracket!G33,Competitors!$I$2:$I$19,Competitors!$A$2:$A$19,"TBD",0)</f>
        <v>Oatmeal Cream Pies</v>
      </c>
      <c r="I33" s="30">
        <v>4</v>
      </c>
      <c r="K33" s="45"/>
      <c r="L33" s="46"/>
      <c r="N33" s="43"/>
      <c r="O33" s="44"/>
    </row>
    <row r="34" spans="2:15" x14ac:dyDescent="0.25">
      <c r="E34" s="43"/>
      <c r="F34" s="44"/>
      <c r="K34" s="45"/>
      <c r="L34" s="46"/>
      <c r="M34" s="18"/>
      <c r="N34" s="15" t="str">
        <f>_xlfn.XLOOKUP(Bracket!M34,Competitors!$I$2:$I$19,Competitors!$A$2:$A$19,"TBD",0)</f>
        <v>TBD</v>
      </c>
      <c r="O34" s="28"/>
    </row>
    <row r="35" spans="2:15" x14ac:dyDescent="0.25">
      <c r="D35" s="16">
        <v>13</v>
      </c>
      <c r="E35" s="33" t="str">
        <f>_xlfn.XLOOKUP(Bracket!D35,Competitors!$I$2:$I$19,Competitors!$A$2:$A$19,"TBD",0)</f>
        <v>Honey Buns</v>
      </c>
      <c r="F35" s="35">
        <v>1</v>
      </c>
      <c r="K35" s="45"/>
      <c r="L35" s="46"/>
    </row>
    <row r="36" spans="2:15" x14ac:dyDescent="0.25">
      <c r="K36" s="45"/>
      <c r="L36" s="46"/>
    </row>
    <row r="37" spans="2:15" x14ac:dyDescent="0.25">
      <c r="D37" s="16">
        <v>4</v>
      </c>
      <c r="E37" s="30" t="str">
        <f>_xlfn.XLOOKUP(Bracket!D37,Competitors!$I$2:$I$19,Competitors!$A$2:$A$19,"TBD",0)</f>
        <v>Nutty Buddy</v>
      </c>
      <c r="F37" s="34">
        <v>5</v>
      </c>
      <c r="K37" s="45"/>
      <c r="L37" s="46"/>
    </row>
    <row r="38" spans="2:15" x14ac:dyDescent="0.25">
      <c r="E38" s="41">
        <v>44673</v>
      </c>
      <c r="F38" s="42"/>
      <c r="G38" s="18">
        <v>4</v>
      </c>
      <c r="H38" s="30" t="str">
        <f>_xlfn.XLOOKUP(Bracket!G38,Competitors!$I$2:$I$19,Competitors!$A$2:$A$19,"TBD",0)</f>
        <v>Nutty Buddy</v>
      </c>
      <c r="I38" s="34">
        <v>3</v>
      </c>
      <c r="K38" s="45"/>
      <c r="L38" s="46"/>
    </row>
    <row r="39" spans="2:15" x14ac:dyDescent="0.25">
      <c r="E39" s="43"/>
      <c r="F39" s="44"/>
      <c r="H39" s="41">
        <v>44680</v>
      </c>
      <c r="I39" s="42"/>
      <c r="K39" s="43"/>
      <c r="L39" s="44"/>
    </row>
    <row r="40" spans="2:15" x14ac:dyDescent="0.25">
      <c r="D40" s="16">
        <v>11</v>
      </c>
      <c r="E40" s="33" t="str">
        <f>_xlfn.XLOOKUP(Bracket!D40,Competitors!$I$2:$I$19,Competitors!$A$2:$A$19,"TBD",0)</f>
        <v>Birthday Cakes</v>
      </c>
      <c r="F40" s="35">
        <v>1</v>
      </c>
      <c r="H40" s="45"/>
      <c r="I40" s="46"/>
      <c r="J40" s="18">
        <v>4</v>
      </c>
      <c r="K40" s="15" t="str">
        <f>_xlfn.XLOOKUP(Bracket!J40,Competitors!$I$2:$I$19,Competitors!$A$2:$A$19,"TBD",0)</f>
        <v>Nutty Buddy</v>
      </c>
      <c r="L40" s="28"/>
    </row>
    <row r="41" spans="2:15" x14ac:dyDescent="0.25">
      <c r="H41" s="45"/>
      <c r="I41" s="46"/>
    </row>
    <row r="42" spans="2:15" x14ac:dyDescent="0.25">
      <c r="D42" s="16">
        <v>8</v>
      </c>
      <c r="E42" s="33" t="str">
        <f>_xlfn.XLOOKUP(Bracket!D42,Competitors!$I$2:$I$19,Competitors!$A$2:$A$19,"TBD",0)</f>
        <v>Fancy Cakes</v>
      </c>
      <c r="F42" s="37">
        <v>1</v>
      </c>
      <c r="H42" s="43"/>
      <c r="I42" s="44"/>
    </row>
    <row r="43" spans="2:15" x14ac:dyDescent="0.25">
      <c r="E43" s="41">
        <v>44676</v>
      </c>
      <c r="F43" s="42"/>
      <c r="G43" s="18">
        <v>9</v>
      </c>
      <c r="H43" s="33" t="str">
        <f>_xlfn.XLOOKUP(Bracket!G43,Competitors!$I$2:$I$19,Competitors!$A$2:$A$19,"TBD",0)</f>
        <v>Peanut Butter Cream Pies</v>
      </c>
      <c r="I43" s="37">
        <v>1</v>
      </c>
    </row>
    <row r="44" spans="2:15" x14ac:dyDescent="0.25">
      <c r="B44" s="9"/>
      <c r="C44" s="9"/>
      <c r="E44" s="43"/>
      <c r="F44" s="44"/>
    </row>
    <row r="45" spans="2:15" x14ac:dyDescent="0.25">
      <c r="B45" s="9"/>
      <c r="C45" s="9"/>
      <c r="D45" s="17">
        <v>9</v>
      </c>
      <c r="E45" s="30" t="str">
        <f>_xlfn.XLOOKUP(Bracket!D45,Competitors!$I$2:$I$19,Competitors!$A$2:$A$19,"TBD",0)</f>
        <v>Peanut Butter Cream Pies</v>
      </c>
      <c r="F45" s="30">
        <v>4</v>
      </c>
    </row>
    <row r="46" spans="2:15" x14ac:dyDescent="0.25">
      <c r="B46" s="9"/>
      <c r="C46" s="9"/>
    </row>
    <row r="47" spans="2:15" x14ac:dyDescent="0.25">
      <c r="B47" s="9"/>
      <c r="C47" s="9"/>
    </row>
  </sheetData>
  <mergeCells count="18">
    <mergeCell ref="E43:F44"/>
    <mergeCell ref="H29:I32"/>
    <mergeCell ref="H39:I42"/>
    <mergeCell ref="B30:C31"/>
    <mergeCell ref="E23:F24"/>
    <mergeCell ref="B2:Q2"/>
    <mergeCell ref="B10:C11"/>
    <mergeCell ref="E8:F9"/>
    <mergeCell ref="E13:F14"/>
    <mergeCell ref="E18:F19"/>
    <mergeCell ref="H9:I12"/>
    <mergeCell ref="H19:I22"/>
    <mergeCell ref="K11:L19"/>
    <mergeCell ref="N15:O33"/>
    <mergeCell ref="E28:F29"/>
    <mergeCell ref="E33:F34"/>
    <mergeCell ref="K31:L39"/>
    <mergeCell ref="E38:F3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75A93-04D2-4D26-87B5-BCD136E04193}">
  <dimension ref="A1:I32"/>
  <sheetViews>
    <sheetView workbookViewId="0"/>
  </sheetViews>
  <sheetFormatPr defaultRowHeight="15" x14ac:dyDescent="0.25"/>
  <cols>
    <col min="1" max="1" width="32.140625" bestFit="1" customWidth="1"/>
    <col min="2" max="2" width="10.5703125" bestFit="1" customWidth="1"/>
    <col min="4" max="4" width="9.5703125" bestFit="1" customWidth="1"/>
    <col min="7" max="7" width="9.85546875" bestFit="1" customWidth="1"/>
  </cols>
  <sheetData>
    <row r="1" spans="1:9" x14ac:dyDescent="0.25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12" t="s">
        <v>8</v>
      </c>
    </row>
    <row r="2" spans="1:9" x14ac:dyDescent="0.25">
      <c r="A2" t="s">
        <v>9</v>
      </c>
      <c r="B2" s="4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s="5">
        <f t="shared" ref="H2:H31" si="0">COUNTA(B2:G2)</f>
        <v>6</v>
      </c>
      <c r="I2" s="13">
        <v>1</v>
      </c>
    </row>
    <row r="3" spans="1:9" x14ac:dyDescent="0.25">
      <c r="A3" t="s">
        <v>11</v>
      </c>
      <c r="B3" s="4" t="s">
        <v>10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s="5">
        <f t="shared" si="0"/>
        <v>6</v>
      </c>
      <c r="I3" s="13">
        <v>2</v>
      </c>
    </row>
    <row r="4" spans="1:9" x14ac:dyDescent="0.25">
      <c r="A4" t="s">
        <v>12</v>
      </c>
      <c r="B4" s="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s="5">
        <f t="shared" si="0"/>
        <v>6</v>
      </c>
      <c r="I4" s="13">
        <v>3</v>
      </c>
    </row>
    <row r="5" spans="1:9" x14ac:dyDescent="0.25">
      <c r="A5" t="s">
        <v>13</v>
      </c>
      <c r="B5" s="4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s="5">
        <f t="shared" si="0"/>
        <v>6</v>
      </c>
      <c r="I5" s="13">
        <v>4</v>
      </c>
    </row>
    <row r="6" spans="1:9" x14ac:dyDescent="0.25">
      <c r="A6" t="s">
        <v>14</v>
      </c>
      <c r="B6" s="4" t="s">
        <v>10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s="5">
        <f t="shared" si="0"/>
        <v>6</v>
      </c>
      <c r="I6" s="13">
        <v>5</v>
      </c>
    </row>
    <row r="7" spans="1:9" x14ac:dyDescent="0.25">
      <c r="A7" t="s">
        <v>15</v>
      </c>
      <c r="B7" s="4" t="s">
        <v>10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s="5">
        <f t="shared" si="0"/>
        <v>6</v>
      </c>
      <c r="I7" s="13">
        <v>6</v>
      </c>
    </row>
    <row r="8" spans="1:9" x14ac:dyDescent="0.25">
      <c r="A8" t="s">
        <v>16</v>
      </c>
      <c r="B8" s="4" t="s">
        <v>10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s="5">
        <f t="shared" si="0"/>
        <v>6</v>
      </c>
      <c r="I8" s="13">
        <v>7</v>
      </c>
    </row>
    <row r="9" spans="1:9" x14ac:dyDescent="0.25">
      <c r="A9" t="s">
        <v>44</v>
      </c>
      <c r="B9" s="4" t="s">
        <v>10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s="5">
        <f t="shared" si="0"/>
        <v>6</v>
      </c>
      <c r="I9" s="13">
        <v>8</v>
      </c>
    </row>
    <row r="10" spans="1:9" x14ac:dyDescent="0.25">
      <c r="A10" t="s">
        <v>17</v>
      </c>
      <c r="B10" s="4" t="s">
        <v>10</v>
      </c>
      <c r="C10" t="s">
        <v>10</v>
      </c>
      <c r="D10" t="s">
        <v>10</v>
      </c>
      <c r="F10" t="s">
        <v>10</v>
      </c>
      <c r="G10" t="s">
        <v>10</v>
      </c>
      <c r="H10" s="5">
        <f t="shared" si="0"/>
        <v>5</v>
      </c>
      <c r="I10" s="13">
        <v>9</v>
      </c>
    </row>
    <row r="11" spans="1:9" x14ac:dyDescent="0.25">
      <c r="A11" t="s">
        <v>30</v>
      </c>
      <c r="B11" s="4" t="s">
        <v>10</v>
      </c>
      <c r="C11" t="s">
        <v>10</v>
      </c>
      <c r="D11" t="s">
        <v>10</v>
      </c>
      <c r="E11" t="s">
        <v>10</v>
      </c>
      <c r="F11" t="s">
        <v>10</v>
      </c>
      <c r="H11" s="5">
        <f t="shared" si="0"/>
        <v>5</v>
      </c>
      <c r="I11" s="13">
        <v>10</v>
      </c>
    </row>
    <row r="12" spans="1:9" x14ac:dyDescent="0.25">
      <c r="A12" t="s">
        <v>19</v>
      </c>
      <c r="B12" s="4" t="s">
        <v>10</v>
      </c>
      <c r="D12" t="s">
        <v>10</v>
      </c>
      <c r="E12" t="s">
        <v>10</v>
      </c>
      <c r="F12" t="s">
        <v>10</v>
      </c>
      <c r="G12" t="s">
        <v>10</v>
      </c>
      <c r="H12" s="5">
        <f t="shared" si="0"/>
        <v>5</v>
      </c>
      <c r="I12" s="13">
        <v>11</v>
      </c>
    </row>
    <row r="13" spans="1:9" x14ac:dyDescent="0.25">
      <c r="A13" t="s">
        <v>20</v>
      </c>
      <c r="B13" s="4"/>
      <c r="C13" t="s">
        <v>10</v>
      </c>
      <c r="D13" t="s">
        <v>10</v>
      </c>
      <c r="E13" t="s">
        <v>10</v>
      </c>
      <c r="F13" t="s">
        <v>10</v>
      </c>
      <c r="G13" t="s">
        <v>10</v>
      </c>
      <c r="H13" s="5">
        <f t="shared" si="0"/>
        <v>5</v>
      </c>
      <c r="I13" s="13">
        <v>12</v>
      </c>
    </row>
    <row r="14" spans="1:9" x14ac:dyDescent="0.25">
      <c r="A14" t="s">
        <v>21</v>
      </c>
      <c r="B14" s="4" t="s">
        <v>10</v>
      </c>
      <c r="C14" t="s">
        <v>10</v>
      </c>
      <c r="D14" t="s">
        <v>10</v>
      </c>
      <c r="E14" t="s">
        <v>10</v>
      </c>
      <c r="G14" t="s">
        <v>10</v>
      </c>
      <c r="H14" s="5">
        <f t="shared" si="0"/>
        <v>5</v>
      </c>
      <c r="I14" s="13">
        <v>13</v>
      </c>
    </row>
    <row r="15" spans="1:9" x14ac:dyDescent="0.25">
      <c r="A15" t="s">
        <v>45</v>
      </c>
      <c r="B15" s="4"/>
      <c r="C15" t="s">
        <v>10</v>
      </c>
      <c r="D15" t="s">
        <v>10</v>
      </c>
      <c r="E15" t="s">
        <v>10</v>
      </c>
      <c r="G15" t="s">
        <v>10</v>
      </c>
      <c r="H15" s="5">
        <f t="shared" si="0"/>
        <v>4</v>
      </c>
      <c r="I15" s="13">
        <v>14</v>
      </c>
    </row>
    <row r="16" spans="1:9" x14ac:dyDescent="0.25">
      <c r="A16" t="s">
        <v>49</v>
      </c>
      <c r="B16" s="4" t="s">
        <v>10</v>
      </c>
      <c r="F16" t="s">
        <v>10</v>
      </c>
      <c r="G16" t="s">
        <v>10</v>
      </c>
      <c r="H16" s="5">
        <f t="shared" si="0"/>
        <v>3</v>
      </c>
      <c r="I16" s="13">
        <v>15</v>
      </c>
    </row>
    <row r="17" spans="1:9" x14ac:dyDescent="0.25">
      <c r="A17" t="s">
        <v>23</v>
      </c>
      <c r="B17" s="4" t="s">
        <v>10</v>
      </c>
      <c r="D17" t="s">
        <v>10</v>
      </c>
      <c r="F17" t="s">
        <v>10</v>
      </c>
      <c r="H17" s="5">
        <f t="shared" si="0"/>
        <v>3</v>
      </c>
      <c r="I17" s="13">
        <v>16</v>
      </c>
    </row>
    <row r="18" spans="1:9" x14ac:dyDescent="0.25">
      <c r="A18" t="s">
        <v>24</v>
      </c>
      <c r="B18" s="4"/>
      <c r="C18" t="s">
        <v>10</v>
      </c>
      <c r="D18" t="s">
        <v>10</v>
      </c>
      <c r="E18" t="s">
        <v>10</v>
      </c>
      <c r="H18" s="5">
        <f t="shared" si="0"/>
        <v>3</v>
      </c>
      <c r="I18" s="13">
        <v>17</v>
      </c>
    </row>
    <row r="19" spans="1:9" x14ac:dyDescent="0.25">
      <c r="A19" t="s">
        <v>25</v>
      </c>
      <c r="B19" s="4" t="s">
        <v>10</v>
      </c>
      <c r="C19" t="s">
        <v>10</v>
      </c>
      <c r="F19" t="s">
        <v>10</v>
      </c>
      <c r="H19" s="5">
        <f t="shared" si="0"/>
        <v>3</v>
      </c>
      <c r="I19" s="13">
        <v>18</v>
      </c>
    </row>
    <row r="20" spans="1:9" x14ac:dyDescent="0.25">
      <c r="A20" t="s">
        <v>26</v>
      </c>
      <c r="B20" s="4" t="s">
        <v>10</v>
      </c>
      <c r="E20" t="s">
        <v>10</v>
      </c>
      <c r="H20" s="5">
        <f t="shared" si="0"/>
        <v>2</v>
      </c>
      <c r="I20" s="13"/>
    </row>
    <row r="21" spans="1:9" x14ac:dyDescent="0.25">
      <c r="A21" t="s">
        <v>27</v>
      </c>
      <c r="B21" s="4"/>
      <c r="C21" t="s">
        <v>10</v>
      </c>
      <c r="F21" t="s">
        <v>10</v>
      </c>
      <c r="H21" s="5">
        <f t="shared" si="0"/>
        <v>2</v>
      </c>
      <c r="I21" s="13"/>
    </row>
    <row r="22" spans="1:9" x14ac:dyDescent="0.25">
      <c r="A22" t="s">
        <v>28</v>
      </c>
      <c r="B22" s="4"/>
      <c r="E22" t="s">
        <v>10</v>
      </c>
      <c r="H22" s="5">
        <f t="shared" si="0"/>
        <v>1</v>
      </c>
      <c r="I22" s="13"/>
    </row>
    <row r="23" spans="1:9" x14ac:dyDescent="0.25">
      <c r="A23" t="s">
        <v>29</v>
      </c>
      <c r="B23" s="4"/>
      <c r="G23" t="s">
        <v>10</v>
      </c>
      <c r="H23" s="5">
        <f t="shared" si="0"/>
        <v>1</v>
      </c>
      <c r="I23" s="13"/>
    </row>
    <row r="24" spans="1:9" x14ac:dyDescent="0.25">
      <c r="A24" t="s">
        <v>30</v>
      </c>
      <c r="B24" s="4"/>
      <c r="G24" t="s">
        <v>10</v>
      </c>
      <c r="H24" s="5">
        <f t="shared" si="0"/>
        <v>1</v>
      </c>
      <c r="I24" s="13"/>
    </row>
    <row r="25" spans="1:9" x14ac:dyDescent="0.25">
      <c r="A25" t="s">
        <v>31</v>
      </c>
      <c r="B25" s="4"/>
      <c r="H25" s="5">
        <f t="shared" si="0"/>
        <v>0</v>
      </c>
      <c r="I25" s="13"/>
    </row>
    <row r="26" spans="1:9" x14ac:dyDescent="0.25">
      <c r="A26" t="s">
        <v>32</v>
      </c>
      <c r="B26" s="4"/>
      <c r="H26" s="5">
        <f t="shared" si="0"/>
        <v>0</v>
      </c>
      <c r="I26" s="13"/>
    </row>
    <row r="27" spans="1:9" x14ac:dyDescent="0.25">
      <c r="A27" t="s">
        <v>33</v>
      </c>
      <c r="B27" s="4"/>
      <c r="H27" s="5">
        <f t="shared" si="0"/>
        <v>0</v>
      </c>
      <c r="I27" s="13"/>
    </row>
    <row r="28" spans="1:9" x14ac:dyDescent="0.25">
      <c r="A28" t="s">
        <v>46</v>
      </c>
      <c r="B28" s="4"/>
      <c r="H28" s="5">
        <f t="shared" si="0"/>
        <v>0</v>
      </c>
      <c r="I28" s="13"/>
    </row>
    <row r="29" spans="1:9" x14ac:dyDescent="0.25">
      <c r="A29" t="s">
        <v>34</v>
      </c>
      <c r="B29" s="4"/>
      <c r="H29" s="5">
        <f t="shared" si="0"/>
        <v>0</v>
      </c>
      <c r="I29" s="13"/>
    </row>
    <row r="30" spans="1:9" x14ac:dyDescent="0.25">
      <c r="A30" t="s">
        <v>47</v>
      </c>
      <c r="B30" s="4"/>
      <c r="H30" s="5">
        <f t="shared" si="0"/>
        <v>0</v>
      </c>
      <c r="I30" s="13"/>
    </row>
    <row r="31" spans="1:9" x14ac:dyDescent="0.25">
      <c r="A31" t="s">
        <v>35</v>
      </c>
      <c r="B31" s="4"/>
      <c r="H31" s="6">
        <f t="shared" si="0"/>
        <v>0</v>
      </c>
      <c r="I31" s="14"/>
    </row>
    <row r="32" spans="1:9" x14ac:dyDescent="0.25">
      <c r="A32" s="2" t="s">
        <v>36</v>
      </c>
      <c r="B32" s="2">
        <f t="shared" ref="B32:G32" si="1">COUNTA(B2:B31)</f>
        <v>16</v>
      </c>
      <c r="C32" s="1">
        <f t="shared" si="1"/>
        <v>16</v>
      </c>
      <c r="D32" s="1">
        <f t="shared" si="1"/>
        <v>16</v>
      </c>
      <c r="E32" s="1">
        <f t="shared" si="1"/>
        <v>16</v>
      </c>
      <c r="F32" s="1">
        <f t="shared" si="1"/>
        <v>16</v>
      </c>
      <c r="G32" s="3">
        <f t="shared" si="1"/>
        <v>16</v>
      </c>
    </row>
  </sheetData>
  <sortState xmlns:xlrd2="http://schemas.microsoft.com/office/spreadsheetml/2017/richdata2" ref="A2:G31">
    <sortCondition ref="A2:A31"/>
  </sortState>
  <conditionalFormatting sqref="H2:H31">
    <cfRule type="top10" dxfId="12" priority="2" rank="16"/>
  </conditionalFormatting>
  <conditionalFormatting sqref="B32:G32">
    <cfRule type="cellIs" dxfId="11" priority="1" operator="equal">
      <formula>16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A603-4D98-476B-B8D2-B5AF05F765F2}">
  <dimension ref="A1:B19"/>
  <sheetViews>
    <sheetView workbookViewId="0"/>
  </sheetViews>
  <sheetFormatPr defaultRowHeight="15" x14ac:dyDescent="0.25"/>
  <cols>
    <col min="1" max="1" width="38" bestFit="1" customWidth="1"/>
    <col min="2" max="2" width="15.42578125" customWidth="1"/>
  </cols>
  <sheetData>
    <row r="1" spans="1:2" ht="15.75" thickBot="1" x14ac:dyDescent="0.3">
      <c r="A1" s="23" t="s">
        <v>0</v>
      </c>
      <c r="B1" s="24" t="s">
        <v>48</v>
      </c>
    </row>
    <row r="2" spans="1:2" x14ac:dyDescent="0.25">
      <c r="A2" s="19" t="s">
        <v>23</v>
      </c>
      <c r="B2" s="21" t="s">
        <v>5</v>
      </c>
    </row>
    <row r="3" spans="1:2" x14ac:dyDescent="0.25">
      <c r="A3" s="20" t="s">
        <v>22</v>
      </c>
      <c r="B3" s="22" t="s">
        <v>5</v>
      </c>
    </row>
    <row r="4" spans="1:2" x14ac:dyDescent="0.25">
      <c r="A4" s="20" t="s">
        <v>14</v>
      </c>
      <c r="B4" s="22" t="s">
        <v>5</v>
      </c>
    </row>
    <row r="5" spans="1:2" x14ac:dyDescent="0.25">
      <c r="A5" s="20" t="s">
        <v>25</v>
      </c>
      <c r="B5" s="22" t="s">
        <v>4</v>
      </c>
    </row>
    <row r="6" spans="1:2" x14ac:dyDescent="0.25">
      <c r="A6" s="20" t="s">
        <v>24</v>
      </c>
      <c r="B6" s="22" t="s">
        <v>4</v>
      </c>
    </row>
    <row r="7" spans="1:2" x14ac:dyDescent="0.25">
      <c r="A7" s="20" t="s">
        <v>20</v>
      </c>
      <c r="B7" s="22" t="s">
        <v>4</v>
      </c>
    </row>
    <row r="8" spans="1:2" x14ac:dyDescent="0.25">
      <c r="A8" s="20" t="s">
        <v>19</v>
      </c>
      <c r="B8" s="22" t="s">
        <v>6</v>
      </c>
    </row>
    <row r="9" spans="1:2" x14ac:dyDescent="0.25">
      <c r="A9" s="20" t="s">
        <v>18</v>
      </c>
      <c r="B9" s="22" t="s">
        <v>6</v>
      </c>
    </row>
    <row r="10" spans="1:2" x14ac:dyDescent="0.25">
      <c r="A10" s="20" t="s">
        <v>21</v>
      </c>
      <c r="B10" s="22" t="s">
        <v>6</v>
      </c>
    </row>
    <row r="11" spans="1:2" x14ac:dyDescent="0.25">
      <c r="A11" s="20" t="s">
        <v>12</v>
      </c>
      <c r="B11" s="22" t="s">
        <v>3</v>
      </c>
    </row>
    <row r="12" spans="1:2" x14ac:dyDescent="0.25">
      <c r="A12" s="20" t="s">
        <v>45</v>
      </c>
      <c r="B12" s="22" t="s">
        <v>3</v>
      </c>
    </row>
    <row r="13" spans="1:2" x14ac:dyDescent="0.25">
      <c r="A13" s="20" t="s">
        <v>16</v>
      </c>
      <c r="B13" s="22" t="s">
        <v>3</v>
      </c>
    </row>
    <row r="14" spans="1:2" x14ac:dyDescent="0.25">
      <c r="A14" s="20" t="s">
        <v>15</v>
      </c>
      <c r="B14" s="22" t="s">
        <v>1</v>
      </c>
    </row>
    <row r="15" spans="1:2" x14ac:dyDescent="0.25">
      <c r="A15" s="20" t="s">
        <v>9</v>
      </c>
      <c r="B15" s="22" t="s">
        <v>1</v>
      </c>
    </row>
    <row r="16" spans="1:2" x14ac:dyDescent="0.25">
      <c r="A16" s="20" t="s">
        <v>11</v>
      </c>
      <c r="B16" s="22" t="s">
        <v>1</v>
      </c>
    </row>
    <row r="17" spans="1:2" x14ac:dyDescent="0.25">
      <c r="A17" s="20" t="s">
        <v>44</v>
      </c>
      <c r="B17" s="22" t="s">
        <v>2</v>
      </c>
    </row>
    <row r="18" spans="1:2" x14ac:dyDescent="0.25">
      <c r="A18" s="20" t="s">
        <v>13</v>
      </c>
      <c r="B18" s="22" t="s">
        <v>2</v>
      </c>
    </row>
    <row r="19" spans="1:2" x14ac:dyDescent="0.25">
      <c r="A19" s="25" t="s">
        <v>17</v>
      </c>
      <c r="B19" s="4" t="s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Bracket</vt:lpstr>
      <vt:lpstr>Competitors</vt:lpstr>
      <vt:lpstr>ShoppingList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Bill Faschingbauer</dc:creator>
  <cp:keywords/>
  <dc:description/>
  <cp:lastModifiedBy>Austin Miller</cp:lastModifiedBy>
  <cp:revision/>
  <dcterms:created xsi:type="dcterms:W3CDTF">2022-04-06T14:02:38Z</dcterms:created>
  <dcterms:modified xsi:type="dcterms:W3CDTF">2022-05-02T15:03:57Z</dcterms:modified>
  <cp:category/>
  <cp:contentStatus/>
</cp:coreProperties>
</file>