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GoogleDrive\私人\私人 Stock 2.0\Doc\"/>
    </mc:Choice>
  </mc:AlternateContent>
  <xr:revisionPtr revIDLastSave="0" documentId="13_ncr:1_{4588D3D5-06CA-40E9-AC7D-EBBEB981F04A}" xr6:coauthVersionLast="45" xr6:coauthVersionMax="45" xr10:uidLastSave="{00000000-0000-0000-0000-000000000000}"/>
  <bookViews>
    <workbookView xWindow="-90" yWindow="-90" windowWidth="15180" windowHeight="9580" tabRatio="972" activeTab="5" xr2:uid="{E5341D75-8C28-4386-8249-C2E39010DE6C}"/>
  </bookViews>
  <sheets>
    <sheet name="TODO" sheetId="10" r:id="rId1"/>
    <sheet name="测试" sheetId="30" r:id="rId2"/>
    <sheet name="问答" sheetId="1" r:id="rId3"/>
    <sheet name="科学" sheetId="6" r:id="rId4"/>
    <sheet name="档案" sheetId="3" r:id="rId5"/>
    <sheet name="资源" sheetId="7" r:id="rId6"/>
    <sheet name="模板" sheetId="18" r:id="rId7"/>
  </sheets>
  <definedNames>
    <definedName name="_xlnm._FilterDatabase" localSheetId="2"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8" l="1"/>
  <c r="A6" i="18" l="1"/>
  <c r="A8" i="18"/>
  <c r="A9" i="18"/>
  <c r="A11" i="18"/>
  <c r="A4" i="18"/>
  <c r="A12" i="18"/>
  <c r="A5" i="18"/>
  <c r="A13" i="18"/>
  <c r="A7" i="18"/>
  <c r="A10" i="18"/>
  <c r="A3" i="18"/>
  <c r="A2" i="18"/>
  <c r="H183" i="3"/>
  <c r="K183" i="3"/>
  <c r="H184" i="3"/>
  <c r="K184" i="3"/>
  <c r="H185" i="3"/>
  <c r="K185" i="3"/>
  <c r="H186" i="3"/>
  <c r="K186" i="3"/>
  <c r="H187" i="3"/>
  <c r="K187" i="3"/>
  <c r="H188" i="3"/>
  <c r="K188" i="3"/>
  <c r="H189" i="3"/>
  <c r="K189" i="3"/>
  <c r="H190" i="3"/>
  <c r="K190" i="3"/>
</calcChain>
</file>

<file path=xl/sharedStrings.xml><?xml version="1.0" encoding="utf-8"?>
<sst xmlns="http://schemas.openxmlformats.org/spreadsheetml/2006/main" count="1832" uniqueCount="872">
  <si>
    <t>General</t>
  </si>
  <si>
    <t>General</t>
    <phoneticPr fontId="2" type="noConversion"/>
  </si>
  <si>
    <t>Is it better to buy new IPO Stocks or non-IPO Stocks</t>
    <phoneticPr fontId="2" type="noConversion"/>
  </si>
  <si>
    <t>question</t>
    <phoneticPr fontId="2" type="noConversion"/>
  </si>
  <si>
    <t>question_state</t>
  </si>
  <si>
    <t>answered</t>
  </si>
  <si>
    <t>question_group</t>
    <phoneticPr fontId="2" type="noConversion"/>
  </si>
  <si>
    <t>pjump_up/down</t>
    <phoneticPr fontId="2" type="noConversion"/>
  </si>
  <si>
    <t>candle_net_pos</t>
    <phoneticPr fontId="2" type="noConversion"/>
  </si>
  <si>
    <t>support_resistance</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</si>
  <si>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</si>
  <si>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</si>
  <si>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</si>
  <si>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</si>
  <si>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</si>
  <si>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</si>
  <si>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</si>
  <si>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</si>
  <si>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</si>
  <si>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close</t>
    <phoneticPr fontId="2" type="noConversion"/>
  </si>
  <si>
    <t>ivola</t>
    <phoneticPr fontId="2" type="noConversion"/>
  </si>
  <si>
    <t>pct_chg</t>
    <phoneticPr fontId="2" type="noConversion"/>
  </si>
  <si>
    <t>jump_down</t>
  </si>
  <si>
    <t>volume</t>
  </si>
  <si>
    <t>turnover_rate</t>
    <phoneticPr fontId="2" type="noConversion"/>
  </si>
  <si>
    <t>total_mv</t>
    <phoneticPr fontId="2" type="noConversion"/>
  </si>
  <si>
    <t>pe</t>
    <phoneticPr fontId="2" type="noConversion"/>
  </si>
  <si>
    <t>grossprofit_margin</t>
    <phoneticPr fontId="2" type="noConversion"/>
  </si>
  <si>
    <t>ps_ttm</t>
    <phoneticPr fontId="2" type="noConversion"/>
  </si>
  <si>
    <t>netprofit_yoy</t>
    <phoneticPr fontId="2" type="noConversion"/>
  </si>
  <si>
    <t>or_yoy</t>
    <phoneticPr fontId="2" type="noConversion"/>
  </si>
  <si>
    <t>pb</t>
    <phoneticPr fontId="2" type="noConversion"/>
  </si>
  <si>
    <t>beta</t>
    <phoneticPr fontId="2" type="noConversion"/>
  </si>
  <si>
    <t>todo</t>
  </si>
  <si>
    <t>todo</t>
    <phoneticPr fontId="2" type="noConversion"/>
  </si>
  <si>
    <t>飞机，消费，食品医疗</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</si>
  <si>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</si>
  <si>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</si>
  <si>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</si>
  <si>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</si>
  <si>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</si>
  <si>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</si>
  <si>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market</t>
  </si>
  <si>
    <t>general</t>
  </si>
  <si>
    <t>general</t>
    <phoneticPr fontId="2" type="noConversion"/>
  </si>
  <si>
    <t>past_gain</t>
  </si>
  <si>
    <t>past_gain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</si>
  <si>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</si>
  <si>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</si>
  <si>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</si>
  <si>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</si>
  <si>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</si>
  <si>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</si>
  <si>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</si>
  <si>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</si>
  <si>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</si>
  <si>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</si>
  <si>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</si>
  <si>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</si>
  <si>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</si>
  <si>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</si>
  <si>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</si>
  <si>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</si>
  <si>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</si>
  <si>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</si>
  <si>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</si>
  <si>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</si>
  <si>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</si>
  <si>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</si>
  <si>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</si>
  <si>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</si>
  <si>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</si>
  <si>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</si>
  <si>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</si>
  <si>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</si>
  <si>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</si>
  <si>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</si>
  <si>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</si>
  <si>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</si>
  <si>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</si>
  <si>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</si>
  <si>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</si>
  <si>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</si>
  <si>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</si>
  <si>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</si>
  <si>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</si>
  <si>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</si>
  <si>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</si>
  <si>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</si>
  <si>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</si>
  <si>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</si>
  <si>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</si>
  <si>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</si>
  <si>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</si>
  <si>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</si>
  <si>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</si>
  <si>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</si>
  <si>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</si>
  <si>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</si>
  <si>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</si>
  <si>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</si>
  <si>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</si>
  <si>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</si>
  <si>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</si>
  <si>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</si>
  <si>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</si>
  <si>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</si>
  <si>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</si>
  <si>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</si>
  <si>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</si>
  <si>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</si>
  <si>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</si>
  <si>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</si>
  <si>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</si>
  <si>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</si>
  <si>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</si>
  <si>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</si>
  <si>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</si>
  <si>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</si>
  <si>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</si>
  <si>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</si>
  <si>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</si>
  <si>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</si>
  <si>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</si>
  <si>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</si>
  <si>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</si>
  <si>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</si>
  <si>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</si>
  <si>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</si>
  <si>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</si>
  <si>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</si>
  <si>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</si>
  <si>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</si>
  <si>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</si>
  <si>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</si>
  <si>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</si>
  <si>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</si>
  <si>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</si>
  <si>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</si>
  <si>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</si>
  <si>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</si>
  <si>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</si>
  <si>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</si>
  <si>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</si>
  <si>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</si>
  <si>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</si>
  <si>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</si>
  <si>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</si>
  <si>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</si>
  <si>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</si>
  <si>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</si>
  <si>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</si>
  <si>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</si>
  <si>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</si>
  <si>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</si>
  <si>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</si>
  <si>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</si>
  <si>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</si>
  <si>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</si>
  <si>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</si>
  <si>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</si>
  <si>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</si>
  <si>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</si>
  <si>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</si>
  <si>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</si>
  <si>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</si>
  <si>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</si>
  <si>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</si>
  <si>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</si>
  <si>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</si>
  <si>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</si>
  <si>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</si>
  <si>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</si>
  <si>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</si>
  <si>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</si>
  <si>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</si>
  <si>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</si>
  <si>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</si>
  <si>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</si>
  <si>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9" type="noConversion"/>
  </si>
  <si>
    <t>open&gt;high&gt;low&gt; close</t>
    <phoneticPr fontId="2" type="noConversion"/>
  </si>
  <si>
    <t>close_column</t>
    <phoneticPr fontId="2" type="noConversion"/>
  </si>
  <si>
    <t>smaller better</t>
    <phoneticPr fontId="2" type="noConversion"/>
  </si>
  <si>
    <t>debt_to_asset_ratio</t>
    <phoneticPr fontId="9" type="noConversion"/>
  </si>
  <si>
    <t>0.02 better than -0.02</t>
    <phoneticPr fontId="2" type="noConversion"/>
  </si>
  <si>
    <t>tresh</t>
    <phoneticPr fontId="2" type="noConversion"/>
  </si>
  <si>
    <t>ivola</t>
    <phoneticPr fontId="9" type="noConversion"/>
  </si>
  <si>
    <t xml:space="preserve">all stock </t>
    <phoneticPr fontId="2" type="noConversion"/>
  </si>
  <si>
    <t>ps</t>
    <phoneticPr fontId="9" type="noConversion"/>
  </si>
  <si>
    <t>netprofit_yoy</t>
    <phoneticPr fontId="9"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</si>
  <si>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</si>
  <si>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</si>
  <si>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9" type="noConversion"/>
  </si>
  <si>
    <t>in trend research. Trend10 over trend2 using RSI is the best. it yields 0.43% daily return from 2000 to 2020 with 52% participating rate</t>
    <phoneticPr fontId="2" type="noConversion"/>
  </si>
  <si>
    <t>turnoverrate</t>
    <phoneticPr fontId="9" type="noConversion"/>
  </si>
  <si>
    <t>So basically, choose total_mv, beta,tornoverrate first</t>
    <phoneticPr fontId="2" type="noConversion"/>
  </si>
  <si>
    <t>beta230</t>
    <phoneticPr fontId="9"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</si>
  <si>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</si>
  <si>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9" type="noConversion"/>
  </si>
  <si>
    <t>total_mv,Beta240,turnoverrate are the 3 most important indicator that plays role for trend20</t>
    <phoneticPr fontId="2" type="noConversion"/>
  </si>
  <si>
    <t>big absolute pct_chg_mean</t>
    <phoneticPr fontId="9" type="noConversion"/>
  </si>
  <si>
    <t>big percentfile 差距</t>
    <phoneticPr fontId="9"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</si>
  <si>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</si>
  <si>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</si>
  <si>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</si>
  <si>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</si>
  <si>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</si>
  <si>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</si>
  <si>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</si>
  <si>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</si>
  <si>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</si>
  <si>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</si>
  <si>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</si>
  <si>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</si>
  <si>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</si>
  <si>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</si>
  <si>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</si>
  <si>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</si>
  <si>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</si>
  <si>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</si>
  <si>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</si>
  <si>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</si>
  <si>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</si>
  <si>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</si>
  <si>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</si>
  <si>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</si>
  <si>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</si>
  <si>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</si>
  <si>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</si>
  <si>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</si>
  <si>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</si>
  <si>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</si>
  <si>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</si>
  <si>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</si>
  <si>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</si>
  <si>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</si>
  <si>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</si>
  <si>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</si>
  <si>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</si>
  <si>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</si>
  <si>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</si>
  <si>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</si>
  <si>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</si>
  <si>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</si>
  <si>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</si>
  <si>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</si>
  <si>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</si>
  <si>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</si>
  <si>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</si>
  <si>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</si>
  <si>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</si>
  <si>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</si>
  <si>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</si>
  <si>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</si>
  <si>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</si>
  <si>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</si>
  <si>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</si>
  <si>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</si>
  <si>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</si>
  <si>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</si>
  <si>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</si>
  <si>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</si>
  <si>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</si>
  <si>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</si>
  <si>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</si>
  <si>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</si>
  <si>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</si>
  <si>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</si>
  <si>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</si>
  <si>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</si>
  <si>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</si>
  <si>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</si>
  <si>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</si>
  <si>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OR dont buy 钢铁，采取，纺织服务，商业贸易，交通运输</t>
    <phoneticPr fontId="2" type="noConversion"/>
  </si>
  <si>
    <t>TOTAL MV is more accurate and better than circ_MV</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</si>
  <si>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</si>
  <si>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</si>
  <si>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</si>
  <si>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</si>
  <si>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</si>
  <si>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</si>
  <si>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</si>
  <si>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</si>
  <si>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</si>
  <si>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</si>
  <si>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</si>
  <si>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</si>
  <si>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</si>
  <si>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</si>
  <si>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</si>
  <si>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</si>
  <si>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</si>
  <si>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</si>
  <si>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</si>
  <si>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</si>
  <si>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</si>
  <si>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</si>
  <si>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</si>
  <si>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</si>
  <si>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</si>
  <si>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</si>
  <si>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</si>
  <si>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</si>
  <si>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</si>
  <si>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</si>
  <si>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</si>
  <si>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</si>
  <si>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</si>
  <si>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</si>
  <si>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</si>
  <si>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</si>
  <si>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</si>
  <si>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</si>
  <si>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</si>
  <si>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</si>
  <si>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</si>
  <si>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</si>
  <si>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</si>
  <si>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</si>
  <si>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</si>
  <si>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</si>
  <si>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</si>
  <si>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</si>
  <si>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</si>
  <si>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</si>
  <si>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</si>
  <si>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</si>
  <si>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</si>
  <si>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</si>
  <si>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</si>
  <si>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</si>
  <si>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</si>
  <si>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</si>
  <si>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</si>
  <si>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</si>
  <si>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</si>
  <si>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</si>
  <si>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</si>
  <si>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</si>
  <si>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</si>
  <si>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</si>
  <si>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</si>
  <si>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</si>
  <si>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</si>
  <si>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</si>
  <si>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</si>
  <si>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</si>
  <si>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</si>
  <si>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</si>
  <si>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新兴市场接美元的速度很快，造成他们的美元负债很高，水位很高</t>
  </si>
  <si>
    <t>金融危机很可能是从新兴国家中的国家爆发，因为他们负债多，如果提高利率的速度太快，那么很容易出现问题</t>
  </si>
  <si>
    <t>中国垄断没有比土地供应的垄断更有暴力，比如电信，石油等</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</si>
  <si>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</si>
  <si>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</si>
  <si>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</si>
  <si>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</si>
  <si>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</si>
  <si>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</si>
  <si>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</si>
  <si>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</si>
  <si>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</si>
  <si>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</si>
  <si>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</si>
  <si>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</si>
  <si>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</si>
  <si>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</si>
  <si>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</si>
  <si>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</si>
  <si>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</si>
  <si>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</si>
  <si>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</si>
  <si>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</si>
  <si>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</si>
  <si>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</si>
  <si>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</si>
  <si>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</si>
  <si>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</si>
  <si>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</si>
  <si>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</si>
  <si>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</si>
  <si>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</si>
  <si>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</si>
  <si>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</si>
  <si>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</si>
  <si>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</si>
  <si>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</si>
  <si>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</si>
  <si>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</si>
  <si>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</si>
  <si>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</si>
  <si>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</si>
  <si>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some other emerging capital markets, daily returns do not possess long memory characteristics</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</si>
  <si>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</si>
  <si>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</si>
  <si>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</si>
  <si>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</si>
  <si>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However, the jump component volatility reveals a significant and
robust negative correlation with current trading volume.</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</si>
  <si>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</si>
  <si>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</si>
  <si>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</si>
  <si>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</si>
  <si>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</si>
  <si>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</si>
  <si>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</si>
  <si>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</si>
  <si>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</si>
  <si>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</si>
  <si>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</si>
  <si>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</si>
  <si>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</si>
  <si>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</si>
  <si>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</si>
  <si>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</si>
  <si>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</si>
  <si>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</si>
  <si>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</si>
  <si>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</si>
  <si>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</si>
  <si>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</si>
  <si>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</si>
  <si>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</si>
  <si>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</si>
  <si>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</si>
  <si>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</si>
  <si>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</si>
  <si>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</si>
  <si>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</si>
  <si>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</si>
  <si>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</si>
  <si>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</si>
  <si>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</si>
  <si>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</si>
  <si>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</si>
  <si>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</si>
  <si>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</si>
  <si>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</si>
  <si>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</si>
  <si>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</si>
  <si>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</si>
  <si>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</si>
  <si>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</si>
  <si>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</si>
  <si>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</si>
  <si>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</si>
  <si>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</si>
  <si>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</si>
  <si>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</si>
  <si>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</si>
  <si>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</si>
  <si>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</si>
  <si>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</si>
  <si>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</si>
  <si>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</si>
  <si>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</si>
  <si>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碎片信息</t>
    <phoneticPr fontId="2" type="noConversion"/>
  </si>
  <si>
    <t>Source</t>
    <phoneticPr fontId="2" type="noConversion"/>
  </si>
  <si>
    <t>https://pandas-datareader.readthedocs.io/en/latest/</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</si>
  <si>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</si>
  <si>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</si>
  <si>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</si>
  <si>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</si>
  <si>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</si>
  <si>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</si>
  <si>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</si>
  <si>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</si>
  <si>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</si>
  <si>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</si>
  <si>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</si>
  <si>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</si>
  <si>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</si>
  <si>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</si>
  <si>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</si>
  <si>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</si>
  <si>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</si>
  <si>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</si>
  <si>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</si>
  <si>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</si>
  <si>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</si>
  <si>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</si>
  <si>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</si>
  <si>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</si>
  <si>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</si>
  <si>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</si>
  <si>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</si>
  <si>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</si>
  <si>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</si>
  <si>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</si>
  <si>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</si>
  <si>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</si>
  <si>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</si>
  <si>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</si>
  <si>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</si>
  <si>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</si>
  <si>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</si>
  <si>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</si>
  <si>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</si>
  <si>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</si>
  <si>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</si>
  <si>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</si>
  <si>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</si>
  <si>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</si>
  <si>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</si>
  <si>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</si>
  <si>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</si>
  <si>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</si>
  <si>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</si>
  <si>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</si>
  <si>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</si>
  <si>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</si>
  <si>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</si>
  <si>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</si>
  <si>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</si>
  <si>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</si>
  <si>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</si>
  <si>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</si>
  <si>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</si>
  <si>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</si>
  <si>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 xml:space="preserve">Style/group investing:High co-movement winner (loser) portfolios have significantly higher (lower) future returns than low co-movement winner (loser) </t>
    <phoneticPr fontId="2" type="noConversion"/>
  </si>
  <si>
    <t>Check out ANN in predcit.py from previous guy</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</si>
  <si>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</si>
  <si>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</si>
  <si>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</si>
  <si>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</si>
  <si>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</si>
  <si>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</si>
  <si>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</si>
  <si>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NEXT Update Todo</t>
    <phoneticPr fontId="2" type="noConversion"/>
  </si>
  <si>
    <t>ACF=Auto regressive</t>
    <phoneticPr fontId="2" type="noConversion"/>
  </si>
  <si>
    <t>PACF=Partial auto regressive</t>
    <phoneticPr fontId="2" type="noConversion"/>
  </si>
  <si>
    <t xml:space="preserve">trend: [False, 100, 1], pct_chg: [True, 5, 1], pgain2: [True, 3, 1], pgain5: [True, 2, 1], </t>
  </si>
  <si>
    <t>investpy</t>
  </si>
  <si>
    <t>ts_code</t>
  </si>
  <si>
    <t>Enter stocks to buy -----&gt;</t>
  </si>
  <si>
    <t>name</t>
  </si>
  <si>
    <t>close price</t>
  </si>
  <si>
    <t>shares to buy</t>
  </si>
  <si>
    <t>&lt;--- Enter stock information</t>
  </si>
  <si>
    <t>&lt;--- stocks in portfolio</t>
  </si>
  <si>
    <t>&lt;--- Enter capital</t>
  </si>
  <si>
    <t>if win prob is 0.9, win amount = 2%, win lose is -1%. How much should you invest according to kelly criterion adjusted for stock market?</t>
  </si>
  <si>
    <t>1500,00%</t>
  </si>
  <si>
    <t>how to doge bad market time</t>
  </si>
  <si>
    <t>the smaller the p_maxsize, the less beta. During bad time, decrease the port size and increase port size on good day</t>
  </si>
  <si>
    <t>300639.SZ</t>
  </si>
  <si>
    <t>凯普生物</t>
  </si>
  <si>
    <t>300192.SZ</t>
  </si>
  <si>
    <t>科斯伍德</t>
  </si>
  <si>
    <t>600845.SH</t>
  </si>
  <si>
    <t>宝信软件</t>
  </si>
  <si>
    <t>600804.SH</t>
  </si>
  <si>
    <t>鹏博士</t>
  </si>
  <si>
    <t>300037.SZ</t>
  </si>
  <si>
    <t>新宙邦</t>
  </si>
  <si>
    <t>000156.SZ</t>
  </si>
  <si>
    <t>华数传媒</t>
  </si>
  <si>
    <t>603083.SH</t>
  </si>
  <si>
    <t>剑桥科技</t>
  </si>
  <si>
    <t>300177.SZ</t>
  </si>
  <si>
    <t>中海达</t>
  </si>
  <si>
    <t>300264.SZ</t>
  </si>
  <si>
    <t>佳创视讯</t>
  </si>
  <si>
    <t>002777.SZ</t>
  </si>
  <si>
    <t>久远银海</t>
  </si>
  <si>
    <t>600712.SH</t>
  </si>
  <si>
    <t>南宁百货</t>
  </si>
  <si>
    <t>300250.SZ</t>
  </si>
  <si>
    <t>初灵信息</t>
  </si>
  <si>
    <t>no_hp_MA works better for stocks with gmean higher than 1</t>
  </si>
  <si>
    <t>RSI works if you are not too greedy and will work with stop los / stop win</t>
  </si>
  <si>
    <t>abv no_hp_MA works better than normal ma</t>
  </si>
  <si>
    <t>resistance works but only at maximum</t>
  </si>
  <si>
    <t>stocks which are at their max will continue rise</t>
  </si>
  <si>
    <t>fundamental approach. Buy stocks who has low pe and high cash in regard to ist own industry</t>
  </si>
  <si>
    <t>if a strategy works on one type of stocks, it should also work on the same high beta stocks</t>
  </si>
  <si>
    <t>stock with period longer than 2000 , with usually not so many e_min is a good resistance point</t>
  </si>
  <si>
    <t>MA</t>
  </si>
  <si>
    <t>RSI</t>
  </si>
  <si>
    <t>Season</t>
  </si>
  <si>
    <t>Resistance</t>
  </si>
  <si>
    <t>Fun</t>
  </si>
  <si>
    <t>Beta</t>
  </si>
  <si>
    <t>Max</t>
  </si>
  <si>
    <t>Deviation</t>
  </si>
  <si>
    <t>If price deviates too much from e_gmean</t>
  </si>
  <si>
    <t>IF price deviates too much from industry mean</t>
  </si>
  <si>
    <t>If price deviates too much from all stocks</t>
  </si>
  <si>
    <t>What happens days after if 90% stocks are winning</t>
  </si>
  <si>
    <t>Maybe 1 long 1 short term strategy</t>
  </si>
  <si>
    <t>maybe not 100% algo but 50% algo and 50% human</t>
  </si>
  <si>
    <t>If two stocks with high beta start to deviate in price</t>
  </si>
  <si>
    <t>Why some strategies work on some stocks and not always</t>
  </si>
  <si>
    <t>maybe: Frequency of trend exchange, beta, size of stock, exchange</t>
  </si>
  <si>
    <t>lack of fundamentals, lack of overall view of the situation</t>
  </si>
  <si>
    <t>Stock suitness for individual strategy expanding</t>
  </si>
  <si>
    <t>try to recycle old trend strategy. See how wrong it is from real simulation</t>
  </si>
  <si>
    <t>problem with libraries is that if they are not big enough, you can not trust them</t>
  </si>
  <si>
    <t>(ARCH MODEL )autoregression not on plain pct_chg , but on smoothed ma pct_chg https://github.com/bashtage/arch</t>
  </si>
  <si>
    <t>it is good to buy if past 10 days whole market gain was 2-3 pct</t>
  </si>
  <si>
    <t>Macro</t>
  </si>
  <si>
    <t>Use macro economy, bond, stock 回购市场，国债市场，货币市场 to explain the stock market</t>
  </si>
  <si>
    <t>Define stock market crash by crash of ALL financial market, exchange, bond, buyback, oil, gold</t>
  </si>
  <si>
    <t>in theory yes, but when I look at the chart without background knowledge, I can not conclude anything</t>
  </si>
  <si>
    <t>Pair trading only works with Mean reverse strategy in the LONG run. In the short run, go with the trend.</t>
  </si>
  <si>
    <t>MACD</t>
  </si>
  <si>
    <t>How does my macd work on all stocks?</t>
  </si>
  <si>
    <t>Why past future can not 100% predict future</t>
  </si>
  <si>
    <t>Adaptive period. The period has a probability. But it is never fixed. Past period have fixed period. Future period have probability. Hence, past period can not 100% predict future.The same idea why all other past-&gt; predict future does not work is that future have uncertain period. It might come in the next period but when exatly is unknown. Using past data will result in overfitting.</t>
  </si>
  <si>
    <t>ANN</t>
  </si>
  <si>
    <t>use pattern recognition to define big up or down movements of charts</t>
  </si>
  <si>
    <t>seasonal time to buy for all stocks</t>
  </si>
  <si>
    <t>for short term yes, for long term no. For Short term, only if past days are also bullish and goes with the trend. Otherwise it is a high pass and should be avoided.</t>
  </si>
  <si>
    <t>last week of year has mean higher than std. which means it is always a win to invest in the last week but this is only valid for 主板/中小板 stocks not for创业板. Monday has the highest std among all week days. Thursday 周四 and friday are the worst day. Tuesday, Wednesday (Monday but high std) are the best days with low std. In general all jan- March is good, rest is bad with februrary being the best month of all time. 6, 8,9,10 月 are the worst , 2,3,5,11 月 are the best. 6,7,1 月std最高</t>
  </si>
  <si>
    <t>not much because winning is very volatile, use abv_ma instead</t>
  </si>
  <si>
    <t>use abv_ma to predict big environment</t>
  </si>
  <si>
    <t>highpass</t>
  </si>
  <si>
    <t>use highpass on 240 days. Anything that is too high or too low are devicated periods</t>
  </si>
  <si>
    <t>Interpolation</t>
  </si>
  <si>
    <t>division using overma 750 actually works for all stocks. Does this also work for other stocks or index?</t>
  </si>
  <si>
    <t>interpolate past to predict future direction. Of course, invent some mechanism to predict mean reverse at extrema</t>
  </si>
  <si>
    <t xml:space="preserve">it works similar like an macd. </t>
  </si>
  <si>
    <t>shall be used on?</t>
  </si>
  <si>
    <t>index, or group of stocks, for higher accuracy. Ideally used on stocks that have low exchange of frequency</t>
  </si>
  <si>
    <t>How does my macd work on all groups?</t>
  </si>
  <si>
    <t>Solve contradiction using btest on all stocks</t>
  </si>
  <si>
    <t>Test if natural index provides same outcome as my group (since my grop are hand made index)</t>
  </si>
  <si>
    <t>if sfreq abv bfreq, buy. In general: buy sfreq abv bfreq is good for most stocks. Significant for small frequency(5,10) with 95% chance better than without using the strategy</t>
  </si>
  <si>
    <t>if bfreq abv sfreq, buy.  In general: mirror with sfreq and bfreq. Significant for small frequency. But shows contradiction to all stocks</t>
  </si>
  <si>
    <t>How to create equivalence between btest and macd_for_all</t>
  </si>
  <si>
    <t>filter btest to use only one stock</t>
  </si>
  <si>
    <t>mixed resuls, needs further testing</t>
  </si>
  <si>
    <t>悟性: small period has 2 disadvantage lags. 1. is signal lags due to short frequency. 2. is operation lag due to buy 1 day after the confirmation. (3. also more whipsaw if you will) Hence most of the time, it lags to much, that you can use the reverse strategy</t>
  </si>
  <si>
    <t>Found: the error in macd_for_all is that it did not include the 1 time lag for buying. It assumes you have bought today. So btest is still correct</t>
  </si>
  <si>
    <t>20day ma freq seems to be one of the most important one</t>
  </si>
  <si>
    <t>macd_for_all with groups and stocks are very consistent. I is also consistent except for the very big freq.</t>
  </si>
  <si>
    <t>test pearson for size and return on fund. The bigger the size usually the better the fund</t>
  </si>
  <si>
    <t>E</t>
  </si>
  <si>
    <t>I</t>
  </si>
  <si>
    <t>FD</t>
  </si>
  <si>
    <t>F</t>
  </si>
  <si>
    <t>G</t>
  </si>
  <si>
    <t>物极必反，不要太低也不要太高</t>
  </si>
  <si>
    <t>conclusion</t>
  </si>
  <si>
    <t>consistent among all financial products. Consistent with is_min</t>
  </si>
  <si>
    <t>consistent among all financial products. Consistent with is_max</t>
  </si>
  <si>
    <t>E and G are the most difficult one because of high standard deviation</t>
  </si>
  <si>
    <t>btest E consistent with statistic E</t>
  </si>
  <si>
    <t>best probably around 0.15 to 0.25 for E</t>
  </si>
  <si>
    <t>data has too much noise()</t>
  </si>
  <si>
    <t>1st: buy at extrem low. 2. buy at high and follow trend. But this approach is not as rewarding as buy low</t>
  </si>
  <si>
    <t>FD values are hard to interpret because of many different strategies</t>
  </si>
  <si>
    <t>buy at high is more likely to happen, buy at extrem low is very rare</t>
  </si>
  <si>
    <t>1st low. 2nd middle. 3rd high.</t>
  </si>
  <si>
    <t>1st low. 2nd high. 3rd middle</t>
  </si>
  <si>
    <t>mixed</t>
  </si>
  <si>
    <t>1st middle. 2nd low. 3rd high</t>
  </si>
  <si>
    <t>1st high. 2nd middle. 3rd low</t>
  </si>
  <si>
    <t>macd type1</t>
  </si>
  <si>
    <t>abv:10,20,40,240,320,400. und_5,120</t>
  </si>
  <si>
    <t>similar but not as strict as EIFD</t>
  </si>
  <si>
    <t>everything except F are consistent. Golden Ratio is significant</t>
  </si>
  <si>
    <t>middle is bad, both ends are good</t>
  </si>
  <si>
    <t>not performed</t>
  </si>
  <si>
    <t>similiar but verschoben</t>
  </si>
  <si>
    <t>everything except F are consistent. Golden Ratio is significant. 20 abv 40 seems really good</t>
  </si>
  <si>
    <t>partially tested with is_max and is_min. the effect is there.</t>
  </si>
  <si>
    <t>On very small and very big freq it always feel like it is cycle mode. Like walking on round earth surface. It feels like it is flat</t>
  </si>
  <si>
    <t>buy industry at their max but whole market is not</t>
  </si>
  <si>
    <t>buy stocks at their max but the whole market is not in crazy time</t>
  </si>
  <si>
    <t>pearson in general is little helpful. At big data it can not detect good relationship.</t>
  </si>
  <si>
    <t>中国房地产还会不会上涨:  宋鸿兵认为不会，全球利率上涨，房价很难继续上涨。中国政府通过国内政策也阻止不了全球加息 。房地产和股票不一样，不是标准化产品，就算在全球金融危机的时候也会有地方上涨，因为地段不同</t>
  </si>
  <si>
    <t>货币和通货膨胀的关系:货币发行数量x速度=会影响通货膨胀德国1914年在一战中多发了8倍货币，但是物价只涨了50%.超发货币就好比在晃动这块巨石，滚下来就会砸到通货膨胀，导致最后物价失控，超级通货膨胀。</t>
  </si>
  <si>
    <t>在欧洲，日本，美国通货膨胀都不高，很低。为什么物价没有反应？A:因为在货币发行的同事，流通速度很慢，所以没有对物价造成影响</t>
  </si>
  <si>
    <t>零利率:长久实行0利率会对经济造成摧毁作用比如日本一直0利率已经让国家和社会失去了动力。</t>
  </si>
  <si>
    <t>负债:问题在于垂直=GDP/负债光光看负债不如看GDP/负债</t>
  </si>
  <si>
    <t>全世界长期利率走势要看美元利率走势。如果美国提高利率，其他国家必须跟着提高利率，不然资本会外流，导致货币贬值。所以看美国利率长期走势可以判断未来全世界的走势美国长期利率，取决于美国国债走势</t>
  </si>
  <si>
    <t>美国国债:连续未来5年国债发行数量和供应链极大购买力会减少，美联储最大的买主和中东，沙特的土豪也不买了。不然美元利率会大涨</t>
  </si>
  <si>
    <t>市场缩表:货币环流就好像海洋环流:海洋环流是风带动的货币环流就是回报率带动的</t>
  </si>
  <si>
    <t>全球环流分为三层:个人资本层贸易层:相对稳定，规模没有金融投资层大金融投资层:非常不稳定，波动率大，规模大，极其容易被消息面引起波动</t>
  </si>
  <si>
    <t>美元会走强:1.欧元因为政治不稳定，意大利法国德国，所以会导致美元指数上升2.美元利率会突破3%，重大心里的拐点。美国10年国债收益率+libor利率非常重要</t>
  </si>
  <si>
    <t>房地产: 不是普通商品, 啤酒，香烟手机越便宜，人们买的越多，买跌不买长，但是房地产是相反，越跌的时候越没有人买。房地产市场更加像金融市场和股票市场，有很多不可预测性。房地产市场更加像金融市场和股票市场，有很多不可预测性。</t>
  </si>
  <si>
    <t>宋鸿兵</t>
  </si>
  <si>
    <t>content</t>
  </si>
  <si>
    <t>last validation</t>
  </si>
  <si>
    <t>valid</t>
  </si>
  <si>
    <t>maybe</t>
  </si>
  <si>
    <t>5,7,8,9 are significantly the worst month for all periods</t>
  </si>
  <si>
    <t>In General涨停跌停data are not useful, they are too volatile and not represent the whole market condition</t>
  </si>
  <si>
    <t>pct_chg on the observation day the higher the better to find 涨停stocks。 But next day will be a lot of 涨停stock</t>
  </si>
  <si>
    <t>Volume on the observation day the lower the better to find 涨停 stock</t>
  </si>
  <si>
    <t>tor on the observation day the lower the better to find 涨停 stock</t>
  </si>
  <si>
    <t>BUY airport as LV2 industry category is very good, it is also in 交通运输。It depends on which industry level one want to see</t>
  </si>
  <si>
    <t>After 涨停,9-10% , the future gain2 is 1.3%. It is the highest among all pct_chg. But it has also the highest impossible buy</t>
  </si>
  <si>
    <t>new stocks with period between 500 and 100 with high rank final</t>
  </si>
  <si>
    <t>IPO_max</t>
  </si>
  <si>
    <t>period between 240 and 750, at 0.8 all-time-high</t>
  </si>
  <si>
    <t>1.0008gmean</t>
  </si>
  <si>
    <t>1.0008 gmean which means it is a okish strategy</t>
  </si>
  <si>
    <t>two strategies: 1. period between 250 and 750, rank after bull. 2. period between 250 and 7000, rank after bull. Which one is better?</t>
  </si>
  <si>
    <t>two strategies: 1. period between 240 and 7000, 2. period between 750 and 7000.</t>
  </si>
  <si>
    <t>250 to 7000 is better. More choice, hence better</t>
  </si>
  <si>
    <t>period between 750 and 7000 is better. More choice and no new IPO stock noise. Gmean at 1.0006</t>
  </si>
  <si>
    <t>yes. Better than nothing, but it is not the most significant strategy.</t>
  </si>
  <si>
    <t>e_min/close is between 0.8 and 1</t>
  </si>
  <si>
    <t>close/e_max is between 0.8 and 1</t>
  </si>
  <si>
    <t>type1</t>
  </si>
  <si>
    <t>type4</t>
  </si>
  <si>
    <t>abv5 better, abv10 better, und 300 better</t>
  </si>
  <si>
    <t>Inconstenty with statistic eval. .gmean 1.0002  is lower than strategy buying stocks at 0.7 max and high bull</t>
  </si>
  <si>
    <t>Total MV and circ_MV small company perform much better than the rest. Confirms Fama-French Model. It might also be the reason why stocks are better than index in general. E vs I chart shows that E chart is much more higher</t>
  </si>
  <si>
    <t>Test if both update_asset_G methods are same</t>
  </si>
  <si>
    <t>yes they are same at asset and date level with only minimum difference</t>
  </si>
  <si>
    <t>Asset</t>
  </si>
  <si>
    <t>because index is using market capitalization to weight these stocks. For us small traders, market capitalization is actually not that important. Since asset_E goes much higher than index, this confirms fama french model that small stock gain more</t>
  </si>
  <si>
    <t>discard vs weight?</t>
  </si>
  <si>
    <t>some instance of indicator shall be strictly avoided like industry. Some instance shall not be strictly avoided but using a weight. Like Big stock vs small stock. Otherwise you are loosing choice pool</t>
  </si>
  <si>
    <t>close.pgain5</t>
  </si>
  <si>
    <t>close.pgain10</t>
  </si>
  <si>
    <t>close.pgain20</t>
  </si>
  <si>
    <t>close.pgain60</t>
  </si>
  <si>
    <t>close.pgain120</t>
  </si>
  <si>
    <t>close.pgain240</t>
  </si>
  <si>
    <t>in general, the lower the better</t>
  </si>
  <si>
    <t>yes, they are similar to group. But with more noise because of many weird index</t>
  </si>
  <si>
    <t>Index vs asset_E because market capitalization is weighted</t>
  </si>
  <si>
    <t>macd_on_volume</t>
  </si>
  <si>
    <t>e_gmean</t>
  </si>
  <si>
    <t>not best but second best e_gmean stocks will be good</t>
  </si>
  <si>
    <t>Resistance support</t>
  </si>
  <si>
    <t>on Groups/ Index rather than on E</t>
  </si>
  <si>
    <t>count how many industry are better than expanding best industry today</t>
  </si>
  <si>
    <t>check volume on Group/index. Are they more predictive?</t>
  </si>
  <si>
    <t>Atest</t>
  </si>
  <si>
    <t>Btest</t>
  </si>
  <si>
    <t>logical Conclude/Theory</t>
  </si>
  <si>
    <t>stars (more star better)</t>
  </si>
  <si>
    <t>Atest=Asset test, Btest=Backtest, Logical Conclude=logic</t>
  </si>
  <si>
    <t>category2</t>
  </si>
  <si>
    <t>Meta</t>
  </si>
  <si>
    <t>Using quantile is almost better everywhere than using binary. Because real world data is continous</t>
  </si>
  <si>
    <t>desciption</t>
  </si>
  <si>
    <t>answer</t>
  </si>
  <si>
    <t xml:space="preserve">Similarity </t>
  </si>
  <si>
    <t>If past condition happens again in the future, it should have same outcome right?</t>
  </si>
  <si>
    <t>No, it does not work because past freq can not predict future freq duration and occurence time. It can only roughly predict future. It is not conditional. This rule applies for all strategies that tries to use past to predict future. E.g. past RSI 30 gmean is 35, hence if future  RSI30 is at 30, next day should be gmean. NO! it might happen but not immediately</t>
  </si>
  <si>
    <t>Do technical analysis work better on assets without any trend?</t>
  </si>
  <si>
    <t>Which asset has the highest gmean and why?</t>
  </si>
  <si>
    <t xml:space="preserve">In a randomized selection the best order of gmean is G,E,I,FD,F. G: small stock have higher return. F: forex has no trend, therefore always not much gain </t>
  </si>
  <si>
    <t>Why sh index and asset_E are different?</t>
  </si>
  <si>
    <t>meta</t>
  </si>
  <si>
    <t>pastloser are futurewinner</t>
  </si>
  <si>
    <t>very clear result, pgain5 and 20 have highest return</t>
  </si>
  <si>
    <t>lower better</t>
  </si>
  <si>
    <t>lower tiny bit better</t>
  </si>
  <si>
    <t>all but high</t>
  </si>
  <si>
    <t>lower better. Could be that smaller stock have lower shares</t>
  </si>
  <si>
    <t>close (abs price)</t>
  </si>
  <si>
    <t>smaller better</t>
  </si>
  <si>
    <t xml:space="preserve">vol </t>
  </si>
  <si>
    <t>ivola</t>
  </si>
  <si>
    <t>tor</t>
  </si>
  <si>
    <t>total_mv</t>
  </si>
  <si>
    <t>ps_ttm</t>
  </si>
  <si>
    <t>total_share (as abs value)</t>
  </si>
  <si>
    <t>pb</t>
  </si>
  <si>
    <t>e_max</t>
  </si>
  <si>
    <t>e_min</t>
  </si>
  <si>
    <t>pe_ttm</t>
  </si>
  <si>
    <t>创业板stocks have higher mean_pct_chg, but lower gmean. 主板stocks have the highest gmean</t>
  </si>
  <si>
    <t>simpson paradox</t>
  </si>
  <si>
    <t>maybe atest and btest are not equal by nature. Btest is better because it regards both relations. (to itself and to past)</t>
  </si>
  <si>
    <t>ma</t>
  </si>
  <si>
    <t>frequency of a trend. Does it influence future price gain?</t>
  </si>
  <si>
    <t>HMM, ANN</t>
  </si>
  <si>
    <t>benfords law might be useful</t>
  </si>
  <si>
    <t>but it is very little time sensitive. It is too much in a big mean</t>
  </si>
  <si>
    <t>the old and WRONG trend method to find stocks that are impossible to buy</t>
  </si>
  <si>
    <t>Me</t>
  </si>
  <si>
    <t>new stocks are better</t>
  </si>
  <si>
    <t>-</t>
  </si>
  <si>
    <t>do all the indicator test for E, G, asset_E(stock market all)</t>
  </si>
  <si>
    <t>not that bad. All stocks at0.8 max high is better since pool is bigger</t>
  </si>
  <si>
    <t>btest indicator test on E and G are very similar which is good</t>
  </si>
  <si>
    <t>pairtest all indicators to see which are just random, which are useful</t>
  </si>
  <si>
    <t>Icreate_looper, Icreate_maker. Imapper_looper, Imapper_maker. Pearson only on icreate meaningful. Gmean on imapper meaningful</t>
  </si>
  <si>
    <t>all but low</t>
  </si>
  <si>
    <t>higher better</t>
  </si>
  <si>
    <t>high and low good ,middle bad</t>
  </si>
  <si>
    <t>mixed and no direction</t>
  </si>
  <si>
    <t>middle better</t>
  </si>
  <si>
    <t>period smaller better even in F. Togehter with close smaller better, total_mv smaller better, does it mean new IPO stock have an edge?</t>
  </si>
  <si>
    <t>bigger better</t>
  </si>
  <si>
    <t>middle best</t>
  </si>
  <si>
    <t>bullishness has 2 concept. 1 concept as group. 2. concept as asset. Concept as group might not be accurate since concept can change unlike industry. Hence concept as asset is more accurate, but it is not implemented yet.</t>
  </si>
  <si>
    <t>some mean reverse happens very quick(today winner loser). Some very slow.  (industry)</t>
  </si>
  <si>
    <t>support and resistance are rather subjective interpretation. Only at max and min are significant and useful</t>
  </si>
  <si>
    <t>dilemma: if you use a general mean to make decision, this decision is too generic, it applies for all time but not specific enough. If you use a specified mean, the specified version might be wrong because it happens very rare and underlies heavy deviation.</t>
  </si>
  <si>
    <t>montecarlo is basically just skewed gaussian distribution. If it is too high it should go back to mean. Because everything converges agains the mean in the very long run. But this simple idea can also be detected by RSI, not monte carlo needed. There is a reason why the stock goes up or down. It might not be just fully random.</t>
  </si>
  <si>
    <t>Joinquant 也说市值越小，跑的越好 https://www.joinquant.com/view/factorlib/detail/abc2916e59ee094e72210584108432de?buildtype=0&amp;universetype=enpxeg%3D%3D&amp;period=MTB5&amp;commisionFee=MA%3D%3D&amp;skipPaused=MA%3D%3D</t>
  </si>
  <si>
    <t>joinquant</t>
  </si>
  <si>
    <t>越小越好https://www.joinquant.com/view/factorlib/detail/fae16fbe9cb8700cf8583d6cdba80dd6?buildtype=0&amp;universetype=enpxeg%3D%3D&amp;period=MTB5&amp;commisionFee=MA%3D%3D&amp;skipPaused=MA%3D%3D</t>
  </si>
  <si>
    <t>ATR</t>
  </si>
  <si>
    <t>joinquant 说ATR60 月低越好</t>
  </si>
  <si>
    <t>joinquant 上面好的因子排前的都是和交易量，换手率，资金量，ma有关 https://www.joinquant.com/view/factorlib/list</t>
  </si>
  <si>
    <t>do small total_mv stocks automatically have lower close price? Are these two things strong correlated?</t>
  </si>
  <si>
    <t>YES.! Wow , weird correlation. It seems small stocks are IPOd with small per share price. And per share price growth in time. So small close price == small total_mv</t>
  </si>
  <si>
    <t>BUT! My plot shows big quantile stocks have higher close last year. Is it so?  Maybe close does not represent pct_chg?</t>
  </si>
  <si>
    <t>smaller better(12 sample): (3700 sample)</t>
  </si>
  <si>
    <t>smaller better (12 sample): 3700 sample</t>
  </si>
  <si>
    <t>the smaller the total_mv, the less relevant to index and the less beta it has. The more loose it is to the market</t>
  </si>
  <si>
    <t>the final result should be:smaller better. Today big stock will likely fall tomorrow. Today small stock will likely gain tomorrow. So this finding matches: 1. mean reverse in the short run. 2. Total_mv and close are the same thing. 3. after涨停,开板Stock will mostlikely fall. 4. Buying total mv, is same as buying mean reverse strategy. But since jump back on small stock is higher, buying small total_mv is more rewarding because small stocks higher volatility. It is just another form of mean reverse. This conslusion was tested with btest AND manually going through all dates and check our their df["open.gain1"].shift(-1) mean. I made the mistake to count fgain of df_today instead of fgain from df_tomorrow to df_atomorrow. The difference is HUGE! counting today means checking stocks that already gained. Counting tomorrow checks their real future gain!</t>
  </si>
  <si>
    <t>the smaller the close price, the more fgain. This means, most of the stocks in the market underly the mean reverse effect. Only few stocks disobey this fule. Otherwise, if there are a lot of bullish stock that keeps going bull, then the mean reverse effect should disappeart. Proof by contradiction.</t>
  </si>
  <si>
    <t>this means, the concept 高价股 is better IS WRONG.</t>
  </si>
  <si>
    <t>why is btest and loop over df_date over small stock give two different return? And who is correct?</t>
  </si>
  <si>
    <t>smaller stock are naturally better, because otherwise the sh index would be same as alle values evenly weighted. But it isnt. So, if evenly weight small stock, it will give higher return</t>
  </si>
  <si>
    <t>3 stages of check . 1. overall higher better, lower better are the same. 2. their chart are the same. 3. their gmean and mean are the same(amplitude).</t>
  </si>
  <si>
    <t>3 compound changes are different btest port_comp_chg, btest port_sell_comp_chg and btest validation comp chg</t>
  </si>
  <si>
    <t>This is still not very clear yet, but it might be due to the small rounding between each daily mean. So in long run, the roudning error produce big differences.</t>
  </si>
  <si>
    <t>1.and 2. are the same, only the absolute mean are bit different due to rounding difference. It is only a small error since everything is explainable, except that the chart goes too high for small q total_mv</t>
  </si>
  <si>
    <t>coinintegration is not correlation</t>
  </si>
  <si>
    <t>return = a +b*X.  Alpha is self factor, beta is market factor. A good asset performs well regardless of beta</t>
  </si>
  <si>
    <t>the more compex the model ,the less you should trust if because of high chance of error</t>
  </si>
  <si>
    <t>bull</t>
  </si>
  <si>
    <t>bull higher the better. Pgain5,10,20,60,120,240 lower the better. This seems to be contradicting, but might be NOT. It might just be two different samples of the same market. These samples show different image</t>
  </si>
  <si>
    <t>bull period abv 240 ,1000,1500,2000 are almost the same. So choosing longer stock does not nessesarily give better return</t>
  </si>
  <si>
    <t>not tested</t>
  </si>
  <si>
    <t>Btest_validation</t>
  </si>
  <si>
    <t>middle, high better</t>
  </si>
  <si>
    <t>close.pgain10 small cg_freq is lower better, at big cg_freq is higher better. This supports the idea, in short run, buy mean reverse. In the long run, buy winner.</t>
  </si>
  <si>
    <t>this means: good stock in short run shall middle perform: (not over AND nor underperform. Their middle perform is actually their underperform since good stock outperforms most of time.) In the long run, good stock shall over perform. Good stock return in the past are just shifted (under perform-&gt; middle perform: middle perform-&gt; overperform)</t>
  </si>
  <si>
    <t>In short term mean reverse is happening (to stocks past and comparatively to others. If bad in past, good in future. If bad against other stock, better in future). In long term trend following is happening.</t>
  </si>
  <si>
    <t>this effect is stronger on E than on G, better on short term than long term</t>
  </si>
  <si>
    <t>indicator only useful. If at least 80% of the stock have it. E.g. fundamental indicator</t>
  </si>
  <si>
    <t>strategy: take some strategy, take top p% and bot p%.  Run this strategy and see if it works. This works because you are less volatile to the market by hedging by some small degree.</t>
  </si>
  <si>
    <t>when look after sell_pct_chg. You should look at gmean AND normal mean AND WINRATE. Sometimes they are not the same and can lie</t>
  </si>
  <si>
    <t>my_gq has two different outcomes if using rsi or cg_oscilator to standardize the indicator</t>
  </si>
  <si>
    <t>this means that even standardize process is fundamental and can change the outcome of the result</t>
  </si>
  <si>
    <t>some video on quantipian say that value outperforms growth. Cheap stock outperform high growing stock. This matches my finding that cheap stock performs better in future. Hence buying big stock comes with more Value, but buying small total_mv stock gains more value because they are cheap.</t>
  </si>
  <si>
    <t>plain indicator</t>
  </si>
  <si>
    <t>hedging, pair trading, beta</t>
  </si>
  <si>
    <t>add rolling, expanding beta, efficient frontier</t>
  </si>
  <si>
    <t>a good model needs to be independent from other models, strategies, markets. Otherwise it is just old and high beta</t>
  </si>
  <si>
    <t>buying at low relative pgian is a beta strategy, highly correlated to market</t>
  </si>
  <si>
    <t>bull_pgain</t>
  </si>
  <si>
    <t xml:space="preserve">bad stocks, many st stock (high bull rank) at high past lost (pgain5). Highly beta </t>
  </si>
  <si>
    <t>beta</t>
  </si>
  <si>
    <t>Rtest</t>
  </si>
  <si>
    <t xml:space="preserve">if trading every day for 240 days a year and the 手续费 is 0.0002 万二, the yearly cost would be around 5%. Formula  =EXP((1-0.0002),240) </t>
  </si>
  <si>
    <t>btest 1,2,3, pairs of all indicator</t>
  </si>
  <si>
    <t>it may seem contradicting if pgain5 lower better but bulll higher better. It might be due to interference than two selection are selecting different samples from pool, so that it is not really the same selection at all.</t>
  </si>
  <si>
    <t>find alpha correlation/indicator by using Atest,Btest,Rtest,conclude, ANN</t>
  </si>
  <si>
    <t>hedge by using pair trading, abitrage, long-short-equity,ANN</t>
  </si>
  <si>
    <t>重点关注，消费，家电，食品，医疗，白酒，机场，银行</t>
  </si>
  <si>
    <t>create environment to test hedging strategies</t>
  </si>
  <si>
    <t xml:space="preserve">hedge with industry, financial assets, global economies, low bet assets. </t>
  </si>
  <si>
    <t>hedge with long short equity strategy on HK, US market</t>
  </si>
  <si>
    <t>using macro data to predict stock market will not work. In contrary, stock market determins the macroeconomy</t>
  </si>
  <si>
    <t>macroeconomy data can only tell if the crash is economy based or pure financial</t>
  </si>
  <si>
    <t>macroeconomy data is basically useless</t>
  </si>
  <si>
    <t>only m1,m2 pmi,cpi are usefull</t>
  </si>
  <si>
    <t>other countries index have predictability, but limited by only highpass. We can only see how good is the global index, in order to determine how good chinese economy will be</t>
  </si>
  <si>
    <t>margin data is indeed useful. Needs to be looked at closer</t>
  </si>
  <si>
    <t xml:space="preserve">conclusion: 1. returns are sinoid distributed. 2. if sinoid distribution, buy low sell high at short term. 3. if sinoid distribution, buy assets with long term trend. </t>
  </si>
  <si>
    <t>newer stock have less recognition and hence less market beta. Small stock are not listed in index and hence less market beta. Stocks with low trade volume are by nature less beta because liquidity assures beta</t>
  </si>
  <si>
    <t>only 30% of stocks beat their industry1, industry2, industry3 index</t>
  </si>
  <si>
    <t>only 50% stocks beat sh,sz index. Only 30% stock beat cy index</t>
  </si>
  <si>
    <t>Maschine Learning</t>
  </si>
  <si>
    <t>Todo</t>
  </si>
  <si>
    <t>Add 美股，美股industry</t>
  </si>
  <si>
    <t>evalute current atest/btest auto</t>
  </si>
  <si>
    <t>optional</t>
  </si>
  <si>
    <t>开始forward testing</t>
  </si>
  <si>
    <t>final score = volatility_adj_macd + seasonal_score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</si>
</sst>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theme="1"/>
      <name val="Calibri"/>
      <family val="2"/>
      <charset val="134"/>
      <scheme val="minor"/>
    </font>
    <font>
      <sz val="11"/>
      <color theme="0"/>
      <name val="Calibri"/>
      <family val="2"/>
      <charset val="134"/>
      <scheme val="minor"/>
    </font>
  </fonts>
  <fills count="12">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theme="1" tint="0.14999847407452621"/>
        <bgColor indexed="64"/>
      </patternFill>
    </fill>
    <fill>
      <patternFill patternType="solid">
        <fgColor rgb="FFEE5B12"/>
        <bgColor indexed="64"/>
      </patternFill>
    </fill>
    <fill>
      <patternFill patternType="solid">
        <fgColor theme="1" tint="0.249977111117893"/>
        <bgColor indexed="64"/>
      </patternFill>
    </fill>
    <fill>
      <patternFill patternType="solid">
        <fgColor rgb="FF9966FF"/>
        <bgColor indexed="64"/>
      </patternFill>
    </fill>
    <fill>
      <patternFill patternType="solid">
        <fgColor rgb="FF92D05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14" fillId="0" borderId="0"/>
  </cellStyleXfs>
  <cellXfs count="66">
    <xf numFmtId="0" fontId="0" fillId="0" borderId="0" xfId="0">
      <alignment vertical="center"/>
    </xf>
    <xf numFmtId="0" fontId="1" fillId="0" borderId="0" xfId="0" applyFont="1" applyAlignment="1"/>
    <xf numFmtId="0" fontId="5" fillId="0" borderId="0" xfId="0" applyFont="1" applyAlignment="1"/>
    <xf numFmtId="0" fontId="0" fillId="0" borderId="1" xfId="0" applyBorder="1">
      <alignment vertical="center"/>
    </xf>
    <xf numFmtId="0" fontId="0" fillId="0" borderId="2" xfId="0" applyBorder="1">
      <alignment vertical="center"/>
    </xf>
    <xf numFmtId="0" fontId="6" fillId="0" borderId="2" xfId="0" applyFont="1" applyBorder="1">
      <alignment vertical="center"/>
    </xf>
    <xf numFmtId="0" fontId="0" fillId="0" borderId="3" xfId="0" applyBorder="1">
      <alignment vertical="center"/>
    </xf>
    <xf numFmtId="0" fontId="0" fillId="0" borderId="4" xfId="0" applyBorder="1">
      <alignment vertical="center"/>
    </xf>
    <xf numFmtId="0" fontId="6" fillId="0" borderId="0" xfId="0" applyFont="1">
      <alignment vertical="center"/>
    </xf>
    <xf numFmtId="0" fontId="0" fillId="0" borderId="5" xfId="0" applyBorder="1">
      <alignment vertical="center"/>
    </xf>
    <xf numFmtId="0" fontId="6" fillId="0" borderId="4" xfId="0" applyFont="1" applyBorder="1">
      <alignment vertical="center"/>
    </xf>
    <xf numFmtId="0" fontId="7" fillId="0" borderId="0" xfId="0" applyFont="1">
      <alignment vertical="center"/>
    </xf>
    <xf numFmtId="0" fontId="5" fillId="0" borderId="0" xfId="0" applyFont="1">
      <alignment vertical="center"/>
    </xf>
    <xf numFmtId="0" fontId="1" fillId="0" borderId="0" xfId="0" applyFont="1">
      <alignment vertical="center"/>
    </xf>
    <xf numFmtId="0" fontId="6" fillId="0" borderId="6" xfId="0" applyFont="1" applyBorder="1">
      <alignment vertical="center"/>
    </xf>
    <xf numFmtId="0" fontId="6" fillId="0" borderId="7" xfId="0" applyFont="1" applyBorder="1">
      <alignment vertical="center"/>
    </xf>
    <xf numFmtId="0" fontId="0" fillId="0" borderId="8" xfId="0" applyBorder="1">
      <alignment vertical="center"/>
    </xf>
    <xf numFmtId="0" fontId="0" fillId="0" borderId="0" xfId="0" applyAlignment="1"/>
    <xf numFmtId="0" fontId="6" fillId="0" borderId="1" xfId="0" applyFont="1" applyBorder="1">
      <alignment vertical="center"/>
    </xf>
    <xf numFmtId="0" fontId="8" fillId="0" borderId="0" xfId="0" applyFont="1">
      <alignment vertical="center"/>
    </xf>
    <xf numFmtId="0" fontId="10" fillId="0" borderId="0" xfId="0" applyFont="1">
      <alignment vertical="center"/>
    </xf>
    <xf numFmtId="0" fontId="11" fillId="0" borderId="9" xfId="0" applyFont="1" applyBorder="1" applyAlignment="1">
      <alignment horizontal="center" vertical="top"/>
    </xf>
    <xf numFmtId="0" fontId="12" fillId="0" borderId="0" xfId="0" applyFont="1">
      <alignment vertical="center"/>
    </xf>
    <xf numFmtId="0" fontId="13" fillId="0" borderId="0" xfId="0" applyFont="1">
      <alignment vertical="center"/>
    </xf>
    <xf numFmtId="0" fontId="0" fillId="0" borderId="0" xfId="0" applyAlignment="1">
      <alignment horizontal="left" vertical="center"/>
    </xf>
    <xf numFmtId="0" fontId="11"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7" fillId="4" borderId="0" xfId="0" applyFont="1" applyFill="1">
      <alignment vertical="center"/>
    </xf>
    <xf numFmtId="0" fontId="0" fillId="5" borderId="0" xfId="0" applyFill="1">
      <alignment vertical="center"/>
    </xf>
    <xf numFmtId="0" fontId="7" fillId="5" borderId="0" xfId="0" applyFont="1" applyFill="1">
      <alignment vertical="center"/>
    </xf>
    <xf numFmtId="0" fontId="0" fillId="6" borderId="0" xfId="0" applyFill="1">
      <alignment vertical="center"/>
    </xf>
    <xf numFmtId="0" fontId="7"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6" fillId="0" borderId="0" xfId="0" applyFont="1" applyAlignment="1">
      <alignment vertical="center"/>
    </xf>
    <xf numFmtId="0" fontId="6" fillId="0" borderId="0" xfId="0" applyFont="1" applyAlignment="1"/>
    <xf numFmtId="0" fontId="6" fillId="0" borderId="0" xfId="0" applyFont="1" applyFill="1" applyAlignment="1">
      <alignment vertical="center"/>
    </xf>
    <xf numFmtId="0" fontId="0" fillId="0" borderId="0" xfId="0" applyFill="1">
      <alignment vertical="center"/>
    </xf>
    <xf numFmtId="0" fontId="15" fillId="7" borderId="9" xfId="0" applyFont="1" applyFill="1" applyBorder="1">
      <alignment vertical="center"/>
    </xf>
    <xf numFmtId="0" fontId="15" fillId="9" borderId="9" xfId="0" applyFont="1" applyFill="1" applyBorder="1">
      <alignment vertical="center"/>
    </xf>
    <xf numFmtId="0" fontId="15" fillId="7" borderId="9" xfId="0" applyNumberFormat="1" applyFont="1" applyFill="1" applyBorder="1">
      <alignment vertical="center"/>
    </xf>
    <xf numFmtId="0" fontId="5" fillId="0" borderId="9" xfId="0" applyFont="1" applyBorder="1">
      <alignment vertical="center"/>
    </xf>
    <xf numFmtId="0" fontId="15" fillId="0" borderId="9" xfId="0" applyFont="1" applyBorder="1">
      <alignment vertical="center"/>
    </xf>
    <xf numFmtId="0" fontId="4" fillId="7" borderId="9" xfId="0" applyFont="1" applyFill="1" applyBorder="1">
      <alignment vertical="center"/>
    </xf>
    <xf numFmtId="0" fontId="4" fillId="7" borderId="9" xfId="0" applyFont="1" applyFill="1" applyBorder="1" applyAlignment="1">
      <alignment vertical="center" wrapText="1"/>
    </xf>
    <xf numFmtId="0" fontId="4" fillId="7" borderId="9" xfId="0" applyFont="1" applyFill="1" applyBorder="1" applyAlignment="1">
      <alignment vertical="center"/>
    </xf>
    <xf numFmtId="0" fontId="15" fillId="7" borderId="9" xfId="0" applyFont="1" applyFill="1" applyBorder="1" applyAlignment="1">
      <alignment vertical="center"/>
    </xf>
    <xf numFmtId="0" fontId="5" fillId="6" borderId="9" xfId="0" applyFont="1" applyFill="1" applyBorder="1">
      <alignment vertical="center"/>
    </xf>
    <xf numFmtId="0" fontId="5" fillId="2" borderId="9" xfId="0" applyFont="1" applyFill="1" applyBorder="1">
      <alignment vertical="center"/>
    </xf>
    <xf numFmtId="0" fontId="5" fillId="8" borderId="9" xfId="0" applyFont="1" applyFill="1" applyBorder="1">
      <alignment vertical="center"/>
    </xf>
    <xf numFmtId="0" fontId="5" fillId="5" borderId="9" xfId="0" applyFont="1" applyFill="1" applyBorder="1">
      <alignment vertical="center"/>
    </xf>
    <xf numFmtId="0" fontId="5" fillId="7" borderId="9" xfId="0" applyFont="1" applyFill="1" applyBorder="1">
      <alignment vertical="center"/>
    </xf>
    <xf numFmtId="0" fontId="5" fillId="10" borderId="9" xfId="0" applyFont="1" applyFill="1" applyBorder="1">
      <alignment vertical="center"/>
    </xf>
    <xf numFmtId="0" fontId="5" fillId="11" borderId="9" xfId="0" applyFont="1" applyFill="1" applyBorder="1">
      <alignment vertical="center"/>
    </xf>
    <xf numFmtId="0" fontId="15" fillId="9" borderId="9" xfId="0" applyNumberFormat="1" applyFont="1" applyFill="1" applyBorder="1">
      <alignment vertical="center"/>
    </xf>
    <xf numFmtId="0" fontId="1" fillId="7" borderId="9" xfId="0" applyNumberFormat="1" applyFont="1" applyFill="1" applyBorder="1">
      <alignment vertical="center"/>
    </xf>
    <xf numFmtId="0" fontId="1" fillId="7" borderId="9" xfId="0" applyFont="1" applyFill="1" applyBorder="1">
      <alignment vertical="center"/>
    </xf>
    <xf numFmtId="0" fontId="1" fillId="11" borderId="9" xfId="0" applyFont="1" applyFill="1" applyBorder="1">
      <alignment vertical="center"/>
    </xf>
    <xf numFmtId="0" fontId="1" fillId="0" borderId="9" xfId="0" applyFont="1" applyBorder="1">
      <alignment vertical="center"/>
    </xf>
  </cellXfs>
  <cellStyles count="3">
    <cellStyle name="常规" xfId="0" builtinId="0"/>
    <cellStyle name="常规 2" xfId="2" xr:uid="{7121F834-EC03-416C-981A-095776CAAFBE}"/>
    <cellStyle name="超链接" xfId="1" builtinId="8"/>
  </cellStyles>
  <dxfs count="0"/>
  <tableStyles count="0" defaultTableStyle="TableStyleMedium2" defaultPivotStyle="PivotStyleLight16"/>
  <colors>
    <mruColors>
      <color rgb="FF9966FF"/>
      <color rgb="FF6600FF"/>
      <color rgb="FFEE5B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档案!$I$183:$I$190</c:f>
              <c:numCache>
                <c:formatCode>General</c:formatCode>
                <c:ptCount val="8"/>
                <c:pt idx="0">
                  <c:v>2</c:v>
                </c:pt>
                <c:pt idx="1">
                  <c:v>5</c:v>
                </c:pt>
                <c:pt idx="2">
                  <c:v>10</c:v>
                </c:pt>
                <c:pt idx="3">
                  <c:v>20</c:v>
                </c:pt>
                <c:pt idx="4">
                  <c:v>40</c:v>
                </c:pt>
                <c:pt idx="5">
                  <c:v>60</c:v>
                </c:pt>
                <c:pt idx="6">
                  <c:v>120</c:v>
                </c:pt>
                <c:pt idx="7">
                  <c:v>240</c:v>
                </c:pt>
              </c:numCache>
            </c:numRef>
          </c:xVal>
          <c:yVal>
            <c:numRef>
              <c:f>档案!$J$183:$J$190</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172</xdr:row>
      <xdr:rowOff>155048</xdr:rowOff>
    </xdr:from>
    <xdr:to>
      <xdr:col>20</xdr:col>
      <xdr:colOff>186817</xdr:colOff>
      <xdr:row>190</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6.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F26"/>
  <sheetViews>
    <sheetView zoomScale="90" zoomScaleNormal="90" workbookViewId="0">
      <selection activeCell="C13" sqref="C13"/>
    </sheetView>
  </sheetViews>
  <sheetFormatPr defaultColWidth="27.54296875" defaultRowHeight="14.75"/>
  <cols>
    <col min="1" max="1" width="39.58984375" style="40" customWidth="1"/>
    <col min="2" max="3" width="27.54296875" style="40"/>
    <col min="6" max="16384" width="27.54296875" style="40"/>
  </cols>
  <sheetData>
    <row r="1" spans="1:6">
      <c r="A1" s="40" t="s">
        <v>526</v>
      </c>
      <c r="B1" s="40" t="s">
        <v>866</v>
      </c>
      <c r="C1" s="40" t="s">
        <v>837</v>
      </c>
      <c r="D1" s="40" t="s">
        <v>838</v>
      </c>
      <c r="E1" s="40" t="s">
        <v>865</v>
      </c>
      <c r="F1" s="40" t="s">
        <v>869</v>
      </c>
    </row>
    <row r="2" spans="1:6">
      <c r="A2" s="40" t="s">
        <v>868</v>
      </c>
      <c r="B2" s="40" t="s">
        <v>867</v>
      </c>
      <c r="C2" s="40" t="s">
        <v>847</v>
      </c>
      <c r="D2" s="40" t="s">
        <v>852</v>
      </c>
      <c r="E2" s="40" t="s">
        <v>772</v>
      </c>
      <c r="F2" s="40" t="s">
        <v>596</v>
      </c>
    </row>
    <row r="3" spans="1:6">
      <c r="A3" s="40" t="s">
        <v>870</v>
      </c>
      <c r="B3" s="40" t="s">
        <v>871</v>
      </c>
      <c r="D3" s="40" t="s">
        <v>832</v>
      </c>
      <c r="E3" s="40" t="s">
        <v>518</v>
      </c>
      <c r="F3" s="40" t="s">
        <v>527</v>
      </c>
    </row>
    <row r="4" spans="1:6">
      <c r="B4" s="40" t="s">
        <v>594</v>
      </c>
      <c r="D4" s="40" t="s">
        <v>839</v>
      </c>
      <c r="F4" s="40" t="s">
        <v>528</v>
      </c>
    </row>
    <row r="5" spans="1:6">
      <c r="D5" s="40" t="s">
        <v>853</v>
      </c>
    </row>
    <row r="6" spans="1:6">
      <c r="D6" s="40" t="s">
        <v>854</v>
      </c>
    </row>
    <row r="7" spans="1:6">
      <c r="D7" s="40"/>
    </row>
    <row r="10" spans="1:6">
      <c r="C10" s="26"/>
    </row>
    <row r="20" spans="3:3">
      <c r="C20" s="41"/>
    </row>
    <row r="21" spans="3:3">
      <c r="C21" s="42"/>
    </row>
    <row r="22" spans="3:3">
      <c r="C22" s="42"/>
    </row>
    <row r="23" spans="3:3">
      <c r="C23" s="42"/>
    </row>
    <row r="24" spans="3:3">
      <c r="C24" s="42"/>
    </row>
    <row r="25" spans="3:3">
      <c r="C25" s="43"/>
    </row>
    <row r="26" spans="3:3">
      <c r="C26" s="43"/>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15F3-AD41-48F4-A9D6-08B73C592D5E}">
  <dimension ref="A1:AJ182"/>
  <sheetViews>
    <sheetView topLeftCell="A166" zoomScale="70" zoomScaleNormal="70" workbookViewId="0">
      <selection activeCell="F28" sqref="F28"/>
    </sheetView>
  </sheetViews>
  <sheetFormatPr defaultRowHeight="14.75"/>
  <cols>
    <col min="1" max="1" width="8.7265625" style="47"/>
    <col min="2" max="3" width="8.7265625" style="45"/>
    <col min="4" max="9" width="8.7265625" style="55"/>
    <col min="10" max="15" width="8.7265625" style="54"/>
    <col min="16" max="21" width="8.7265625" style="59"/>
    <col min="22" max="27" width="8.7265625" style="60"/>
    <col min="28" max="33" width="8.7265625" style="56"/>
    <col min="34" max="35" width="8.7265625" style="57"/>
    <col min="36" max="16384" width="8.7265625" style="49"/>
  </cols>
  <sheetData>
    <row r="1" spans="1:36">
      <c r="C1" s="45" t="s">
        <v>798</v>
      </c>
      <c r="D1" s="55" t="s">
        <v>731</v>
      </c>
      <c r="E1" s="55" t="s">
        <v>731</v>
      </c>
      <c r="F1" s="55" t="s">
        <v>731</v>
      </c>
      <c r="G1" s="55" t="s">
        <v>731</v>
      </c>
      <c r="H1" s="55" t="s">
        <v>731</v>
      </c>
      <c r="I1" s="55" t="s">
        <v>731</v>
      </c>
      <c r="J1" s="54" t="s">
        <v>732</v>
      </c>
      <c r="K1" s="54" t="s">
        <v>732</v>
      </c>
      <c r="L1" s="54" t="s">
        <v>732</v>
      </c>
      <c r="M1" s="54" t="s">
        <v>732</v>
      </c>
      <c r="N1" s="54" t="s">
        <v>732</v>
      </c>
      <c r="O1" s="54" t="s">
        <v>732</v>
      </c>
      <c r="P1" s="59" t="s">
        <v>825</v>
      </c>
      <c r="Q1" s="59" t="s">
        <v>825</v>
      </c>
      <c r="R1" s="59" t="s">
        <v>825</v>
      </c>
      <c r="S1" s="59" t="s">
        <v>825</v>
      </c>
      <c r="T1" s="59" t="s">
        <v>825</v>
      </c>
      <c r="U1" s="59" t="s">
        <v>825</v>
      </c>
      <c r="V1" s="60" t="s">
        <v>845</v>
      </c>
      <c r="W1" s="60" t="s">
        <v>845</v>
      </c>
      <c r="X1" s="60" t="s">
        <v>845</v>
      </c>
      <c r="Y1" s="60" t="s">
        <v>845</v>
      </c>
      <c r="Z1" s="60" t="s">
        <v>845</v>
      </c>
      <c r="AA1" s="60" t="s">
        <v>845</v>
      </c>
      <c r="AB1" s="56" t="s">
        <v>733</v>
      </c>
      <c r="AC1" s="56" t="s">
        <v>733</v>
      </c>
      <c r="AD1" s="56" t="s">
        <v>733</v>
      </c>
      <c r="AE1" s="56" t="s">
        <v>733</v>
      </c>
      <c r="AF1" s="56" t="s">
        <v>733</v>
      </c>
      <c r="AG1" s="56" t="s">
        <v>733</v>
      </c>
      <c r="AH1" s="57" t="s">
        <v>641</v>
      </c>
      <c r="AI1" s="57" t="s">
        <v>641</v>
      </c>
      <c r="AJ1" s="48" t="s">
        <v>735</v>
      </c>
    </row>
    <row r="2" spans="1:36" s="46" customFormat="1">
      <c r="A2" s="61" t="s">
        <v>736</v>
      </c>
      <c r="B2" s="46" t="s">
        <v>739</v>
      </c>
      <c r="D2" s="46" t="s">
        <v>635</v>
      </c>
      <c r="E2" s="46" t="s">
        <v>639</v>
      </c>
      <c r="F2" s="46" t="s">
        <v>636</v>
      </c>
      <c r="G2" s="46" t="s">
        <v>637</v>
      </c>
      <c r="H2" s="46" t="s">
        <v>638</v>
      </c>
      <c r="I2" s="46" t="s">
        <v>43</v>
      </c>
      <c r="J2" s="46" t="s">
        <v>635</v>
      </c>
      <c r="K2" s="46" t="s">
        <v>639</v>
      </c>
      <c r="L2" s="46" t="s">
        <v>636</v>
      </c>
      <c r="M2" s="46" t="s">
        <v>637</v>
      </c>
      <c r="N2" s="46" t="s">
        <v>638</v>
      </c>
      <c r="O2" s="46" t="s">
        <v>43</v>
      </c>
      <c r="P2" s="46" t="s">
        <v>635</v>
      </c>
      <c r="Q2" s="46" t="s">
        <v>639</v>
      </c>
      <c r="R2" s="46" t="s">
        <v>636</v>
      </c>
      <c r="S2" s="46" t="s">
        <v>637</v>
      </c>
      <c r="T2" s="46" t="s">
        <v>638</v>
      </c>
      <c r="U2" s="46" t="s">
        <v>43</v>
      </c>
      <c r="V2" s="46" t="s">
        <v>635</v>
      </c>
      <c r="W2" s="46" t="s">
        <v>636</v>
      </c>
      <c r="X2" s="46" t="s">
        <v>637</v>
      </c>
      <c r="Y2" s="46" t="s">
        <v>638</v>
      </c>
      <c r="Z2" s="46" t="s">
        <v>639</v>
      </c>
      <c r="AA2" s="46" t="s">
        <v>43</v>
      </c>
      <c r="AB2" s="46" t="s">
        <v>635</v>
      </c>
      <c r="AC2" s="46" t="s">
        <v>636</v>
      </c>
      <c r="AD2" s="46" t="s">
        <v>637</v>
      </c>
      <c r="AE2" s="46" t="s">
        <v>638</v>
      </c>
      <c r="AF2" s="46" t="s">
        <v>639</v>
      </c>
      <c r="AG2" s="46" t="s">
        <v>43</v>
      </c>
      <c r="AH2" s="46" t="s">
        <v>641</v>
      </c>
      <c r="AI2" s="46" t="s">
        <v>734</v>
      </c>
    </row>
    <row r="3" spans="1:36">
      <c r="A3" s="45" t="s">
        <v>656</v>
      </c>
      <c r="B3" s="45" t="s">
        <v>704</v>
      </c>
      <c r="D3" s="55" t="s">
        <v>657</v>
      </c>
      <c r="E3" s="55" t="s">
        <v>657</v>
      </c>
      <c r="F3" s="55" t="s">
        <v>657</v>
      </c>
      <c r="G3" s="55" t="s">
        <v>657</v>
      </c>
      <c r="H3" s="55" t="s">
        <v>658</v>
      </c>
      <c r="I3" s="55" t="s">
        <v>659</v>
      </c>
      <c r="J3" s="54" t="s">
        <v>706</v>
      </c>
      <c r="O3" s="54" t="s">
        <v>707</v>
      </c>
    </row>
    <row r="4" spans="1:36">
      <c r="A4" s="45" t="s">
        <v>656</v>
      </c>
      <c r="B4" s="45" t="s">
        <v>705</v>
      </c>
      <c r="D4" s="55" t="s">
        <v>660</v>
      </c>
      <c r="E4" s="55" t="s">
        <v>660</v>
      </c>
      <c r="F4" s="55" t="s">
        <v>660</v>
      </c>
      <c r="G4" s="55" t="s">
        <v>660</v>
      </c>
      <c r="H4" s="55" t="s">
        <v>662</v>
      </c>
      <c r="I4" s="55" t="s">
        <v>663</v>
      </c>
      <c r="J4" s="54" t="s">
        <v>661</v>
      </c>
      <c r="K4" s="54" t="s">
        <v>661</v>
      </c>
      <c r="L4" s="54" t="s">
        <v>661</v>
      </c>
      <c r="M4" s="54" t="s">
        <v>661</v>
      </c>
      <c r="N4" s="54" t="s">
        <v>661</v>
      </c>
    </row>
    <row r="5" spans="1:36">
      <c r="A5" s="45" t="s">
        <v>724</v>
      </c>
    </row>
    <row r="6" spans="1:36">
      <c r="A6" s="45" t="s">
        <v>764</v>
      </c>
      <c r="B6" s="45" t="s">
        <v>703</v>
      </c>
      <c r="D6" s="55" t="s">
        <v>652</v>
      </c>
      <c r="E6" s="55" t="s">
        <v>652</v>
      </c>
      <c r="F6" s="55" t="s">
        <v>652</v>
      </c>
      <c r="G6" s="55" t="s">
        <v>651</v>
      </c>
      <c r="H6" s="55" t="s">
        <v>651</v>
      </c>
      <c r="I6" s="55" t="s">
        <v>642</v>
      </c>
      <c r="J6" s="54" t="s">
        <v>652</v>
      </c>
      <c r="K6" s="54" t="s">
        <v>652</v>
      </c>
      <c r="L6" s="54" t="s">
        <v>652</v>
      </c>
      <c r="M6" s="54" t="s">
        <v>647</v>
      </c>
      <c r="N6" s="54" t="s">
        <v>652</v>
      </c>
      <c r="O6" s="54" t="s">
        <v>645</v>
      </c>
      <c r="AH6" s="57" t="s">
        <v>646</v>
      </c>
    </row>
    <row r="7" spans="1:36">
      <c r="A7" s="45" t="s">
        <v>765</v>
      </c>
      <c r="B7" s="45" t="s">
        <v>702</v>
      </c>
      <c r="D7" s="55" t="s">
        <v>651</v>
      </c>
      <c r="E7" s="55" t="s">
        <v>653</v>
      </c>
      <c r="F7" s="55" t="s">
        <v>651</v>
      </c>
      <c r="G7" s="55" t="s">
        <v>651</v>
      </c>
      <c r="H7" s="55" t="s">
        <v>651</v>
      </c>
      <c r="I7" s="55" t="s">
        <v>643</v>
      </c>
      <c r="J7" s="54" t="s">
        <v>654</v>
      </c>
      <c r="K7" s="54" t="s">
        <v>655</v>
      </c>
      <c r="L7" s="54" t="s">
        <v>654</v>
      </c>
      <c r="M7" s="54" t="s">
        <v>654</v>
      </c>
      <c r="N7" s="54" t="s">
        <v>655</v>
      </c>
      <c r="AH7" s="57" t="s">
        <v>721</v>
      </c>
    </row>
    <row r="8" spans="1:36">
      <c r="A8" s="45" t="s">
        <v>693</v>
      </c>
      <c r="B8" s="45" t="s">
        <v>694</v>
      </c>
      <c r="J8" s="54" t="s">
        <v>695</v>
      </c>
      <c r="AH8" s="57" t="s">
        <v>780</v>
      </c>
    </row>
    <row r="9" spans="1:36">
      <c r="A9" s="47" t="s">
        <v>715</v>
      </c>
      <c r="D9" s="55" t="s">
        <v>751</v>
      </c>
      <c r="E9" s="55" t="s">
        <v>751</v>
      </c>
      <c r="F9" s="55" t="s">
        <v>751</v>
      </c>
      <c r="G9" s="55" t="s">
        <v>751</v>
      </c>
      <c r="H9" s="55" t="s">
        <v>751</v>
      </c>
      <c r="I9" s="55" t="s">
        <v>830</v>
      </c>
      <c r="J9" s="54" t="s">
        <v>749</v>
      </c>
      <c r="K9" s="54" t="s">
        <v>749</v>
      </c>
      <c r="L9" s="54" t="s">
        <v>785</v>
      </c>
      <c r="M9" s="54" t="s">
        <v>788</v>
      </c>
      <c r="N9" s="54" t="s">
        <v>653</v>
      </c>
      <c r="AH9" s="57" t="s">
        <v>750</v>
      </c>
    </row>
    <row r="10" spans="1:36">
      <c r="A10" s="47" t="s">
        <v>716</v>
      </c>
      <c r="D10" s="55" t="s">
        <v>751</v>
      </c>
      <c r="E10" s="55" t="s">
        <v>751</v>
      </c>
      <c r="F10" s="55" t="s">
        <v>751</v>
      </c>
      <c r="G10" s="55" t="s">
        <v>751</v>
      </c>
      <c r="H10" s="55" t="s">
        <v>751</v>
      </c>
      <c r="I10" s="55" t="s">
        <v>830</v>
      </c>
      <c r="J10" s="54" t="s">
        <v>749</v>
      </c>
      <c r="K10" s="54" t="s">
        <v>749</v>
      </c>
      <c r="L10" s="54" t="s">
        <v>785</v>
      </c>
      <c r="M10" s="54" t="s">
        <v>785</v>
      </c>
      <c r="N10" s="54" t="s">
        <v>653</v>
      </c>
      <c r="AH10" s="57" t="s">
        <v>750</v>
      </c>
    </row>
    <row r="11" spans="1:36">
      <c r="A11" s="47" t="s">
        <v>717</v>
      </c>
      <c r="D11" s="55" t="s">
        <v>751</v>
      </c>
      <c r="E11" s="55" t="s">
        <v>751</v>
      </c>
      <c r="F11" s="55" t="s">
        <v>751</v>
      </c>
      <c r="G11" s="55" t="s">
        <v>751</v>
      </c>
      <c r="H11" s="55" t="s">
        <v>751</v>
      </c>
      <c r="I11" s="55" t="s">
        <v>830</v>
      </c>
      <c r="J11" s="54" t="s">
        <v>749</v>
      </c>
      <c r="K11" s="54" t="s">
        <v>749</v>
      </c>
      <c r="L11" s="54" t="s">
        <v>785</v>
      </c>
      <c r="M11" s="54" t="s">
        <v>785</v>
      </c>
      <c r="N11" s="54" t="s">
        <v>653</v>
      </c>
      <c r="AH11" s="57" t="s">
        <v>750</v>
      </c>
    </row>
    <row r="12" spans="1:36">
      <c r="A12" s="47" t="s">
        <v>718</v>
      </c>
      <c r="D12" s="55" t="s">
        <v>751</v>
      </c>
      <c r="E12" s="55" t="s">
        <v>751</v>
      </c>
      <c r="F12" s="55" t="s">
        <v>751</v>
      </c>
      <c r="G12" s="55" t="s">
        <v>751</v>
      </c>
      <c r="H12" s="55" t="s">
        <v>751</v>
      </c>
      <c r="I12" s="55" t="s">
        <v>830</v>
      </c>
      <c r="J12" s="54" t="s">
        <v>749</v>
      </c>
      <c r="K12" s="54" t="s">
        <v>749</v>
      </c>
      <c r="L12" s="54" t="s">
        <v>785</v>
      </c>
      <c r="M12" s="54" t="s">
        <v>785</v>
      </c>
      <c r="N12" s="54" t="s">
        <v>653</v>
      </c>
      <c r="AH12" s="57" t="s">
        <v>750</v>
      </c>
    </row>
    <row r="13" spans="1:36">
      <c r="A13" s="47" t="s">
        <v>719</v>
      </c>
      <c r="D13" s="55" t="s">
        <v>751</v>
      </c>
      <c r="E13" s="55" t="s">
        <v>751</v>
      </c>
      <c r="F13" s="55" t="s">
        <v>751</v>
      </c>
      <c r="G13" s="55" t="s">
        <v>751</v>
      </c>
      <c r="H13" s="55" t="s">
        <v>751</v>
      </c>
      <c r="I13" s="55" t="s">
        <v>830</v>
      </c>
      <c r="J13" s="54" t="s">
        <v>749</v>
      </c>
      <c r="K13" s="54" t="s">
        <v>749</v>
      </c>
      <c r="L13" s="54" t="s">
        <v>785</v>
      </c>
      <c r="M13" s="54" t="s">
        <v>788</v>
      </c>
      <c r="N13" s="54" t="s">
        <v>653</v>
      </c>
      <c r="AH13" s="57" t="s">
        <v>750</v>
      </c>
    </row>
    <row r="14" spans="1:36">
      <c r="A14" s="47" t="s">
        <v>720</v>
      </c>
      <c r="D14" s="55" t="s">
        <v>751</v>
      </c>
      <c r="E14" s="55" t="s">
        <v>751</v>
      </c>
      <c r="F14" s="55" t="s">
        <v>751</v>
      </c>
      <c r="G14" s="55" t="s">
        <v>751</v>
      </c>
      <c r="H14" s="55" t="s">
        <v>751</v>
      </c>
      <c r="I14" s="55" t="s">
        <v>830</v>
      </c>
      <c r="J14" s="54" t="s">
        <v>749</v>
      </c>
      <c r="K14" s="54" t="s">
        <v>749</v>
      </c>
      <c r="L14" s="54" t="s">
        <v>785</v>
      </c>
      <c r="M14" s="54" t="s">
        <v>785</v>
      </c>
      <c r="N14" s="54" t="s">
        <v>653</v>
      </c>
      <c r="AH14" s="57" t="s">
        <v>750</v>
      </c>
    </row>
    <row r="15" spans="1:36">
      <c r="A15" s="45" t="s">
        <v>755</v>
      </c>
      <c r="J15" s="54" t="s">
        <v>807</v>
      </c>
      <c r="K15" s="54" t="s">
        <v>756</v>
      </c>
      <c r="L15" s="54" t="s">
        <v>786</v>
      </c>
      <c r="M15" s="54" t="s">
        <v>756</v>
      </c>
      <c r="N15" s="54" t="s">
        <v>790</v>
      </c>
    </row>
    <row r="16" spans="1:36">
      <c r="A16" s="50" t="s">
        <v>758</v>
      </c>
      <c r="J16" s="54" t="s">
        <v>751</v>
      </c>
      <c r="K16" s="54" t="s">
        <v>751</v>
      </c>
      <c r="L16" s="54" t="s">
        <v>751</v>
      </c>
      <c r="M16" s="54" t="s">
        <v>751</v>
      </c>
      <c r="N16" s="54" t="s">
        <v>791</v>
      </c>
    </row>
    <row r="17" spans="1:34">
      <c r="A17" s="50" t="s">
        <v>757</v>
      </c>
      <c r="J17" s="54" t="s">
        <v>756</v>
      </c>
    </row>
    <row r="18" spans="1:34">
      <c r="A18" s="50" t="s">
        <v>759</v>
      </c>
      <c r="C18" s="45" t="s">
        <v>799</v>
      </c>
      <c r="J18" s="54" t="s">
        <v>753</v>
      </c>
    </row>
    <row r="19" spans="1:34">
      <c r="A19" s="50" t="s">
        <v>760</v>
      </c>
      <c r="C19" s="45" t="s">
        <v>797</v>
      </c>
      <c r="J19" s="54" t="s">
        <v>806</v>
      </c>
    </row>
    <row r="20" spans="1:34">
      <c r="A20" s="50" t="s">
        <v>766</v>
      </c>
      <c r="J20" s="54" t="s">
        <v>756</v>
      </c>
    </row>
    <row r="21" spans="1:34">
      <c r="A21" s="50" t="s">
        <v>761</v>
      </c>
      <c r="J21" s="54" t="s">
        <v>751</v>
      </c>
    </row>
    <row r="22" spans="1:34">
      <c r="A22" s="50" t="s">
        <v>762</v>
      </c>
      <c r="J22" s="54" t="s">
        <v>754</v>
      </c>
    </row>
    <row r="23" spans="1:34">
      <c r="A23" s="50" t="s">
        <v>763</v>
      </c>
      <c r="J23" s="54" t="s">
        <v>752</v>
      </c>
    </row>
    <row r="24" spans="1:34">
      <c r="A24" s="50" t="s">
        <v>7</v>
      </c>
    </row>
    <row r="25" spans="1:34">
      <c r="A25" s="50" t="s">
        <v>8</v>
      </c>
    </row>
    <row r="26" spans="1:34">
      <c r="A26" s="50" t="s">
        <v>9</v>
      </c>
    </row>
    <row r="27" spans="1:34">
      <c r="A27" s="45" t="s">
        <v>725</v>
      </c>
      <c r="AH27" s="57" t="s">
        <v>726</v>
      </c>
    </row>
    <row r="28" spans="1:34">
      <c r="A28" s="51" t="s">
        <v>10</v>
      </c>
    </row>
    <row r="29" spans="1:34">
      <c r="A29" s="50" t="s">
        <v>11</v>
      </c>
    </row>
    <row r="30" spans="1:34">
      <c r="A30" s="52" t="s">
        <v>12</v>
      </c>
    </row>
    <row r="31" spans="1:34">
      <c r="A31" s="50" t="s">
        <v>13</v>
      </c>
    </row>
    <row r="32" spans="1:34">
      <c r="A32" s="50" t="s">
        <v>14</v>
      </c>
    </row>
    <row r="33" spans="1:35">
      <c r="A33" s="50" t="s">
        <v>15</v>
      </c>
    </row>
    <row r="34" spans="1:35">
      <c r="A34" s="51" t="s">
        <v>16</v>
      </c>
    </row>
    <row r="35" spans="1:35">
      <c r="A35" s="50" t="s">
        <v>17</v>
      </c>
    </row>
    <row r="36" spans="1:35">
      <c r="A36" s="50" t="s">
        <v>516</v>
      </c>
      <c r="J36" s="54" t="s">
        <v>767</v>
      </c>
      <c r="K36" s="54" t="s">
        <v>778</v>
      </c>
      <c r="L36" s="54" t="s">
        <v>778</v>
      </c>
      <c r="M36" s="54" t="s">
        <v>778</v>
      </c>
      <c r="N36" s="54" t="s">
        <v>778</v>
      </c>
      <c r="O36" s="54" t="s">
        <v>778</v>
      </c>
      <c r="U36" s="59" t="s">
        <v>778</v>
      </c>
    </row>
    <row r="37" spans="1:35">
      <c r="A37" s="50" t="s">
        <v>510</v>
      </c>
    </row>
    <row r="38" spans="1:35">
      <c r="A38" s="50" t="s">
        <v>515</v>
      </c>
    </row>
    <row r="39" spans="1:35">
      <c r="A39" s="50" t="s">
        <v>514</v>
      </c>
      <c r="J39" s="54" t="s">
        <v>777</v>
      </c>
      <c r="K39" s="54" t="s">
        <v>777</v>
      </c>
      <c r="L39" s="54" t="s">
        <v>784</v>
      </c>
      <c r="M39" s="54" t="s">
        <v>787</v>
      </c>
      <c r="N39" s="54" t="s">
        <v>756</v>
      </c>
    </row>
    <row r="40" spans="1:35">
      <c r="A40" s="50" t="s">
        <v>513</v>
      </c>
    </row>
    <row r="41" spans="1:35">
      <c r="A41" s="50" t="s">
        <v>512</v>
      </c>
    </row>
    <row r="42" spans="1:35">
      <c r="A42" s="50" t="s">
        <v>511</v>
      </c>
    </row>
    <row r="43" spans="1:35">
      <c r="A43" s="50" t="s">
        <v>821</v>
      </c>
      <c r="J43" s="54" t="s">
        <v>785</v>
      </c>
      <c r="K43" s="54" t="s">
        <v>826</v>
      </c>
      <c r="L43" s="54" t="s">
        <v>785</v>
      </c>
      <c r="M43" s="54" t="s">
        <v>791</v>
      </c>
      <c r="N43" s="54" t="s">
        <v>824</v>
      </c>
      <c r="P43" s="59" t="s">
        <v>785</v>
      </c>
      <c r="Q43" s="59" t="s">
        <v>785</v>
      </c>
      <c r="R43" s="59" t="s">
        <v>785</v>
      </c>
      <c r="S43" s="59" t="s">
        <v>791</v>
      </c>
    </row>
    <row r="44" spans="1:35">
      <c r="A44" s="47" t="s">
        <v>842</v>
      </c>
      <c r="J44" s="54" t="s">
        <v>843</v>
      </c>
    </row>
    <row r="45" spans="1:35">
      <c r="A45" s="47" t="s">
        <v>844</v>
      </c>
    </row>
    <row r="48" spans="1:35" s="45" customFormat="1">
      <c r="A48" s="47" t="s">
        <v>736</v>
      </c>
      <c r="B48" s="45" t="s">
        <v>739</v>
      </c>
      <c r="C48" s="45" t="s">
        <v>740</v>
      </c>
      <c r="D48" s="58"/>
      <c r="E48" s="58"/>
      <c r="F48" s="58"/>
      <c r="G48" s="58"/>
      <c r="H48" s="58"/>
      <c r="I48" s="58"/>
      <c r="J48" s="58"/>
      <c r="K48" s="58"/>
      <c r="L48" s="58"/>
      <c r="M48" s="58"/>
      <c r="N48" s="58"/>
      <c r="O48" s="58"/>
      <c r="P48" s="58"/>
      <c r="Q48" s="58"/>
      <c r="R48" s="58"/>
      <c r="S48" s="58"/>
      <c r="T48" s="58"/>
      <c r="U48" s="58"/>
      <c r="V48" s="60"/>
      <c r="W48" s="60"/>
      <c r="X48" s="60"/>
      <c r="Y48" s="60"/>
      <c r="Z48" s="60"/>
      <c r="AA48" s="60"/>
      <c r="AB48" s="58"/>
      <c r="AC48" s="58"/>
      <c r="AD48" s="58"/>
      <c r="AE48" s="58"/>
      <c r="AF48" s="58"/>
      <c r="AG48" s="58"/>
      <c r="AH48" s="58"/>
      <c r="AI48" s="58"/>
    </row>
    <row r="49" spans="1:35" s="45" customFormat="1">
      <c r="A49" s="47"/>
      <c r="D49" s="58"/>
      <c r="E49" s="58"/>
      <c r="F49" s="58"/>
      <c r="G49" s="58"/>
      <c r="H49" s="58"/>
      <c r="I49" s="58"/>
      <c r="J49" s="58"/>
      <c r="K49" s="58"/>
      <c r="L49" s="58"/>
      <c r="M49" s="58"/>
      <c r="N49" s="58"/>
      <c r="O49" s="58"/>
      <c r="P49" s="58"/>
      <c r="Q49" s="58"/>
      <c r="R49" s="58"/>
      <c r="S49" s="58"/>
      <c r="T49" s="58"/>
      <c r="U49" s="58"/>
      <c r="V49" s="60"/>
      <c r="W49" s="60"/>
      <c r="X49" s="60"/>
      <c r="Y49" s="60"/>
      <c r="Z49" s="60"/>
      <c r="AA49" s="60"/>
      <c r="AB49" s="58"/>
      <c r="AC49" s="58"/>
      <c r="AD49" s="58"/>
      <c r="AE49" s="58"/>
      <c r="AF49" s="58"/>
      <c r="AG49" s="58"/>
      <c r="AH49" s="58"/>
      <c r="AI49" s="58"/>
    </row>
    <row r="50" spans="1:35" s="45" customFormat="1">
      <c r="A50" s="47"/>
      <c r="D50" s="58"/>
      <c r="E50" s="58"/>
      <c r="F50" s="58"/>
      <c r="G50" s="58"/>
      <c r="H50" s="58"/>
      <c r="I50" s="58"/>
      <c r="J50" s="58"/>
      <c r="K50" s="58"/>
      <c r="L50" s="58"/>
      <c r="M50" s="58"/>
      <c r="N50" s="58"/>
      <c r="O50" s="58"/>
      <c r="P50" s="58"/>
      <c r="Q50" s="58"/>
      <c r="R50" s="58"/>
      <c r="S50" s="58"/>
      <c r="T50" s="58"/>
      <c r="U50" s="58"/>
      <c r="V50" s="60"/>
      <c r="W50" s="60"/>
      <c r="X50" s="60"/>
      <c r="Y50" s="60"/>
      <c r="Z50" s="60"/>
      <c r="AA50" s="60"/>
      <c r="AB50" s="58"/>
      <c r="AC50" s="58"/>
      <c r="AD50" s="58"/>
      <c r="AE50" s="58"/>
      <c r="AF50" s="58"/>
      <c r="AG50" s="58"/>
      <c r="AH50" s="58"/>
      <c r="AI50" s="58"/>
    </row>
    <row r="51" spans="1:35" s="45" customFormat="1">
      <c r="A51" s="47"/>
      <c r="D51" s="58"/>
      <c r="E51" s="58"/>
      <c r="F51" s="58"/>
      <c r="G51" s="58"/>
      <c r="H51" s="58"/>
      <c r="I51" s="58"/>
      <c r="J51" s="58"/>
      <c r="K51" s="58"/>
      <c r="L51" s="58"/>
      <c r="M51" s="58"/>
      <c r="N51" s="58"/>
      <c r="O51" s="58"/>
      <c r="P51" s="58"/>
      <c r="Q51" s="58"/>
      <c r="R51" s="58"/>
      <c r="S51" s="58"/>
      <c r="T51" s="58"/>
      <c r="U51" s="58"/>
      <c r="V51" s="60"/>
      <c r="W51" s="60"/>
      <c r="X51" s="60"/>
      <c r="Y51" s="60"/>
      <c r="Z51" s="60"/>
      <c r="AA51" s="60"/>
      <c r="AB51" s="58"/>
      <c r="AC51" s="58"/>
      <c r="AD51" s="58"/>
      <c r="AE51" s="58"/>
      <c r="AF51" s="58"/>
      <c r="AG51" s="58"/>
      <c r="AH51" s="58"/>
      <c r="AI51" s="58"/>
    </row>
    <row r="52" spans="1:35" s="45" customFormat="1">
      <c r="A52" s="47"/>
      <c r="D52" s="58"/>
      <c r="E52" s="58"/>
      <c r="F52" s="58"/>
      <c r="G52" s="58"/>
      <c r="H52" s="58"/>
      <c r="I52" s="58"/>
      <c r="J52" s="58"/>
      <c r="K52" s="58"/>
      <c r="L52" s="58"/>
      <c r="M52" s="58"/>
      <c r="N52" s="58"/>
      <c r="O52" s="58"/>
      <c r="P52" s="58"/>
      <c r="Q52" s="58"/>
      <c r="R52" s="58"/>
      <c r="S52" s="58"/>
      <c r="T52" s="58"/>
      <c r="U52" s="58"/>
      <c r="V52" s="60"/>
      <c r="W52" s="60"/>
      <c r="X52" s="60"/>
      <c r="Y52" s="60"/>
      <c r="Z52" s="60"/>
      <c r="AA52" s="60"/>
      <c r="AB52" s="58"/>
      <c r="AC52" s="58"/>
      <c r="AD52" s="58"/>
      <c r="AE52" s="58"/>
      <c r="AF52" s="58"/>
      <c r="AG52" s="58"/>
      <c r="AH52" s="58"/>
      <c r="AI52" s="58"/>
    </row>
    <row r="53" spans="1:35" s="45" customFormat="1">
      <c r="A53" s="47" t="s">
        <v>800</v>
      </c>
      <c r="C53" s="45" t="s">
        <v>801</v>
      </c>
      <c r="D53" s="58"/>
      <c r="E53" s="58"/>
      <c r="F53" s="58"/>
      <c r="G53" s="58"/>
      <c r="H53" s="58"/>
      <c r="I53" s="58"/>
      <c r="J53" s="58"/>
      <c r="K53" s="58"/>
      <c r="L53" s="58"/>
      <c r="M53" s="58"/>
      <c r="N53" s="58"/>
      <c r="O53" s="58"/>
      <c r="P53" s="58"/>
      <c r="Q53" s="58"/>
      <c r="R53" s="58"/>
      <c r="S53" s="58"/>
      <c r="T53" s="58"/>
      <c r="U53" s="58"/>
      <c r="V53" s="60"/>
      <c r="W53" s="60"/>
      <c r="X53" s="60"/>
      <c r="Y53" s="60"/>
      <c r="Z53" s="60"/>
      <c r="AA53" s="60"/>
      <c r="AB53" s="58"/>
      <c r="AC53" s="58"/>
      <c r="AD53" s="58"/>
      <c r="AE53" s="58"/>
      <c r="AF53" s="58"/>
      <c r="AG53" s="58"/>
      <c r="AH53" s="58"/>
      <c r="AI53" s="58"/>
    </row>
    <row r="54" spans="1:35">
      <c r="A54" s="47" t="s">
        <v>770</v>
      </c>
      <c r="B54" s="45" t="s">
        <v>771</v>
      </c>
      <c r="D54" s="58"/>
      <c r="E54" s="58"/>
      <c r="F54" s="58"/>
      <c r="G54" s="58"/>
      <c r="H54" s="58"/>
      <c r="I54" s="58"/>
      <c r="J54" s="58"/>
      <c r="K54" s="58"/>
      <c r="L54" s="58"/>
      <c r="M54" s="58"/>
      <c r="N54" s="58"/>
      <c r="O54" s="58"/>
      <c r="P54" s="58"/>
      <c r="Q54" s="58"/>
      <c r="R54" s="58"/>
      <c r="S54" s="58"/>
      <c r="T54" s="58"/>
      <c r="U54" s="58"/>
      <c r="AB54" s="58"/>
      <c r="AC54" s="58"/>
      <c r="AD54" s="58"/>
      <c r="AE54" s="58"/>
      <c r="AF54" s="58"/>
      <c r="AG54" s="58"/>
      <c r="AH54" s="58"/>
      <c r="AI54" s="58"/>
    </row>
    <row r="55" spans="1:35">
      <c r="A55" s="45" t="s">
        <v>577</v>
      </c>
      <c r="B55" s="45" t="s">
        <v>611</v>
      </c>
      <c r="D55" s="58"/>
      <c r="E55" s="58"/>
      <c r="F55" s="58"/>
      <c r="G55" s="58"/>
      <c r="H55" s="58"/>
      <c r="I55" s="58"/>
      <c r="J55" s="58"/>
      <c r="K55" s="58"/>
      <c r="L55" s="58"/>
      <c r="M55" s="58"/>
      <c r="N55" s="58"/>
      <c r="O55" s="58"/>
      <c r="P55" s="58"/>
      <c r="Q55" s="58"/>
      <c r="R55" s="58"/>
      <c r="S55" s="58"/>
      <c r="T55" s="58"/>
      <c r="U55" s="58"/>
      <c r="AB55" s="58"/>
      <c r="AC55" s="58"/>
      <c r="AD55" s="58"/>
      <c r="AE55" s="58"/>
      <c r="AF55" s="58"/>
      <c r="AG55" s="58"/>
      <c r="AH55" s="58"/>
      <c r="AI55" s="58"/>
    </row>
    <row r="56" spans="1:35">
      <c r="A56" s="45" t="s">
        <v>741</v>
      </c>
      <c r="B56" s="45" t="s">
        <v>742</v>
      </c>
      <c r="C56" s="45" t="s">
        <v>743</v>
      </c>
      <c r="D56" s="58"/>
      <c r="E56" s="58"/>
      <c r="F56" s="58"/>
      <c r="G56" s="58"/>
      <c r="H56" s="58"/>
      <c r="I56" s="58"/>
      <c r="J56" s="58"/>
      <c r="K56" s="58"/>
      <c r="L56" s="58"/>
      <c r="M56" s="58"/>
      <c r="N56" s="58"/>
      <c r="O56" s="58"/>
      <c r="P56" s="58"/>
      <c r="Q56" s="58"/>
      <c r="R56" s="58"/>
      <c r="S56" s="58"/>
      <c r="T56" s="58"/>
      <c r="U56" s="58"/>
      <c r="AB56" s="58"/>
      <c r="AC56" s="58"/>
      <c r="AD56" s="58"/>
      <c r="AE56" s="58"/>
      <c r="AF56" s="58"/>
      <c r="AG56" s="58"/>
      <c r="AH56" s="58"/>
      <c r="AI56" s="58"/>
    </row>
    <row r="57" spans="1:35">
      <c r="A57" s="45" t="s">
        <v>744</v>
      </c>
      <c r="D57" s="58"/>
      <c r="E57" s="58"/>
      <c r="F57" s="58"/>
      <c r="G57" s="58"/>
      <c r="H57" s="58"/>
      <c r="I57" s="58"/>
      <c r="J57" s="58"/>
      <c r="K57" s="58"/>
      <c r="L57" s="58"/>
      <c r="M57" s="58"/>
      <c r="N57" s="58"/>
      <c r="O57" s="58"/>
      <c r="P57" s="58"/>
      <c r="Q57" s="58"/>
      <c r="R57" s="58"/>
      <c r="S57" s="58"/>
      <c r="T57" s="58"/>
      <c r="U57" s="58"/>
      <c r="AB57" s="58"/>
      <c r="AC57" s="58"/>
      <c r="AD57" s="58"/>
      <c r="AE57" s="58"/>
      <c r="AF57" s="58"/>
      <c r="AG57" s="58"/>
      <c r="AH57" s="58"/>
      <c r="AI57" s="58"/>
    </row>
    <row r="58" spans="1:35">
      <c r="A58" s="45" t="s">
        <v>711</v>
      </c>
      <c r="B58" s="45" t="s">
        <v>745</v>
      </c>
      <c r="C58" s="45" t="s">
        <v>746</v>
      </c>
      <c r="D58" s="58"/>
      <c r="E58" s="58"/>
      <c r="F58" s="58"/>
      <c r="G58" s="58"/>
      <c r="H58" s="58"/>
      <c r="I58" s="58"/>
      <c r="J58" s="58"/>
      <c r="K58" s="58"/>
      <c r="L58" s="58"/>
      <c r="M58" s="58"/>
      <c r="N58" s="58"/>
      <c r="O58" s="58"/>
      <c r="P58" s="58"/>
      <c r="Q58" s="58"/>
      <c r="R58" s="58"/>
      <c r="S58" s="58"/>
      <c r="T58" s="58"/>
      <c r="U58" s="58"/>
      <c r="AB58" s="58"/>
      <c r="AC58" s="58"/>
      <c r="AD58" s="58"/>
      <c r="AE58" s="58"/>
      <c r="AF58" s="58"/>
      <c r="AG58" s="58"/>
      <c r="AH58" s="58"/>
      <c r="AI58" s="58"/>
    </row>
    <row r="59" spans="1:35">
      <c r="A59" s="45" t="s">
        <v>711</v>
      </c>
      <c r="B59" s="45" t="s">
        <v>747</v>
      </c>
      <c r="C59" s="45" t="s">
        <v>712</v>
      </c>
      <c r="D59" s="58"/>
      <c r="E59" s="58"/>
      <c r="F59" s="58"/>
      <c r="G59" s="58"/>
      <c r="H59" s="58"/>
      <c r="I59" s="58"/>
      <c r="J59" s="58"/>
      <c r="K59" s="58"/>
      <c r="L59" s="58"/>
      <c r="M59" s="58"/>
      <c r="N59" s="58"/>
      <c r="O59" s="58"/>
      <c r="P59" s="58"/>
      <c r="Q59" s="58"/>
      <c r="R59" s="58"/>
      <c r="S59" s="58"/>
      <c r="T59" s="58"/>
      <c r="U59" s="58"/>
      <c r="AB59" s="58"/>
      <c r="AC59" s="58"/>
      <c r="AD59" s="58"/>
      <c r="AE59" s="58"/>
      <c r="AF59" s="58"/>
      <c r="AG59" s="58"/>
      <c r="AH59" s="58"/>
      <c r="AI59" s="58"/>
    </row>
    <row r="60" spans="1:35">
      <c r="A60" s="45" t="s">
        <v>737</v>
      </c>
      <c r="B60" s="45" t="s">
        <v>713</v>
      </c>
      <c r="C60" s="45" t="s">
        <v>714</v>
      </c>
      <c r="D60" s="58"/>
      <c r="E60" s="58"/>
      <c r="F60" s="58"/>
      <c r="G60" s="58"/>
      <c r="H60" s="58"/>
      <c r="I60" s="58"/>
      <c r="J60" s="58"/>
      <c r="K60" s="58"/>
      <c r="L60" s="58"/>
      <c r="M60" s="58"/>
      <c r="N60" s="58"/>
      <c r="O60" s="58"/>
      <c r="P60" s="58"/>
      <c r="Q60" s="58"/>
      <c r="R60" s="58"/>
      <c r="S60" s="58"/>
      <c r="T60" s="58"/>
      <c r="U60" s="58"/>
      <c r="AB60" s="58"/>
      <c r="AC60" s="58"/>
      <c r="AD60" s="58"/>
      <c r="AE60" s="58"/>
      <c r="AF60" s="58"/>
      <c r="AG60" s="58"/>
      <c r="AH60" s="58"/>
      <c r="AI60" s="58"/>
    </row>
    <row r="61" spans="1:35">
      <c r="A61" s="45" t="s">
        <v>577</v>
      </c>
      <c r="B61" s="45" t="s">
        <v>609</v>
      </c>
      <c r="C61" s="53" t="s">
        <v>611</v>
      </c>
      <c r="D61" s="58"/>
      <c r="E61" s="58"/>
      <c r="F61" s="58"/>
      <c r="G61" s="58"/>
      <c r="H61" s="58"/>
      <c r="I61" s="58"/>
      <c r="J61" s="58"/>
      <c r="K61" s="58"/>
      <c r="L61" s="58"/>
      <c r="M61" s="58"/>
      <c r="N61" s="58"/>
      <c r="O61" s="58"/>
      <c r="P61" s="58"/>
      <c r="Q61" s="58"/>
      <c r="R61" s="58"/>
      <c r="S61" s="58"/>
      <c r="T61" s="58"/>
      <c r="U61" s="58"/>
      <c r="AB61" s="58"/>
      <c r="AC61" s="58"/>
      <c r="AD61" s="58"/>
      <c r="AE61" s="58"/>
      <c r="AF61" s="58"/>
      <c r="AG61" s="58"/>
      <c r="AH61" s="58"/>
      <c r="AI61" s="58"/>
    </row>
    <row r="62" spans="1:35">
      <c r="A62" s="45"/>
      <c r="B62" s="45" t="s">
        <v>597</v>
      </c>
      <c r="C62" s="53" t="s">
        <v>610</v>
      </c>
      <c r="D62" s="58"/>
      <c r="E62" s="58"/>
      <c r="F62" s="58"/>
      <c r="G62" s="58"/>
      <c r="H62" s="58"/>
      <c r="I62" s="58"/>
      <c r="J62" s="58"/>
      <c r="K62" s="58"/>
      <c r="L62" s="58"/>
      <c r="M62" s="58"/>
      <c r="N62" s="58"/>
      <c r="O62" s="58"/>
      <c r="P62" s="58"/>
      <c r="Q62" s="58"/>
      <c r="R62" s="58"/>
      <c r="S62" s="58"/>
      <c r="T62" s="58"/>
      <c r="U62" s="58"/>
      <c r="AB62" s="58"/>
      <c r="AC62" s="58"/>
      <c r="AD62" s="58"/>
      <c r="AE62" s="58"/>
      <c r="AF62" s="58"/>
      <c r="AG62" s="58"/>
      <c r="AH62" s="58"/>
      <c r="AI62" s="58"/>
    </row>
    <row r="63" spans="1:35">
      <c r="A63" s="45"/>
      <c r="B63" s="45" t="s">
        <v>586</v>
      </c>
      <c r="C63" s="53" t="s">
        <v>612</v>
      </c>
      <c r="D63" s="58"/>
      <c r="E63" s="58"/>
      <c r="F63" s="58"/>
      <c r="G63" s="58"/>
      <c r="H63" s="58"/>
      <c r="I63" s="58"/>
      <c r="J63" s="58"/>
      <c r="K63" s="58"/>
      <c r="L63" s="58"/>
      <c r="M63" s="58"/>
      <c r="N63" s="58"/>
      <c r="O63" s="58"/>
      <c r="P63" s="58"/>
      <c r="Q63" s="58"/>
      <c r="R63" s="58"/>
      <c r="S63" s="58"/>
      <c r="T63" s="58"/>
      <c r="U63" s="58"/>
      <c r="AB63" s="58"/>
      <c r="AC63" s="58"/>
      <c r="AD63" s="58"/>
      <c r="AE63" s="58"/>
      <c r="AF63" s="58"/>
      <c r="AG63" s="58"/>
      <c r="AH63" s="58"/>
      <c r="AI63" s="58"/>
    </row>
    <row r="64" spans="1:35">
      <c r="A64" s="45"/>
      <c r="B64" s="45" t="s">
        <v>605</v>
      </c>
      <c r="C64" s="53" t="s">
        <v>606</v>
      </c>
      <c r="D64" s="58"/>
      <c r="E64" s="58"/>
      <c r="F64" s="58"/>
      <c r="G64" s="58"/>
      <c r="H64" s="58"/>
      <c r="I64" s="58"/>
      <c r="J64" s="58"/>
      <c r="K64" s="58"/>
      <c r="L64" s="58"/>
      <c r="M64" s="58"/>
      <c r="N64" s="58"/>
      <c r="O64" s="58"/>
      <c r="P64" s="58"/>
      <c r="Q64" s="58"/>
      <c r="R64" s="58"/>
      <c r="S64" s="58"/>
      <c r="T64" s="58"/>
      <c r="U64" s="58"/>
      <c r="AB64" s="58"/>
      <c r="AC64" s="58"/>
      <c r="AD64" s="58"/>
      <c r="AE64" s="58"/>
      <c r="AF64" s="58"/>
      <c r="AG64" s="58"/>
      <c r="AH64" s="58"/>
      <c r="AI64" s="58"/>
    </row>
    <row r="65" spans="1:35">
      <c r="A65" s="45" t="s">
        <v>576</v>
      </c>
      <c r="B65" s="45" t="s">
        <v>568</v>
      </c>
      <c r="D65" s="58"/>
      <c r="E65" s="58"/>
      <c r="F65" s="58"/>
      <c r="G65" s="58"/>
      <c r="H65" s="58"/>
      <c r="I65" s="58"/>
      <c r="J65" s="58"/>
      <c r="K65" s="58"/>
      <c r="L65" s="58"/>
      <c r="M65" s="58"/>
      <c r="N65" s="58"/>
      <c r="O65" s="58"/>
      <c r="P65" s="58"/>
      <c r="Q65" s="58"/>
      <c r="R65" s="58"/>
      <c r="S65" s="58"/>
      <c r="T65" s="58"/>
      <c r="U65" s="58"/>
      <c r="AB65" s="58"/>
      <c r="AC65" s="58"/>
      <c r="AD65" s="58"/>
      <c r="AE65" s="58"/>
      <c r="AF65" s="58"/>
      <c r="AG65" s="58"/>
      <c r="AH65" s="58"/>
      <c r="AI65" s="58"/>
    </row>
    <row r="66" spans="1:35">
      <c r="A66" s="45" t="s">
        <v>578</v>
      </c>
      <c r="B66" s="45" t="s">
        <v>570</v>
      </c>
      <c r="C66" s="45" t="s">
        <v>664</v>
      </c>
      <c r="D66" s="58"/>
      <c r="E66" s="58"/>
      <c r="F66" s="58"/>
      <c r="G66" s="58"/>
      <c r="H66" s="58"/>
      <c r="I66" s="58"/>
      <c r="J66" s="58"/>
      <c r="K66" s="58"/>
      <c r="L66" s="58"/>
      <c r="M66" s="58"/>
      <c r="N66" s="58"/>
      <c r="O66" s="58"/>
      <c r="P66" s="58"/>
      <c r="Q66" s="58"/>
      <c r="R66" s="58"/>
      <c r="S66" s="58"/>
      <c r="T66" s="58"/>
      <c r="U66" s="58"/>
      <c r="AB66" s="58"/>
      <c r="AC66" s="58"/>
      <c r="AD66" s="58"/>
      <c r="AE66" s="58"/>
      <c r="AF66" s="58"/>
      <c r="AG66" s="58"/>
      <c r="AH66" s="58"/>
      <c r="AI66" s="58"/>
    </row>
    <row r="67" spans="1:35">
      <c r="A67" s="45" t="s">
        <v>578</v>
      </c>
      <c r="B67" s="45" t="s">
        <v>574</v>
      </c>
      <c r="D67" s="58"/>
      <c r="E67" s="58"/>
      <c r="F67" s="58"/>
      <c r="G67" s="58"/>
      <c r="H67" s="58"/>
      <c r="I67" s="58"/>
      <c r="J67" s="58"/>
      <c r="K67" s="58"/>
      <c r="L67" s="58"/>
      <c r="M67" s="58"/>
      <c r="N67" s="58"/>
      <c r="O67" s="58"/>
      <c r="P67" s="58"/>
      <c r="Q67" s="58"/>
      <c r="R67" s="58"/>
      <c r="S67" s="58"/>
      <c r="T67" s="58"/>
      <c r="U67" s="58"/>
      <c r="AB67" s="58"/>
      <c r="AC67" s="58"/>
      <c r="AD67" s="58"/>
      <c r="AE67" s="58"/>
      <c r="AF67" s="58"/>
      <c r="AG67" s="58"/>
      <c r="AH67" s="58"/>
      <c r="AI67" s="58"/>
    </row>
    <row r="68" spans="1:35">
      <c r="A68" s="45" t="s">
        <v>581</v>
      </c>
      <c r="B68" s="45" t="s">
        <v>571</v>
      </c>
      <c r="C68" s="45" t="s">
        <v>701</v>
      </c>
      <c r="D68" s="58"/>
      <c r="E68" s="58"/>
      <c r="F68" s="58"/>
      <c r="G68" s="58"/>
      <c r="H68" s="58"/>
      <c r="I68" s="58"/>
      <c r="J68" s="58"/>
      <c r="K68" s="58"/>
      <c r="L68" s="58"/>
      <c r="M68" s="58"/>
      <c r="N68" s="58"/>
      <c r="O68" s="58"/>
      <c r="P68" s="58"/>
      <c r="Q68" s="58"/>
      <c r="R68" s="58"/>
      <c r="S68" s="58"/>
      <c r="T68" s="58"/>
      <c r="U68" s="58"/>
      <c r="AB68" s="58"/>
      <c r="AC68" s="58"/>
      <c r="AD68" s="58"/>
      <c r="AE68" s="58"/>
      <c r="AF68" s="58"/>
      <c r="AG68" s="58"/>
      <c r="AH68" s="58"/>
      <c r="AI68" s="58"/>
    </row>
    <row r="69" spans="1:35">
      <c r="A69" s="45" t="s">
        <v>581</v>
      </c>
      <c r="B69" s="45" t="s">
        <v>692</v>
      </c>
      <c r="C69" s="45" t="s">
        <v>696</v>
      </c>
      <c r="D69" s="58"/>
      <c r="E69" s="58"/>
      <c r="F69" s="58"/>
      <c r="G69" s="58"/>
      <c r="H69" s="58"/>
      <c r="I69" s="58"/>
      <c r="J69" s="58"/>
      <c r="K69" s="58"/>
      <c r="L69" s="58"/>
      <c r="M69" s="58"/>
      <c r="N69" s="58"/>
      <c r="O69" s="58"/>
      <c r="P69" s="58"/>
      <c r="Q69" s="58"/>
      <c r="R69" s="58"/>
      <c r="S69" s="58"/>
      <c r="T69" s="58"/>
      <c r="U69" s="58"/>
      <c r="AB69" s="58"/>
      <c r="AC69" s="58"/>
      <c r="AD69" s="58"/>
      <c r="AE69" s="58"/>
      <c r="AF69" s="58"/>
      <c r="AG69" s="58"/>
      <c r="AH69" s="58"/>
      <c r="AI69" s="58"/>
    </row>
    <row r="70" spans="1:35">
      <c r="A70" s="45" t="s">
        <v>581</v>
      </c>
      <c r="B70" s="45" t="s">
        <v>697</v>
      </c>
      <c r="C70" s="45" t="s">
        <v>699</v>
      </c>
      <c r="D70" s="58"/>
      <c r="E70" s="58"/>
      <c r="F70" s="58"/>
      <c r="G70" s="58"/>
      <c r="H70" s="58"/>
      <c r="I70" s="58"/>
      <c r="J70" s="58"/>
      <c r="K70" s="58"/>
      <c r="L70" s="58"/>
      <c r="M70" s="58"/>
      <c r="N70" s="58"/>
      <c r="O70" s="58"/>
      <c r="P70" s="58"/>
      <c r="Q70" s="58"/>
      <c r="R70" s="58"/>
      <c r="S70" s="58"/>
      <c r="T70" s="58"/>
      <c r="U70" s="58"/>
      <c r="AB70" s="58"/>
      <c r="AC70" s="58"/>
      <c r="AD70" s="58"/>
      <c r="AE70" s="58"/>
      <c r="AF70" s="58"/>
      <c r="AG70" s="58"/>
      <c r="AH70" s="58"/>
      <c r="AI70" s="58"/>
    </row>
    <row r="71" spans="1:35">
      <c r="A71" s="45" t="s">
        <v>581</v>
      </c>
      <c r="B71" s="45" t="s">
        <v>698</v>
      </c>
      <c r="C71" s="45" t="s">
        <v>700</v>
      </c>
      <c r="D71" s="58"/>
      <c r="E71" s="58"/>
      <c r="F71" s="58"/>
      <c r="G71" s="58"/>
      <c r="H71" s="58"/>
      <c r="I71" s="58"/>
      <c r="J71" s="58"/>
      <c r="K71" s="58"/>
      <c r="L71" s="58"/>
      <c r="M71" s="58"/>
      <c r="N71" s="58"/>
      <c r="O71" s="58"/>
      <c r="P71" s="58"/>
      <c r="Q71" s="58"/>
      <c r="R71" s="58"/>
      <c r="S71" s="58"/>
      <c r="T71" s="58"/>
      <c r="U71" s="58"/>
      <c r="AB71" s="58"/>
      <c r="AC71" s="58"/>
      <c r="AD71" s="58"/>
      <c r="AE71" s="58"/>
      <c r="AF71" s="58"/>
      <c r="AG71" s="58"/>
      <c r="AH71" s="58"/>
      <c r="AI71" s="58"/>
    </row>
    <row r="72" spans="1:35">
      <c r="A72" s="45" t="s">
        <v>0</v>
      </c>
      <c r="B72" s="45" t="s">
        <v>709</v>
      </c>
      <c r="C72" s="45" t="s">
        <v>710</v>
      </c>
      <c r="D72" s="58"/>
      <c r="E72" s="58"/>
      <c r="F72" s="58"/>
      <c r="G72" s="58"/>
      <c r="H72" s="58"/>
      <c r="I72" s="58"/>
      <c r="J72" s="58"/>
      <c r="K72" s="58"/>
      <c r="L72" s="58"/>
      <c r="M72" s="58"/>
      <c r="N72" s="58"/>
      <c r="O72" s="58"/>
      <c r="P72" s="58"/>
      <c r="Q72" s="58"/>
      <c r="R72" s="58"/>
      <c r="S72" s="58"/>
      <c r="T72" s="58"/>
      <c r="U72" s="58"/>
      <c r="AB72" s="58"/>
      <c r="AC72" s="58"/>
      <c r="AD72" s="58"/>
      <c r="AE72" s="58"/>
      <c r="AF72" s="58"/>
      <c r="AG72" s="58"/>
      <c r="AH72" s="58"/>
      <c r="AI72" s="58"/>
    </row>
    <row r="73" spans="1:35">
      <c r="A73" s="45" t="s">
        <v>581</v>
      </c>
      <c r="B73" s="45" t="s">
        <v>667</v>
      </c>
      <c r="D73" s="58"/>
      <c r="E73" s="58"/>
      <c r="F73" s="58"/>
      <c r="G73" s="58"/>
      <c r="H73" s="58"/>
      <c r="I73" s="58"/>
      <c r="J73" s="58"/>
      <c r="K73" s="58"/>
      <c r="L73" s="58"/>
      <c r="M73" s="58"/>
      <c r="N73" s="58"/>
      <c r="O73" s="58"/>
      <c r="P73" s="58"/>
      <c r="Q73" s="58"/>
      <c r="R73" s="58"/>
      <c r="S73" s="58"/>
      <c r="T73" s="58"/>
      <c r="U73" s="58"/>
      <c r="AB73" s="58"/>
      <c r="AC73" s="58"/>
      <c r="AD73" s="58"/>
      <c r="AE73" s="58"/>
      <c r="AF73" s="58"/>
      <c r="AG73" s="58"/>
      <c r="AH73" s="58"/>
      <c r="AI73" s="58"/>
    </row>
    <row r="74" spans="1:35">
      <c r="A74" s="45" t="s">
        <v>581</v>
      </c>
      <c r="B74" s="45" t="s">
        <v>666</v>
      </c>
      <c r="D74" s="58"/>
      <c r="E74" s="58"/>
      <c r="F74" s="58"/>
      <c r="G74" s="58"/>
      <c r="H74" s="58"/>
      <c r="I74" s="58"/>
      <c r="J74" s="58"/>
      <c r="K74" s="58"/>
      <c r="L74" s="58"/>
      <c r="M74" s="58"/>
      <c r="N74" s="58"/>
      <c r="O74" s="58"/>
      <c r="P74" s="58"/>
      <c r="Q74" s="58"/>
      <c r="R74" s="58"/>
      <c r="S74" s="58"/>
      <c r="T74" s="58"/>
      <c r="U74" s="58"/>
      <c r="AB74" s="58"/>
      <c r="AC74" s="58"/>
      <c r="AD74" s="58"/>
      <c r="AE74" s="58"/>
      <c r="AF74" s="58"/>
      <c r="AG74" s="58"/>
      <c r="AH74" s="58"/>
      <c r="AI74" s="58"/>
    </row>
    <row r="75" spans="1:35">
      <c r="A75" s="45" t="s">
        <v>575</v>
      </c>
      <c r="B75" s="45" t="s">
        <v>613</v>
      </c>
      <c r="D75" s="58"/>
      <c r="E75" s="58"/>
      <c r="F75" s="58"/>
      <c r="G75" s="58"/>
      <c r="H75" s="58"/>
      <c r="I75" s="58"/>
      <c r="J75" s="58"/>
      <c r="K75" s="58"/>
      <c r="L75" s="58"/>
      <c r="M75" s="58"/>
      <c r="N75" s="58"/>
      <c r="O75" s="58"/>
      <c r="P75" s="58"/>
      <c r="Q75" s="58"/>
      <c r="R75" s="58"/>
      <c r="S75" s="58"/>
      <c r="T75" s="58"/>
      <c r="U75" s="58"/>
      <c r="AB75" s="58"/>
      <c r="AC75" s="58"/>
      <c r="AD75" s="58"/>
      <c r="AE75" s="58"/>
      <c r="AF75" s="58"/>
      <c r="AG75" s="58"/>
      <c r="AH75" s="58"/>
      <c r="AI75" s="58"/>
    </row>
    <row r="76" spans="1:35">
      <c r="A76" s="45" t="s">
        <v>575</v>
      </c>
      <c r="B76" s="45" t="s">
        <v>569</v>
      </c>
      <c r="D76" s="58"/>
      <c r="E76" s="58"/>
      <c r="F76" s="58"/>
      <c r="G76" s="58"/>
      <c r="H76" s="58"/>
      <c r="I76" s="58"/>
      <c r="J76" s="58"/>
      <c r="K76" s="58"/>
      <c r="L76" s="58"/>
      <c r="M76" s="58"/>
      <c r="N76" s="58"/>
      <c r="O76" s="58"/>
      <c r="P76" s="58"/>
      <c r="Q76" s="58"/>
      <c r="R76" s="58"/>
      <c r="S76" s="58"/>
      <c r="T76" s="58"/>
      <c r="U76" s="58"/>
      <c r="AB76" s="58"/>
      <c r="AC76" s="58"/>
      <c r="AD76" s="58"/>
      <c r="AE76" s="58"/>
      <c r="AF76" s="58"/>
      <c r="AG76" s="58"/>
      <c r="AH76" s="58"/>
      <c r="AI76" s="58"/>
    </row>
    <row r="77" spans="1:35">
      <c r="A77" s="45" t="s">
        <v>575</v>
      </c>
      <c r="B77" s="45" t="s">
        <v>567</v>
      </c>
      <c r="D77" s="58"/>
      <c r="E77" s="58"/>
      <c r="F77" s="58"/>
      <c r="G77" s="58"/>
      <c r="H77" s="58"/>
      <c r="I77" s="58"/>
      <c r="J77" s="58"/>
      <c r="K77" s="58"/>
      <c r="L77" s="58"/>
      <c r="M77" s="58"/>
      <c r="N77" s="58"/>
      <c r="O77" s="58"/>
      <c r="P77" s="58"/>
      <c r="Q77" s="58"/>
      <c r="R77" s="58"/>
      <c r="S77" s="58"/>
      <c r="T77" s="58"/>
      <c r="U77" s="58"/>
      <c r="AB77" s="58"/>
      <c r="AC77" s="58"/>
      <c r="AD77" s="58"/>
      <c r="AE77" s="58"/>
      <c r="AF77" s="58"/>
      <c r="AG77" s="58"/>
      <c r="AH77" s="58"/>
      <c r="AI77" s="58"/>
    </row>
    <row r="78" spans="1:35">
      <c r="A78" s="45" t="s">
        <v>603</v>
      </c>
      <c r="B78" s="45" t="s">
        <v>620</v>
      </c>
      <c r="C78" s="45" t="s">
        <v>621</v>
      </c>
      <c r="D78" s="58"/>
      <c r="E78" s="58"/>
      <c r="F78" s="58"/>
      <c r="G78" s="58"/>
      <c r="H78" s="58"/>
      <c r="I78" s="58"/>
      <c r="J78" s="58"/>
      <c r="K78" s="58"/>
      <c r="L78" s="58"/>
      <c r="M78" s="58"/>
      <c r="N78" s="58"/>
      <c r="O78" s="58"/>
      <c r="P78" s="58"/>
      <c r="Q78" s="58"/>
      <c r="R78" s="58"/>
      <c r="S78" s="58"/>
      <c r="T78" s="58"/>
      <c r="U78" s="58"/>
      <c r="AB78" s="58"/>
      <c r="AC78" s="58"/>
      <c r="AD78" s="58"/>
      <c r="AE78" s="58"/>
      <c r="AF78" s="58"/>
      <c r="AG78" s="58"/>
      <c r="AH78" s="58"/>
      <c r="AI78" s="58"/>
    </row>
    <row r="79" spans="1:35">
      <c r="A79" s="45" t="s">
        <v>603</v>
      </c>
      <c r="B79" s="45" t="s">
        <v>604</v>
      </c>
      <c r="C79" s="45" t="s">
        <v>625</v>
      </c>
      <c r="D79" s="58"/>
      <c r="E79" s="58"/>
      <c r="F79" s="58"/>
      <c r="G79" s="58"/>
      <c r="H79" s="58"/>
      <c r="I79" s="58"/>
      <c r="J79" s="58"/>
      <c r="K79" s="58"/>
      <c r="L79" s="58"/>
      <c r="M79" s="58"/>
      <c r="N79" s="58"/>
      <c r="O79" s="58"/>
      <c r="P79" s="58"/>
      <c r="Q79" s="58"/>
      <c r="R79" s="58"/>
      <c r="S79" s="58"/>
      <c r="T79" s="58"/>
      <c r="U79" s="58"/>
      <c r="AB79" s="58"/>
      <c r="AC79" s="58"/>
      <c r="AD79" s="58"/>
      <c r="AE79" s="58"/>
      <c r="AF79" s="58"/>
      <c r="AG79" s="58"/>
      <c r="AH79" s="58"/>
      <c r="AI79" s="58"/>
    </row>
    <row r="80" spans="1:35">
      <c r="A80" s="45" t="s">
        <v>603</v>
      </c>
      <c r="B80" s="45" t="s">
        <v>622</v>
      </c>
      <c r="C80" s="45" t="s">
        <v>626</v>
      </c>
      <c r="D80" s="58"/>
      <c r="E80" s="58"/>
      <c r="F80" s="58"/>
      <c r="G80" s="58"/>
      <c r="H80" s="58"/>
      <c r="I80" s="58"/>
      <c r="J80" s="58"/>
      <c r="K80" s="58"/>
      <c r="L80" s="58"/>
      <c r="M80" s="58"/>
      <c r="N80" s="58"/>
      <c r="O80" s="58"/>
      <c r="P80" s="58"/>
      <c r="Q80" s="58"/>
      <c r="R80" s="58"/>
      <c r="S80" s="58"/>
      <c r="T80" s="58"/>
      <c r="U80" s="58"/>
      <c r="AB80" s="58"/>
      <c r="AC80" s="58"/>
      <c r="AD80" s="58"/>
      <c r="AE80" s="58"/>
      <c r="AF80" s="58"/>
      <c r="AG80" s="58"/>
      <c r="AH80" s="58"/>
      <c r="AI80" s="58"/>
    </row>
    <row r="81" spans="1:35">
      <c r="A81" s="45" t="s">
        <v>603</v>
      </c>
      <c r="B81" s="45" t="s">
        <v>623</v>
      </c>
      <c r="C81" s="45" t="s">
        <v>629</v>
      </c>
      <c r="D81" s="58"/>
      <c r="E81" s="58"/>
      <c r="F81" s="58"/>
      <c r="G81" s="58"/>
      <c r="H81" s="58"/>
      <c r="I81" s="58"/>
      <c r="J81" s="58"/>
      <c r="K81" s="58"/>
      <c r="L81" s="58"/>
      <c r="M81" s="58"/>
      <c r="N81" s="58"/>
      <c r="O81" s="58"/>
      <c r="P81" s="58"/>
      <c r="Q81" s="58"/>
      <c r="R81" s="58"/>
      <c r="S81" s="58"/>
      <c r="T81" s="58"/>
      <c r="U81" s="58"/>
      <c r="AB81" s="58"/>
      <c r="AC81" s="58"/>
      <c r="AD81" s="58"/>
      <c r="AE81" s="58"/>
      <c r="AF81" s="58"/>
      <c r="AG81" s="58"/>
      <c r="AH81" s="58"/>
      <c r="AI81" s="58"/>
    </row>
    <row r="82" spans="1:35">
      <c r="A82" s="45" t="s">
        <v>603</v>
      </c>
      <c r="B82" s="45" t="s">
        <v>627</v>
      </c>
      <c r="C82" s="45" t="s">
        <v>628</v>
      </c>
      <c r="D82" s="58"/>
      <c r="E82" s="58"/>
      <c r="F82" s="58"/>
      <c r="G82" s="58"/>
      <c r="H82" s="58"/>
      <c r="I82" s="58"/>
      <c r="J82" s="58"/>
      <c r="K82" s="58"/>
      <c r="L82" s="58"/>
      <c r="M82" s="58"/>
      <c r="N82" s="58"/>
      <c r="O82" s="58"/>
      <c r="P82" s="58"/>
      <c r="Q82" s="58"/>
      <c r="R82" s="58"/>
      <c r="S82" s="58"/>
      <c r="T82" s="58"/>
      <c r="U82" s="58"/>
      <c r="AB82" s="58"/>
      <c r="AC82" s="58"/>
      <c r="AD82" s="58"/>
      <c r="AE82" s="58"/>
      <c r="AF82" s="58"/>
      <c r="AG82" s="58"/>
      <c r="AH82" s="58"/>
      <c r="AI82" s="58"/>
    </row>
    <row r="83" spans="1:35">
      <c r="A83" s="45" t="s">
        <v>603</v>
      </c>
      <c r="B83" s="45" t="s">
        <v>624</v>
      </c>
      <c r="C83" s="45" t="s">
        <v>722</v>
      </c>
      <c r="D83" s="58"/>
      <c r="E83" s="58"/>
      <c r="F83" s="58"/>
      <c r="G83" s="58"/>
      <c r="H83" s="58"/>
      <c r="I83" s="58"/>
      <c r="J83" s="58"/>
      <c r="K83" s="58"/>
      <c r="L83" s="58"/>
      <c r="M83" s="58"/>
      <c r="N83" s="58"/>
      <c r="O83" s="58"/>
      <c r="P83" s="58"/>
      <c r="Q83" s="58"/>
      <c r="R83" s="58"/>
      <c r="S83" s="58"/>
      <c r="T83" s="58"/>
      <c r="U83" s="58"/>
      <c r="AB83" s="58"/>
      <c r="AC83" s="58"/>
      <c r="AD83" s="58"/>
      <c r="AE83" s="58"/>
      <c r="AF83" s="58"/>
      <c r="AG83" s="58"/>
      <c r="AH83" s="58"/>
      <c r="AI83" s="58"/>
    </row>
    <row r="84" spans="1:35">
      <c r="A84" s="45" t="s">
        <v>579</v>
      </c>
      <c r="B84" s="45" t="s">
        <v>572</v>
      </c>
      <c r="D84" s="58"/>
      <c r="E84" s="58"/>
      <c r="F84" s="58"/>
      <c r="G84" s="58"/>
      <c r="H84" s="58"/>
      <c r="I84" s="58"/>
      <c r="J84" s="58"/>
      <c r="K84" s="58"/>
      <c r="L84" s="58"/>
      <c r="M84" s="58"/>
      <c r="N84" s="58"/>
      <c r="O84" s="58"/>
      <c r="P84" s="58"/>
      <c r="Q84" s="58"/>
      <c r="R84" s="58"/>
      <c r="S84" s="58"/>
      <c r="T84" s="58"/>
      <c r="U84" s="58"/>
      <c r="AB84" s="58"/>
      <c r="AC84" s="58"/>
      <c r="AD84" s="58"/>
      <c r="AE84" s="58"/>
      <c r="AF84" s="58"/>
      <c r="AG84" s="58"/>
      <c r="AH84" s="58"/>
      <c r="AI84" s="58"/>
    </row>
    <row r="85" spans="1:35">
      <c r="A85" s="45" t="s">
        <v>582</v>
      </c>
      <c r="B85" s="45" t="s">
        <v>583</v>
      </c>
      <c r="D85" s="58"/>
      <c r="E85" s="58"/>
      <c r="F85" s="58"/>
      <c r="G85" s="58"/>
      <c r="H85" s="58"/>
      <c r="I85" s="58"/>
      <c r="J85" s="58"/>
      <c r="K85" s="58"/>
      <c r="L85" s="58"/>
      <c r="M85" s="58"/>
      <c r="N85" s="58"/>
      <c r="O85" s="58"/>
      <c r="P85" s="58"/>
      <c r="Q85" s="58"/>
      <c r="R85" s="58"/>
      <c r="S85" s="58"/>
      <c r="T85" s="58"/>
      <c r="U85" s="58"/>
      <c r="AB85" s="58"/>
      <c r="AC85" s="58"/>
      <c r="AD85" s="58"/>
      <c r="AE85" s="58"/>
      <c r="AF85" s="58"/>
      <c r="AG85" s="58"/>
      <c r="AH85" s="58"/>
      <c r="AI85" s="58"/>
    </row>
    <row r="86" spans="1:35">
      <c r="A86" s="45" t="s">
        <v>582</v>
      </c>
      <c r="B86" s="45" t="s">
        <v>602</v>
      </c>
      <c r="D86" s="58"/>
      <c r="E86" s="58"/>
      <c r="F86" s="58"/>
      <c r="G86" s="58"/>
      <c r="H86" s="58"/>
      <c r="I86" s="58"/>
      <c r="J86" s="58"/>
      <c r="K86" s="58"/>
      <c r="L86" s="58"/>
      <c r="M86" s="58"/>
      <c r="N86" s="58"/>
      <c r="O86" s="58"/>
      <c r="P86" s="58"/>
      <c r="Q86" s="58"/>
      <c r="R86" s="58"/>
      <c r="S86" s="58"/>
      <c r="T86" s="58"/>
      <c r="U86" s="58"/>
      <c r="AB86" s="58"/>
      <c r="AC86" s="58"/>
      <c r="AD86" s="58"/>
      <c r="AE86" s="58"/>
      <c r="AF86" s="58"/>
      <c r="AG86" s="58"/>
      <c r="AH86" s="58"/>
      <c r="AI86" s="58"/>
    </row>
    <row r="87" spans="1:35">
      <c r="A87" s="45" t="s">
        <v>582</v>
      </c>
      <c r="B87" s="45" t="s">
        <v>584</v>
      </c>
      <c r="D87" s="58"/>
      <c r="E87" s="58"/>
      <c r="F87" s="58"/>
      <c r="G87" s="58"/>
      <c r="H87" s="58"/>
      <c r="I87" s="58"/>
      <c r="J87" s="58"/>
      <c r="K87" s="58"/>
      <c r="L87" s="58"/>
      <c r="M87" s="58"/>
      <c r="N87" s="58"/>
      <c r="O87" s="58"/>
      <c r="P87" s="58"/>
      <c r="Q87" s="58"/>
      <c r="R87" s="58"/>
      <c r="S87" s="58"/>
      <c r="T87" s="58"/>
      <c r="U87" s="58"/>
      <c r="AB87" s="58"/>
      <c r="AC87" s="58"/>
      <c r="AD87" s="58"/>
      <c r="AE87" s="58"/>
      <c r="AF87" s="58"/>
      <c r="AG87" s="58"/>
      <c r="AH87" s="58"/>
      <c r="AI87" s="58"/>
    </row>
    <row r="88" spans="1:35">
      <c r="A88" s="45" t="s">
        <v>582</v>
      </c>
      <c r="B88" s="45" t="s">
        <v>585</v>
      </c>
      <c r="D88" s="58"/>
      <c r="E88" s="58"/>
      <c r="F88" s="58"/>
      <c r="G88" s="58"/>
      <c r="H88" s="58"/>
      <c r="I88" s="58"/>
      <c r="J88" s="58"/>
      <c r="K88" s="58"/>
      <c r="L88" s="58"/>
      <c r="M88" s="58"/>
      <c r="N88" s="58"/>
      <c r="O88" s="58"/>
      <c r="P88" s="58"/>
      <c r="Q88" s="58"/>
      <c r="R88" s="58"/>
      <c r="S88" s="58"/>
      <c r="T88" s="58"/>
      <c r="U88" s="58"/>
      <c r="AB88" s="58"/>
      <c r="AC88" s="58"/>
      <c r="AD88" s="58"/>
      <c r="AE88" s="58"/>
      <c r="AF88" s="58"/>
      <c r="AG88" s="58"/>
      <c r="AH88" s="58"/>
      <c r="AI88" s="58"/>
    </row>
    <row r="89" spans="1:35">
      <c r="A89" s="45" t="s">
        <v>582</v>
      </c>
      <c r="B89" s="45" t="s">
        <v>589</v>
      </c>
      <c r="D89" s="58"/>
      <c r="E89" s="58"/>
      <c r="F89" s="58"/>
      <c r="G89" s="58"/>
      <c r="H89" s="58"/>
      <c r="I89" s="58"/>
      <c r="J89" s="58"/>
      <c r="K89" s="58"/>
      <c r="L89" s="58"/>
      <c r="M89" s="58"/>
      <c r="N89" s="58"/>
      <c r="O89" s="58"/>
      <c r="P89" s="58"/>
      <c r="Q89" s="58"/>
      <c r="R89" s="58"/>
      <c r="S89" s="58"/>
      <c r="T89" s="58"/>
      <c r="U89" s="58"/>
      <c r="AB89" s="58"/>
      <c r="AC89" s="58"/>
      <c r="AD89" s="58"/>
      <c r="AE89" s="58"/>
      <c r="AF89" s="58"/>
      <c r="AG89" s="58"/>
      <c r="AH89" s="58"/>
      <c r="AI89" s="58"/>
    </row>
    <row r="90" spans="1:35">
      <c r="A90" s="45" t="s">
        <v>580</v>
      </c>
      <c r="B90" s="45" t="s">
        <v>573</v>
      </c>
      <c r="D90" s="58"/>
      <c r="E90" s="58"/>
      <c r="F90" s="58"/>
      <c r="G90" s="58"/>
      <c r="H90" s="58"/>
      <c r="I90" s="58"/>
      <c r="J90" s="58"/>
      <c r="K90" s="58"/>
      <c r="L90" s="58"/>
      <c r="M90" s="58"/>
      <c r="N90" s="58"/>
      <c r="O90" s="58"/>
      <c r="P90" s="58"/>
      <c r="Q90" s="58"/>
      <c r="R90" s="58"/>
      <c r="S90" s="58"/>
      <c r="T90" s="58"/>
      <c r="U90" s="58"/>
      <c r="AB90" s="58"/>
      <c r="AC90" s="58"/>
      <c r="AD90" s="58"/>
      <c r="AE90" s="58"/>
      <c r="AF90" s="58"/>
      <c r="AG90" s="58"/>
      <c r="AH90" s="58"/>
      <c r="AI90" s="58"/>
    </row>
    <row r="91" spans="1:35">
      <c r="A91" s="45" t="s">
        <v>598</v>
      </c>
      <c r="B91" s="45" t="s">
        <v>599</v>
      </c>
      <c r="C91" s="45" t="s">
        <v>601</v>
      </c>
      <c r="D91" s="58"/>
      <c r="E91" s="58"/>
      <c r="F91" s="58"/>
      <c r="G91" s="58"/>
      <c r="H91" s="58"/>
      <c r="I91" s="58"/>
      <c r="J91" s="58"/>
      <c r="K91" s="58"/>
      <c r="L91" s="58"/>
      <c r="M91" s="58"/>
      <c r="N91" s="58"/>
      <c r="O91" s="58"/>
      <c r="P91" s="58"/>
      <c r="Q91" s="58"/>
      <c r="R91" s="58"/>
      <c r="S91" s="58"/>
      <c r="T91" s="58"/>
      <c r="U91" s="58"/>
      <c r="AB91" s="58"/>
      <c r="AC91" s="58"/>
      <c r="AD91" s="58"/>
      <c r="AE91" s="58"/>
      <c r="AF91" s="58"/>
      <c r="AG91" s="58"/>
      <c r="AH91" s="58"/>
      <c r="AI91" s="58"/>
    </row>
    <row r="92" spans="1:35">
      <c r="A92" s="45" t="s">
        <v>598</v>
      </c>
      <c r="B92" s="45" t="s">
        <v>600</v>
      </c>
      <c r="C92" s="45" t="s">
        <v>601</v>
      </c>
      <c r="D92" s="58"/>
      <c r="E92" s="58"/>
      <c r="F92" s="58"/>
      <c r="G92" s="58"/>
      <c r="H92" s="58"/>
      <c r="I92" s="58"/>
      <c r="J92" s="58"/>
      <c r="K92" s="58"/>
      <c r="L92" s="58"/>
      <c r="M92" s="58"/>
      <c r="N92" s="58"/>
      <c r="O92" s="58"/>
      <c r="P92" s="58"/>
      <c r="Q92" s="58"/>
      <c r="R92" s="58"/>
      <c r="S92" s="58"/>
      <c r="T92" s="58"/>
      <c r="U92" s="58"/>
      <c r="AB92" s="58"/>
      <c r="AC92" s="58"/>
      <c r="AD92" s="58"/>
      <c r="AE92" s="58"/>
      <c r="AF92" s="58"/>
      <c r="AG92" s="58"/>
      <c r="AH92" s="58"/>
      <c r="AI92" s="58"/>
    </row>
    <row r="93" spans="1:35">
      <c r="A93" s="45" t="s">
        <v>590</v>
      </c>
      <c r="B93" s="45" t="s">
        <v>591</v>
      </c>
      <c r="D93" s="58"/>
      <c r="E93" s="58"/>
      <c r="F93" s="58"/>
      <c r="G93" s="58"/>
      <c r="H93" s="58"/>
      <c r="I93" s="58"/>
      <c r="J93" s="58"/>
      <c r="K93" s="58"/>
      <c r="L93" s="58"/>
      <c r="M93" s="58"/>
      <c r="N93" s="58"/>
      <c r="O93" s="58"/>
      <c r="P93" s="58"/>
      <c r="Q93" s="58"/>
      <c r="R93" s="58"/>
      <c r="S93" s="58"/>
      <c r="T93" s="58"/>
      <c r="U93" s="58"/>
      <c r="AB93" s="58"/>
      <c r="AC93" s="58"/>
      <c r="AD93" s="58"/>
      <c r="AE93" s="58"/>
      <c r="AF93" s="58"/>
      <c r="AG93" s="58"/>
      <c r="AH93" s="58"/>
      <c r="AI93" s="58"/>
    </row>
    <row r="94" spans="1:35">
      <c r="A94" s="45" t="s">
        <v>590</v>
      </c>
      <c r="B94" s="45" t="s">
        <v>592</v>
      </c>
      <c r="D94" s="58"/>
      <c r="E94" s="58"/>
      <c r="F94" s="58"/>
      <c r="G94" s="58"/>
      <c r="H94" s="58"/>
      <c r="I94" s="58"/>
      <c r="J94" s="58"/>
      <c r="K94" s="58"/>
      <c r="L94" s="58"/>
      <c r="M94" s="58"/>
      <c r="N94" s="58"/>
      <c r="O94" s="58"/>
      <c r="P94" s="58"/>
      <c r="Q94" s="58"/>
      <c r="R94" s="58"/>
      <c r="S94" s="58"/>
      <c r="T94" s="58"/>
      <c r="U94" s="58"/>
      <c r="AB94" s="58"/>
      <c r="AC94" s="58"/>
      <c r="AD94" s="58"/>
      <c r="AE94" s="58"/>
      <c r="AF94" s="58"/>
      <c r="AG94" s="58"/>
      <c r="AH94" s="58"/>
      <c r="AI94" s="58"/>
    </row>
    <row r="95" spans="1:35">
      <c r="A95" s="45" t="s">
        <v>593</v>
      </c>
      <c r="D95" s="58"/>
      <c r="E95" s="58"/>
      <c r="F95" s="58"/>
      <c r="G95" s="58"/>
      <c r="H95" s="58"/>
      <c r="I95" s="58"/>
      <c r="J95" s="58"/>
      <c r="K95" s="58"/>
      <c r="L95" s="58"/>
      <c r="M95" s="58"/>
      <c r="N95" s="58"/>
      <c r="O95" s="58"/>
      <c r="P95" s="58"/>
      <c r="Q95" s="58"/>
      <c r="R95" s="58"/>
      <c r="S95" s="58"/>
      <c r="T95" s="58"/>
      <c r="U95" s="58"/>
      <c r="AB95" s="58"/>
      <c r="AC95" s="58"/>
      <c r="AD95" s="58"/>
      <c r="AE95" s="58"/>
      <c r="AF95" s="58"/>
      <c r="AG95" s="58"/>
      <c r="AH95" s="58"/>
      <c r="AI95" s="58"/>
    </row>
    <row r="96" spans="1:35">
      <c r="A96" s="45" t="s">
        <v>607</v>
      </c>
      <c r="B96" s="45" t="s">
        <v>608</v>
      </c>
      <c r="D96" s="58"/>
      <c r="E96" s="58"/>
      <c r="F96" s="58"/>
      <c r="G96" s="58"/>
      <c r="H96" s="58"/>
      <c r="I96" s="58"/>
      <c r="J96" s="58"/>
      <c r="K96" s="58"/>
      <c r="L96" s="58"/>
      <c r="M96" s="58"/>
      <c r="N96" s="58"/>
      <c r="O96" s="58"/>
      <c r="P96" s="58"/>
      <c r="Q96" s="58"/>
      <c r="R96" s="58"/>
      <c r="S96" s="58"/>
      <c r="T96" s="58"/>
      <c r="U96" s="58"/>
      <c r="AB96" s="58"/>
      <c r="AC96" s="58"/>
      <c r="AD96" s="58"/>
      <c r="AE96" s="58"/>
      <c r="AF96" s="58"/>
      <c r="AG96" s="58"/>
      <c r="AH96" s="58"/>
      <c r="AI96" s="58"/>
    </row>
    <row r="97" spans="1:35">
      <c r="A97" s="45" t="s">
        <v>614</v>
      </c>
      <c r="B97" s="45" t="s">
        <v>615</v>
      </c>
      <c r="C97" s="45" t="s">
        <v>619</v>
      </c>
      <c r="D97" s="58"/>
      <c r="E97" s="58"/>
      <c r="F97" s="58"/>
      <c r="G97" s="58"/>
      <c r="H97" s="58"/>
      <c r="I97" s="58"/>
      <c r="J97" s="58"/>
      <c r="K97" s="58"/>
      <c r="L97" s="58"/>
      <c r="M97" s="58"/>
      <c r="N97" s="58"/>
      <c r="O97" s="58"/>
      <c r="P97" s="58"/>
      <c r="Q97" s="58"/>
      <c r="R97" s="58"/>
      <c r="S97" s="58"/>
      <c r="T97" s="58"/>
      <c r="U97" s="58"/>
      <c r="AB97" s="58"/>
      <c r="AC97" s="58"/>
      <c r="AD97" s="58"/>
      <c r="AE97" s="58"/>
      <c r="AF97" s="58"/>
      <c r="AG97" s="58"/>
      <c r="AH97" s="58"/>
      <c r="AI97" s="58"/>
    </row>
    <row r="98" spans="1:35">
      <c r="A98" s="45" t="s">
        <v>614</v>
      </c>
      <c r="B98" s="45" t="s">
        <v>617</v>
      </c>
      <c r="C98" s="45" t="s">
        <v>619</v>
      </c>
      <c r="D98" s="58"/>
      <c r="E98" s="58"/>
      <c r="F98" s="58"/>
      <c r="G98" s="58"/>
      <c r="H98" s="58"/>
      <c r="I98" s="58"/>
      <c r="J98" s="58"/>
      <c r="K98" s="58"/>
      <c r="L98" s="58"/>
      <c r="M98" s="58"/>
      <c r="N98" s="58"/>
      <c r="O98" s="58"/>
      <c r="P98" s="58"/>
      <c r="Q98" s="58"/>
      <c r="R98" s="58"/>
      <c r="S98" s="58"/>
      <c r="T98" s="58"/>
      <c r="U98" s="58"/>
      <c r="AB98" s="58"/>
      <c r="AC98" s="58"/>
      <c r="AD98" s="58"/>
      <c r="AE98" s="58"/>
      <c r="AF98" s="58"/>
      <c r="AG98" s="58"/>
      <c r="AH98" s="58"/>
      <c r="AI98" s="58"/>
    </row>
    <row r="99" spans="1:35">
      <c r="A99" s="45" t="s">
        <v>616</v>
      </c>
      <c r="B99" s="45" t="s">
        <v>618</v>
      </c>
      <c r="D99" s="58"/>
      <c r="E99" s="58"/>
      <c r="F99" s="58"/>
      <c r="G99" s="58"/>
      <c r="H99" s="58"/>
      <c r="I99" s="58"/>
      <c r="J99" s="58"/>
      <c r="K99" s="58"/>
      <c r="L99" s="58"/>
      <c r="M99" s="58"/>
      <c r="N99" s="58"/>
      <c r="O99" s="58"/>
      <c r="P99" s="58"/>
      <c r="Q99" s="58"/>
      <c r="R99" s="58"/>
      <c r="S99" s="58"/>
      <c r="T99" s="58"/>
      <c r="U99" s="58"/>
      <c r="AB99" s="58"/>
      <c r="AC99" s="58"/>
      <c r="AD99" s="58"/>
      <c r="AE99" s="58"/>
      <c r="AF99" s="58"/>
      <c r="AG99" s="58"/>
      <c r="AH99" s="58"/>
      <c r="AI99" s="58"/>
    </row>
    <row r="100" spans="1:35">
      <c r="A100" s="45" t="s">
        <v>637</v>
      </c>
      <c r="B100" s="45" t="s">
        <v>634</v>
      </c>
      <c r="D100" s="58"/>
      <c r="E100" s="58"/>
      <c r="F100" s="58"/>
      <c r="G100" s="58"/>
      <c r="H100" s="58"/>
      <c r="I100" s="58"/>
      <c r="J100" s="58"/>
      <c r="K100" s="58"/>
      <c r="L100" s="58"/>
      <c r="M100" s="58"/>
      <c r="N100" s="58"/>
      <c r="O100" s="58"/>
      <c r="P100" s="58"/>
      <c r="Q100" s="58"/>
      <c r="R100" s="58"/>
      <c r="S100" s="58"/>
      <c r="T100" s="58"/>
      <c r="U100" s="58"/>
      <c r="AB100" s="58"/>
      <c r="AC100" s="58"/>
      <c r="AD100" s="58"/>
      <c r="AE100" s="58"/>
      <c r="AF100" s="58"/>
      <c r="AG100" s="58"/>
      <c r="AH100" s="58"/>
      <c r="AI100" s="58"/>
    </row>
    <row r="101" spans="1:35">
      <c r="A101" s="45" t="s">
        <v>727</v>
      </c>
      <c r="B101" s="45" t="s">
        <v>728</v>
      </c>
      <c r="D101" s="58"/>
      <c r="E101" s="58"/>
      <c r="F101" s="58"/>
      <c r="G101" s="58"/>
      <c r="H101" s="58"/>
      <c r="I101" s="58"/>
      <c r="J101" s="58"/>
      <c r="K101" s="58"/>
      <c r="L101" s="58"/>
      <c r="M101" s="58"/>
      <c r="N101" s="58"/>
      <c r="O101" s="58"/>
      <c r="P101" s="58"/>
      <c r="Q101" s="58"/>
      <c r="R101" s="58"/>
      <c r="S101" s="58"/>
      <c r="T101" s="58"/>
      <c r="U101" s="58"/>
      <c r="AB101" s="58"/>
      <c r="AC101" s="58"/>
      <c r="AD101" s="58"/>
      <c r="AE101" s="58"/>
      <c r="AF101" s="58"/>
      <c r="AG101" s="58"/>
      <c r="AH101" s="58"/>
      <c r="AI101" s="58"/>
    </row>
    <row r="102" spans="1:35">
      <c r="A102" s="45" t="s">
        <v>729</v>
      </c>
      <c r="D102" s="58"/>
      <c r="E102" s="58"/>
      <c r="F102" s="58"/>
      <c r="G102" s="58"/>
      <c r="H102" s="58"/>
      <c r="I102" s="58"/>
      <c r="J102" s="58"/>
      <c r="K102" s="58"/>
      <c r="L102" s="58"/>
      <c r="M102" s="58"/>
      <c r="N102" s="58"/>
      <c r="O102" s="58"/>
      <c r="P102" s="58"/>
      <c r="Q102" s="58"/>
      <c r="R102" s="58"/>
      <c r="S102" s="58"/>
      <c r="T102" s="58"/>
      <c r="U102" s="58"/>
      <c r="AB102" s="58"/>
      <c r="AC102" s="58"/>
      <c r="AD102" s="58"/>
      <c r="AE102" s="58"/>
      <c r="AF102" s="58"/>
      <c r="AG102" s="58"/>
      <c r="AH102" s="58"/>
      <c r="AI102" s="58"/>
    </row>
    <row r="103" spans="1:35">
      <c r="A103" s="45" t="s">
        <v>23</v>
      </c>
      <c r="B103" s="45" t="s">
        <v>730</v>
      </c>
      <c r="D103" s="58"/>
      <c r="E103" s="58"/>
      <c r="F103" s="58"/>
      <c r="G103" s="58"/>
      <c r="H103" s="58"/>
      <c r="I103" s="58"/>
      <c r="J103" s="58"/>
      <c r="K103" s="58"/>
      <c r="L103" s="58"/>
      <c r="M103" s="58"/>
      <c r="N103" s="58"/>
      <c r="O103" s="58"/>
      <c r="P103" s="58"/>
      <c r="Q103" s="58"/>
      <c r="R103" s="58"/>
      <c r="S103" s="58"/>
      <c r="T103" s="58"/>
      <c r="U103" s="58"/>
      <c r="AB103" s="58"/>
      <c r="AC103" s="58"/>
      <c r="AD103" s="58"/>
      <c r="AE103" s="58"/>
      <c r="AF103" s="58"/>
      <c r="AG103" s="58"/>
      <c r="AH103" s="58"/>
      <c r="AI103" s="58"/>
    </row>
    <row r="104" spans="1:35">
      <c r="D104" s="58"/>
      <c r="E104" s="58"/>
      <c r="F104" s="58"/>
      <c r="G104" s="58"/>
      <c r="H104" s="58"/>
      <c r="I104" s="58"/>
      <c r="J104" s="58"/>
      <c r="K104" s="58"/>
      <c r="L104" s="58"/>
      <c r="M104" s="58"/>
      <c r="N104" s="58"/>
      <c r="O104" s="58"/>
      <c r="P104" s="58"/>
      <c r="Q104" s="58"/>
      <c r="R104" s="58"/>
      <c r="S104" s="58"/>
      <c r="T104" s="58"/>
      <c r="U104" s="58"/>
      <c r="AB104" s="58"/>
      <c r="AC104" s="58"/>
      <c r="AD104" s="58"/>
      <c r="AE104" s="58"/>
      <c r="AF104" s="58"/>
      <c r="AG104" s="58"/>
      <c r="AH104" s="58"/>
      <c r="AI104" s="58"/>
    </row>
    <row r="105" spans="1:35">
      <c r="A105" s="47" t="s">
        <v>748</v>
      </c>
      <c r="B105" s="45" t="s">
        <v>640</v>
      </c>
      <c r="D105" s="58"/>
      <c r="E105" s="58"/>
      <c r="F105" s="58"/>
      <c r="G105" s="58"/>
      <c r="H105" s="58"/>
      <c r="I105" s="58"/>
      <c r="J105" s="58"/>
      <c r="K105" s="58"/>
      <c r="L105" s="58"/>
      <c r="M105" s="58"/>
      <c r="N105" s="58"/>
      <c r="O105" s="58"/>
      <c r="P105" s="58"/>
      <c r="Q105" s="58"/>
      <c r="R105" s="58"/>
      <c r="S105" s="58"/>
      <c r="T105" s="58"/>
      <c r="U105" s="58"/>
      <c r="AB105" s="58"/>
      <c r="AC105" s="58"/>
      <c r="AD105" s="58"/>
      <c r="AE105" s="58"/>
      <c r="AF105" s="58"/>
      <c r="AG105" s="58"/>
      <c r="AH105" s="58"/>
      <c r="AI105" s="58"/>
    </row>
    <row r="106" spans="1:35">
      <c r="A106" s="47" t="s">
        <v>748</v>
      </c>
      <c r="B106" s="45" t="s">
        <v>738</v>
      </c>
      <c r="D106" s="58"/>
      <c r="E106" s="58"/>
      <c r="F106" s="58"/>
      <c r="G106" s="58"/>
      <c r="H106" s="58"/>
      <c r="I106" s="58"/>
      <c r="J106" s="58"/>
      <c r="K106" s="58"/>
      <c r="L106" s="58"/>
      <c r="M106" s="58"/>
      <c r="N106" s="58"/>
      <c r="O106" s="58"/>
      <c r="P106" s="58"/>
      <c r="Q106" s="58"/>
      <c r="R106" s="58"/>
      <c r="S106" s="58"/>
      <c r="T106" s="58"/>
      <c r="U106" s="58"/>
      <c r="AB106" s="58"/>
      <c r="AC106" s="58"/>
      <c r="AD106" s="58"/>
      <c r="AE106" s="58"/>
      <c r="AF106" s="58"/>
      <c r="AG106" s="58"/>
      <c r="AH106" s="58"/>
      <c r="AI106" s="58"/>
    </row>
    <row r="107" spans="1:35">
      <c r="A107" s="47" t="s">
        <v>748</v>
      </c>
      <c r="B107" s="45" t="s">
        <v>644</v>
      </c>
      <c r="D107" s="58"/>
      <c r="E107" s="58"/>
      <c r="F107" s="58"/>
      <c r="G107" s="58"/>
      <c r="H107" s="58"/>
      <c r="I107" s="58"/>
      <c r="J107" s="58"/>
      <c r="K107" s="58"/>
      <c r="L107" s="58"/>
      <c r="M107" s="58"/>
      <c r="N107" s="58"/>
      <c r="O107" s="58"/>
      <c r="P107" s="58"/>
      <c r="Q107" s="58"/>
      <c r="R107" s="58"/>
      <c r="S107" s="58"/>
      <c r="T107" s="58"/>
      <c r="U107" s="58"/>
      <c r="AB107" s="58"/>
      <c r="AC107" s="58"/>
      <c r="AD107" s="58"/>
      <c r="AE107" s="58"/>
      <c r="AF107" s="58"/>
      <c r="AG107" s="58"/>
      <c r="AH107" s="58"/>
      <c r="AI107" s="58"/>
    </row>
    <row r="108" spans="1:35">
      <c r="A108" s="47" t="s">
        <v>748</v>
      </c>
      <c r="B108" s="45" t="s">
        <v>648</v>
      </c>
      <c r="D108" s="58"/>
      <c r="E108" s="58"/>
      <c r="F108" s="58"/>
      <c r="G108" s="58"/>
      <c r="H108" s="58"/>
      <c r="I108" s="58"/>
      <c r="J108" s="58"/>
      <c r="K108" s="58"/>
      <c r="L108" s="58"/>
      <c r="M108" s="58"/>
      <c r="N108" s="58"/>
      <c r="O108" s="58"/>
      <c r="P108" s="58"/>
      <c r="Q108" s="58"/>
      <c r="R108" s="58"/>
      <c r="S108" s="58"/>
      <c r="T108" s="58"/>
      <c r="U108" s="58"/>
      <c r="AB108" s="58"/>
      <c r="AC108" s="58"/>
      <c r="AD108" s="58"/>
      <c r="AE108" s="58"/>
      <c r="AF108" s="58"/>
      <c r="AG108" s="58"/>
      <c r="AH108" s="58"/>
      <c r="AI108" s="58"/>
    </row>
    <row r="109" spans="1:35">
      <c r="A109" s="47" t="s">
        <v>748</v>
      </c>
      <c r="B109" s="45" t="s">
        <v>650</v>
      </c>
      <c r="D109" s="58"/>
      <c r="E109" s="58"/>
      <c r="F109" s="58"/>
      <c r="G109" s="58"/>
      <c r="H109" s="58"/>
      <c r="I109" s="58"/>
      <c r="J109" s="58"/>
      <c r="K109" s="58"/>
      <c r="L109" s="58"/>
      <c r="M109" s="58"/>
      <c r="N109" s="58"/>
      <c r="O109" s="58"/>
      <c r="P109" s="58"/>
      <c r="Q109" s="58"/>
      <c r="R109" s="58"/>
      <c r="S109" s="58"/>
      <c r="T109" s="58"/>
      <c r="U109" s="58"/>
      <c r="AB109" s="58"/>
      <c r="AC109" s="58"/>
      <c r="AD109" s="58"/>
      <c r="AE109" s="58"/>
      <c r="AF109" s="58"/>
      <c r="AG109" s="58"/>
      <c r="AH109" s="58"/>
      <c r="AI109" s="58"/>
    </row>
    <row r="110" spans="1:35">
      <c r="A110" s="47" t="s">
        <v>748</v>
      </c>
      <c r="B110" s="45" t="s">
        <v>649</v>
      </c>
      <c r="D110" s="58"/>
      <c r="E110" s="58"/>
      <c r="F110" s="58"/>
      <c r="G110" s="58"/>
      <c r="H110" s="58"/>
      <c r="I110" s="58"/>
      <c r="J110" s="58"/>
      <c r="K110" s="58"/>
      <c r="L110" s="58"/>
      <c r="M110" s="58"/>
      <c r="N110" s="58"/>
      <c r="O110" s="58"/>
      <c r="P110" s="58"/>
      <c r="Q110" s="58"/>
      <c r="R110" s="58"/>
      <c r="S110" s="58"/>
      <c r="T110" s="58"/>
      <c r="U110" s="58"/>
      <c r="AB110" s="58"/>
      <c r="AC110" s="58"/>
      <c r="AD110" s="58"/>
      <c r="AE110" s="58"/>
      <c r="AF110" s="58"/>
      <c r="AG110" s="58"/>
      <c r="AH110" s="58"/>
      <c r="AI110" s="58"/>
    </row>
    <row r="111" spans="1:35">
      <c r="A111" s="47" t="s">
        <v>748</v>
      </c>
      <c r="B111" s="45" t="s">
        <v>633</v>
      </c>
      <c r="D111" s="58"/>
      <c r="E111" s="58"/>
      <c r="F111" s="58"/>
      <c r="G111" s="58"/>
      <c r="H111" s="58"/>
      <c r="I111" s="58"/>
      <c r="J111" s="58"/>
      <c r="K111" s="58"/>
      <c r="L111" s="58"/>
      <c r="M111" s="58"/>
      <c r="N111" s="58"/>
      <c r="O111" s="58"/>
      <c r="P111" s="58"/>
      <c r="Q111" s="58"/>
      <c r="R111" s="58"/>
      <c r="S111" s="58"/>
      <c r="T111" s="58"/>
      <c r="U111" s="58"/>
      <c r="AB111" s="58"/>
      <c r="AC111" s="58"/>
      <c r="AD111" s="58"/>
      <c r="AE111" s="58"/>
      <c r="AF111" s="58"/>
      <c r="AG111" s="58"/>
      <c r="AH111" s="58"/>
      <c r="AI111" s="58"/>
    </row>
    <row r="112" spans="1:35">
      <c r="A112" s="47" t="s">
        <v>748</v>
      </c>
      <c r="B112" s="45" t="s">
        <v>632</v>
      </c>
      <c r="D112" s="58"/>
      <c r="E112" s="58"/>
      <c r="F112" s="58"/>
      <c r="G112" s="58"/>
      <c r="H112" s="58"/>
      <c r="I112" s="58"/>
      <c r="J112" s="58"/>
      <c r="K112" s="58"/>
      <c r="L112" s="58"/>
      <c r="M112" s="58"/>
      <c r="N112" s="58"/>
      <c r="O112" s="58"/>
      <c r="P112" s="58"/>
      <c r="Q112" s="58"/>
      <c r="R112" s="58"/>
      <c r="S112" s="58"/>
      <c r="T112" s="58"/>
      <c r="U112" s="58"/>
      <c r="AB112" s="58"/>
      <c r="AC112" s="58"/>
      <c r="AD112" s="58"/>
      <c r="AE112" s="58"/>
      <c r="AF112" s="58"/>
      <c r="AG112" s="58"/>
      <c r="AH112" s="58"/>
      <c r="AI112" s="58"/>
    </row>
    <row r="113" spans="1:35">
      <c r="A113" s="47" t="s">
        <v>748</v>
      </c>
      <c r="B113" s="45" t="s">
        <v>631</v>
      </c>
      <c r="D113" s="58"/>
      <c r="E113" s="58"/>
      <c r="F113" s="58"/>
      <c r="G113" s="58"/>
      <c r="H113" s="58"/>
      <c r="I113" s="58"/>
      <c r="J113" s="58"/>
      <c r="K113" s="58"/>
      <c r="L113" s="58"/>
      <c r="M113" s="58"/>
      <c r="N113" s="58"/>
      <c r="O113" s="58"/>
      <c r="P113" s="58"/>
      <c r="Q113" s="58"/>
      <c r="R113" s="58"/>
      <c r="S113" s="58"/>
      <c r="T113" s="58"/>
      <c r="U113" s="58"/>
      <c r="AB113" s="58"/>
      <c r="AC113" s="58"/>
      <c r="AD113" s="58"/>
      <c r="AE113" s="58"/>
      <c r="AF113" s="58"/>
      <c r="AG113" s="58"/>
      <c r="AH113" s="58"/>
      <c r="AI113" s="58"/>
    </row>
    <row r="114" spans="1:35">
      <c r="A114" s="47" t="s">
        <v>748</v>
      </c>
      <c r="B114" s="45" t="s">
        <v>630</v>
      </c>
      <c r="D114" s="58"/>
      <c r="E114" s="58"/>
      <c r="F114" s="58"/>
      <c r="G114" s="58"/>
      <c r="H114" s="58"/>
      <c r="I114" s="58"/>
      <c r="J114" s="58"/>
      <c r="K114" s="58"/>
      <c r="L114" s="58"/>
      <c r="M114" s="58"/>
      <c r="N114" s="58"/>
      <c r="O114" s="58"/>
      <c r="P114" s="58"/>
      <c r="Q114" s="58"/>
      <c r="R114" s="58"/>
      <c r="S114" s="58"/>
      <c r="T114" s="58"/>
      <c r="U114" s="58"/>
      <c r="AB114" s="58"/>
      <c r="AC114" s="58"/>
      <c r="AD114" s="58"/>
      <c r="AE114" s="58"/>
      <c r="AF114" s="58"/>
      <c r="AG114" s="58"/>
      <c r="AH114" s="58"/>
      <c r="AI114" s="58"/>
    </row>
    <row r="115" spans="1:35">
      <c r="A115" s="47" t="s">
        <v>748</v>
      </c>
      <c r="B115" s="45" t="s">
        <v>587</v>
      </c>
      <c r="D115" s="58"/>
      <c r="E115" s="58"/>
      <c r="F115" s="58"/>
      <c r="G115" s="58"/>
      <c r="H115" s="58"/>
      <c r="I115" s="58"/>
      <c r="J115" s="58"/>
      <c r="K115" s="58"/>
      <c r="L115" s="58"/>
      <c r="M115" s="58"/>
      <c r="N115" s="58"/>
      <c r="O115" s="58"/>
      <c r="P115" s="58"/>
      <c r="Q115" s="58"/>
      <c r="R115" s="58"/>
      <c r="S115" s="58"/>
      <c r="T115" s="58"/>
      <c r="U115" s="58"/>
      <c r="AB115" s="58"/>
      <c r="AC115" s="58"/>
      <c r="AD115" s="58"/>
      <c r="AE115" s="58"/>
      <c r="AF115" s="58"/>
      <c r="AG115" s="58"/>
      <c r="AH115" s="58"/>
      <c r="AI115" s="58"/>
    </row>
    <row r="116" spans="1:35">
      <c r="A116" s="47" t="s">
        <v>748</v>
      </c>
      <c r="B116" s="45" t="s">
        <v>588</v>
      </c>
      <c r="D116" s="58"/>
      <c r="E116" s="58"/>
      <c r="F116" s="58"/>
      <c r="G116" s="58"/>
      <c r="H116" s="58"/>
      <c r="I116" s="58"/>
      <c r="J116" s="58"/>
      <c r="K116" s="58"/>
      <c r="L116" s="58"/>
      <c r="M116" s="58"/>
      <c r="N116" s="58"/>
      <c r="O116" s="58"/>
      <c r="P116" s="58"/>
      <c r="Q116" s="58"/>
      <c r="R116" s="58"/>
      <c r="S116" s="58"/>
      <c r="T116" s="58"/>
      <c r="U116" s="58"/>
      <c r="AB116" s="58"/>
      <c r="AC116" s="58"/>
      <c r="AD116" s="58"/>
      <c r="AE116" s="58"/>
      <c r="AF116" s="58"/>
      <c r="AG116" s="58"/>
      <c r="AH116" s="58"/>
      <c r="AI116" s="58"/>
    </row>
    <row r="117" spans="1:35">
      <c r="A117" s="47" t="s">
        <v>748</v>
      </c>
      <c r="B117" s="53" t="s">
        <v>595</v>
      </c>
      <c r="D117" s="58"/>
      <c r="E117" s="58"/>
      <c r="F117" s="58"/>
      <c r="G117" s="58"/>
      <c r="H117" s="58"/>
      <c r="I117" s="58"/>
      <c r="J117" s="58"/>
      <c r="K117" s="58"/>
      <c r="L117" s="58"/>
      <c r="M117" s="58"/>
      <c r="N117" s="58"/>
      <c r="O117" s="58"/>
      <c r="P117" s="58"/>
      <c r="Q117" s="58"/>
      <c r="R117" s="58"/>
      <c r="S117" s="58"/>
      <c r="T117" s="58"/>
      <c r="U117" s="58"/>
      <c r="AB117" s="58"/>
      <c r="AC117" s="58"/>
      <c r="AD117" s="58"/>
      <c r="AE117" s="58"/>
      <c r="AF117" s="58"/>
      <c r="AG117" s="58"/>
      <c r="AH117" s="58"/>
      <c r="AI117" s="58"/>
    </row>
    <row r="118" spans="1:35">
      <c r="A118" s="47" t="s">
        <v>748</v>
      </c>
      <c r="B118" s="45" t="s">
        <v>665</v>
      </c>
      <c r="D118" s="58"/>
      <c r="E118" s="58"/>
      <c r="F118" s="58"/>
      <c r="G118" s="58"/>
      <c r="H118" s="58"/>
      <c r="I118" s="58"/>
      <c r="J118" s="58"/>
      <c r="K118" s="58"/>
      <c r="L118" s="58"/>
      <c r="M118" s="58"/>
      <c r="N118" s="58"/>
      <c r="O118" s="58"/>
      <c r="P118" s="58"/>
      <c r="Q118" s="58"/>
      <c r="R118" s="58"/>
      <c r="S118" s="58"/>
      <c r="T118" s="58"/>
      <c r="U118" s="58"/>
      <c r="AB118" s="58"/>
      <c r="AC118" s="58"/>
      <c r="AD118" s="58"/>
      <c r="AE118" s="58"/>
      <c r="AF118" s="58"/>
      <c r="AG118" s="58"/>
      <c r="AH118" s="58"/>
      <c r="AI118" s="58"/>
    </row>
    <row r="119" spans="1:35">
      <c r="A119" s="47" t="s">
        <v>748</v>
      </c>
      <c r="B119" s="53" t="s">
        <v>668</v>
      </c>
      <c r="D119" s="58"/>
      <c r="E119" s="58"/>
      <c r="F119" s="58"/>
      <c r="G119" s="58"/>
      <c r="H119" s="58"/>
      <c r="I119" s="58"/>
      <c r="J119" s="58"/>
      <c r="K119" s="58"/>
      <c r="L119" s="58"/>
      <c r="M119" s="58"/>
      <c r="N119" s="58"/>
      <c r="O119" s="58"/>
      <c r="P119" s="58"/>
      <c r="Q119" s="58"/>
      <c r="R119" s="58"/>
      <c r="S119" s="58"/>
      <c r="T119" s="58"/>
      <c r="U119" s="58"/>
      <c r="AB119" s="58"/>
      <c r="AC119" s="58"/>
      <c r="AD119" s="58"/>
      <c r="AE119" s="58"/>
      <c r="AF119" s="58"/>
      <c r="AG119" s="58"/>
      <c r="AH119" s="58"/>
      <c r="AI119" s="58"/>
    </row>
    <row r="120" spans="1:35">
      <c r="A120" s="47" t="s">
        <v>748</v>
      </c>
      <c r="B120" s="53" t="s">
        <v>723</v>
      </c>
      <c r="D120" s="58"/>
      <c r="E120" s="58"/>
      <c r="F120" s="58"/>
      <c r="G120" s="58"/>
      <c r="H120" s="58"/>
      <c r="I120" s="58"/>
      <c r="J120" s="58"/>
      <c r="K120" s="58"/>
      <c r="L120" s="58"/>
      <c r="M120" s="58"/>
      <c r="N120" s="58"/>
      <c r="O120" s="58"/>
      <c r="P120" s="58"/>
      <c r="Q120" s="58"/>
      <c r="R120" s="58"/>
      <c r="S120" s="58"/>
      <c r="T120" s="58"/>
      <c r="U120" s="58"/>
      <c r="AB120" s="58"/>
      <c r="AC120" s="58"/>
      <c r="AD120" s="58"/>
      <c r="AE120" s="58"/>
      <c r="AF120" s="58"/>
      <c r="AG120" s="58"/>
      <c r="AH120" s="58"/>
      <c r="AI120" s="58"/>
    </row>
    <row r="121" spans="1:35">
      <c r="A121" s="47" t="s">
        <v>748</v>
      </c>
      <c r="B121" s="45" t="s">
        <v>768</v>
      </c>
      <c r="C121" s="45" t="s">
        <v>769</v>
      </c>
      <c r="D121" s="58"/>
      <c r="E121" s="58"/>
      <c r="F121" s="58"/>
      <c r="G121" s="58"/>
      <c r="H121" s="58"/>
      <c r="I121" s="58"/>
      <c r="J121" s="58"/>
      <c r="K121" s="58"/>
      <c r="L121" s="58"/>
      <c r="M121" s="58"/>
      <c r="N121" s="58"/>
      <c r="O121" s="58"/>
      <c r="P121" s="58"/>
      <c r="Q121" s="58"/>
      <c r="R121" s="58"/>
      <c r="S121" s="58"/>
      <c r="T121" s="58"/>
      <c r="U121" s="58"/>
      <c r="AB121" s="58"/>
      <c r="AC121" s="58"/>
      <c r="AD121" s="58"/>
      <c r="AE121" s="58"/>
      <c r="AF121" s="58"/>
      <c r="AG121" s="58"/>
      <c r="AH121" s="58"/>
      <c r="AI121" s="58"/>
    </row>
    <row r="122" spans="1:35">
      <c r="A122" s="47" t="s">
        <v>748</v>
      </c>
      <c r="B122" s="45" t="s">
        <v>773</v>
      </c>
      <c r="C122" s="45" t="s">
        <v>774</v>
      </c>
      <c r="D122" s="58"/>
      <c r="E122" s="58"/>
      <c r="F122" s="58"/>
      <c r="G122" s="58"/>
      <c r="H122" s="58"/>
      <c r="I122" s="58"/>
      <c r="J122" s="58"/>
      <c r="K122" s="58"/>
      <c r="L122" s="58"/>
      <c r="M122" s="58"/>
      <c r="N122" s="58"/>
      <c r="O122" s="58"/>
      <c r="P122" s="58"/>
      <c r="Q122" s="58"/>
      <c r="R122" s="58"/>
      <c r="S122" s="58"/>
      <c r="T122" s="58"/>
      <c r="U122" s="58"/>
      <c r="AB122" s="58"/>
      <c r="AC122" s="58"/>
      <c r="AD122" s="58"/>
      <c r="AE122" s="58"/>
      <c r="AF122" s="58"/>
      <c r="AG122" s="58"/>
      <c r="AH122" s="58"/>
      <c r="AI122" s="58"/>
    </row>
    <row r="123" spans="1:35">
      <c r="A123" s="47" t="s">
        <v>748</v>
      </c>
      <c r="B123" s="45" t="s">
        <v>775</v>
      </c>
      <c r="C123" s="45" t="s">
        <v>529</v>
      </c>
      <c r="D123" s="58"/>
      <c r="E123" s="58"/>
      <c r="F123" s="58"/>
      <c r="G123" s="58"/>
      <c r="H123" s="58"/>
      <c r="I123" s="58"/>
      <c r="J123" s="58"/>
      <c r="K123" s="58"/>
      <c r="L123" s="58"/>
      <c r="M123" s="58"/>
      <c r="N123" s="58"/>
      <c r="O123" s="58"/>
      <c r="P123" s="58"/>
      <c r="Q123" s="58"/>
      <c r="R123" s="58"/>
      <c r="S123" s="58"/>
      <c r="T123" s="58"/>
      <c r="U123" s="58"/>
      <c r="AB123" s="58"/>
      <c r="AC123" s="58"/>
      <c r="AD123" s="58"/>
      <c r="AE123" s="58"/>
      <c r="AF123" s="58"/>
      <c r="AG123" s="58"/>
      <c r="AH123" s="58"/>
      <c r="AI123" s="58"/>
    </row>
    <row r="124" spans="1:35">
      <c r="A124" s="47" t="s">
        <v>748</v>
      </c>
      <c r="B124" s="45" t="s">
        <v>779</v>
      </c>
      <c r="D124" s="58"/>
      <c r="E124" s="58"/>
      <c r="F124" s="58"/>
      <c r="G124" s="58"/>
      <c r="H124" s="58"/>
      <c r="I124" s="58"/>
      <c r="J124" s="58"/>
      <c r="K124" s="58"/>
      <c r="L124" s="58"/>
      <c r="M124" s="58"/>
      <c r="N124" s="58"/>
      <c r="O124" s="58"/>
      <c r="P124" s="58"/>
      <c r="Q124" s="58"/>
      <c r="R124" s="58"/>
      <c r="S124" s="58"/>
      <c r="T124" s="58"/>
      <c r="U124" s="58"/>
      <c r="AB124" s="58"/>
      <c r="AC124" s="58"/>
      <c r="AD124" s="58"/>
      <c r="AE124" s="58"/>
      <c r="AF124" s="58"/>
      <c r="AG124" s="58"/>
      <c r="AH124" s="58"/>
      <c r="AI124" s="58"/>
    </row>
    <row r="125" spans="1:35">
      <c r="A125" s="47" t="s">
        <v>748</v>
      </c>
      <c r="B125" s="45" t="s">
        <v>781</v>
      </c>
      <c r="D125" s="58"/>
      <c r="E125" s="58"/>
      <c r="F125" s="58"/>
      <c r="G125" s="58"/>
      <c r="H125" s="58"/>
      <c r="I125" s="58"/>
      <c r="J125" s="58"/>
      <c r="K125" s="58"/>
      <c r="L125" s="58"/>
      <c r="M125" s="58"/>
      <c r="N125" s="58"/>
      <c r="O125" s="58"/>
      <c r="P125" s="58"/>
      <c r="Q125" s="58"/>
      <c r="R125" s="58"/>
      <c r="S125" s="58"/>
      <c r="T125" s="58"/>
      <c r="U125" s="58"/>
      <c r="AB125" s="58"/>
      <c r="AC125" s="58"/>
      <c r="AD125" s="58"/>
      <c r="AE125" s="58"/>
      <c r="AF125" s="58"/>
      <c r="AG125" s="58"/>
      <c r="AH125" s="58"/>
      <c r="AI125" s="58"/>
    </row>
    <row r="126" spans="1:35">
      <c r="A126" s="47" t="s">
        <v>748</v>
      </c>
      <c r="B126" s="45" t="s">
        <v>782</v>
      </c>
      <c r="D126" s="58"/>
      <c r="E126" s="58"/>
      <c r="F126" s="58"/>
      <c r="G126" s="58"/>
      <c r="H126" s="58"/>
      <c r="I126" s="58"/>
      <c r="J126" s="58"/>
      <c r="K126" s="58"/>
      <c r="L126" s="58"/>
      <c r="M126" s="58"/>
      <c r="N126" s="58"/>
      <c r="O126" s="58"/>
      <c r="P126" s="58"/>
      <c r="Q126" s="58"/>
      <c r="R126" s="58"/>
      <c r="S126" s="58"/>
      <c r="T126" s="58"/>
      <c r="U126" s="58"/>
      <c r="AB126" s="58"/>
      <c r="AC126" s="58"/>
      <c r="AD126" s="58"/>
      <c r="AE126" s="58"/>
      <c r="AF126" s="58"/>
      <c r="AG126" s="58"/>
      <c r="AH126" s="58"/>
      <c r="AI126" s="58"/>
    </row>
    <row r="127" spans="1:35">
      <c r="A127" s="47" t="s">
        <v>748</v>
      </c>
      <c r="B127" s="45" t="s">
        <v>783</v>
      </c>
      <c r="D127" s="58"/>
      <c r="E127" s="58"/>
      <c r="F127" s="58"/>
      <c r="G127" s="58"/>
      <c r="H127" s="58"/>
      <c r="I127" s="58"/>
      <c r="J127" s="58"/>
      <c r="K127" s="58"/>
      <c r="L127" s="58"/>
      <c r="M127" s="58"/>
      <c r="N127" s="58"/>
      <c r="O127" s="58"/>
      <c r="P127" s="58"/>
      <c r="Q127" s="58"/>
      <c r="R127" s="58"/>
      <c r="S127" s="58"/>
      <c r="T127" s="58"/>
      <c r="U127" s="58"/>
      <c r="AB127" s="58"/>
      <c r="AC127" s="58"/>
      <c r="AD127" s="58"/>
      <c r="AE127" s="58"/>
      <c r="AF127" s="58"/>
      <c r="AG127" s="58"/>
      <c r="AH127" s="58"/>
      <c r="AI127" s="58"/>
    </row>
    <row r="128" spans="1:35">
      <c r="A128" s="47" t="s">
        <v>748</v>
      </c>
      <c r="B128" s="45" t="s">
        <v>789</v>
      </c>
      <c r="D128" s="58"/>
      <c r="E128" s="58"/>
      <c r="F128" s="58"/>
      <c r="G128" s="58"/>
      <c r="H128" s="58"/>
      <c r="I128" s="58"/>
      <c r="J128" s="58"/>
      <c r="K128" s="58"/>
      <c r="L128" s="58"/>
      <c r="M128" s="58"/>
      <c r="N128" s="58"/>
      <c r="O128" s="58"/>
      <c r="P128" s="58"/>
      <c r="Q128" s="58"/>
      <c r="R128" s="58"/>
      <c r="S128" s="58"/>
      <c r="T128" s="58"/>
      <c r="U128" s="58"/>
      <c r="AB128" s="58"/>
      <c r="AC128" s="58"/>
      <c r="AD128" s="58"/>
      <c r="AE128" s="58"/>
      <c r="AF128" s="58"/>
      <c r="AG128" s="58"/>
      <c r="AH128" s="58"/>
      <c r="AI128" s="58"/>
    </row>
    <row r="129" spans="1:35">
      <c r="A129" s="47" t="s">
        <v>748</v>
      </c>
      <c r="B129" s="45" t="s">
        <v>792</v>
      </c>
      <c r="D129" s="58"/>
      <c r="E129" s="58"/>
      <c r="F129" s="58"/>
      <c r="G129" s="58"/>
      <c r="H129" s="58"/>
      <c r="I129" s="58"/>
      <c r="J129" s="58"/>
      <c r="K129" s="58"/>
      <c r="L129" s="58"/>
      <c r="M129" s="58"/>
      <c r="N129" s="58"/>
      <c r="O129" s="58"/>
      <c r="P129" s="58"/>
      <c r="Q129" s="58"/>
      <c r="R129" s="58"/>
      <c r="S129" s="58"/>
      <c r="T129" s="58"/>
      <c r="U129" s="58"/>
      <c r="AB129" s="58"/>
      <c r="AC129" s="58"/>
      <c r="AD129" s="58"/>
      <c r="AE129" s="58"/>
      <c r="AF129" s="58"/>
      <c r="AG129" s="58"/>
      <c r="AH129" s="58"/>
      <c r="AI129" s="58"/>
    </row>
    <row r="130" spans="1:35">
      <c r="A130" s="47" t="s">
        <v>748</v>
      </c>
      <c r="B130" s="45" t="s">
        <v>793</v>
      </c>
      <c r="D130" s="58"/>
      <c r="E130" s="58"/>
      <c r="F130" s="58"/>
      <c r="G130" s="58"/>
      <c r="H130" s="58"/>
      <c r="I130" s="58"/>
      <c r="J130" s="58"/>
      <c r="K130" s="58"/>
      <c r="L130" s="58"/>
      <c r="M130" s="58"/>
      <c r="N130" s="58"/>
      <c r="O130" s="58"/>
      <c r="P130" s="58"/>
      <c r="Q130" s="58"/>
      <c r="R130" s="58"/>
      <c r="S130" s="58"/>
      <c r="T130" s="58"/>
      <c r="U130" s="58"/>
      <c r="AB130" s="58"/>
      <c r="AC130" s="58"/>
      <c r="AD130" s="58"/>
      <c r="AE130" s="58"/>
      <c r="AF130" s="58"/>
      <c r="AG130" s="58"/>
      <c r="AH130" s="58"/>
      <c r="AI130" s="58"/>
    </row>
    <row r="131" spans="1:35">
      <c r="A131" s="47" t="s">
        <v>748</v>
      </c>
      <c r="B131" s="45" t="s">
        <v>794</v>
      </c>
      <c r="D131" s="58"/>
      <c r="E131" s="58"/>
      <c r="F131" s="58"/>
      <c r="G131" s="58"/>
      <c r="H131" s="58"/>
      <c r="I131" s="58"/>
      <c r="J131" s="58"/>
      <c r="K131" s="58"/>
      <c r="L131" s="58"/>
      <c r="M131" s="58"/>
      <c r="N131" s="58"/>
      <c r="O131" s="58"/>
      <c r="P131" s="58"/>
      <c r="Q131" s="58"/>
      <c r="R131" s="58"/>
      <c r="S131" s="58"/>
      <c r="T131" s="58"/>
      <c r="U131" s="58"/>
      <c r="AB131" s="58"/>
      <c r="AC131" s="58"/>
      <c r="AD131" s="58"/>
      <c r="AE131" s="58"/>
      <c r="AF131" s="58"/>
      <c r="AG131" s="58"/>
      <c r="AH131" s="58"/>
      <c r="AI131" s="58"/>
    </row>
    <row r="132" spans="1:35">
      <c r="A132" s="47" t="s">
        <v>748</v>
      </c>
      <c r="B132" s="45" t="s">
        <v>795</v>
      </c>
      <c r="D132" s="58"/>
      <c r="E132" s="58"/>
      <c r="F132" s="58"/>
      <c r="G132" s="58"/>
      <c r="H132" s="58"/>
      <c r="I132" s="58"/>
      <c r="J132" s="58"/>
      <c r="K132" s="58"/>
      <c r="L132" s="58"/>
      <c r="M132" s="58"/>
      <c r="N132" s="58"/>
      <c r="O132" s="58"/>
      <c r="P132" s="58"/>
      <c r="Q132" s="58"/>
      <c r="R132" s="58"/>
      <c r="S132" s="58"/>
      <c r="T132" s="58"/>
      <c r="U132" s="58"/>
      <c r="AB132" s="58"/>
      <c r="AC132" s="58"/>
      <c r="AD132" s="58"/>
      <c r="AE132" s="58"/>
      <c r="AF132" s="58"/>
      <c r="AG132" s="58"/>
      <c r="AH132" s="58"/>
      <c r="AI132" s="58"/>
    </row>
    <row r="133" spans="1:35">
      <c r="A133" s="47" t="s">
        <v>748</v>
      </c>
      <c r="B133" s="45" t="s">
        <v>796</v>
      </c>
      <c r="D133" s="58"/>
      <c r="E133" s="58"/>
      <c r="F133" s="58"/>
      <c r="G133" s="58"/>
      <c r="H133" s="58"/>
      <c r="I133" s="58"/>
      <c r="J133" s="58"/>
      <c r="K133" s="58"/>
      <c r="L133" s="58"/>
      <c r="M133" s="58"/>
      <c r="N133" s="58"/>
      <c r="O133" s="58"/>
      <c r="P133" s="58"/>
      <c r="Q133" s="58"/>
      <c r="R133" s="58"/>
      <c r="S133" s="58"/>
      <c r="T133" s="58"/>
      <c r="U133" s="58"/>
      <c r="AB133" s="58"/>
      <c r="AC133" s="58"/>
      <c r="AD133" s="58"/>
      <c r="AE133" s="58"/>
      <c r="AF133" s="58"/>
      <c r="AG133" s="58"/>
      <c r="AH133" s="58"/>
      <c r="AI133" s="58"/>
    </row>
    <row r="134" spans="1:35">
      <c r="A134" s="47" t="s">
        <v>748</v>
      </c>
      <c r="B134" s="45" t="s">
        <v>802</v>
      </c>
      <c r="D134" s="58"/>
      <c r="E134" s="58"/>
      <c r="F134" s="58"/>
      <c r="G134" s="58"/>
      <c r="H134" s="58"/>
      <c r="I134" s="58"/>
      <c r="J134" s="58"/>
      <c r="K134" s="58"/>
      <c r="L134" s="58"/>
      <c r="M134" s="58"/>
      <c r="N134" s="58"/>
      <c r="O134" s="58"/>
      <c r="P134" s="58"/>
      <c r="Q134" s="58"/>
      <c r="R134" s="58"/>
      <c r="S134" s="58"/>
      <c r="T134" s="58"/>
      <c r="U134" s="58"/>
      <c r="AB134" s="58"/>
      <c r="AC134" s="58"/>
      <c r="AD134" s="58"/>
      <c r="AE134" s="58"/>
      <c r="AF134" s="58"/>
      <c r="AG134" s="58"/>
      <c r="AH134" s="58"/>
      <c r="AI134" s="58"/>
    </row>
    <row r="135" spans="1:35">
      <c r="A135" s="47" t="s">
        <v>748</v>
      </c>
      <c r="B135" s="45" t="s">
        <v>813</v>
      </c>
      <c r="D135" s="58"/>
      <c r="E135" s="58"/>
      <c r="F135" s="58"/>
      <c r="G135" s="58"/>
      <c r="H135" s="58"/>
      <c r="I135" s="58"/>
      <c r="J135" s="58"/>
      <c r="K135" s="58"/>
      <c r="L135" s="58"/>
      <c r="M135" s="58"/>
      <c r="N135" s="58"/>
      <c r="O135" s="58"/>
      <c r="P135" s="58"/>
      <c r="Q135" s="58"/>
      <c r="R135" s="58"/>
      <c r="S135" s="58"/>
      <c r="T135" s="58"/>
      <c r="U135" s="58"/>
      <c r="AB135" s="58"/>
      <c r="AC135" s="58"/>
      <c r="AD135" s="58"/>
      <c r="AE135" s="58"/>
      <c r="AF135" s="58"/>
      <c r="AG135" s="58"/>
      <c r="AH135" s="58"/>
      <c r="AI135" s="58"/>
    </row>
    <row r="136" spans="1:35">
      <c r="A136" s="47" t="s">
        <v>748</v>
      </c>
      <c r="B136" s="45" t="s">
        <v>803</v>
      </c>
      <c r="C136" s="45" t="s">
        <v>804</v>
      </c>
      <c r="D136" s="58"/>
      <c r="E136" s="58"/>
      <c r="F136" s="58"/>
      <c r="G136" s="58"/>
      <c r="H136" s="58"/>
      <c r="I136" s="58"/>
      <c r="J136" s="58"/>
      <c r="K136" s="58"/>
      <c r="L136" s="58"/>
      <c r="M136" s="58"/>
      <c r="N136" s="58"/>
      <c r="O136" s="58"/>
      <c r="P136" s="58"/>
      <c r="Q136" s="58"/>
      <c r="R136" s="58"/>
      <c r="S136" s="58"/>
      <c r="T136" s="58"/>
      <c r="U136" s="58"/>
      <c r="AB136" s="58"/>
      <c r="AC136" s="58"/>
      <c r="AD136" s="58"/>
      <c r="AE136" s="58"/>
      <c r="AF136" s="58"/>
      <c r="AG136" s="58"/>
      <c r="AH136" s="58"/>
      <c r="AI136" s="58"/>
    </row>
    <row r="137" spans="1:35">
      <c r="A137" s="47" t="s">
        <v>748</v>
      </c>
      <c r="B137" s="45" t="s">
        <v>805</v>
      </c>
      <c r="D137" s="58"/>
      <c r="E137" s="58"/>
      <c r="F137" s="58"/>
      <c r="G137" s="58"/>
      <c r="H137" s="58"/>
      <c r="I137" s="58"/>
      <c r="J137" s="58"/>
      <c r="K137" s="58"/>
      <c r="L137" s="58"/>
      <c r="M137" s="58"/>
      <c r="N137" s="58"/>
      <c r="O137" s="58"/>
      <c r="P137" s="58"/>
      <c r="Q137" s="58"/>
      <c r="R137" s="58"/>
      <c r="S137" s="58"/>
      <c r="T137" s="58"/>
      <c r="U137" s="58"/>
      <c r="AB137" s="58"/>
      <c r="AC137" s="58"/>
      <c r="AD137" s="58"/>
      <c r="AE137" s="58"/>
      <c r="AF137" s="58"/>
      <c r="AG137" s="58"/>
      <c r="AH137" s="58"/>
      <c r="AI137" s="58"/>
    </row>
    <row r="138" spans="1:35">
      <c r="A138" s="47" t="s">
        <v>748</v>
      </c>
      <c r="B138" s="45" t="s">
        <v>808</v>
      </c>
      <c r="C138" s="45" t="s">
        <v>809</v>
      </c>
      <c r="D138" s="58"/>
      <c r="E138" s="58"/>
      <c r="F138" s="58"/>
      <c r="G138" s="58"/>
      <c r="H138" s="58"/>
      <c r="I138" s="58"/>
      <c r="J138" s="58"/>
      <c r="K138" s="58"/>
      <c r="L138" s="58"/>
      <c r="M138" s="58"/>
      <c r="N138" s="58"/>
      <c r="O138" s="58"/>
      <c r="P138" s="58"/>
      <c r="Q138" s="58"/>
      <c r="R138" s="58"/>
      <c r="S138" s="58"/>
      <c r="T138" s="58"/>
      <c r="U138" s="58"/>
      <c r="AB138" s="58"/>
      <c r="AC138" s="58"/>
      <c r="AD138" s="58"/>
      <c r="AE138" s="58"/>
      <c r="AF138" s="58"/>
      <c r="AG138" s="58"/>
      <c r="AH138" s="58"/>
      <c r="AI138" s="58"/>
    </row>
    <row r="139" spans="1:35">
      <c r="A139" s="47" t="s">
        <v>748</v>
      </c>
      <c r="B139" s="45" t="s">
        <v>810</v>
      </c>
      <c r="D139" s="58"/>
      <c r="E139" s="58"/>
      <c r="F139" s="58"/>
      <c r="G139" s="58"/>
      <c r="H139" s="58"/>
      <c r="I139" s="58"/>
      <c r="J139" s="58"/>
      <c r="K139" s="58"/>
      <c r="L139" s="58"/>
      <c r="M139" s="58"/>
      <c r="N139" s="58"/>
      <c r="O139" s="58"/>
      <c r="P139" s="58"/>
      <c r="Q139" s="58"/>
      <c r="R139" s="58"/>
      <c r="S139" s="58"/>
      <c r="T139" s="58"/>
      <c r="U139" s="58"/>
      <c r="AB139" s="58"/>
      <c r="AC139" s="58"/>
      <c r="AD139" s="58"/>
      <c r="AE139" s="58"/>
      <c r="AF139" s="58"/>
      <c r="AG139" s="58"/>
      <c r="AH139" s="58"/>
      <c r="AI139" s="58"/>
    </row>
    <row r="140" spans="1:35">
      <c r="A140" s="47" t="s">
        <v>748</v>
      </c>
      <c r="B140" s="45" t="s">
        <v>811</v>
      </c>
      <c r="D140" s="58"/>
      <c r="E140" s="58"/>
      <c r="F140" s="58"/>
      <c r="G140" s="58"/>
      <c r="H140" s="58"/>
      <c r="I140" s="58"/>
      <c r="J140" s="58"/>
      <c r="K140" s="58"/>
      <c r="L140" s="58"/>
      <c r="M140" s="58"/>
      <c r="N140" s="58"/>
      <c r="O140" s="58"/>
      <c r="P140" s="58"/>
      <c r="Q140" s="58"/>
      <c r="R140" s="58"/>
      <c r="S140" s="58"/>
      <c r="T140" s="58"/>
      <c r="U140" s="58"/>
      <c r="AB140" s="58"/>
      <c r="AC140" s="58"/>
      <c r="AD140" s="58"/>
      <c r="AE140" s="58"/>
      <c r="AF140" s="58"/>
      <c r="AG140" s="58"/>
      <c r="AH140" s="58"/>
      <c r="AI140" s="58"/>
    </row>
    <row r="141" spans="1:35">
      <c r="A141" s="47" t="s">
        <v>748</v>
      </c>
      <c r="B141" s="45" t="s">
        <v>812</v>
      </c>
      <c r="D141" s="58"/>
      <c r="E141" s="58"/>
      <c r="F141" s="58"/>
      <c r="G141" s="58"/>
      <c r="H141" s="58"/>
      <c r="I141" s="58"/>
      <c r="J141" s="58"/>
      <c r="K141" s="58"/>
      <c r="L141" s="58"/>
      <c r="M141" s="58"/>
      <c r="N141" s="58"/>
      <c r="O141" s="58"/>
      <c r="P141" s="58"/>
      <c r="Q141" s="58"/>
      <c r="R141" s="58"/>
      <c r="S141" s="58"/>
      <c r="T141" s="58"/>
      <c r="U141" s="58"/>
      <c r="AB141" s="58"/>
      <c r="AC141" s="58"/>
      <c r="AD141" s="58"/>
      <c r="AE141" s="58"/>
      <c r="AF141" s="58"/>
      <c r="AG141" s="58"/>
      <c r="AH141" s="58"/>
      <c r="AI141" s="58"/>
    </row>
    <row r="142" spans="1:35">
      <c r="A142" s="47" t="s">
        <v>748</v>
      </c>
      <c r="B142" s="45" t="s">
        <v>814</v>
      </c>
      <c r="C142" s="45" t="s">
        <v>817</v>
      </c>
      <c r="D142" s="58"/>
      <c r="E142" s="58"/>
      <c r="F142" s="58"/>
      <c r="G142" s="58"/>
      <c r="H142" s="58"/>
      <c r="I142" s="58"/>
      <c r="J142" s="58"/>
      <c r="K142" s="58"/>
      <c r="L142" s="58"/>
      <c r="M142" s="58"/>
      <c r="N142" s="58"/>
      <c r="O142" s="58"/>
      <c r="P142" s="58"/>
      <c r="Q142" s="58"/>
      <c r="R142" s="58"/>
      <c r="S142" s="58"/>
      <c r="T142" s="58"/>
      <c r="U142" s="58"/>
      <c r="AB142" s="58"/>
      <c r="AC142" s="58"/>
      <c r="AD142" s="58"/>
      <c r="AE142" s="58"/>
      <c r="AF142" s="58"/>
      <c r="AG142" s="58"/>
      <c r="AH142" s="58"/>
      <c r="AI142" s="58"/>
    </row>
    <row r="143" spans="1:35">
      <c r="A143" s="47" t="s">
        <v>748</v>
      </c>
      <c r="B143" s="45" t="s">
        <v>815</v>
      </c>
      <c r="C143" s="45" t="s">
        <v>816</v>
      </c>
      <c r="D143" s="58"/>
      <c r="E143" s="58"/>
      <c r="F143" s="58"/>
      <c r="G143" s="58"/>
      <c r="H143" s="58"/>
      <c r="I143" s="58"/>
      <c r="J143" s="58"/>
      <c r="K143" s="58"/>
      <c r="L143" s="58"/>
      <c r="M143" s="58"/>
      <c r="N143" s="58"/>
      <c r="O143" s="58"/>
      <c r="P143" s="58"/>
      <c r="Q143" s="58"/>
      <c r="R143" s="58"/>
      <c r="S143" s="58"/>
      <c r="T143" s="58"/>
      <c r="U143" s="58"/>
      <c r="AB143" s="58"/>
      <c r="AC143" s="58"/>
      <c r="AD143" s="58"/>
      <c r="AE143" s="58"/>
      <c r="AF143" s="58"/>
      <c r="AG143" s="58"/>
      <c r="AH143" s="58"/>
      <c r="AI143" s="58"/>
    </row>
    <row r="144" spans="1:35">
      <c r="A144" s="47" t="s">
        <v>748</v>
      </c>
      <c r="B144" s="45" t="s">
        <v>818</v>
      </c>
      <c r="D144" s="58"/>
      <c r="E144" s="58"/>
      <c r="F144" s="58"/>
      <c r="G144" s="58"/>
      <c r="H144" s="58"/>
      <c r="I144" s="58"/>
      <c r="J144" s="58"/>
      <c r="K144" s="58"/>
      <c r="L144" s="58"/>
      <c r="M144" s="58"/>
      <c r="N144" s="58"/>
      <c r="O144" s="58"/>
      <c r="P144" s="58"/>
      <c r="Q144" s="58"/>
      <c r="R144" s="58"/>
      <c r="S144" s="58"/>
      <c r="T144" s="58"/>
      <c r="U144" s="58"/>
      <c r="AB144" s="58"/>
      <c r="AC144" s="58"/>
      <c r="AD144" s="58"/>
      <c r="AE144" s="58"/>
      <c r="AF144" s="58"/>
      <c r="AG144" s="58"/>
      <c r="AH144" s="58"/>
      <c r="AI144" s="58"/>
    </row>
    <row r="145" spans="1:35">
      <c r="A145" s="47" t="s">
        <v>748</v>
      </c>
      <c r="B145" s="45" t="s">
        <v>822</v>
      </c>
      <c r="D145" s="58"/>
      <c r="E145" s="58"/>
      <c r="F145" s="58"/>
      <c r="G145" s="58"/>
      <c r="H145" s="58"/>
      <c r="I145" s="58"/>
      <c r="J145" s="58"/>
      <c r="K145" s="58"/>
      <c r="L145" s="58"/>
      <c r="M145" s="58"/>
      <c r="N145" s="58"/>
      <c r="O145" s="58"/>
      <c r="P145" s="58"/>
      <c r="Q145" s="58"/>
      <c r="R145" s="58"/>
      <c r="S145" s="58"/>
      <c r="T145" s="58"/>
      <c r="U145" s="58"/>
      <c r="AB145" s="58"/>
      <c r="AC145" s="58"/>
      <c r="AD145" s="58"/>
      <c r="AE145" s="58"/>
      <c r="AF145" s="58"/>
      <c r="AG145" s="58"/>
      <c r="AH145" s="58"/>
      <c r="AI145" s="58"/>
    </row>
    <row r="146" spans="1:35">
      <c r="A146" s="47" t="s">
        <v>748</v>
      </c>
      <c r="B146" s="45" t="s">
        <v>823</v>
      </c>
      <c r="D146" s="58"/>
      <c r="E146" s="58"/>
      <c r="F146" s="58"/>
      <c r="G146" s="58"/>
      <c r="H146" s="58"/>
      <c r="I146" s="58"/>
      <c r="J146" s="58"/>
      <c r="K146" s="58"/>
      <c r="L146" s="58"/>
      <c r="M146" s="58"/>
      <c r="N146" s="58"/>
      <c r="O146" s="58"/>
      <c r="P146" s="58"/>
      <c r="Q146" s="58"/>
      <c r="R146" s="58"/>
      <c r="S146" s="58"/>
      <c r="T146" s="58"/>
      <c r="U146" s="58"/>
      <c r="AB146" s="58"/>
      <c r="AC146" s="58"/>
      <c r="AD146" s="58"/>
      <c r="AE146" s="58"/>
      <c r="AF146" s="58"/>
      <c r="AG146" s="58"/>
      <c r="AH146" s="58"/>
      <c r="AI146" s="58"/>
    </row>
    <row r="147" spans="1:35">
      <c r="A147" s="47" t="s">
        <v>748</v>
      </c>
      <c r="B147" s="45" t="s">
        <v>833</v>
      </c>
      <c r="D147" s="58"/>
      <c r="E147" s="58"/>
      <c r="F147" s="58"/>
      <c r="G147" s="58"/>
      <c r="H147" s="58"/>
      <c r="I147" s="58"/>
      <c r="J147" s="58"/>
      <c r="K147" s="58"/>
      <c r="L147" s="58"/>
      <c r="M147" s="58"/>
      <c r="N147" s="58"/>
      <c r="O147" s="58"/>
      <c r="P147" s="58"/>
      <c r="Q147" s="58"/>
      <c r="R147" s="58"/>
      <c r="S147" s="58"/>
      <c r="T147" s="58"/>
      <c r="U147" s="58"/>
      <c r="AB147" s="58"/>
      <c r="AC147" s="58"/>
      <c r="AD147" s="58"/>
      <c r="AE147" s="58"/>
      <c r="AF147" s="58"/>
      <c r="AG147" s="58"/>
      <c r="AH147" s="58"/>
      <c r="AI147" s="58"/>
    </row>
    <row r="148" spans="1:35">
      <c r="A148" s="47" t="s">
        <v>748</v>
      </c>
      <c r="B148" s="45" t="s">
        <v>827</v>
      </c>
      <c r="D148" s="58"/>
      <c r="E148" s="58"/>
      <c r="F148" s="58"/>
      <c r="G148" s="58"/>
      <c r="H148" s="58"/>
      <c r="I148" s="58"/>
      <c r="J148" s="58"/>
      <c r="K148" s="58"/>
      <c r="L148" s="58"/>
      <c r="M148" s="58"/>
      <c r="N148" s="58"/>
      <c r="O148" s="58"/>
      <c r="P148" s="58"/>
      <c r="Q148" s="58"/>
      <c r="R148" s="58"/>
      <c r="S148" s="58"/>
      <c r="T148" s="58"/>
      <c r="U148" s="58"/>
      <c r="AB148" s="58"/>
      <c r="AC148" s="58"/>
      <c r="AD148" s="58"/>
      <c r="AE148" s="58"/>
      <c r="AF148" s="58"/>
      <c r="AG148" s="58"/>
      <c r="AH148" s="58"/>
      <c r="AI148" s="58"/>
    </row>
    <row r="149" spans="1:35">
      <c r="A149" s="47" t="s">
        <v>748</v>
      </c>
      <c r="B149" s="45" t="s">
        <v>828</v>
      </c>
      <c r="D149" s="58"/>
      <c r="E149" s="58"/>
      <c r="F149" s="58"/>
      <c r="G149" s="58"/>
      <c r="H149" s="58"/>
      <c r="I149" s="58"/>
      <c r="J149" s="58"/>
      <c r="K149" s="58"/>
      <c r="L149" s="58"/>
      <c r="M149" s="58"/>
      <c r="N149" s="58"/>
      <c r="O149" s="58"/>
      <c r="P149" s="58"/>
      <c r="Q149" s="58"/>
      <c r="R149" s="58"/>
      <c r="S149" s="58"/>
      <c r="T149" s="58"/>
      <c r="U149" s="58"/>
      <c r="AB149" s="58"/>
      <c r="AC149" s="58"/>
      <c r="AD149" s="58"/>
      <c r="AE149" s="58"/>
      <c r="AF149" s="58"/>
      <c r="AG149" s="58"/>
      <c r="AH149" s="58"/>
      <c r="AI149" s="58"/>
    </row>
    <row r="150" spans="1:35">
      <c r="A150" s="47" t="s">
        <v>748</v>
      </c>
      <c r="B150" s="45" t="s">
        <v>829</v>
      </c>
      <c r="D150" s="58"/>
      <c r="E150" s="58"/>
      <c r="F150" s="58"/>
      <c r="G150" s="58"/>
      <c r="H150" s="58"/>
      <c r="I150" s="58"/>
      <c r="J150" s="58"/>
      <c r="K150" s="58"/>
      <c r="L150" s="58"/>
      <c r="M150" s="58"/>
      <c r="N150" s="58"/>
      <c r="O150" s="58"/>
      <c r="P150" s="58"/>
      <c r="Q150" s="58"/>
      <c r="R150" s="58"/>
      <c r="S150" s="58"/>
      <c r="T150" s="58"/>
      <c r="U150" s="58"/>
      <c r="AB150" s="58"/>
      <c r="AC150" s="58"/>
      <c r="AD150" s="58"/>
      <c r="AE150" s="58"/>
      <c r="AF150" s="58"/>
      <c r="AG150" s="58"/>
      <c r="AH150" s="58"/>
      <c r="AI150" s="58"/>
    </row>
    <row r="151" spans="1:35">
      <c r="A151" s="47" t="s">
        <v>748</v>
      </c>
      <c r="B151" s="45" t="s">
        <v>831</v>
      </c>
      <c r="D151" s="58"/>
      <c r="E151" s="58"/>
      <c r="F151" s="58"/>
      <c r="G151" s="58"/>
      <c r="H151" s="58"/>
      <c r="I151" s="58"/>
      <c r="J151" s="58"/>
      <c r="K151" s="58"/>
      <c r="L151" s="58"/>
      <c r="M151" s="58"/>
      <c r="N151" s="58"/>
      <c r="O151" s="58"/>
      <c r="P151" s="58"/>
      <c r="Q151" s="58"/>
      <c r="R151" s="58"/>
      <c r="S151" s="58"/>
      <c r="T151" s="58"/>
      <c r="U151" s="58"/>
      <c r="AB151" s="58"/>
      <c r="AC151" s="58"/>
      <c r="AD151" s="58"/>
      <c r="AE151" s="58"/>
      <c r="AF151" s="58"/>
      <c r="AG151" s="58"/>
      <c r="AH151" s="58"/>
      <c r="AI151" s="58"/>
    </row>
    <row r="152" spans="1:35">
      <c r="A152" s="47" t="s">
        <v>748</v>
      </c>
      <c r="B152" s="45" t="s">
        <v>819</v>
      </c>
      <c r="D152" s="58"/>
      <c r="E152" s="58"/>
      <c r="F152" s="58"/>
      <c r="G152" s="58"/>
      <c r="H152" s="58"/>
      <c r="I152" s="58"/>
      <c r="J152" s="58"/>
      <c r="K152" s="58"/>
      <c r="L152" s="58"/>
      <c r="M152" s="58"/>
      <c r="N152" s="58"/>
      <c r="O152" s="58"/>
      <c r="P152" s="58"/>
      <c r="Q152" s="58"/>
      <c r="R152" s="58"/>
      <c r="S152" s="58"/>
      <c r="T152" s="58"/>
      <c r="U152" s="58"/>
      <c r="AB152" s="58"/>
      <c r="AC152" s="58"/>
      <c r="AD152" s="58"/>
      <c r="AE152" s="58"/>
      <c r="AF152" s="58"/>
      <c r="AG152" s="58"/>
      <c r="AH152" s="58"/>
      <c r="AI152" s="58"/>
    </row>
    <row r="153" spans="1:35">
      <c r="A153" s="47" t="s">
        <v>748</v>
      </c>
      <c r="B153" s="45" t="s">
        <v>834</v>
      </c>
      <c r="C153" s="45" t="s">
        <v>835</v>
      </c>
      <c r="D153" s="58"/>
      <c r="E153" s="58"/>
      <c r="F153" s="58"/>
      <c r="G153" s="58"/>
      <c r="H153" s="58"/>
      <c r="I153" s="58"/>
      <c r="J153" s="58"/>
      <c r="K153" s="58"/>
      <c r="L153" s="58"/>
      <c r="M153" s="58"/>
      <c r="N153" s="58"/>
      <c r="O153" s="58"/>
      <c r="P153" s="58"/>
      <c r="Q153" s="58"/>
      <c r="R153" s="58"/>
      <c r="S153" s="58"/>
      <c r="T153" s="58"/>
      <c r="U153" s="58"/>
      <c r="AB153" s="58"/>
      <c r="AC153" s="58"/>
      <c r="AD153" s="58"/>
      <c r="AE153" s="58"/>
      <c r="AF153" s="58"/>
      <c r="AG153" s="58"/>
      <c r="AH153" s="58"/>
      <c r="AI153" s="58"/>
    </row>
    <row r="154" spans="1:35">
      <c r="A154" s="47" t="s">
        <v>748</v>
      </c>
      <c r="B154" s="45" t="s">
        <v>836</v>
      </c>
      <c r="D154" s="58"/>
      <c r="E154" s="58"/>
      <c r="F154" s="58"/>
      <c r="G154" s="58"/>
      <c r="H154" s="58"/>
      <c r="I154" s="58"/>
      <c r="J154" s="58"/>
      <c r="K154" s="58"/>
      <c r="L154" s="58"/>
      <c r="M154" s="58"/>
      <c r="N154" s="58"/>
      <c r="O154" s="58"/>
      <c r="P154" s="58"/>
      <c r="Q154" s="58"/>
      <c r="R154" s="58"/>
      <c r="S154" s="58"/>
      <c r="T154" s="58"/>
      <c r="U154" s="58"/>
      <c r="AB154" s="58"/>
      <c r="AC154" s="58"/>
      <c r="AD154" s="58"/>
      <c r="AE154" s="58"/>
      <c r="AF154" s="58"/>
      <c r="AG154" s="58"/>
      <c r="AH154" s="58"/>
      <c r="AI154" s="58"/>
    </row>
    <row r="155" spans="1:35">
      <c r="A155" s="47" t="s">
        <v>748</v>
      </c>
      <c r="B155" s="45" t="s">
        <v>820</v>
      </c>
      <c r="D155" s="58"/>
      <c r="E155" s="58"/>
      <c r="F155" s="58"/>
      <c r="G155" s="58"/>
      <c r="H155" s="58"/>
      <c r="I155" s="58"/>
      <c r="J155" s="58"/>
      <c r="K155" s="58"/>
      <c r="L155" s="58"/>
      <c r="M155" s="58"/>
      <c r="N155" s="58"/>
      <c r="O155" s="58"/>
      <c r="P155" s="58"/>
      <c r="Q155" s="58"/>
      <c r="R155" s="58"/>
      <c r="S155" s="58"/>
      <c r="T155" s="58"/>
      <c r="U155" s="58"/>
      <c r="AB155" s="58"/>
      <c r="AC155" s="58"/>
      <c r="AD155" s="58"/>
      <c r="AE155" s="58"/>
      <c r="AF155" s="58"/>
      <c r="AG155" s="58"/>
      <c r="AH155" s="58"/>
      <c r="AI155" s="58"/>
    </row>
    <row r="156" spans="1:35">
      <c r="A156" s="47" t="s">
        <v>748</v>
      </c>
      <c r="B156" s="45" t="s">
        <v>840</v>
      </c>
      <c r="D156" s="58"/>
      <c r="E156" s="58"/>
      <c r="F156" s="58"/>
      <c r="G156" s="58"/>
      <c r="H156" s="58"/>
      <c r="I156" s="58"/>
      <c r="J156" s="58"/>
      <c r="K156" s="58"/>
      <c r="L156" s="58"/>
      <c r="M156" s="58"/>
      <c r="N156" s="58"/>
      <c r="O156" s="58"/>
      <c r="P156" s="58"/>
      <c r="Q156" s="58"/>
      <c r="R156" s="58"/>
      <c r="S156" s="58"/>
      <c r="T156" s="58"/>
      <c r="U156" s="58"/>
      <c r="AB156" s="58"/>
      <c r="AC156" s="58"/>
      <c r="AD156" s="58"/>
      <c r="AE156" s="58"/>
      <c r="AF156" s="58"/>
      <c r="AG156" s="58"/>
      <c r="AH156" s="58"/>
      <c r="AI156" s="58"/>
    </row>
    <row r="157" spans="1:35">
      <c r="A157" s="47" t="s">
        <v>748</v>
      </c>
      <c r="B157" s="45" t="s">
        <v>841</v>
      </c>
      <c r="D157" s="58"/>
      <c r="E157" s="58"/>
      <c r="F157" s="58"/>
      <c r="G157" s="58"/>
      <c r="H157" s="58"/>
      <c r="I157" s="58"/>
      <c r="J157" s="58"/>
      <c r="K157" s="58"/>
      <c r="L157" s="58"/>
      <c r="M157" s="58"/>
      <c r="N157" s="58"/>
      <c r="O157" s="58"/>
      <c r="P157" s="58"/>
      <c r="Q157" s="58"/>
      <c r="R157" s="58"/>
      <c r="S157" s="58"/>
      <c r="T157" s="58"/>
      <c r="U157" s="58"/>
      <c r="AB157" s="58"/>
      <c r="AC157" s="58"/>
      <c r="AD157" s="58"/>
      <c r="AE157" s="58"/>
      <c r="AF157" s="58"/>
      <c r="AG157" s="58"/>
      <c r="AH157" s="58"/>
      <c r="AI157" s="58"/>
    </row>
    <row r="158" spans="1:35">
      <c r="A158" s="47" t="s">
        <v>748</v>
      </c>
      <c r="B158" s="45" t="s">
        <v>846</v>
      </c>
      <c r="D158" s="58"/>
      <c r="E158" s="58"/>
      <c r="F158" s="58"/>
      <c r="G158" s="58"/>
      <c r="H158" s="58"/>
      <c r="I158" s="58"/>
      <c r="J158" s="58"/>
      <c r="K158" s="58"/>
      <c r="L158" s="58"/>
      <c r="M158" s="58"/>
      <c r="N158" s="58"/>
      <c r="O158" s="58"/>
      <c r="P158" s="58"/>
      <c r="Q158" s="58"/>
      <c r="R158" s="58"/>
      <c r="S158" s="58"/>
      <c r="T158" s="58"/>
      <c r="U158" s="58"/>
      <c r="AB158" s="58"/>
      <c r="AC158" s="58"/>
      <c r="AD158" s="58"/>
      <c r="AE158" s="58"/>
      <c r="AF158" s="58"/>
      <c r="AG158" s="58"/>
      <c r="AH158" s="58"/>
      <c r="AI158" s="58"/>
    </row>
    <row r="159" spans="1:35">
      <c r="A159" s="47" t="s">
        <v>748</v>
      </c>
      <c r="B159" s="45" t="s">
        <v>848</v>
      </c>
      <c r="D159" s="58"/>
      <c r="E159" s="58"/>
      <c r="F159" s="58"/>
      <c r="G159" s="58"/>
      <c r="H159" s="58"/>
      <c r="I159" s="58"/>
      <c r="J159" s="58"/>
      <c r="K159" s="58"/>
      <c r="L159" s="58"/>
      <c r="M159" s="58"/>
      <c r="N159" s="58"/>
      <c r="O159" s="58"/>
      <c r="P159" s="58"/>
      <c r="Q159" s="58"/>
      <c r="R159" s="58"/>
      <c r="S159" s="58"/>
      <c r="T159" s="58"/>
      <c r="U159" s="58"/>
      <c r="AB159" s="58"/>
      <c r="AC159" s="58"/>
      <c r="AD159" s="58"/>
      <c r="AE159" s="58"/>
      <c r="AF159" s="58"/>
      <c r="AG159" s="58"/>
      <c r="AH159" s="58"/>
      <c r="AI159" s="58"/>
    </row>
    <row r="160" spans="1:35" s="65" customFormat="1">
      <c r="A160" s="62" t="s">
        <v>748</v>
      </c>
      <c r="B160" s="63" t="s">
        <v>849</v>
      </c>
      <c r="C160" s="63"/>
      <c r="D160" s="63"/>
      <c r="E160" s="63"/>
      <c r="F160" s="63"/>
      <c r="G160" s="63"/>
      <c r="H160" s="63"/>
      <c r="I160" s="63"/>
      <c r="J160" s="63"/>
      <c r="K160" s="63"/>
      <c r="L160" s="63"/>
      <c r="M160" s="63"/>
      <c r="N160" s="63"/>
      <c r="O160" s="63"/>
      <c r="P160" s="63"/>
      <c r="Q160" s="63"/>
      <c r="R160" s="63"/>
      <c r="S160" s="63"/>
      <c r="T160" s="63"/>
      <c r="U160" s="63"/>
      <c r="V160" s="64"/>
      <c r="W160" s="64"/>
      <c r="X160" s="64"/>
      <c r="Y160" s="64"/>
      <c r="Z160" s="64"/>
      <c r="AA160" s="64"/>
      <c r="AB160" s="63"/>
      <c r="AC160" s="63"/>
      <c r="AD160" s="63"/>
      <c r="AE160" s="63"/>
      <c r="AF160" s="63"/>
      <c r="AG160" s="63"/>
      <c r="AH160" s="63"/>
      <c r="AI160" s="63"/>
    </row>
    <row r="161" spans="1:35" s="65" customFormat="1">
      <c r="A161" s="62" t="s">
        <v>748</v>
      </c>
      <c r="B161" s="63" t="s">
        <v>850</v>
      </c>
      <c r="C161" s="63"/>
      <c r="D161" s="63"/>
      <c r="E161" s="63"/>
      <c r="F161" s="63"/>
      <c r="G161" s="63"/>
      <c r="H161" s="63"/>
      <c r="I161" s="63"/>
      <c r="J161" s="63"/>
      <c r="K161" s="63"/>
      <c r="L161" s="63"/>
      <c r="M161" s="63"/>
      <c r="N161" s="63"/>
      <c r="O161" s="63"/>
      <c r="P161" s="63"/>
      <c r="Q161" s="63"/>
      <c r="R161" s="63"/>
      <c r="S161" s="63"/>
      <c r="T161" s="63"/>
      <c r="U161" s="63"/>
      <c r="V161" s="64"/>
      <c r="W161" s="64"/>
      <c r="X161" s="64"/>
      <c r="Y161" s="64"/>
      <c r="Z161" s="64"/>
      <c r="AA161" s="64"/>
      <c r="AB161" s="63"/>
      <c r="AC161" s="63"/>
      <c r="AD161" s="63"/>
      <c r="AE161" s="63"/>
      <c r="AF161" s="63"/>
      <c r="AG161" s="63"/>
      <c r="AH161" s="63"/>
      <c r="AI161" s="63"/>
    </row>
    <row r="162" spans="1:35">
      <c r="A162" s="47" t="s">
        <v>748</v>
      </c>
      <c r="B162" s="45" t="s">
        <v>855</v>
      </c>
      <c r="D162" s="58"/>
      <c r="E162" s="58"/>
      <c r="F162" s="58"/>
      <c r="G162" s="58"/>
      <c r="H162" s="58"/>
      <c r="I162" s="58"/>
      <c r="J162" s="58"/>
      <c r="K162" s="58"/>
      <c r="L162" s="58"/>
      <c r="M162" s="58"/>
      <c r="N162" s="58"/>
      <c r="O162" s="58"/>
      <c r="P162" s="58"/>
      <c r="Q162" s="58"/>
      <c r="R162" s="58"/>
      <c r="S162" s="58"/>
      <c r="T162" s="58"/>
      <c r="U162" s="58"/>
      <c r="AB162" s="58"/>
      <c r="AC162" s="58"/>
      <c r="AD162" s="58"/>
      <c r="AE162" s="58"/>
      <c r="AF162" s="58"/>
      <c r="AG162" s="58"/>
      <c r="AH162" s="58"/>
      <c r="AI162" s="58"/>
    </row>
    <row r="163" spans="1:35">
      <c r="A163" s="47" t="s">
        <v>748</v>
      </c>
      <c r="B163" s="47" t="s">
        <v>856</v>
      </c>
      <c r="D163" s="58"/>
      <c r="E163" s="58"/>
      <c r="F163" s="58"/>
      <c r="G163" s="58"/>
      <c r="H163" s="58"/>
      <c r="I163" s="58"/>
      <c r="J163" s="58"/>
      <c r="K163" s="58"/>
      <c r="L163" s="58"/>
      <c r="M163" s="58"/>
      <c r="N163" s="58"/>
      <c r="O163" s="58"/>
      <c r="P163" s="58"/>
      <c r="Q163" s="58"/>
      <c r="R163" s="58"/>
      <c r="S163" s="58"/>
      <c r="T163" s="58"/>
      <c r="U163" s="58"/>
      <c r="AB163" s="58"/>
      <c r="AC163" s="58"/>
      <c r="AD163" s="58"/>
      <c r="AE163" s="58"/>
      <c r="AF163" s="58"/>
      <c r="AG163" s="58"/>
      <c r="AH163" s="58"/>
      <c r="AI163" s="58"/>
    </row>
    <row r="164" spans="1:35">
      <c r="A164" s="47" t="s">
        <v>748</v>
      </c>
      <c r="B164" s="45" t="s">
        <v>857</v>
      </c>
      <c r="D164" s="58"/>
      <c r="E164" s="58"/>
      <c r="F164" s="58"/>
      <c r="G164" s="58"/>
      <c r="H164" s="58"/>
      <c r="I164" s="58"/>
      <c r="J164" s="58"/>
      <c r="K164" s="58"/>
      <c r="L164" s="58"/>
      <c r="M164" s="58"/>
      <c r="N164" s="58"/>
      <c r="O164" s="58"/>
      <c r="P164" s="58"/>
      <c r="Q164" s="58"/>
      <c r="R164" s="58"/>
      <c r="S164" s="58"/>
      <c r="T164" s="58"/>
      <c r="U164" s="58"/>
      <c r="AB164" s="58"/>
      <c r="AC164" s="58"/>
      <c r="AD164" s="58"/>
      <c r="AE164" s="58"/>
      <c r="AF164" s="58"/>
      <c r="AG164" s="58"/>
      <c r="AH164" s="58"/>
      <c r="AI164" s="58"/>
    </row>
    <row r="165" spans="1:35">
      <c r="A165" s="47" t="s">
        <v>748</v>
      </c>
      <c r="B165" s="45" t="s">
        <v>858</v>
      </c>
      <c r="D165" s="58"/>
      <c r="E165" s="58"/>
      <c r="F165" s="58"/>
      <c r="G165" s="58"/>
      <c r="H165" s="58"/>
      <c r="I165" s="58"/>
      <c r="J165" s="58"/>
      <c r="K165" s="58"/>
      <c r="L165" s="58"/>
      <c r="M165" s="58"/>
      <c r="N165" s="58"/>
      <c r="O165" s="58"/>
      <c r="P165" s="58"/>
      <c r="Q165" s="58"/>
      <c r="R165" s="58"/>
      <c r="S165" s="58"/>
      <c r="T165" s="58"/>
      <c r="U165" s="58"/>
      <c r="AB165" s="58"/>
      <c r="AC165" s="58"/>
      <c r="AD165" s="58"/>
      <c r="AE165" s="58"/>
      <c r="AF165" s="58"/>
      <c r="AG165" s="58"/>
      <c r="AH165" s="58"/>
      <c r="AI165" s="58"/>
    </row>
    <row r="166" spans="1:35">
      <c r="A166" s="47" t="s">
        <v>748</v>
      </c>
      <c r="B166" s="45" t="s">
        <v>859</v>
      </c>
      <c r="D166" s="58"/>
      <c r="E166" s="58"/>
      <c r="F166" s="58"/>
      <c r="G166" s="58"/>
      <c r="H166" s="58"/>
      <c r="I166" s="58"/>
      <c r="J166" s="58"/>
      <c r="K166" s="58"/>
      <c r="L166" s="58"/>
      <c r="M166" s="58"/>
      <c r="N166" s="58"/>
      <c r="O166" s="58"/>
      <c r="P166" s="58"/>
      <c r="Q166" s="58"/>
      <c r="R166" s="58"/>
      <c r="S166" s="58"/>
      <c r="T166" s="58"/>
      <c r="U166" s="58"/>
      <c r="AB166" s="58"/>
      <c r="AC166" s="58"/>
      <c r="AD166" s="58"/>
      <c r="AE166" s="58"/>
      <c r="AF166" s="58"/>
      <c r="AG166" s="58"/>
      <c r="AH166" s="58"/>
      <c r="AI166" s="58"/>
    </row>
    <row r="167" spans="1:35">
      <c r="A167" s="47" t="s">
        <v>748</v>
      </c>
      <c r="B167" s="45" t="s">
        <v>860</v>
      </c>
      <c r="D167" s="58"/>
      <c r="E167" s="58"/>
      <c r="F167" s="58"/>
      <c r="G167" s="58"/>
      <c r="H167" s="58"/>
      <c r="I167" s="58"/>
      <c r="J167" s="58"/>
      <c r="K167" s="58"/>
      <c r="L167" s="58"/>
      <c r="M167" s="58"/>
      <c r="N167" s="58"/>
      <c r="O167" s="58"/>
      <c r="P167" s="58"/>
      <c r="Q167" s="58"/>
      <c r="R167" s="58"/>
      <c r="S167" s="58"/>
      <c r="T167" s="58"/>
      <c r="U167" s="58"/>
      <c r="AB167" s="58"/>
      <c r="AC167" s="58"/>
      <c r="AD167" s="58"/>
      <c r="AE167" s="58"/>
      <c r="AF167" s="58"/>
      <c r="AG167" s="58"/>
      <c r="AH167" s="58"/>
      <c r="AI167" s="58"/>
    </row>
    <row r="168" spans="1:35" s="65" customFormat="1">
      <c r="A168" s="62" t="s">
        <v>748</v>
      </c>
      <c r="B168" s="63" t="s">
        <v>861</v>
      </c>
      <c r="C168" s="63"/>
      <c r="D168" s="63"/>
      <c r="E168" s="63"/>
      <c r="F168" s="63"/>
      <c r="G168" s="63"/>
      <c r="H168" s="63"/>
      <c r="I168" s="63"/>
      <c r="J168" s="63"/>
      <c r="K168" s="63"/>
      <c r="L168" s="63"/>
      <c r="M168" s="63"/>
      <c r="N168" s="63"/>
      <c r="O168" s="63"/>
      <c r="P168" s="63"/>
      <c r="Q168" s="63"/>
      <c r="R168" s="63"/>
      <c r="S168" s="63"/>
      <c r="T168" s="63"/>
      <c r="U168" s="63"/>
      <c r="V168" s="64"/>
      <c r="W168" s="64"/>
      <c r="X168" s="64"/>
      <c r="Y168" s="64"/>
      <c r="Z168" s="64"/>
      <c r="AA168" s="64"/>
      <c r="AB168" s="63"/>
      <c r="AC168" s="63"/>
      <c r="AD168" s="63"/>
      <c r="AE168" s="63"/>
      <c r="AF168" s="63"/>
      <c r="AG168" s="63"/>
      <c r="AH168" s="63"/>
      <c r="AI168" s="63"/>
    </row>
    <row r="169" spans="1:35">
      <c r="A169" s="47" t="s">
        <v>748</v>
      </c>
      <c r="B169" s="45" t="s">
        <v>862</v>
      </c>
      <c r="D169" s="58"/>
      <c r="E169" s="58"/>
      <c r="F169" s="58"/>
      <c r="G169" s="58"/>
      <c r="H169" s="58"/>
      <c r="I169" s="58"/>
      <c r="J169" s="58"/>
      <c r="K169" s="58"/>
      <c r="L169" s="58"/>
      <c r="M169" s="58"/>
      <c r="N169" s="58"/>
      <c r="O169" s="58"/>
      <c r="P169" s="58"/>
      <c r="Q169" s="58"/>
      <c r="R169" s="58"/>
      <c r="S169" s="58"/>
      <c r="T169" s="58"/>
      <c r="U169" s="58"/>
      <c r="AB169" s="58"/>
      <c r="AC169" s="58"/>
      <c r="AD169" s="58"/>
      <c r="AE169" s="58"/>
      <c r="AF169" s="58"/>
      <c r="AG169" s="58"/>
      <c r="AH169" s="58"/>
      <c r="AI169" s="58"/>
    </row>
    <row r="170" spans="1:35">
      <c r="A170" s="47" t="s">
        <v>748</v>
      </c>
      <c r="B170" s="45" t="s">
        <v>863</v>
      </c>
      <c r="D170" s="58"/>
      <c r="E170" s="58"/>
      <c r="F170" s="58"/>
      <c r="G170" s="58"/>
      <c r="H170" s="58"/>
      <c r="I170" s="58"/>
      <c r="J170" s="58"/>
      <c r="K170" s="58"/>
      <c r="L170" s="58"/>
      <c r="M170" s="58"/>
      <c r="N170" s="58"/>
      <c r="O170" s="58"/>
      <c r="P170" s="58"/>
      <c r="Q170" s="58"/>
      <c r="R170" s="58"/>
      <c r="S170" s="58"/>
      <c r="T170" s="58"/>
      <c r="U170" s="58"/>
      <c r="AB170" s="58"/>
      <c r="AC170" s="58"/>
      <c r="AD170" s="58"/>
      <c r="AE170" s="58"/>
      <c r="AF170" s="58"/>
      <c r="AG170" s="58"/>
      <c r="AH170" s="58"/>
      <c r="AI170" s="58"/>
    </row>
    <row r="171" spans="1:35">
      <c r="A171" s="47" t="s">
        <v>748</v>
      </c>
      <c r="B171" s="45" t="s">
        <v>864</v>
      </c>
      <c r="D171" s="58"/>
      <c r="E171" s="58"/>
      <c r="F171" s="58"/>
      <c r="G171" s="58"/>
      <c r="H171" s="58"/>
      <c r="I171" s="58"/>
      <c r="J171" s="58"/>
      <c r="K171" s="58"/>
      <c r="L171" s="58"/>
      <c r="M171" s="58"/>
      <c r="N171" s="58"/>
      <c r="O171" s="58"/>
      <c r="P171" s="58"/>
      <c r="Q171" s="58"/>
      <c r="R171" s="58"/>
      <c r="S171" s="58"/>
      <c r="T171" s="58"/>
      <c r="U171" s="58"/>
      <c r="AB171" s="58"/>
      <c r="AC171" s="58"/>
      <c r="AD171" s="58"/>
      <c r="AE171" s="58"/>
      <c r="AF171" s="58"/>
      <c r="AG171" s="58"/>
      <c r="AH171" s="58"/>
      <c r="AI171" s="58"/>
    </row>
    <row r="172" spans="1:35">
      <c r="A172" s="47" t="s">
        <v>748</v>
      </c>
      <c r="B172" s="45" t="s">
        <v>851</v>
      </c>
      <c r="D172" s="58"/>
      <c r="E172" s="58"/>
      <c r="F172" s="58"/>
      <c r="G172" s="58"/>
      <c r="H172" s="58"/>
      <c r="I172" s="58"/>
      <c r="J172" s="58"/>
      <c r="K172" s="58"/>
      <c r="L172" s="58"/>
      <c r="M172" s="58"/>
      <c r="N172" s="58"/>
      <c r="O172" s="58"/>
      <c r="P172" s="58"/>
      <c r="Q172" s="58"/>
      <c r="R172" s="58"/>
      <c r="S172" s="58"/>
      <c r="T172" s="58"/>
      <c r="U172" s="58"/>
      <c r="AB172" s="58"/>
      <c r="AC172" s="58"/>
      <c r="AD172" s="58"/>
      <c r="AE172" s="58"/>
      <c r="AF172" s="58"/>
      <c r="AG172" s="58"/>
      <c r="AH172" s="58"/>
      <c r="AI172" s="58"/>
    </row>
    <row r="173" spans="1:35">
      <c r="D173" s="58"/>
      <c r="E173" s="58"/>
      <c r="F173" s="58"/>
      <c r="G173" s="58"/>
      <c r="H173" s="58"/>
      <c r="I173" s="58"/>
      <c r="J173" s="58"/>
      <c r="K173" s="58"/>
      <c r="L173" s="58"/>
      <c r="M173" s="58"/>
      <c r="N173" s="58"/>
      <c r="O173" s="58"/>
      <c r="P173" s="58"/>
      <c r="Q173" s="58"/>
      <c r="R173" s="58"/>
      <c r="S173" s="58"/>
      <c r="T173" s="58"/>
      <c r="U173" s="58"/>
      <c r="AB173" s="58"/>
      <c r="AC173" s="58"/>
      <c r="AD173" s="58"/>
      <c r="AE173" s="58"/>
      <c r="AF173" s="58"/>
      <c r="AG173" s="58"/>
      <c r="AH173" s="58"/>
      <c r="AI173" s="58"/>
    </row>
    <row r="174" spans="1:35">
      <c r="D174" s="58"/>
      <c r="E174" s="58"/>
      <c r="F174" s="58"/>
      <c r="G174" s="58"/>
      <c r="H174" s="58"/>
      <c r="I174" s="58"/>
      <c r="J174" s="58"/>
      <c r="K174" s="58"/>
      <c r="L174" s="58"/>
      <c r="M174" s="58"/>
      <c r="N174" s="58"/>
      <c r="O174" s="58"/>
      <c r="P174" s="58"/>
      <c r="Q174" s="58"/>
      <c r="R174" s="58"/>
      <c r="S174" s="58"/>
      <c r="T174" s="58"/>
      <c r="U174" s="58"/>
      <c r="AB174" s="58"/>
      <c r="AC174" s="58"/>
      <c r="AD174" s="58"/>
      <c r="AE174" s="58"/>
      <c r="AF174" s="58"/>
      <c r="AG174" s="58"/>
      <c r="AH174" s="58"/>
      <c r="AI174" s="58"/>
    </row>
    <row r="175" spans="1:35">
      <c r="D175" s="58"/>
      <c r="E175" s="58"/>
      <c r="F175" s="58"/>
      <c r="G175" s="58"/>
      <c r="H175" s="58"/>
      <c r="I175" s="58"/>
      <c r="J175" s="58"/>
      <c r="K175" s="58"/>
      <c r="L175" s="58"/>
      <c r="M175" s="58"/>
      <c r="N175" s="58"/>
      <c r="O175" s="58"/>
      <c r="P175" s="58"/>
      <c r="Q175" s="58"/>
      <c r="R175" s="58"/>
      <c r="S175" s="58"/>
      <c r="T175" s="58"/>
      <c r="U175" s="58"/>
      <c r="AB175" s="58"/>
      <c r="AC175" s="58"/>
      <c r="AD175" s="58"/>
      <c r="AE175" s="58"/>
      <c r="AF175" s="58"/>
      <c r="AG175" s="58"/>
      <c r="AH175" s="58"/>
      <c r="AI175" s="58"/>
    </row>
    <row r="176" spans="1:35">
      <c r="D176" s="58"/>
      <c r="E176" s="58"/>
      <c r="F176" s="58"/>
      <c r="G176" s="58"/>
      <c r="H176" s="58"/>
      <c r="I176" s="58"/>
      <c r="J176" s="58"/>
      <c r="K176" s="58"/>
      <c r="L176" s="58"/>
      <c r="M176" s="58"/>
      <c r="N176" s="58"/>
      <c r="O176" s="58"/>
      <c r="P176" s="58"/>
      <c r="Q176" s="58"/>
      <c r="R176" s="58"/>
      <c r="S176" s="58"/>
      <c r="T176" s="58"/>
      <c r="U176" s="58"/>
      <c r="AB176" s="58"/>
      <c r="AC176" s="58"/>
      <c r="AD176" s="58"/>
      <c r="AE176" s="58"/>
      <c r="AF176" s="58"/>
      <c r="AG176" s="58"/>
      <c r="AH176" s="58"/>
      <c r="AI176" s="58"/>
    </row>
    <row r="177" spans="4:35">
      <c r="D177" s="58"/>
      <c r="E177" s="58"/>
      <c r="F177" s="58"/>
      <c r="G177" s="58"/>
      <c r="H177" s="58"/>
      <c r="I177" s="58"/>
      <c r="J177" s="58"/>
      <c r="K177" s="58"/>
      <c r="L177" s="58"/>
      <c r="M177" s="58"/>
      <c r="N177" s="58"/>
      <c r="O177" s="58"/>
      <c r="P177" s="58"/>
      <c r="Q177" s="58"/>
      <c r="R177" s="58"/>
      <c r="S177" s="58"/>
      <c r="T177" s="58"/>
      <c r="U177" s="58"/>
      <c r="AB177" s="58"/>
      <c r="AC177" s="58"/>
      <c r="AD177" s="58"/>
      <c r="AE177" s="58"/>
      <c r="AF177" s="58"/>
      <c r="AG177" s="58"/>
      <c r="AH177" s="58"/>
      <c r="AI177" s="58"/>
    </row>
    <row r="178" spans="4:35">
      <c r="D178" s="58"/>
      <c r="E178" s="58"/>
      <c r="F178" s="58"/>
      <c r="G178" s="58"/>
      <c r="H178" s="58"/>
      <c r="I178" s="58"/>
      <c r="J178" s="58"/>
      <c r="K178" s="58"/>
      <c r="L178" s="58"/>
      <c r="M178" s="58"/>
      <c r="N178" s="58"/>
      <c r="O178" s="58"/>
      <c r="P178" s="58"/>
      <c r="Q178" s="58"/>
      <c r="R178" s="58"/>
      <c r="S178" s="58"/>
      <c r="T178" s="58"/>
      <c r="U178" s="58"/>
      <c r="AB178" s="58"/>
      <c r="AC178" s="58"/>
      <c r="AD178" s="58"/>
      <c r="AE178" s="58"/>
      <c r="AF178" s="58"/>
      <c r="AG178" s="58"/>
      <c r="AH178" s="58"/>
      <c r="AI178" s="58"/>
    </row>
    <row r="179" spans="4:35">
      <c r="D179" s="58"/>
      <c r="E179" s="58"/>
      <c r="F179" s="58"/>
      <c r="G179" s="58"/>
      <c r="H179" s="58"/>
      <c r="I179" s="58"/>
      <c r="J179" s="58"/>
      <c r="K179" s="58"/>
      <c r="L179" s="58"/>
      <c r="M179" s="58"/>
      <c r="N179" s="58"/>
      <c r="O179" s="58"/>
      <c r="P179" s="58"/>
      <c r="Q179" s="58"/>
      <c r="R179" s="58"/>
      <c r="S179" s="58"/>
      <c r="T179" s="58"/>
      <c r="U179" s="58"/>
      <c r="AB179" s="58"/>
      <c r="AC179" s="58"/>
      <c r="AD179" s="58"/>
      <c r="AE179" s="58"/>
      <c r="AF179" s="58"/>
      <c r="AG179" s="58"/>
      <c r="AH179" s="58"/>
      <c r="AI179" s="58"/>
    </row>
    <row r="180" spans="4:35">
      <c r="D180" s="58"/>
      <c r="E180" s="58"/>
      <c r="F180" s="58"/>
      <c r="G180" s="58"/>
      <c r="H180" s="58"/>
      <c r="I180" s="58"/>
      <c r="J180" s="58"/>
      <c r="K180" s="58"/>
      <c r="L180" s="58"/>
      <c r="M180" s="58"/>
      <c r="N180" s="58"/>
      <c r="O180" s="58"/>
      <c r="P180" s="58"/>
      <c r="Q180" s="58"/>
      <c r="R180" s="58"/>
      <c r="S180" s="58"/>
      <c r="T180" s="58"/>
      <c r="U180" s="58"/>
      <c r="AB180" s="58"/>
      <c r="AC180" s="58"/>
      <c r="AD180" s="58"/>
      <c r="AE180" s="58"/>
      <c r="AF180" s="58"/>
      <c r="AG180" s="58"/>
      <c r="AH180" s="58"/>
      <c r="AI180" s="58"/>
    </row>
    <row r="181" spans="4:35">
      <c r="D181" s="58"/>
      <c r="E181" s="58"/>
      <c r="F181" s="58"/>
      <c r="G181" s="58"/>
      <c r="H181" s="58"/>
      <c r="I181" s="58"/>
      <c r="J181" s="58"/>
      <c r="K181" s="58"/>
      <c r="L181" s="58"/>
      <c r="M181" s="58"/>
      <c r="N181" s="58"/>
      <c r="O181" s="58"/>
      <c r="P181" s="58"/>
      <c r="Q181" s="58"/>
      <c r="R181" s="58"/>
      <c r="S181" s="58"/>
      <c r="T181" s="58"/>
      <c r="U181" s="58"/>
      <c r="AB181" s="58"/>
      <c r="AC181" s="58"/>
      <c r="AD181" s="58"/>
      <c r="AE181" s="58"/>
      <c r="AF181" s="58"/>
      <c r="AG181" s="58"/>
      <c r="AH181" s="58"/>
      <c r="AI181" s="58"/>
    </row>
    <row r="182" spans="4:35">
      <c r="D182" s="58"/>
      <c r="E182" s="58"/>
      <c r="F182" s="58"/>
      <c r="G182" s="58"/>
      <c r="H182" s="58"/>
      <c r="I182" s="58"/>
      <c r="J182" s="58"/>
      <c r="K182" s="58"/>
      <c r="L182" s="58"/>
      <c r="M182" s="58"/>
      <c r="N182" s="58"/>
      <c r="O182" s="58"/>
      <c r="P182" s="58"/>
      <c r="Q182" s="58"/>
      <c r="R182" s="58"/>
      <c r="S182" s="58"/>
      <c r="T182" s="58"/>
      <c r="U182" s="58"/>
      <c r="AB182" s="58"/>
      <c r="AC182" s="58"/>
      <c r="AD182" s="58"/>
      <c r="AE182" s="58"/>
      <c r="AF182" s="58"/>
      <c r="AG182" s="58"/>
      <c r="AH182" s="58"/>
      <c r="AI182" s="5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workbookViewId="0">
      <selection activeCell="D10" sqref="D10"/>
    </sheetView>
  </sheetViews>
  <sheetFormatPr defaultRowHeight="14.75"/>
  <cols>
    <col min="1" max="3" width="14.26953125" customWidth="1"/>
    <col min="4" max="4" width="31.1796875" customWidth="1"/>
    <col min="5" max="5" width="22.36328125" customWidth="1"/>
    <col min="6" max="6" width="15.2265625" customWidth="1"/>
  </cols>
  <sheetData>
    <row r="1" spans="1:5">
      <c r="A1" t="s">
        <v>4</v>
      </c>
      <c r="B1" t="s">
        <v>6</v>
      </c>
      <c r="C1" t="s">
        <v>39</v>
      </c>
      <c r="D1" t="s">
        <v>3</v>
      </c>
      <c r="E1" t="s">
        <v>48</v>
      </c>
    </row>
    <row r="2" spans="1:5">
      <c r="A2" t="s">
        <v>34</v>
      </c>
      <c r="B2" t="s">
        <v>19</v>
      </c>
      <c r="C2" t="s">
        <v>40</v>
      </c>
      <c r="D2" t="s">
        <v>102</v>
      </c>
      <c r="E2" t="s">
        <v>117</v>
      </c>
    </row>
    <row r="3" spans="1:5">
      <c r="A3" t="s">
        <v>33</v>
      </c>
      <c r="B3" t="s">
        <v>0</v>
      </c>
      <c r="C3" t="s">
        <v>44</v>
      </c>
      <c r="D3" t="s">
        <v>80</v>
      </c>
    </row>
    <row r="4" spans="1:5">
      <c r="A4" t="s">
        <v>33</v>
      </c>
      <c r="B4" t="s">
        <v>0</v>
      </c>
      <c r="C4" t="s">
        <v>44</v>
      </c>
      <c r="D4" t="s">
        <v>96</v>
      </c>
      <c r="E4" t="s">
        <v>101</v>
      </c>
    </row>
    <row r="5" spans="1:5">
      <c r="A5" t="s">
        <v>33</v>
      </c>
      <c r="B5" t="s">
        <v>93</v>
      </c>
      <c r="C5" t="s">
        <v>40</v>
      </c>
      <c r="D5" t="s">
        <v>2</v>
      </c>
    </row>
    <row r="6" spans="1:5">
      <c r="A6" t="s">
        <v>33</v>
      </c>
      <c r="B6" t="s">
        <v>18</v>
      </c>
      <c r="C6" t="s">
        <v>40</v>
      </c>
      <c r="D6" t="s">
        <v>519</v>
      </c>
    </row>
    <row r="7" spans="1:5">
      <c r="A7" t="s">
        <v>33</v>
      </c>
      <c r="B7" t="s">
        <v>23</v>
      </c>
      <c r="C7" t="s">
        <v>43</v>
      </c>
      <c r="D7" t="s">
        <v>90</v>
      </c>
    </row>
    <row r="8" spans="1:5">
      <c r="A8" t="s">
        <v>33</v>
      </c>
      <c r="B8" t="s">
        <v>44</v>
      </c>
      <c r="C8" t="s">
        <v>43</v>
      </c>
      <c r="D8" t="s">
        <v>522</v>
      </c>
    </row>
    <row r="9" spans="1:5">
      <c r="A9" t="s">
        <v>5</v>
      </c>
      <c r="B9" t="s">
        <v>44</v>
      </c>
      <c r="C9" t="s">
        <v>43</v>
      </c>
      <c r="D9" t="s">
        <v>523</v>
      </c>
      <c r="E9" t="s">
        <v>524</v>
      </c>
    </row>
    <row r="10" spans="1:5">
      <c r="A10" t="s">
        <v>5</v>
      </c>
      <c r="B10" t="s">
        <v>44</v>
      </c>
      <c r="C10" t="s">
        <v>44</v>
      </c>
      <c r="D10" t="s">
        <v>520</v>
      </c>
      <c r="E10" t="s">
        <v>521</v>
      </c>
    </row>
    <row r="11" spans="1:5">
      <c r="A11" t="s">
        <v>5</v>
      </c>
      <c r="B11" t="s">
        <v>32</v>
      </c>
      <c r="C11" t="s">
        <v>41</v>
      </c>
      <c r="D11" t="s">
        <v>47</v>
      </c>
      <c r="E11" t="s">
        <v>124</v>
      </c>
    </row>
    <row r="12" spans="1:5">
      <c r="A12" t="s">
        <v>5</v>
      </c>
      <c r="B12" t="s">
        <v>19</v>
      </c>
      <c r="C12" t="s">
        <v>40</v>
      </c>
      <c r="D12" t="s">
        <v>99</v>
      </c>
      <c r="E12" t="s">
        <v>100</v>
      </c>
    </row>
    <row r="13" spans="1:5">
      <c r="A13" t="s">
        <v>5</v>
      </c>
      <c r="B13" t="s">
        <v>0</v>
      </c>
      <c r="C13" t="s">
        <v>43</v>
      </c>
      <c r="D13" t="s">
        <v>36</v>
      </c>
      <c r="E13" t="s">
        <v>35</v>
      </c>
    </row>
    <row r="14" spans="1:5">
      <c r="A14" t="s">
        <v>5</v>
      </c>
      <c r="B14" t="s">
        <v>0</v>
      </c>
      <c r="C14" t="s">
        <v>43</v>
      </c>
      <c r="D14" t="s">
        <v>37</v>
      </c>
      <c r="E14" t="s">
        <v>38</v>
      </c>
    </row>
    <row r="15" spans="1:5">
      <c r="A15" t="s">
        <v>5</v>
      </c>
      <c r="B15" t="s">
        <v>0</v>
      </c>
      <c r="C15" t="s">
        <v>44</v>
      </c>
      <c r="D15" t="s">
        <v>60</v>
      </c>
      <c r="E15" t="s">
        <v>61</v>
      </c>
    </row>
    <row r="16" spans="1:5">
      <c r="A16" t="s">
        <v>5</v>
      </c>
      <c r="B16" t="s">
        <v>0</v>
      </c>
      <c r="C16" t="s">
        <v>44</v>
      </c>
      <c r="D16" t="s">
        <v>63</v>
      </c>
      <c r="E16" t="s">
        <v>64</v>
      </c>
    </row>
    <row r="17" spans="1:5">
      <c r="A17" t="s">
        <v>5</v>
      </c>
      <c r="B17" t="s">
        <v>0</v>
      </c>
      <c r="C17" t="s">
        <v>44</v>
      </c>
      <c r="D17" t="s">
        <v>73</v>
      </c>
      <c r="E17" t="s">
        <v>74</v>
      </c>
    </row>
    <row r="18" spans="1:5">
      <c r="A18" t="s">
        <v>5</v>
      </c>
      <c r="B18" t="s">
        <v>0</v>
      </c>
      <c r="C18" t="s">
        <v>44</v>
      </c>
      <c r="D18" t="s">
        <v>75</v>
      </c>
      <c r="E18" t="s">
        <v>76</v>
      </c>
    </row>
    <row r="19" spans="1:5">
      <c r="A19" t="s">
        <v>5</v>
      </c>
      <c r="B19" t="s">
        <v>0</v>
      </c>
      <c r="C19" t="s">
        <v>44</v>
      </c>
      <c r="D19" t="s">
        <v>77</v>
      </c>
      <c r="E19" t="s">
        <v>79</v>
      </c>
    </row>
    <row r="20" spans="1:5">
      <c r="A20" t="s">
        <v>5</v>
      </c>
      <c r="B20" t="s">
        <v>0</v>
      </c>
      <c r="C20" t="s">
        <v>44</v>
      </c>
      <c r="D20" t="s">
        <v>122</v>
      </c>
      <c r="E20" t="s">
        <v>123</v>
      </c>
    </row>
    <row r="21" spans="1:5">
      <c r="A21" t="s">
        <v>5</v>
      </c>
      <c r="B21" t="s">
        <v>0</v>
      </c>
      <c r="C21" t="s">
        <v>44</v>
      </c>
      <c r="D21" t="s">
        <v>131</v>
      </c>
      <c r="E21" t="s">
        <v>132</v>
      </c>
    </row>
    <row r="22" spans="1:5">
      <c r="A22" t="s">
        <v>5</v>
      </c>
      <c r="B22" t="s">
        <v>0</v>
      </c>
      <c r="C22" t="s">
        <v>44</v>
      </c>
      <c r="D22" t="s">
        <v>133</v>
      </c>
      <c r="E22" t="s">
        <v>525</v>
      </c>
    </row>
    <row r="23" spans="1:5">
      <c r="A23" t="s">
        <v>5</v>
      </c>
      <c r="B23" t="s">
        <v>44</v>
      </c>
      <c r="C23" t="s">
        <v>50</v>
      </c>
      <c r="D23" t="s">
        <v>51</v>
      </c>
      <c r="E23" t="s">
        <v>62</v>
      </c>
    </row>
    <row r="24" spans="1:5">
      <c r="A24" t="s">
        <v>5</v>
      </c>
      <c r="B24" t="s">
        <v>44</v>
      </c>
      <c r="C24" t="s">
        <v>50</v>
      </c>
      <c r="D24" t="s">
        <v>52</v>
      </c>
      <c r="E24" t="s">
        <v>66</v>
      </c>
    </row>
    <row r="25" spans="1:5">
      <c r="A25" t="s">
        <v>5</v>
      </c>
      <c r="B25" t="s">
        <v>44</v>
      </c>
      <c r="C25" t="s">
        <v>50</v>
      </c>
      <c r="D25" t="s">
        <v>53</v>
      </c>
      <c r="E25" t="s">
        <v>65</v>
      </c>
    </row>
    <row r="26" spans="1:5">
      <c r="A26" t="s">
        <v>5</v>
      </c>
      <c r="B26" t="s">
        <v>44</v>
      </c>
      <c r="C26" t="s">
        <v>50</v>
      </c>
      <c r="D26" t="s">
        <v>54</v>
      </c>
      <c r="E26" t="s">
        <v>56</v>
      </c>
    </row>
    <row r="27" spans="1:5">
      <c r="A27" t="s">
        <v>5</v>
      </c>
      <c r="B27" t="s">
        <v>44</v>
      </c>
      <c r="C27" t="s">
        <v>50</v>
      </c>
      <c r="D27" t="s">
        <v>55</v>
      </c>
      <c r="E27" t="s">
        <v>57</v>
      </c>
    </row>
    <row r="28" spans="1:5">
      <c r="A28" t="s">
        <v>5</v>
      </c>
      <c r="B28" t="s">
        <v>44</v>
      </c>
      <c r="C28" t="s">
        <v>50</v>
      </c>
      <c r="D28" t="s">
        <v>58</v>
      </c>
      <c r="E28" t="s">
        <v>59</v>
      </c>
    </row>
    <row r="29" spans="1:5">
      <c r="A29" t="s">
        <v>5</v>
      </c>
      <c r="B29" t="s">
        <v>44</v>
      </c>
      <c r="C29" t="s">
        <v>50</v>
      </c>
      <c r="D29" t="s">
        <v>67</v>
      </c>
      <c r="E29" t="s">
        <v>68</v>
      </c>
    </row>
    <row r="30" spans="1:5">
      <c r="A30" t="s">
        <v>5</v>
      </c>
      <c r="B30" t="s">
        <v>27</v>
      </c>
      <c r="C30" t="s">
        <v>41</v>
      </c>
      <c r="D30" t="s">
        <v>47</v>
      </c>
      <c r="E30" s="2" t="s">
        <v>125</v>
      </c>
    </row>
    <row r="31" spans="1:5">
      <c r="A31" t="s">
        <v>5</v>
      </c>
      <c r="B31" t="s">
        <v>125</v>
      </c>
      <c r="C31" t="s">
        <v>41</v>
      </c>
      <c r="D31" t="s">
        <v>127</v>
      </c>
      <c r="E31" t="s">
        <v>128</v>
      </c>
    </row>
    <row r="32" spans="1:5">
      <c r="A32" t="s">
        <v>5</v>
      </c>
      <c r="B32" t="s">
        <v>20</v>
      </c>
      <c r="C32" t="s">
        <v>40</v>
      </c>
      <c r="D32" t="s">
        <v>47</v>
      </c>
      <c r="E32" t="s">
        <v>84</v>
      </c>
    </row>
    <row r="33" spans="1:5">
      <c r="A33" t="s">
        <v>5</v>
      </c>
      <c r="B33" t="s">
        <v>22</v>
      </c>
      <c r="C33" t="s">
        <v>42</v>
      </c>
      <c r="D33" t="s">
        <v>82</v>
      </c>
      <c r="E33" t="s">
        <v>81</v>
      </c>
    </row>
    <row r="34" spans="1:5">
      <c r="A34" t="s">
        <v>5</v>
      </c>
      <c r="B34" t="s">
        <v>29</v>
      </c>
      <c r="C34" t="s">
        <v>41</v>
      </c>
      <c r="D34" t="s">
        <v>47</v>
      </c>
      <c r="E34" t="s">
        <v>100</v>
      </c>
    </row>
    <row r="35" spans="1:5">
      <c r="A35" t="s">
        <v>5</v>
      </c>
      <c r="B35" t="s">
        <v>30</v>
      </c>
      <c r="C35" t="s">
        <v>41</v>
      </c>
      <c r="D35" t="s">
        <v>47</v>
      </c>
      <c r="E35" t="s">
        <v>125</v>
      </c>
    </row>
    <row r="36" spans="1:5">
      <c r="A36" t="s">
        <v>5</v>
      </c>
      <c r="B36" t="s">
        <v>45</v>
      </c>
      <c r="C36" t="s">
        <v>40</v>
      </c>
      <c r="D36" t="s">
        <v>47</v>
      </c>
      <c r="E36" t="s">
        <v>49</v>
      </c>
    </row>
    <row r="37" spans="1:5">
      <c r="A37" t="s">
        <v>5</v>
      </c>
      <c r="B37" t="s">
        <v>46</v>
      </c>
      <c r="C37" t="s">
        <v>42</v>
      </c>
      <c r="D37" t="s">
        <v>72</v>
      </c>
      <c r="E37" t="s">
        <v>71</v>
      </c>
    </row>
    <row r="38" spans="1:5">
      <c r="A38" t="s">
        <v>5</v>
      </c>
      <c r="B38" t="s">
        <v>31</v>
      </c>
      <c r="C38" t="s">
        <v>41</v>
      </c>
      <c r="D38" t="s">
        <v>47</v>
      </c>
      <c r="E38" t="s">
        <v>100</v>
      </c>
    </row>
    <row r="39" spans="1:5">
      <c r="A39" t="s">
        <v>5</v>
      </c>
      <c r="B39" t="s">
        <v>21</v>
      </c>
      <c r="C39" t="s">
        <v>42</v>
      </c>
      <c r="D39" t="s">
        <v>69</v>
      </c>
      <c r="E39" t="s">
        <v>70</v>
      </c>
    </row>
    <row r="40" spans="1:5">
      <c r="A40" t="s">
        <v>5</v>
      </c>
      <c r="B40" t="s">
        <v>26</v>
      </c>
      <c r="C40" t="s">
        <v>41</v>
      </c>
      <c r="D40" t="s">
        <v>47</v>
      </c>
      <c r="E40" t="s">
        <v>125</v>
      </c>
    </row>
    <row r="41" spans="1:5">
      <c r="A41" t="s">
        <v>5</v>
      </c>
      <c r="B41" t="s">
        <v>93</v>
      </c>
      <c r="C41" t="s">
        <v>40</v>
      </c>
      <c r="D41" t="s">
        <v>97</v>
      </c>
      <c r="E41" t="s">
        <v>98</v>
      </c>
    </row>
    <row r="42" spans="1:5">
      <c r="A42" t="s">
        <v>5</v>
      </c>
      <c r="B42" t="s">
        <v>28</v>
      </c>
      <c r="C42" t="s">
        <v>41</v>
      </c>
      <c r="D42" t="s">
        <v>47</v>
      </c>
      <c r="E42" t="s">
        <v>100</v>
      </c>
    </row>
    <row r="43" spans="1:5">
      <c r="A43" t="s">
        <v>5</v>
      </c>
      <c r="B43" t="s">
        <v>114</v>
      </c>
      <c r="C43" t="s">
        <v>40</v>
      </c>
      <c r="D43" t="s">
        <v>115</v>
      </c>
      <c r="E43" t="s">
        <v>116</v>
      </c>
    </row>
    <row r="44" spans="1:5">
      <c r="A44" t="s">
        <v>5</v>
      </c>
      <c r="B44" t="s">
        <v>109</v>
      </c>
      <c r="C44" t="s">
        <v>41</v>
      </c>
      <c r="D44" t="s">
        <v>106</v>
      </c>
      <c r="E44" t="s">
        <v>107</v>
      </c>
    </row>
    <row r="45" spans="1:5">
      <c r="A45" t="s">
        <v>5</v>
      </c>
      <c r="B45" t="s">
        <v>109</v>
      </c>
      <c r="C45" t="s">
        <v>41</v>
      </c>
      <c r="D45" t="s">
        <v>110</v>
      </c>
      <c r="E45" t="s">
        <v>111</v>
      </c>
    </row>
    <row r="46" spans="1:5">
      <c r="A46" t="s">
        <v>5</v>
      </c>
      <c r="B46" t="s">
        <v>109</v>
      </c>
      <c r="C46" t="s">
        <v>41</v>
      </c>
      <c r="D46" t="s">
        <v>118</v>
      </c>
      <c r="E46" t="s">
        <v>119</v>
      </c>
    </row>
    <row r="47" spans="1:5">
      <c r="A47" t="s">
        <v>5</v>
      </c>
      <c r="B47" t="s">
        <v>109</v>
      </c>
      <c r="C47" t="s">
        <v>41</v>
      </c>
      <c r="D47" t="s">
        <v>129</v>
      </c>
      <c r="E47" t="s">
        <v>130</v>
      </c>
    </row>
    <row r="48" spans="1:5">
      <c r="A48" t="s">
        <v>5</v>
      </c>
      <c r="B48" t="s">
        <v>25</v>
      </c>
      <c r="C48" t="s">
        <v>40</v>
      </c>
      <c r="D48" t="s">
        <v>47</v>
      </c>
      <c r="E48" t="s">
        <v>103</v>
      </c>
    </row>
    <row r="49" spans="1:5">
      <c r="A49" t="s">
        <v>5</v>
      </c>
      <c r="B49" t="s">
        <v>104</v>
      </c>
      <c r="C49" t="s">
        <v>44</v>
      </c>
      <c r="D49" t="s">
        <v>91</v>
      </c>
      <c r="E49" t="s">
        <v>92</v>
      </c>
    </row>
    <row r="50" spans="1:5">
      <c r="A50" t="s">
        <v>5</v>
      </c>
      <c r="B50" t="s">
        <v>104</v>
      </c>
      <c r="C50" t="s">
        <v>44</v>
      </c>
      <c r="D50" t="s">
        <v>94</v>
      </c>
      <c r="E50" t="s">
        <v>95</v>
      </c>
    </row>
    <row r="51" spans="1:5">
      <c r="A51" t="s">
        <v>5</v>
      </c>
      <c r="B51" t="s">
        <v>104</v>
      </c>
      <c r="C51" t="s">
        <v>44</v>
      </c>
      <c r="D51" t="s">
        <v>112</v>
      </c>
      <c r="E51" t="s">
        <v>113</v>
      </c>
    </row>
    <row r="52" spans="1:5">
      <c r="A52" t="s">
        <v>5</v>
      </c>
      <c r="B52" t="s">
        <v>24</v>
      </c>
      <c r="C52" t="s">
        <v>40</v>
      </c>
      <c r="D52" t="s">
        <v>47</v>
      </c>
      <c r="E52" t="s">
        <v>84</v>
      </c>
    </row>
    <row r="53" spans="1:5">
      <c r="A53" t="s">
        <v>5</v>
      </c>
      <c r="B53" t="s">
        <v>83</v>
      </c>
      <c r="C53" t="s">
        <v>42</v>
      </c>
      <c r="D53" t="s">
        <v>120</v>
      </c>
      <c r="E53" t="s">
        <v>121</v>
      </c>
    </row>
    <row r="54" spans="1:5">
      <c r="A54" t="s">
        <v>5</v>
      </c>
      <c r="B54" t="s">
        <v>83</v>
      </c>
      <c r="C54" t="s">
        <v>42</v>
      </c>
      <c r="D54" t="s">
        <v>47</v>
      </c>
      <c r="E54" t="s">
        <v>85</v>
      </c>
    </row>
    <row r="55" spans="1:5">
      <c r="A55" t="s">
        <v>5</v>
      </c>
      <c r="B55" t="s">
        <v>86</v>
      </c>
      <c r="C55" t="s">
        <v>42</v>
      </c>
      <c r="D55" t="s">
        <v>47</v>
      </c>
      <c r="E55" t="s">
        <v>89</v>
      </c>
    </row>
    <row r="56" spans="1:5">
      <c r="A56" t="s">
        <v>5</v>
      </c>
      <c r="B56" s="13"/>
      <c r="C56" s="11"/>
      <c r="D56" s="11" t="s">
        <v>539</v>
      </c>
      <c r="E56" s="11" t="s">
        <v>540</v>
      </c>
    </row>
    <row r="57" spans="1:5">
      <c r="B57" s="11"/>
      <c r="C57" s="11"/>
      <c r="D57" s="11" t="s">
        <v>541</v>
      </c>
      <c r="E57" s="11" t="s">
        <v>542</v>
      </c>
    </row>
    <row r="58" spans="1:5">
      <c r="B58" s="11"/>
      <c r="C58" s="11"/>
      <c r="D58" s="11"/>
      <c r="E58" s="11"/>
    </row>
    <row r="59" spans="1:5">
      <c r="B59" s="11"/>
      <c r="C59" s="11"/>
      <c r="D59" s="11"/>
      <c r="E59" s="11"/>
    </row>
    <row r="60" spans="1:5">
      <c r="B60" s="11"/>
      <c r="C60" s="11"/>
      <c r="E60" s="11"/>
    </row>
    <row r="61" spans="1:5">
      <c r="B61" s="11"/>
      <c r="C61" s="11"/>
      <c r="E61" s="11"/>
    </row>
    <row r="62" spans="1:5">
      <c r="B62" s="11"/>
      <c r="C62" s="11"/>
      <c r="E62" s="11"/>
    </row>
    <row r="63" spans="1:5">
      <c r="B63" s="11"/>
      <c r="C63" s="11"/>
      <c r="E63" s="11"/>
    </row>
    <row r="64" spans="1:5">
      <c r="B64" s="11"/>
      <c r="C64" s="11"/>
      <c r="E64" s="11"/>
    </row>
    <row r="65" spans="2:5">
      <c r="B65" s="11"/>
      <c r="C65" s="11"/>
      <c r="E65" s="11"/>
    </row>
    <row r="66" spans="2:5">
      <c r="B66" s="11"/>
      <c r="C66" s="11"/>
      <c r="E66" s="11"/>
    </row>
  </sheetData>
  <autoFilter ref="A1:F25" xr:uid="{16F41635-CFCC-4705-9D83-A18F52FD9038}"/>
  <sortState xmlns:xlrd2="http://schemas.microsoft.com/office/spreadsheetml/2017/richdata2" ref="A2:E82">
    <sortCondition descending="1" ref="A2:A82"/>
    <sortCondition ref="B2:B82"/>
    <sortCondition ref="C2:C82"/>
  </sortState>
  <phoneticPr fontId="2" type="noConversion"/>
  <dataValidations count="1">
    <dataValidation type="list" allowBlank="1" showInputMessage="1" showErrorMessage="1" sqref="A1:A67 B1:B65 F75:F1048576 F1:F65 A75:C1048576 C1:C66" xr:uid="{BDD5250E-E92B-44EE-A7DA-F7E073883054}">
      <formula1>#REF!</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14"/>
  <sheetViews>
    <sheetView workbookViewId="0">
      <selection activeCell="D1" sqref="D1:D1048576"/>
    </sheetView>
  </sheetViews>
  <sheetFormatPr defaultRowHeight="14.75"/>
  <cols>
    <col min="2" max="2" width="34.6328125" customWidth="1"/>
    <col min="3" max="3" width="16.26953125" customWidth="1"/>
    <col min="4" max="4" width="10.26953125" customWidth="1"/>
  </cols>
  <sheetData>
    <row r="1" spans="1:4">
      <c r="A1" t="s">
        <v>455</v>
      </c>
      <c r="B1" t="s">
        <v>454</v>
      </c>
    </row>
    <row r="2" spans="1:4">
      <c r="A2" t="s">
        <v>378</v>
      </c>
      <c r="B2" t="s">
        <v>453</v>
      </c>
    </row>
    <row r="3" spans="1:4">
      <c r="A3" t="s">
        <v>378</v>
      </c>
      <c r="B3" t="s">
        <v>452</v>
      </c>
    </row>
    <row r="4" spans="1:4">
      <c r="A4" t="s">
        <v>378</v>
      </c>
      <c r="B4" t="s">
        <v>451</v>
      </c>
      <c r="D4" t="s">
        <v>450</v>
      </c>
    </row>
    <row r="5" spans="1:4">
      <c r="A5" t="s">
        <v>378</v>
      </c>
      <c r="B5" t="s">
        <v>449</v>
      </c>
    </row>
    <row r="6" spans="1:4">
      <c r="A6" t="s">
        <v>378</v>
      </c>
      <c r="B6" t="s">
        <v>448</v>
      </c>
    </row>
    <row r="7" spans="1:4">
      <c r="A7" t="s">
        <v>378</v>
      </c>
      <c r="B7" t="s">
        <v>447</v>
      </c>
    </row>
    <row r="8" spans="1:4">
      <c r="A8" t="s">
        <v>378</v>
      </c>
      <c r="B8" t="s">
        <v>446</v>
      </c>
    </row>
    <row r="9" spans="1:4">
      <c r="A9" t="s">
        <v>378</v>
      </c>
      <c r="B9" s="25" t="s">
        <v>445</v>
      </c>
    </row>
    <row r="10" spans="1:4">
      <c r="A10" t="s">
        <v>378</v>
      </c>
      <c r="B10" s="24" t="s">
        <v>444</v>
      </c>
    </row>
    <row r="11" spans="1:4">
      <c r="A11" t="s">
        <v>378</v>
      </c>
      <c r="B11" s="24" t="s">
        <v>443</v>
      </c>
    </row>
    <row r="12" spans="1:4">
      <c r="A12" t="s">
        <v>378</v>
      </c>
      <c r="B12" s="24" t="s">
        <v>442</v>
      </c>
    </row>
    <row r="13" spans="1:4">
      <c r="A13" t="s">
        <v>378</v>
      </c>
      <c r="B13" s="24" t="s">
        <v>441</v>
      </c>
    </row>
    <row r="14" spans="1:4">
      <c r="A14" t="s">
        <v>378</v>
      </c>
      <c r="B14" s="24" t="s">
        <v>440</v>
      </c>
    </row>
    <row r="15" spans="1:4">
      <c r="A15" t="s">
        <v>378</v>
      </c>
      <c r="B15" s="24" t="s">
        <v>439</v>
      </c>
    </row>
    <row r="16" spans="1:4">
      <c r="A16" t="s">
        <v>378</v>
      </c>
      <c r="B16" s="24" t="s">
        <v>438</v>
      </c>
    </row>
    <row r="17" spans="1:2">
      <c r="A17" t="s">
        <v>378</v>
      </c>
      <c r="B17" s="24" t="s">
        <v>437</v>
      </c>
    </row>
    <row r="18" spans="1:2">
      <c r="A18" t="s">
        <v>378</v>
      </c>
      <c r="B18" s="24" t="s">
        <v>436</v>
      </c>
    </row>
    <row r="19" spans="1:2">
      <c r="A19" t="s">
        <v>378</v>
      </c>
      <c r="B19" s="24" t="s">
        <v>435</v>
      </c>
    </row>
    <row r="20" spans="1:2">
      <c r="A20" t="s">
        <v>378</v>
      </c>
      <c r="B20" s="24" t="s">
        <v>434</v>
      </c>
    </row>
    <row r="21" spans="1:2">
      <c r="A21" t="s">
        <v>356</v>
      </c>
      <c r="B21" t="s">
        <v>433</v>
      </c>
    </row>
    <row r="22" spans="1:2">
      <c r="A22" t="s">
        <v>356</v>
      </c>
      <c r="B22" t="s">
        <v>432</v>
      </c>
    </row>
    <row r="23" spans="1:2">
      <c r="A23" t="s">
        <v>356</v>
      </c>
      <c r="B23" t="s">
        <v>431</v>
      </c>
    </row>
    <row r="24" spans="1:2">
      <c r="A24" t="s">
        <v>356</v>
      </c>
      <c r="B24" s="23" t="s">
        <v>430</v>
      </c>
    </row>
    <row r="25" spans="1:2">
      <c r="A25" t="s">
        <v>356</v>
      </c>
      <c r="B25" s="23" t="s">
        <v>429</v>
      </c>
    </row>
    <row r="26" spans="1:2">
      <c r="A26" t="s">
        <v>356</v>
      </c>
      <c r="B26" s="22" t="s">
        <v>428</v>
      </c>
    </row>
    <row r="27" spans="1:2">
      <c r="A27" t="s">
        <v>356</v>
      </c>
      <c r="B27" t="s">
        <v>427</v>
      </c>
    </row>
    <row r="28" spans="1:2">
      <c r="A28" t="s">
        <v>356</v>
      </c>
      <c r="B28" t="s">
        <v>426</v>
      </c>
    </row>
    <row r="29" spans="1:2">
      <c r="A29" t="s">
        <v>356</v>
      </c>
      <c r="B29" t="s">
        <v>425</v>
      </c>
    </row>
    <row r="30" spans="1:2">
      <c r="A30" t="s">
        <v>356</v>
      </c>
      <c r="B30" t="s">
        <v>424</v>
      </c>
    </row>
    <row r="31" spans="1:2">
      <c r="A31" t="s">
        <v>356</v>
      </c>
      <c r="B31" t="s">
        <v>423</v>
      </c>
    </row>
    <row r="32" spans="1:2">
      <c r="A32" t="s">
        <v>356</v>
      </c>
      <c r="B32" t="s">
        <v>422</v>
      </c>
    </row>
    <row r="33" spans="1:2">
      <c r="A33" t="s">
        <v>356</v>
      </c>
      <c r="B33" t="s">
        <v>421</v>
      </c>
    </row>
    <row r="34" spans="1:2">
      <c r="A34" t="s">
        <v>356</v>
      </c>
      <c r="B34" t="s">
        <v>420</v>
      </c>
    </row>
    <row r="35" spans="1:2">
      <c r="A35" t="s">
        <v>356</v>
      </c>
      <c r="B35" t="s">
        <v>419</v>
      </c>
    </row>
    <row r="36" spans="1:2">
      <c r="A36" t="s">
        <v>356</v>
      </c>
      <c r="B36" t="s">
        <v>418</v>
      </c>
    </row>
    <row r="37" spans="1:2">
      <c r="A37" t="s">
        <v>356</v>
      </c>
      <c r="B37" t="s">
        <v>417</v>
      </c>
    </row>
    <row r="38" spans="1:2">
      <c r="A38" t="s">
        <v>356</v>
      </c>
      <c r="B38" t="s">
        <v>416</v>
      </c>
    </row>
    <row r="39" spans="1:2">
      <c r="A39" t="s">
        <v>356</v>
      </c>
      <c r="B39" t="s">
        <v>415</v>
      </c>
    </row>
    <row r="40" spans="1:2">
      <c r="A40" t="s">
        <v>356</v>
      </c>
      <c r="B40" t="s">
        <v>414</v>
      </c>
    </row>
    <row r="41" spans="1:2">
      <c r="A41" t="s">
        <v>378</v>
      </c>
      <c r="B41" t="s">
        <v>413</v>
      </c>
    </row>
    <row r="42" spans="1:2">
      <c r="A42" t="s">
        <v>378</v>
      </c>
      <c r="B42" t="s">
        <v>412</v>
      </c>
    </row>
    <row r="43" spans="1:2">
      <c r="A43" t="s">
        <v>378</v>
      </c>
      <c r="B43" t="s">
        <v>411</v>
      </c>
    </row>
    <row r="44" spans="1:2">
      <c r="A44" t="s">
        <v>378</v>
      </c>
      <c r="B44" t="s">
        <v>410</v>
      </c>
    </row>
    <row r="45" spans="1:2">
      <c r="A45" t="s">
        <v>378</v>
      </c>
      <c r="B45" t="s">
        <v>409</v>
      </c>
    </row>
    <row r="46" spans="1:2">
      <c r="A46" t="s">
        <v>378</v>
      </c>
      <c r="B46" t="s">
        <v>408</v>
      </c>
    </row>
    <row r="47" spans="1:2">
      <c r="A47" t="s">
        <v>378</v>
      </c>
      <c r="B47" t="s">
        <v>407</v>
      </c>
    </row>
    <row r="48" spans="1:2">
      <c r="A48" t="s">
        <v>378</v>
      </c>
      <c r="B48" t="s">
        <v>406</v>
      </c>
    </row>
    <row r="49" spans="1:2">
      <c r="A49" t="s">
        <v>356</v>
      </c>
      <c r="B49" t="s">
        <v>405</v>
      </c>
    </row>
    <row r="50" spans="1:2">
      <c r="A50" t="s">
        <v>356</v>
      </c>
      <c r="B50" t="s">
        <v>404</v>
      </c>
    </row>
    <row r="51" spans="1:2">
      <c r="A51" t="s">
        <v>378</v>
      </c>
      <c r="B51" t="s">
        <v>403</v>
      </c>
    </row>
    <row r="52" spans="1:2">
      <c r="A52" t="s">
        <v>356</v>
      </c>
      <c r="B52" t="s">
        <v>402</v>
      </c>
    </row>
    <row r="53" spans="1:2">
      <c r="A53" t="s">
        <v>356</v>
      </c>
      <c r="B53" t="s">
        <v>401</v>
      </c>
    </row>
    <row r="54" spans="1:2">
      <c r="A54" t="s">
        <v>356</v>
      </c>
      <c r="B54" t="s">
        <v>400</v>
      </c>
    </row>
    <row r="55" spans="1:2">
      <c r="A55" t="s">
        <v>356</v>
      </c>
      <c r="B55" t="s">
        <v>399</v>
      </c>
    </row>
    <row r="56" spans="1:2">
      <c r="A56" t="s">
        <v>356</v>
      </c>
      <c r="B56" t="s">
        <v>398</v>
      </c>
    </row>
    <row r="57" spans="1:2">
      <c r="A57" t="s">
        <v>356</v>
      </c>
      <c r="B57" t="s">
        <v>397</v>
      </c>
    </row>
    <row r="58" spans="1:2">
      <c r="A58" t="s">
        <v>356</v>
      </c>
      <c r="B58" t="s">
        <v>396</v>
      </c>
    </row>
    <row r="59" spans="1:2">
      <c r="A59" t="s">
        <v>356</v>
      </c>
      <c r="B59" t="s">
        <v>395</v>
      </c>
    </row>
    <row r="60" spans="1:2">
      <c r="A60" t="s">
        <v>356</v>
      </c>
      <c r="B60" t="s">
        <v>394</v>
      </c>
    </row>
    <row r="61" spans="1:2">
      <c r="A61" t="s">
        <v>356</v>
      </c>
      <c r="B61" t="s">
        <v>393</v>
      </c>
    </row>
    <row r="62" spans="1:2">
      <c r="A62" t="s">
        <v>356</v>
      </c>
      <c r="B62" t="s">
        <v>392</v>
      </c>
    </row>
    <row r="63" spans="1:2">
      <c r="A63" t="s">
        <v>356</v>
      </c>
      <c r="B63" t="s">
        <v>391</v>
      </c>
    </row>
    <row r="64" spans="1:2">
      <c r="A64" t="s">
        <v>356</v>
      </c>
      <c r="B64" t="s">
        <v>390</v>
      </c>
    </row>
    <row r="65" spans="1:2">
      <c r="A65" t="s">
        <v>356</v>
      </c>
      <c r="B65" t="s">
        <v>389</v>
      </c>
    </row>
    <row r="66" spans="1:2">
      <c r="A66" t="s">
        <v>356</v>
      </c>
      <c r="B66" t="s">
        <v>388</v>
      </c>
    </row>
    <row r="67" spans="1:2">
      <c r="A67" t="s">
        <v>356</v>
      </c>
      <c r="B67" t="s">
        <v>387</v>
      </c>
    </row>
    <row r="68" spans="1:2">
      <c r="A68" t="s">
        <v>356</v>
      </c>
      <c r="B68" t="s">
        <v>386</v>
      </c>
    </row>
    <row r="69" spans="1:2">
      <c r="A69" t="s">
        <v>356</v>
      </c>
      <c r="B69" t="s">
        <v>385</v>
      </c>
    </row>
    <row r="70" spans="1:2">
      <c r="A70" t="s">
        <v>356</v>
      </c>
      <c r="B70" t="s">
        <v>384</v>
      </c>
    </row>
    <row r="71" spans="1:2">
      <c r="A71" t="s">
        <v>356</v>
      </c>
      <c r="B71" t="s">
        <v>383</v>
      </c>
    </row>
    <row r="72" spans="1:2">
      <c r="A72" t="s">
        <v>356</v>
      </c>
      <c r="B72" t="s">
        <v>382</v>
      </c>
    </row>
    <row r="73" spans="1:2">
      <c r="A73" t="s">
        <v>356</v>
      </c>
      <c r="B73" t="s">
        <v>381</v>
      </c>
    </row>
    <row r="74" spans="1:2">
      <c r="A74" t="s">
        <v>356</v>
      </c>
      <c r="B74" t="s">
        <v>380</v>
      </c>
    </row>
    <row r="75" spans="1:2">
      <c r="A75" t="s">
        <v>378</v>
      </c>
      <c r="B75" t="s">
        <v>379</v>
      </c>
    </row>
    <row r="76" spans="1:2">
      <c r="A76" t="s">
        <v>378</v>
      </c>
      <c r="B76" t="s">
        <v>377</v>
      </c>
    </row>
    <row r="77" spans="1:2">
      <c r="A77" t="s">
        <v>356</v>
      </c>
      <c r="B77" t="s">
        <v>376</v>
      </c>
    </row>
    <row r="78" spans="1:2">
      <c r="A78" t="s">
        <v>356</v>
      </c>
      <c r="B78" t="s">
        <v>375</v>
      </c>
    </row>
    <row r="79" spans="1:2">
      <c r="A79" t="s">
        <v>356</v>
      </c>
      <c r="B79" t="s">
        <v>374</v>
      </c>
    </row>
    <row r="80" spans="1:2">
      <c r="A80" t="s">
        <v>356</v>
      </c>
      <c r="B80" t="s">
        <v>373</v>
      </c>
    </row>
    <row r="81" spans="1:2">
      <c r="A81" t="s">
        <v>356</v>
      </c>
      <c r="B81" t="s">
        <v>372</v>
      </c>
    </row>
    <row r="82" spans="1:2">
      <c r="A82" t="s">
        <v>356</v>
      </c>
      <c r="B82" t="s">
        <v>371</v>
      </c>
    </row>
    <row r="83" spans="1:2">
      <c r="A83" t="s">
        <v>356</v>
      </c>
      <c r="B83" t="s">
        <v>370</v>
      </c>
    </row>
    <row r="84" spans="1:2">
      <c r="A84" t="s">
        <v>356</v>
      </c>
      <c r="B84" t="s">
        <v>369</v>
      </c>
    </row>
    <row r="85" spans="1:2">
      <c r="A85" t="s">
        <v>776</v>
      </c>
      <c r="B85" t="s">
        <v>368</v>
      </c>
    </row>
    <row r="86" spans="1:2">
      <c r="A86" t="s">
        <v>776</v>
      </c>
      <c r="B86" t="s">
        <v>367</v>
      </c>
    </row>
    <row r="87" spans="1:2">
      <c r="A87" t="s">
        <v>776</v>
      </c>
      <c r="B87" t="s">
        <v>366</v>
      </c>
    </row>
    <row r="88" spans="1:2">
      <c r="A88" t="s">
        <v>776</v>
      </c>
      <c r="B88" t="s">
        <v>365</v>
      </c>
    </row>
    <row r="89" spans="1:2">
      <c r="A89" t="s">
        <v>362</v>
      </c>
      <c r="B89" t="s">
        <v>364</v>
      </c>
    </row>
    <row r="90" spans="1:2">
      <c r="A90" t="s">
        <v>362</v>
      </c>
      <c r="B90" t="s">
        <v>363</v>
      </c>
    </row>
    <row r="91" spans="1:2">
      <c r="A91" t="s">
        <v>362</v>
      </c>
      <c r="B91" t="s">
        <v>361</v>
      </c>
    </row>
    <row r="92" spans="1:2">
      <c r="A92" t="s">
        <v>356</v>
      </c>
      <c r="B92" t="s">
        <v>360</v>
      </c>
    </row>
    <row r="93" spans="1:2">
      <c r="A93" t="s">
        <v>356</v>
      </c>
      <c r="B93" t="s">
        <v>359</v>
      </c>
    </row>
    <row r="94" spans="1:2">
      <c r="A94" t="s">
        <v>356</v>
      </c>
      <c r="B94" t="s">
        <v>358</v>
      </c>
    </row>
    <row r="95" spans="1:2">
      <c r="A95" t="s">
        <v>356</v>
      </c>
      <c r="B95" t="s">
        <v>357</v>
      </c>
    </row>
    <row r="96" spans="1:2">
      <c r="A96" t="s">
        <v>356</v>
      </c>
      <c r="B96" s="13" t="s">
        <v>355</v>
      </c>
    </row>
    <row r="97" spans="1:2">
      <c r="A97" t="s">
        <v>356</v>
      </c>
      <c r="B97" t="s">
        <v>354</v>
      </c>
    </row>
    <row r="98" spans="1:2">
      <c r="A98" t="s">
        <v>356</v>
      </c>
      <c r="B98" t="s">
        <v>353</v>
      </c>
    </row>
    <row r="99" spans="1:2">
      <c r="A99" t="s">
        <v>356</v>
      </c>
      <c r="B99" t="s">
        <v>352</v>
      </c>
    </row>
    <row r="100" spans="1:2">
      <c r="A100" t="s">
        <v>356</v>
      </c>
      <c r="B100" t="s">
        <v>517</v>
      </c>
    </row>
    <row r="101" spans="1:2">
      <c r="A101" t="s">
        <v>680</v>
      </c>
      <c r="B101" t="s">
        <v>679</v>
      </c>
    </row>
    <row r="102" spans="1:2">
      <c r="A102" t="s">
        <v>680</v>
      </c>
      <c r="B102" t="s">
        <v>669</v>
      </c>
    </row>
    <row r="103" spans="1:2">
      <c r="A103" t="s">
        <v>680</v>
      </c>
      <c r="B103" t="s">
        <v>351</v>
      </c>
    </row>
    <row r="104" spans="1:2">
      <c r="A104" t="s">
        <v>680</v>
      </c>
      <c r="B104" t="s">
        <v>670</v>
      </c>
    </row>
    <row r="105" spans="1:2">
      <c r="A105" t="s">
        <v>680</v>
      </c>
      <c r="B105" t="s">
        <v>671</v>
      </c>
    </row>
    <row r="106" spans="1:2">
      <c r="A106" t="s">
        <v>680</v>
      </c>
      <c r="B106" t="s">
        <v>672</v>
      </c>
    </row>
    <row r="107" spans="1:2">
      <c r="A107" t="s">
        <v>680</v>
      </c>
      <c r="B107" t="s">
        <v>673</v>
      </c>
    </row>
    <row r="108" spans="1:2">
      <c r="A108" t="s">
        <v>680</v>
      </c>
      <c r="B108" t="s">
        <v>350</v>
      </c>
    </row>
    <row r="109" spans="1:2">
      <c r="A109" t="s">
        <v>680</v>
      </c>
      <c r="B109" t="s">
        <v>674</v>
      </c>
    </row>
    <row r="110" spans="1:2">
      <c r="A110" t="s">
        <v>680</v>
      </c>
      <c r="B110" t="s">
        <v>675</v>
      </c>
    </row>
    <row r="111" spans="1:2">
      <c r="A111" t="s">
        <v>680</v>
      </c>
      <c r="B111" t="s">
        <v>349</v>
      </c>
    </row>
    <row r="112" spans="1:2">
      <c r="A112" t="s">
        <v>680</v>
      </c>
      <c r="B112" t="s">
        <v>676</v>
      </c>
    </row>
    <row r="113" spans="1:2">
      <c r="A113" t="s">
        <v>680</v>
      </c>
      <c r="B113" t="s">
        <v>677</v>
      </c>
    </row>
    <row r="114" spans="1:2">
      <c r="A114" t="s">
        <v>680</v>
      </c>
      <c r="B114" t="s">
        <v>678</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18"/>
  <sheetViews>
    <sheetView zoomScale="90" zoomScaleNormal="90" workbookViewId="0">
      <selection activeCell="F74" sqref="F74"/>
    </sheetView>
  </sheetViews>
  <sheetFormatPr defaultRowHeight="14.75"/>
  <cols>
    <col min="1" max="1" width="12.26953125" customWidth="1"/>
    <col min="2" max="2" width="25.90625" customWidth="1"/>
  </cols>
  <sheetData>
    <row r="1" spans="1:4">
      <c r="A1" t="s">
        <v>348</v>
      </c>
      <c r="B1" t="s">
        <v>681</v>
      </c>
      <c r="C1" t="s">
        <v>682</v>
      </c>
    </row>
    <row r="2" spans="1:4">
      <c r="A2" t="s">
        <v>341</v>
      </c>
      <c r="B2" s="13" t="s">
        <v>347</v>
      </c>
      <c r="C2" s="13" t="s">
        <v>683</v>
      </c>
    </row>
    <row r="3" spans="1:4">
      <c r="A3" t="s">
        <v>339</v>
      </c>
      <c r="B3" t="s">
        <v>346</v>
      </c>
      <c r="C3" t="s">
        <v>684</v>
      </c>
    </row>
    <row r="4" spans="1:4">
      <c r="A4" t="s">
        <v>339</v>
      </c>
      <c r="B4" t="s">
        <v>345</v>
      </c>
      <c r="C4" t="s">
        <v>684</v>
      </c>
    </row>
    <row r="5" spans="1:4">
      <c r="A5" t="s">
        <v>339</v>
      </c>
      <c r="B5" t="s">
        <v>344</v>
      </c>
      <c r="C5" t="s">
        <v>684</v>
      </c>
    </row>
    <row r="6" spans="1:4">
      <c r="A6" t="s">
        <v>339</v>
      </c>
      <c r="B6" t="s">
        <v>343</v>
      </c>
      <c r="C6" t="s">
        <v>684</v>
      </c>
    </row>
    <row r="7" spans="1:4">
      <c r="A7" t="s">
        <v>339</v>
      </c>
      <c r="B7" t="s">
        <v>342</v>
      </c>
      <c r="C7" t="s">
        <v>684</v>
      </c>
    </row>
    <row r="8" spans="1:4">
      <c r="A8" t="s">
        <v>341</v>
      </c>
      <c r="B8" s="13" t="s">
        <v>340</v>
      </c>
      <c r="C8" s="13" t="s">
        <v>683</v>
      </c>
    </row>
    <row r="9" spans="1:4">
      <c r="A9" t="s">
        <v>339</v>
      </c>
      <c r="B9" t="s">
        <v>338</v>
      </c>
      <c r="C9" t="s">
        <v>684</v>
      </c>
    </row>
    <row r="10" spans="1:4">
      <c r="A10" t="s">
        <v>331</v>
      </c>
      <c r="B10" t="s">
        <v>337</v>
      </c>
      <c r="C10" t="s">
        <v>684</v>
      </c>
    </row>
    <row r="11" spans="1:4">
      <c r="A11" t="s">
        <v>331</v>
      </c>
      <c r="B11" t="s">
        <v>336</v>
      </c>
      <c r="C11" t="s">
        <v>684</v>
      </c>
    </row>
    <row r="12" spans="1:4">
      <c r="A12" t="s">
        <v>331</v>
      </c>
      <c r="B12" t="s">
        <v>335</v>
      </c>
      <c r="C12" t="s">
        <v>684</v>
      </c>
    </row>
    <row r="13" spans="1:4">
      <c r="A13" t="s">
        <v>331</v>
      </c>
      <c r="B13" t="s">
        <v>334</v>
      </c>
      <c r="C13" t="s">
        <v>684</v>
      </c>
      <c r="D13" s="21"/>
    </row>
    <row r="14" spans="1:4">
      <c r="A14" t="s">
        <v>331</v>
      </c>
      <c r="B14" t="s">
        <v>333</v>
      </c>
      <c r="C14" t="s">
        <v>684</v>
      </c>
    </row>
    <row r="15" spans="1:4">
      <c r="A15" t="s">
        <v>331</v>
      </c>
      <c r="B15" t="s">
        <v>332</v>
      </c>
      <c r="C15" t="s">
        <v>684</v>
      </c>
    </row>
    <row r="16" spans="1:4" s="13" customFormat="1">
      <c r="A16" s="13" t="s">
        <v>330</v>
      </c>
      <c r="B16" s="13" t="s">
        <v>329</v>
      </c>
      <c r="C16" s="13" t="s">
        <v>683</v>
      </c>
    </row>
    <row r="17" spans="1:3">
      <c r="A17" t="s">
        <v>318</v>
      </c>
      <c r="B17" t="s">
        <v>328</v>
      </c>
      <c r="C17" t="s">
        <v>684</v>
      </c>
    </row>
    <row r="18" spans="1:3">
      <c r="A18" t="s">
        <v>318</v>
      </c>
      <c r="B18" t="s">
        <v>327</v>
      </c>
      <c r="C18" t="s">
        <v>684</v>
      </c>
    </row>
    <row r="19" spans="1:3">
      <c r="A19" t="s">
        <v>318</v>
      </c>
      <c r="B19" t="s">
        <v>326</v>
      </c>
      <c r="C19" t="s">
        <v>684</v>
      </c>
    </row>
    <row r="20" spans="1:3">
      <c r="A20" t="s">
        <v>318</v>
      </c>
      <c r="B20" t="s">
        <v>325</v>
      </c>
      <c r="C20" t="s">
        <v>684</v>
      </c>
    </row>
    <row r="21" spans="1:3">
      <c r="A21" t="s">
        <v>318</v>
      </c>
      <c r="B21" t="s">
        <v>324</v>
      </c>
      <c r="C21" t="s">
        <v>684</v>
      </c>
    </row>
    <row r="22" spans="1:3">
      <c r="A22" t="s">
        <v>318</v>
      </c>
      <c r="B22" t="s">
        <v>323</v>
      </c>
      <c r="C22" t="s">
        <v>684</v>
      </c>
    </row>
    <row r="23" spans="1:3">
      <c r="A23" t="s">
        <v>318</v>
      </c>
      <c r="B23" t="s">
        <v>322</v>
      </c>
      <c r="C23" t="s">
        <v>684</v>
      </c>
    </row>
    <row r="24" spans="1:3" s="13" customFormat="1">
      <c r="A24" s="13" t="s">
        <v>318</v>
      </c>
      <c r="B24" s="13" t="s">
        <v>685</v>
      </c>
      <c r="C24" s="13" t="s">
        <v>683</v>
      </c>
    </row>
    <row r="25" spans="1:3" s="13" customFormat="1">
      <c r="A25" s="13" t="s">
        <v>318</v>
      </c>
      <c r="B25" s="13" t="s">
        <v>321</v>
      </c>
      <c r="C25" s="13" t="s">
        <v>683</v>
      </c>
    </row>
    <row r="26" spans="1:3" s="13" customFormat="1">
      <c r="A26" s="13" t="s">
        <v>318</v>
      </c>
      <c r="B26" s="13" t="s">
        <v>320</v>
      </c>
      <c r="C26" s="13" t="s">
        <v>683</v>
      </c>
    </row>
    <row r="27" spans="1:3" s="13" customFormat="1">
      <c r="A27" s="13" t="s">
        <v>318</v>
      </c>
      <c r="B27" s="13" t="s">
        <v>319</v>
      </c>
      <c r="C27" s="13" t="s">
        <v>683</v>
      </c>
    </row>
    <row r="28" spans="1:3" s="13" customFormat="1">
      <c r="A28" s="13" t="s">
        <v>318</v>
      </c>
      <c r="B28" s="13" t="s">
        <v>317</v>
      </c>
      <c r="C28" s="13" t="s">
        <v>683</v>
      </c>
    </row>
    <row r="29" spans="1:3">
      <c r="A29" t="s">
        <v>308</v>
      </c>
      <c r="B29" t="s">
        <v>316</v>
      </c>
      <c r="C29" t="s">
        <v>684</v>
      </c>
    </row>
    <row r="30" spans="1:3">
      <c r="A30" t="s">
        <v>308</v>
      </c>
      <c r="B30" t="s">
        <v>315</v>
      </c>
      <c r="C30" t="s">
        <v>684</v>
      </c>
    </row>
    <row r="31" spans="1:3">
      <c r="A31" t="s">
        <v>308</v>
      </c>
      <c r="B31" t="s">
        <v>314</v>
      </c>
      <c r="C31" t="s">
        <v>684</v>
      </c>
    </row>
    <row r="32" spans="1:3">
      <c r="A32" t="s">
        <v>308</v>
      </c>
      <c r="B32" t="s">
        <v>313</v>
      </c>
      <c r="C32" t="s">
        <v>684</v>
      </c>
    </row>
    <row r="33" spans="1:3">
      <c r="A33" t="s">
        <v>308</v>
      </c>
      <c r="B33" t="s">
        <v>312</v>
      </c>
      <c r="C33" t="s">
        <v>684</v>
      </c>
    </row>
    <row r="34" spans="1:3">
      <c r="A34" t="s">
        <v>308</v>
      </c>
      <c r="B34" t="s">
        <v>311</v>
      </c>
      <c r="C34" t="s">
        <v>684</v>
      </c>
    </row>
    <row r="35" spans="1:3">
      <c r="A35" t="s">
        <v>308</v>
      </c>
      <c r="B35" t="s">
        <v>71</v>
      </c>
      <c r="C35" t="s">
        <v>684</v>
      </c>
    </row>
    <row r="36" spans="1:3">
      <c r="A36" s="13" t="s">
        <v>308</v>
      </c>
      <c r="B36" s="13" t="s">
        <v>310</v>
      </c>
      <c r="C36" s="13" t="s">
        <v>683</v>
      </c>
    </row>
    <row r="37" spans="1:3">
      <c r="A37" t="s">
        <v>308</v>
      </c>
      <c r="B37" t="s">
        <v>309</v>
      </c>
      <c r="C37" t="s">
        <v>684</v>
      </c>
    </row>
    <row r="38" spans="1:3">
      <c r="A38" t="s">
        <v>308</v>
      </c>
      <c r="B38" t="s">
        <v>307</v>
      </c>
      <c r="C38" t="s">
        <v>684</v>
      </c>
    </row>
    <row r="39" spans="1:3">
      <c r="A39" t="s">
        <v>1</v>
      </c>
      <c r="B39" t="s">
        <v>306</v>
      </c>
      <c r="C39" t="s">
        <v>684</v>
      </c>
    </row>
    <row r="40" spans="1:3">
      <c r="A40" t="s">
        <v>1</v>
      </c>
      <c r="B40" t="s">
        <v>305</v>
      </c>
      <c r="C40" t="s">
        <v>684</v>
      </c>
    </row>
    <row r="41" spans="1:3">
      <c r="A41" t="s">
        <v>1</v>
      </c>
      <c r="B41" t="s">
        <v>78</v>
      </c>
      <c r="C41" t="s">
        <v>684</v>
      </c>
    </row>
    <row r="42" spans="1:3" s="13" customFormat="1">
      <c r="A42" s="13" t="s">
        <v>1</v>
      </c>
      <c r="B42" s="13" t="s">
        <v>304</v>
      </c>
      <c r="C42" s="13" t="s">
        <v>683</v>
      </c>
    </row>
    <row r="43" spans="1:3">
      <c r="A43" t="s">
        <v>1</v>
      </c>
      <c r="B43" s="12" t="s">
        <v>303</v>
      </c>
      <c r="C43" t="s">
        <v>684</v>
      </c>
    </row>
    <row r="44" spans="1:3">
      <c r="A44" t="s">
        <v>1</v>
      </c>
      <c r="B44" s="12" t="s">
        <v>302</v>
      </c>
      <c r="C44" t="s">
        <v>684</v>
      </c>
    </row>
    <row r="45" spans="1:3">
      <c r="A45" t="s">
        <v>1</v>
      </c>
      <c r="B45" t="s">
        <v>81</v>
      </c>
      <c r="C45" t="s">
        <v>684</v>
      </c>
    </row>
    <row r="46" spans="1:3">
      <c r="A46" t="s">
        <v>1</v>
      </c>
      <c r="B46" t="s">
        <v>301</v>
      </c>
      <c r="C46" t="s">
        <v>684</v>
      </c>
    </row>
    <row r="47" spans="1:3">
      <c r="A47" t="s">
        <v>1</v>
      </c>
      <c r="B47" t="s">
        <v>300</v>
      </c>
      <c r="C47" t="s">
        <v>684</v>
      </c>
    </row>
    <row r="48" spans="1:3">
      <c r="A48" s="13" t="s">
        <v>1</v>
      </c>
      <c r="B48" s="13" t="s">
        <v>299</v>
      </c>
      <c r="C48" s="13" t="s">
        <v>683</v>
      </c>
    </row>
    <row r="49" spans="1:3">
      <c r="A49" t="s">
        <v>1</v>
      </c>
      <c r="B49" t="s">
        <v>298</v>
      </c>
      <c r="C49" t="s">
        <v>684</v>
      </c>
    </row>
    <row r="50" spans="1:3" s="13" customFormat="1">
      <c r="A50" s="13" t="s">
        <v>1</v>
      </c>
      <c r="B50" s="13" t="s">
        <v>297</v>
      </c>
      <c r="C50" s="13" t="s">
        <v>683</v>
      </c>
    </row>
    <row r="51" spans="1:3">
      <c r="A51" t="s">
        <v>1</v>
      </c>
      <c r="B51" t="s">
        <v>87</v>
      </c>
      <c r="C51" t="s">
        <v>684</v>
      </c>
    </row>
    <row r="52" spans="1:3">
      <c r="A52" t="s">
        <v>1</v>
      </c>
      <c r="B52" t="s">
        <v>296</v>
      </c>
      <c r="C52" t="s">
        <v>684</v>
      </c>
    </row>
    <row r="53" spans="1:3" s="13" customFormat="1">
      <c r="A53" s="13" t="s">
        <v>1</v>
      </c>
      <c r="B53" s="13" t="s">
        <v>88</v>
      </c>
      <c r="C53" s="13" t="s">
        <v>683</v>
      </c>
    </row>
    <row r="54" spans="1:3" s="13" customFormat="1">
      <c r="A54" s="13" t="s">
        <v>1</v>
      </c>
      <c r="B54" s="13" t="s">
        <v>295</v>
      </c>
      <c r="C54" s="13" t="s">
        <v>683</v>
      </c>
    </row>
    <row r="55" spans="1:3" s="13" customFormat="1">
      <c r="A55" s="13" t="s">
        <v>1</v>
      </c>
      <c r="B55" s="13" t="s">
        <v>686</v>
      </c>
      <c r="C55" s="13" t="s">
        <v>683</v>
      </c>
    </row>
    <row r="56" spans="1:3">
      <c r="A56" t="s">
        <v>1</v>
      </c>
      <c r="B56" t="s">
        <v>294</v>
      </c>
      <c r="C56" t="s">
        <v>684</v>
      </c>
    </row>
    <row r="57" spans="1:3">
      <c r="A57" t="s">
        <v>1</v>
      </c>
      <c r="B57" t="s">
        <v>293</v>
      </c>
      <c r="C57" t="s">
        <v>684</v>
      </c>
    </row>
    <row r="58" spans="1:3">
      <c r="A58" t="s">
        <v>1</v>
      </c>
      <c r="B58" t="s">
        <v>292</v>
      </c>
      <c r="C58" t="s">
        <v>684</v>
      </c>
    </row>
    <row r="59" spans="1:3">
      <c r="A59" s="13" t="s">
        <v>1</v>
      </c>
      <c r="B59" s="13" t="s">
        <v>291</v>
      </c>
      <c r="C59" s="13" t="s">
        <v>683</v>
      </c>
    </row>
    <row r="60" spans="1:3">
      <c r="A60" t="s">
        <v>1</v>
      </c>
      <c r="B60" t="s">
        <v>290</v>
      </c>
      <c r="C60" t="s">
        <v>684</v>
      </c>
    </row>
    <row r="61" spans="1:3" s="20" customFormat="1">
      <c r="A61" s="20" t="s">
        <v>1</v>
      </c>
      <c r="B61" s="20" t="s">
        <v>289</v>
      </c>
      <c r="C61" s="20" t="s">
        <v>683</v>
      </c>
    </row>
    <row r="62" spans="1:3">
      <c r="A62" t="s">
        <v>1</v>
      </c>
      <c r="B62" t="s">
        <v>288</v>
      </c>
      <c r="C62" t="s">
        <v>684</v>
      </c>
    </row>
    <row r="63" spans="1:3">
      <c r="A63" t="s">
        <v>1</v>
      </c>
      <c r="B63" t="s">
        <v>287</v>
      </c>
      <c r="C63" t="s">
        <v>684</v>
      </c>
    </row>
    <row r="64" spans="1:3">
      <c r="A64" t="s">
        <v>1</v>
      </c>
      <c r="B64" t="s">
        <v>286</v>
      </c>
      <c r="C64" t="s">
        <v>684</v>
      </c>
    </row>
    <row r="65" spans="1:3">
      <c r="A65" t="s">
        <v>1</v>
      </c>
      <c r="B65" t="s">
        <v>285</v>
      </c>
      <c r="C65" t="s">
        <v>684</v>
      </c>
    </row>
    <row r="66" spans="1:3">
      <c r="A66" t="s">
        <v>1</v>
      </c>
      <c r="B66" t="s">
        <v>284</v>
      </c>
      <c r="C66" t="s">
        <v>684</v>
      </c>
    </row>
    <row r="67" spans="1:3">
      <c r="A67" t="s">
        <v>1</v>
      </c>
      <c r="B67" t="s">
        <v>283</v>
      </c>
      <c r="C67" t="s">
        <v>684</v>
      </c>
    </row>
    <row r="68" spans="1:3" s="13" customFormat="1">
      <c r="A68" s="13" t="s">
        <v>1</v>
      </c>
      <c r="B68" s="13" t="s">
        <v>687</v>
      </c>
      <c r="C68" s="13" t="s">
        <v>683</v>
      </c>
    </row>
    <row r="69" spans="1:3">
      <c r="A69" s="13" t="s">
        <v>1</v>
      </c>
      <c r="B69" s="13" t="s">
        <v>689</v>
      </c>
      <c r="C69" s="13" t="s">
        <v>683</v>
      </c>
    </row>
    <row r="70" spans="1:3">
      <c r="A70" s="13" t="s">
        <v>1</v>
      </c>
      <c r="B70" s="13" t="s">
        <v>688</v>
      </c>
      <c r="C70" s="13" t="s">
        <v>683</v>
      </c>
    </row>
    <row r="71" spans="1:3">
      <c r="A71" t="s">
        <v>1</v>
      </c>
      <c r="B71" t="s">
        <v>282</v>
      </c>
      <c r="C71" t="s">
        <v>684</v>
      </c>
    </row>
    <row r="72" spans="1:3">
      <c r="A72" t="s">
        <v>1</v>
      </c>
      <c r="B72" t="s">
        <v>281</v>
      </c>
      <c r="C72" t="s">
        <v>684</v>
      </c>
    </row>
    <row r="73" spans="1:3">
      <c r="A73" t="s">
        <v>1</v>
      </c>
      <c r="B73" t="s">
        <v>280</v>
      </c>
      <c r="C73" t="s">
        <v>684</v>
      </c>
    </row>
    <row r="74" spans="1:3">
      <c r="A74" t="s">
        <v>1</v>
      </c>
      <c r="B74" t="s">
        <v>279</v>
      </c>
      <c r="C74" t="s">
        <v>684</v>
      </c>
    </row>
    <row r="75" spans="1:3">
      <c r="A75" t="s">
        <v>1</v>
      </c>
      <c r="B75" t="s">
        <v>278</v>
      </c>
      <c r="C75" t="s">
        <v>684</v>
      </c>
    </row>
    <row r="76" spans="1:3">
      <c r="A76" t="s">
        <v>1</v>
      </c>
      <c r="B76" t="s">
        <v>277</v>
      </c>
      <c r="C76" t="s">
        <v>684</v>
      </c>
    </row>
    <row r="77" spans="1:3" s="13" customFormat="1">
      <c r="A77" s="13" t="s">
        <v>1</v>
      </c>
      <c r="B77" s="13" t="s">
        <v>276</v>
      </c>
      <c r="C77" s="13" t="s">
        <v>683</v>
      </c>
    </row>
    <row r="78" spans="1:3">
      <c r="A78" t="s">
        <v>1</v>
      </c>
      <c r="B78" t="s">
        <v>275</v>
      </c>
      <c r="C78" t="s">
        <v>684</v>
      </c>
    </row>
    <row r="79" spans="1:3" s="13" customFormat="1">
      <c r="A79" s="13" t="s">
        <v>1</v>
      </c>
      <c r="B79" s="13" t="s">
        <v>708</v>
      </c>
      <c r="C79" s="13" t="s">
        <v>683</v>
      </c>
    </row>
    <row r="80" spans="1:3" s="13" customFormat="1">
      <c r="A80" s="13" t="s">
        <v>1</v>
      </c>
      <c r="B80" s="13" t="s">
        <v>274</v>
      </c>
      <c r="C80" s="13" t="s">
        <v>683</v>
      </c>
    </row>
    <row r="81" spans="1:3" s="13" customFormat="1">
      <c r="A81" s="13" t="s">
        <v>1</v>
      </c>
      <c r="B81" s="13" t="s">
        <v>273</v>
      </c>
      <c r="C81" s="13" t="s">
        <v>683</v>
      </c>
    </row>
    <row r="82" spans="1:3">
      <c r="A82" t="s">
        <v>1</v>
      </c>
      <c r="B82" t="s">
        <v>690</v>
      </c>
      <c r="C82" t="s">
        <v>684</v>
      </c>
    </row>
    <row r="83" spans="1:3">
      <c r="A83" t="s">
        <v>1</v>
      </c>
      <c r="B83" t="s">
        <v>272</v>
      </c>
      <c r="C83" t="s">
        <v>684</v>
      </c>
    </row>
    <row r="84" spans="1:3">
      <c r="A84" t="s">
        <v>1</v>
      </c>
      <c r="B84" t="s">
        <v>271</v>
      </c>
      <c r="C84" t="s">
        <v>684</v>
      </c>
    </row>
    <row r="85" spans="1:3">
      <c r="A85" t="s">
        <v>1</v>
      </c>
      <c r="B85" t="s">
        <v>105</v>
      </c>
      <c r="C85" t="s">
        <v>684</v>
      </c>
    </row>
    <row r="86" spans="1:3">
      <c r="A86" t="s">
        <v>1</v>
      </c>
      <c r="B86" t="s">
        <v>108</v>
      </c>
      <c r="C86" t="s">
        <v>684</v>
      </c>
    </row>
    <row r="87" spans="1:3">
      <c r="A87" t="s">
        <v>1</v>
      </c>
      <c r="B87" t="s">
        <v>270</v>
      </c>
      <c r="C87" t="s">
        <v>684</v>
      </c>
    </row>
    <row r="88" spans="1:3">
      <c r="A88" t="s">
        <v>1</v>
      </c>
      <c r="B88" t="s">
        <v>269</v>
      </c>
      <c r="C88" t="s">
        <v>684</v>
      </c>
    </row>
    <row r="89" spans="1:3">
      <c r="A89" t="s">
        <v>1</v>
      </c>
      <c r="B89" t="s">
        <v>268</v>
      </c>
      <c r="C89" t="s">
        <v>684</v>
      </c>
    </row>
    <row r="90" spans="1:3">
      <c r="A90" t="s">
        <v>1</v>
      </c>
      <c r="B90" t="s">
        <v>267</v>
      </c>
      <c r="C90" t="s">
        <v>684</v>
      </c>
    </row>
    <row r="91" spans="1:3">
      <c r="A91" t="s">
        <v>1</v>
      </c>
      <c r="B91" t="s">
        <v>266</v>
      </c>
      <c r="C91" t="s">
        <v>684</v>
      </c>
    </row>
    <row r="92" spans="1:3">
      <c r="A92" t="s">
        <v>1</v>
      </c>
      <c r="B92" t="s">
        <v>265</v>
      </c>
      <c r="C92" t="s">
        <v>684</v>
      </c>
    </row>
    <row r="93" spans="1:3">
      <c r="A93" t="s">
        <v>1</v>
      </c>
      <c r="B93" t="s">
        <v>264</v>
      </c>
      <c r="C93" t="s">
        <v>684</v>
      </c>
    </row>
    <row r="94" spans="1:3">
      <c r="A94" t="s">
        <v>1</v>
      </c>
      <c r="B94" t="s">
        <v>263</v>
      </c>
      <c r="C94" t="s">
        <v>684</v>
      </c>
    </row>
    <row r="95" spans="1:3">
      <c r="A95" t="s">
        <v>1</v>
      </c>
      <c r="B95" t="s">
        <v>262</v>
      </c>
      <c r="C95" t="s">
        <v>684</v>
      </c>
    </row>
    <row r="96" spans="1:3">
      <c r="A96" t="s">
        <v>1</v>
      </c>
      <c r="B96" t="s">
        <v>261</v>
      </c>
      <c r="C96" t="s">
        <v>684</v>
      </c>
    </row>
    <row r="97" spans="1:3">
      <c r="A97" t="s">
        <v>1</v>
      </c>
      <c r="B97" t="s">
        <v>260</v>
      </c>
      <c r="C97" t="s">
        <v>684</v>
      </c>
    </row>
    <row r="98" spans="1:3" s="12" customFormat="1">
      <c r="A98" s="12" t="s">
        <v>1</v>
      </c>
      <c r="B98" s="12" t="s">
        <v>259</v>
      </c>
      <c r="C98" s="12" t="s">
        <v>684</v>
      </c>
    </row>
    <row r="99" spans="1:3">
      <c r="A99" t="s">
        <v>1</v>
      </c>
      <c r="B99" t="s">
        <v>258</v>
      </c>
      <c r="C99" t="s">
        <v>684</v>
      </c>
    </row>
    <row r="100" spans="1:3">
      <c r="A100" t="s">
        <v>1</v>
      </c>
      <c r="B100" t="s">
        <v>257</v>
      </c>
      <c r="C100" t="s">
        <v>684</v>
      </c>
    </row>
    <row r="101" spans="1:3">
      <c r="A101" t="s">
        <v>1</v>
      </c>
      <c r="B101" t="s">
        <v>256</v>
      </c>
      <c r="C101" t="s">
        <v>684</v>
      </c>
    </row>
    <row r="102" spans="1:3" s="13" customFormat="1">
      <c r="A102" s="13" t="s">
        <v>1</v>
      </c>
      <c r="B102" s="13" t="s">
        <v>255</v>
      </c>
      <c r="C102" s="13" t="s">
        <v>683</v>
      </c>
    </row>
    <row r="103" spans="1:3">
      <c r="A103" t="s">
        <v>1</v>
      </c>
      <c r="B103" t="s">
        <v>254</v>
      </c>
      <c r="C103" t="s">
        <v>684</v>
      </c>
    </row>
    <row r="104" spans="1:3">
      <c r="A104" t="s">
        <v>1</v>
      </c>
      <c r="B104" t="s">
        <v>253</v>
      </c>
      <c r="C104" t="s">
        <v>684</v>
      </c>
    </row>
    <row r="105" spans="1:3">
      <c r="A105" t="s">
        <v>1</v>
      </c>
      <c r="B105" t="s">
        <v>119</v>
      </c>
      <c r="C105" t="s">
        <v>684</v>
      </c>
    </row>
    <row r="106" spans="1:3">
      <c r="A106" t="s">
        <v>1</v>
      </c>
      <c r="B106" t="s">
        <v>252</v>
      </c>
      <c r="C106" t="s">
        <v>684</v>
      </c>
    </row>
    <row r="107" spans="1:3">
      <c r="A107" t="s">
        <v>1</v>
      </c>
      <c r="B107" s="17" t="s">
        <v>251</v>
      </c>
      <c r="C107" t="s">
        <v>684</v>
      </c>
    </row>
    <row r="108" spans="1:3">
      <c r="A108" t="s">
        <v>1</v>
      </c>
      <c r="B108" t="s">
        <v>250</v>
      </c>
      <c r="C108" t="s">
        <v>684</v>
      </c>
    </row>
    <row r="109" spans="1:3">
      <c r="A109" t="s">
        <v>1</v>
      </c>
      <c r="B109" t="s">
        <v>249</v>
      </c>
      <c r="C109" t="s">
        <v>684</v>
      </c>
    </row>
    <row r="110" spans="1:3">
      <c r="A110" t="s">
        <v>1</v>
      </c>
      <c r="B110" t="s">
        <v>248</v>
      </c>
      <c r="C110" t="s">
        <v>684</v>
      </c>
    </row>
    <row r="111" spans="1:3" s="13" customFormat="1">
      <c r="A111" s="13" t="s">
        <v>1</v>
      </c>
      <c r="B111" s="13" t="s">
        <v>247</v>
      </c>
      <c r="C111" s="13" t="s">
        <v>683</v>
      </c>
    </row>
    <row r="112" spans="1:3" s="13" customFormat="1">
      <c r="A112" s="13" t="s">
        <v>1</v>
      </c>
      <c r="B112" s="13" t="s">
        <v>246</v>
      </c>
      <c r="C112" s="13" t="s">
        <v>683</v>
      </c>
    </row>
    <row r="113" spans="1:3">
      <c r="A113" t="s">
        <v>1</v>
      </c>
      <c r="B113" t="s">
        <v>245</v>
      </c>
      <c r="C113" t="s">
        <v>684</v>
      </c>
    </row>
    <row r="114" spans="1:3">
      <c r="A114" t="s">
        <v>1</v>
      </c>
      <c r="B114" t="s">
        <v>244</v>
      </c>
      <c r="C114" t="s">
        <v>684</v>
      </c>
    </row>
    <row r="115" spans="1:3">
      <c r="A115" t="s">
        <v>1</v>
      </c>
      <c r="B115" t="s">
        <v>243</v>
      </c>
      <c r="C115" t="s">
        <v>684</v>
      </c>
    </row>
    <row r="116" spans="1:3">
      <c r="A116" t="s">
        <v>1</v>
      </c>
      <c r="B116" t="s">
        <v>242</v>
      </c>
      <c r="C116" t="s">
        <v>684</v>
      </c>
    </row>
    <row r="117" spans="1:3">
      <c r="A117" t="s">
        <v>1</v>
      </c>
      <c r="B117" t="s">
        <v>241</v>
      </c>
      <c r="C117" t="s">
        <v>684</v>
      </c>
    </row>
    <row r="118" spans="1:3">
      <c r="A118" t="s">
        <v>1</v>
      </c>
      <c r="B118" t="s">
        <v>240</v>
      </c>
      <c r="C118" t="s">
        <v>684</v>
      </c>
    </row>
    <row r="119" spans="1:3">
      <c r="A119" t="s">
        <v>1</v>
      </c>
      <c r="B119" s="17" t="s">
        <v>239</v>
      </c>
      <c r="C119" t="s">
        <v>684</v>
      </c>
    </row>
    <row r="120" spans="1:3">
      <c r="A120" t="s">
        <v>1</v>
      </c>
      <c r="B120" s="17" t="s">
        <v>238</v>
      </c>
      <c r="C120" t="s">
        <v>684</v>
      </c>
    </row>
    <row r="121" spans="1:3">
      <c r="A121" t="s">
        <v>1</v>
      </c>
      <c r="B121" s="17" t="s">
        <v>237</v>
      </c>
      <c r="C121" t="s">
        <v>684</v>
      </c>
    </row>
    <row r="122" spans="1:3">
      <c r="A122" t="s">
        <v>1</v>
      </c>
      <c r="B122" s="17" t="s">
        <v>236</v>
      </c>
      <c r="C122" t="s">
        <v>684</v>
      </c>
    </row>
    <row r="123" spans="1:3" s="13" customFormat="1">
      <c r="A123" s="13" t="s">
        <v>1</v>
      </c>
      <c r="B123" s="1" t="s">
        <v>691</v>
      </c>
      <c r="C123" s="13" t="s">
        <v>683</v>
      </c>
    </row>
    <row r="124" spans="1:3">
      <c r="A124" t="s">
        <v>1</v>
      </c>
      <c r="B124" s="17" t="s">
        <v>235</v>
      </c>
      <c r="C124" t="s">
        <v>684</v>
      </c>
    </row>
    <row r="125" spans="1:3">
      <c r="A125" t="s">
        <v>1</v>
      </c>
      <c r="B125" s="17" t="s">
        <v>234</v>
      </c>
      <c r="C125" t="s">
        <v>684</v>
      </c>
    </row>
    <row r="126" spans="1:3" s="13" customFormat="1">
      <c r="A126" s="13" t="s">
        <v>1</v>
      </c>
      <c r="B126" s="1" t="s">
        <v>233</v>
      </c>
      <c r="C126" s="13" t="s">
        <v>683</v>
      </c>
    </row>
    <row r="127" spans="1:3">
      <c r="A127" t="s">
        <v>1</v>
      </c>
      <c r="B127" s="17" t="s">
        <v>232</v>
      </c>
      <c r="C127" t="s">
        <v>684</v>
      </c>
    </row>
    <row r="128" spans="1:3">
      <c r="A128" t="s">
        <v>1</v>
      </c>
      <c r="B128" s="17" t="s">
        <v>231</v>
      </c>
      <c r="C128" t="s">
        <v>684</v>
      </c>
    </row>
    <row r="129" spans="1:3">
      <c r="A129" t="s">
        <v>1</v>
      </c>
      <c r="B129" s="17" t="s">
        <v>230</v>
      </c>
      <c r="C129" t="s">
        <v>684</v>
      </c>
    </row>
    <row r="130" spans="1:3">
      <c r="A130" t="s">
        <v>1</v>
      </c>
      <c r="B130" s="17" t="s">
        <v>229</v>
      </c>
      <c r="C130" t="s">
        <v>684</v>
      </c>
    </row>
    <row r="131" spans="1:3">
      <c r="A131" t="s">
        <v>1</v>
      </c>
      <c r="B131" s="17" t="s">
        <v>228</v>
      </c>
      <c r="C131" t="s">
        <v>684</v>
      </c>
    </row>
    <row r="132" spans="1:3">
      <c r="A132" t="s">
        <v>1</v>
      </c>
      <c r="B132" s="17" t="s">
        <v>227</v>
      </c>
      <c r="C132" t="s">
        <v>684</v>
      </c>
    </row>
    <row r="133" spans="1:3">
      <c r="A133" t="s">
        <v>1</v>
      </c>
      <c r="B133" s="17" t="s">
        <v>226</v>
      </c>
      <c r="C133" t="s">
        <v>684</v>
      </c>
    </row>
    <row r="134" spans="1:3">
      <c r="A134" t="s">
        <v>1</v>
      </c>
      <c r="B134" s="13" t="s">
        <v>225</v>
      </c>
      <c r="C134" t="s">
        <v>684</v>
      </c>
    </row>
    <row r="135" spans="1:3">
      <c r="A135" t="s">
        <v>1</v>
      </c>
      <c r="B135" s="17" t="s">
        <v>224</v>
      </c>
      <c r="C135" t="s">
        <v>684</v>
      </c>
    </row>
    <row r="136" spans="1:3">
      <c r="A136" t="s">
        <v>1</v>
      </c>
      <c r="B136" s="17" t="s">
        <v>223</v>
      </c>
      <c r="C136" t="s">
        <v>684</v>
      </c>
    </row>
    <row r="137" spans="1:3">
      <c r="A137" t="s">
        <v>1</v>
      </c>
      <c r="B137" s="17" t="s">
        <v>222</v>
      </c>
      <c r="C137" t="s">
        <v>684</v>
      </c>
    </row>
    <row r="138" spans="1:3">
      <c r="A138" t="s">
        <v>1</v>
      </c>
      <c r="B138" s="17" t="s">
        <v>221</v>
      </c>
      <c r="C138" t="s">
        <v>684</v>
      </c>
    </row>
    <row r="139" spans="1:3">
      <c r="A139" t="s">
        <v>1</v>
      </c>
      <c r="B139" s="17" t="s">
        <v>220</v>
      </c>
      <c r="C139" t="s">
        <v>684</v>
      </c>
    </row>
    <row r="140" spans="1:3">
      <c r="A140" t="s">
        <v>1</v>
      </c>
      <c r="B140" s="17" t="s">
        <v>219</v>
      </c>
      <c r="C140" t="s">
        <v>684</v>
      </c>
    </row>
    <row r="141" spans="1:3">
      <c r="A141" t="s">
        <v>1</v>
      </c>
      <c r="B141" s="17" t="s">
        <v>218</v>
      </c>
      <c r="C141" t="s">
        <v>684</v>
      </c>
    </row>
    <row r="142" spans="1:3">
      <c r="A142" t="s">
        <v>1</v>
      </c>
      <c r="B142" s="17" t="s">
        <v>217</v>
      </c>
      <c r="C142" t="s">
        <v>684</v>
      </c>
    </row>
    <row r="143" spans="1:3">
      <c r="A143" t="s">
        <v>1</v>
      </c>
      <c r="B143" s="17" t="s">
        <v>216</v>
      </c>
      <c r="C143" t="s">
        <v>684</v>
      </c>
    </row>
    <row r="144" spans="1:3">
      <c r="A144" t="s">
        <v>1</v>
      </c>
      <c r="B144" s="17" t="s">
        <v>215</v>
      </c>
      <c r="C144" t="s">
        <v>684</v>
      </c>
    </row>
    <row r="145" spans="1:12">
      <c r="A145" t="s">
        <v>1</v>
      </c>
      <c r="B145" s="17" t="s">
        <v>214</v>
      </c>
      <c r="C145" t="s">
        <v>684</v>
      </c>
    </row>
    <row r="146" spans="1:12">
      <c r="A146" t="s">
        <v>1</v>
      </c>
      <c r="B146" s="17" t="s">
        <v>213</v>
      </c>
      <c r="C146" t="s">
        <v>684</v>
      </c>
    </row>
    <row r="147" spans="1:12">
      <c r="A147" t="s">
        <v>1</v>
      </c>
      <c r="B147" s="17" t="s">
        <v>212</v>
      </c>
      <c r="C147" t="s">
        <v>684</v>
      </c>
    </row>
    <row r="148" spans="1:12">
      <c r="A148" t="s">
        <v>1</v>
      </c>
      <c r="B148" s="17" t="s">
        <v>211</v>
      </c>
      <c r="C148" t="s">
        <v>684</v>
      </c>
    </row>
    <row r="149" spans="1:12">
      <c r="A149" t="s">
        <v>1</v>
      </c>
      <c r="B149" s="17" t="s">
        <v>210</v>
      </c>
      <c r="C149" t="s">
        <v>684</v>
      </c>
    </row>
    <row r="150" spans="1:12">
      <c r="A150" t="s">
        <v>1</v>
      </c>
      <c r="B150" s="17" t="s">
        <v>209</v>
      </c>
      <c r="C150" t="s">
        <v>684</v>
      </c>
    </row>
    <row r="151" spans="1:12">
      <c r="A151" t="s">
        <v>1</v>
      </c>
      <c r="B151" s="17" t="s">
        <v>208</v>
      </c>
      <c r="C151" t="s">
        <v>684</v>
      </c>
    </row>
    <row r="152" spans="1:12">
      <c r="A152" t="s">
        <v>1</v>
      </c>
      <c r="B152" s="17" t="s">
        <v>207</v>
      </c>
      <c r="C152" t="s">
        <v>684</v>
      </c>
    </row>
    <row r="153" spans="1:12">
      <c r="A153" t="s">
        <v>1</v>
      </c>
      <c r="B153" s="17" t="s">
        <v>206</v>
      </c>
      <c r="C153" t="s">
        <v>684</v>
      </c>
    </row>
    <row r="154" spans="1:12">
      <c r="A154" t="s">
        <v>1</v>
      </c>
      <c r="B154" s="17" t="s">
        <v>205</v>
      </c>
      <c r="C154" t="s">
        <v>684</v>
      </c>
    </row>
    <row r="155" spans="1:12">
      <c r="A155" t="s">
        <v>1</v>
      </c>
      <c r="B155" s="17" t="s">
        <v>204</v>
      </c>
      <c r="C155" t="s">
        <v>684</v>
      </c>
    </row>
    <row r="156" spans="1:12">
      <c r="A156" t="s">
        <v>1</v>
      </c>
      <c r="B156" s="17" t="s">
        <v>203</v>
      </c>
      <c r="C156" t="s">
        <v>684</v>
      </c>
    </row>
    <row r="157" spans="1:12" s="13" customFormat="1">
      <c r="A157" s="13" t="s">
        <v>1</v>
      </c>
      <c r="B157" s="1" t="s">
        <v>202</v>
      </c>
      <c r="C157" s="13" t="s">
        <v>683</v>
      </c>
      <c r="I157" s="1"/>
      <c r="J157" s="2" t="s">
        <v>201</v>
      </c>
      <c r="K157" s="2" t="s">
        <v>200</v>
      </c>
    </row>
    <row r="158" spans="1:12">
      <c r="A158" t="s">
        <v>1</v>
      </c>
      <c r="B158" s="17" t="s">
        <v>199</v>
      </c>
      <c r="C158" t="s">
        <v>684</v>
      </c>
      <c r="I158" s="17" t="s">
        <v>198</v>
      </c>
      <c r="J158" s="17">
        <v>0.15355985854594029</v>
      </c>
      <c r="K158" s="17">
        <v>0.5199583869213269</v>
      </c>
      <c r="L158" t="s">
        <v>182</v>
      </c>
    </row>
    <row r="159" spans="1:12">
      <c r="A159" t="s">
        <v>1</v>
      </c>
      <c r="B159" s="17" t="s">
        <v>197</v>
      </c>
      <c r="C159" t="s">
        <v>684</v>
      </c>
      <c r="I159" s="17" t="s">
        <v>196</v>
      </c>
      <c r="J159" s="17">
        <v>0.12281527330432473</v>
      </c>
      <c r="K159" s="17">
        <v>0.47569488796933812</v>
      </c>
      <c r="L159" t="s">
        <v>178</v>
      </c>
    </row>
    <row r="160" spans="1:12">
      <c r="A160" t="s">
        <v>1</v>
      </c>
      <c r="B160" s="17" t="s">
        <v>195</v>
      </c>
      <c r="C160" t="s">
        <v>684</v>
      </c>
      <c r="I160" s="17" t="s">
        <v>194</v>
      </c>
      <c r="J160" s="17">
        <v>0.129078323292178</v>
      </c>
      <c r="K160" s="17">
        <v>0.49351359582208792</v>
      </c>
      <c r="L160" t="s">
        <v>182</v>
      </c>
    </row>
    <row r="161" spans="1:12">
      <c r="A161" t="s">
        <v>1</v>
      </c>
      <c r="B161" s="17" t="s">
        <v>193</v>
      </c>
      <c r="C161" t="s">
        <v>684</v>
      </c>
      <c r="I161" s="17" t="s">
        <v>192</v>
      </c>
      <c r="J161" s="17">
        <v>7.3084924415066199E-2</v>
      </c>
      <c r="K161" s="17">
        <v>0.40997142163101802</v>
      </c>
      <c r="L161" t="s">
        <v>191</v>
      </c>
    </row>
    <row r="162" spans="1:12">
      <c r="A162" t="s">
        <v>1</v>
      </c>
      <c r="B162" s="17" t="s">
        <v>190</v>
      </c>
      <c r="C162" t="s">
        <v>684</v>
      </c>
      <c r="I162" s="17" t="s">
        <v>189</v>
      </c>
      <c r="J162" s="17">
        <v>7.2727023054295001E-2</v>
      </c>
      <c r="K162" s="17">
        <v>0.41185420998654432</v>
      </c>
      <c r="L162" t="s">
        <v>178</v>
      </c>
    </row>
    <row r="163" spans="1:12">
      <c r="A163" t="s">
        <v>1</v>
      </c>
      <c r="C163" t="s">
        <v>684</v>
      </c>
      <c r="I163" s="17" t="s">
        <v>188</v>
      </c>
      <c r="J163" s="17">
        <v>5.6927554867037877E-2</v>
      </c>
      <c r="K163" s="17">
        <v>0.31613977668177062</v>
      </c>
      <c r="L163" t="s">
        <v>182</v>
      </c>
    </row>
    <row r="164" spans="1:12">
      <c r="A164" t="s">
        <v>1</v>
      </c>
      <c r="C164" s="17" t="s">
        <v>187</v>
      </c>
      <c r="I164" s="17" t="s">
        <v>186</v>
      </c>
      <c r="J164" s="17">
        <v>4.2965120146998437E-2</v>
      </c>
      <c r="K164" s="17">
        <v>0.42080297913290682</v>
      </c>
      <c r="L164" t="s">
        <v>182</v>
      </c>
    </row>
    <row r="165" spans="1:12">
      <c r="A165" t="s">
        <v>1</v>
      </c>
      <c r="B165" s="17" t="s">
        <v>185</v>
      </c>
      <c r="C165" t="s">
        <v>184</v>
      </c>
      <c r="I165" s="17" t="s">
        <v>183</v>
      </c>
      <c r="J165" s="17">
        <v>4.9679129627566099E-2</v>
      </c>
      <c r="K165" s="17">
        <v>0.44041656225074172</v>
      </c>
      <c r="L165" t="s">
        <v>182</v>
      </c>
    </row>
    <row r="166" spans="1:12">
      <c r="A166" t="s">
        <v>1</v>
      </c>
      <c r="B166" s="17" t="s">
        <v>181</v>
      </c>
      <c r="C166" t="s">
        <v>180</v>
      </c>
      <c r="I166" s="17" t="s">
        <v>179</v>
      </c>
      <c r="J166" s="17">
        <v>3.0654220105876095E-2</v>
      </c>
      <c r="K166" s="17">
        <v>0.37066015480283371</v>
      </c>
      <c r="L166" t="s">
        <v>178</v>
      </c>
    </row>
    <row r="167" spans="1:12">
      <c r="A167" t="s">
        <v>1</v>
      </c>
      <c r="B167" s="17" t="s">
        <v>174</v>
      </c>
      <c r="C167" t="s">
        <v>177</v>
      </c>
    </row>
    <row r="168" spans="1:12">
      <c r="A168" t="s">
        <v>1</v>
      </c>
      <c r="B168" s="17" t="s">
        <v>174</v>
      </c>
      <c r="C168" t="s">
        <v>176</v>
      </c>
    </row>
    <row r="169" spans="1:12">
      <c r="A169" t="s">
        <v>1</v>
      </c>
      <c r="B169" s="17" t="s">
        <v>174</v>
      </c>
      <c r="C169" t="s">
        <v>175</v>
      </c>
    </row>
    <row r="170" spans="1:12">
      <c r="A170" t="s">
        <v>1</v>
      </c>
      <c r="B170" s="17" t="s">
        <v>174</v>
      </c>
      <c r="C170" t="s">
        <v>173</v>
      </c>
    </row>
    <row r="171" spans="1:12">
      <c r="A171" t="s">
        <v>1</v>
      </c>
    </row>
    <row r="172" spans="1:12">
      <c r="A172" t="s">
        <v>1</v>
      </c>
      <c r="G172" t="s">
        <v>172</v>
      </c>
      <c r="H172" t="s">
        <v>171</v>
      </c>
      <c r="I172" t="s">
        <v>170</v>
      </c>
      <c r="J172" t="s">
        <v>169</v>
      </c>
      <c r="K172" t="s">
        <v>168</v>
      </c>
      <c r="L172" t="s">
        <v>167</v>
      </c>
    </row>
    <row r="173" spans="1:12">
      <c r="A173" t="s">
        <v>1</v>
      </c>
      <c r="G173">
        <v>0</v>
      </c>
      <c r="H173">
        <v>-1.0999999999999999E-2</v>
      </c>
      <c r="I173">
        <v>0.55600000000000005</v>
      </c>
      <c r="J173">
        <v>0.55000000000000004</v>
      </c>
      <c r="K173">
        <v>0.5</v>
      </c>
      <c r="L173" t="s">
        <v>166</v>
      </c>
    </row>
    <row r="174" spans="1:12">
      <c r="A174" t="s">
        <v>1</v>
      </c>
      <c r="H174">
        <v>-1.9E-2</v>
      </c>
      <c r="I174">
        <v>0.6</v>
      </c>
      <c r="J174">
        <v>0.6</v>
      </c>
      <c r="K174">
        <v>0.5</v>
      </c>
      <c r="L174" t="s">
        <v>165</v>
      </c>
    </row>
    <row r="175" spans="1:12">
      <c r="A175" t="s">
        <v>1</v>
      </c>
      <c r="H175">
        <v>-4.5999999999999999E-2</v>
      </c>
      <c r="I175">
        <v>0.73</v>
      </c>
      <c r="J175">
        <v>0.7</v>
      </c>
      <c r="K175">
        <v>0.5</v>
      </c>
      <c r="L175" t="s">
        <v>165</v>
      </c>
    </row>
    <row r="176" spans="1:12">
      <c r="A176" t="s">
        <v>1</v>
      </c>
      <c r="H176">
        <v>-6.5000000000000002E-2</v>
      </c>
      <c r="I176">
        <v>0.85770000000000002</v>
      </c>
      <c r="J176">
        <v>0.8</v>
      </c>
      <c r="K176">
        <v>0.5</v>
      </c>
      <c r="L176" t="s">
        <v>165</v>
      </c>
    </row>
    <row r="177" spans="1:12">
      <c r="A177" t="s">
        <v>1</v>
      </c>
      <c r="H177">
        <v>-8.5999999999999993E-2</v>
      </c>
      <c r="I177">
        <v>0.99480000000000002</v>
      </c>
      <c r="J177">
        <v>0.9</v>
      </c>
      <c r="K177">
        <v>0.5</v>
      </c>
      <c r="L177" t="s">
        <v>165</v>
      </c>
    </row>
    <row r="178" spans="1:12">
      <c r="A178" t="s">
        <v>1</v>
      </c>
      <c r="B178" t="s">
        <v>164</v>
      </c>
    </row>
    <row r="179" spans="1:12">
      <c r="A179" t="s">
        <v>1</v>
      </c>
      <c r="B179" t="s">
        <v>163</v>
      </c>
    </row>
    <row r="180" spans="1:12">
      <c r="A180" t="s">
        <v>1</v>
      </c>
      <c r="B180" t="s">
        <v>162</v>
      </c>
    </row>
    <row r="181" spans="1:12">
      <c r="A181" t="s">
        <v>1</v>
      </c>
      <c r="B181" t="s">
        <v>161</v>
      </c>
      <c r="L181" t="s">
        <v>160</v>
      </c>
    </row>
    <row r="182" spans="1:12">
      <c r="A182" t="s">
        <v>1</v>
      </c>
      <c r="B182" t="s">
        <v>159</v>
      </c>
      <c r="J182" t="s">
        <v>158</v>
      </c>
    </row>
    <row r="183" spans="1:12">
      <c r="A183" t="s">
        <v>1</v>
      </c>
      <c r="B183" t="s">
        <v>157</v>
      </c>
      <c r="G183">
        <v>2</v>
      </c>
      <c r="H183">
        <f t="shared" ref="H183:H190" si="0">LN(I183)*8.88+2.8</f>
        <v>8.9551469633723144</v>
      </c>
      <c r="I183">
        <v>2</v>
      </c>
      <c r="J183">
        <v>0.7</v>
      </c>
      <c r="K183">
        <f t="shared" ref="K183:K190" si="1">1-J183</f>
        <v>0.30000000000000004</v>
      </c>
    </row>
    <row r="184" spans="1:12">
      <c r="A184" t="s">
        <v>1</v>
      </c>
      <c r="B184" t="s">
        <v>156</v>
      </c>
      <c r="G184">
        <v>5</v>
      </c>
      <c r="H184">
        <f t="shared" si="0"/>
        <v>17.091808662414813</v>
      </c>
      <c r="I184">
        <v>5</v>
      </c>
      <c r="J184">
        <v>0.66</v>
      </c>
      <c r="K184">
        <f t="shared" si="1"/>
        <v>0.33999999999999997</v>
      </c>
    </row>
    <row r="185" spans="1:12">
      <c r="A185" t="s">
        <v>1</v>
      </c>
      <c r="G185">
        <v>10</v>
      </c>
      <c r="H185">
        <f t="shared" si="0"/>
        <v>23.24695562578713</v>
      </c>
      <c r="I185">
        <v>10</v>
      </c>
      <c r="J185">
        <v>0.62</v>
      </c>
      <c r="K185">
        <f t="shared" si="1"/>
        <v>0.38</v>
      </c>
    </row>
    <row r="186" spans="1:12">
      <c r="A186" t="s">
        <v>1</v>
      </c>
      <c r="G186">
        <v>20</v>
      </c>
      <c r="H186">
        <f t="shared" si="0"/>
        <v>29.402102589159441</v>
      </c>
      <c r="I186">
        <v>20</v>
      </c>
      <c r="J186">
        <v>0.59</v>
      </c>
      <c r="K186">
        <f t="shared" si="1"/>
        <v>0.41000000000000003</v>
      </c>
    </row>
    <row r="187" spans="1:12">
      <c r="A187" t="s">
        <v>1</v>
      </c>
      <c r="G187">
        <v>40</v>
      </c>
      <c r="H187">
        <f t="shared" si="0"/>
        <v>35.557249552531751</v>
      </c>
      <c r="I187">
        <v>40</v>
      </c>
      <c r="J187">
        <v>0.56000000000000005</v>
      </c>
      <c r="K187">
        <f t="shared" si="1"/>
        <v>0.43999999999999995</v>
      </c>
    </row>
    <row r="188" spans="1:12">
      <c r="A188" t="s">
        <v>1</v>
      </c>
      <c r="G188">
        <v>60</v>
      </c>
      <c r="H188">
        <f t="shared" si="0"/>
        <v>39.157779712532253</v>
      </c>
      <c r="I188">
        <v>60</v>
      </c>
      <c r="J188">
        <v>0.54</v>
      </c>
      <c r="K188">
        <f t="shared" si="1"/>
        <v>0.45999999999999996</v>
      </c>
    </row>
    <row r="189" spans="1:12">
      <c r="A189" t="s">
        <v>1</v>
      </c>
      <c r="G189">
        <v>120</v>
      </c>
      <c r="H189">
        <f t="shared" si="0"/>
        <v>45.312926675904571</v>
      </c>
      <c r="I189">
        <v>120</v>
      </c>
      <c r="J189">
        <v>0.52</v>
      </c>
      <c r="K189">
        <f t="shared" si="1"/>
        <v>0.48</v>
      </c>
    </row>
    <row r="190" spans="1:12">
      <c r="A190" t="s">
        <v>1</v>
      </c>
      <c r="G190">
        <v>240</v>
      </c>
      <c r="H190">
        <f t="shared" si="0"/>
        <v>51.468073639276881</v>
      </c>
      <c r="I190">
        <v>240</v>
      </c>
      <c r="J190">
        <v>0.5</v>
      </c>
      <c r="K190">
        <f t="shared" si="1"/>
        <v>0.5</v>
      </c>
    </row>
    <row r="191" spans="1:12">
      <c r="A191" t="s">
        <v>1</v>
      </c>
      <c r="B191" t="s">
        <v>155</v>
      </c>
    </row>
    <row r="192" spans="1:12">
      <c r="A192" t="s">
        <v>1</v>
      </c>
      <c r="B192" t="s">
        <v>154</v>
      </c>
    </row>
    <row r="193" spans="1:12" ht="15.5" thickBot="1">
      <c r="A193" t="s">
        <v>1</v>
      </c>
      <c r="B193" t="s">
        <v>153</v>
      </c>
      <c r="F193" t="s">
        <v>152</v>
      </c>
      <c r="G193" s="12"/>
      <c r="H193" s="12" t="s">
        <v>151</v>
      </c>
      <c r="I193" s="12" t="s">
        <v>150</v>
      </c>
      <c r="J193" s="12" t="s">
        <v>149</v>
      </c>
      <c r="K193" s="12" t="s">
        <v>148</v>
      </c>
    </row>
    <row r="194" spans="1:12">
      <c r="A194" t="s">
        <v>1</v>
      </c>
      <c r="B194" s="19" t="s">
        <v>147</v>
      </c>
      <c r="F194" s="16" t="s">
        <v>126</v>
      </c>
      <c r="G194" s="15">
        <v>0.5</v>
      </c>
      <c r="H194" s="15">
        <v>0.53748365359363903</v>
      </c>
      <c r="I194" s="15">
        <v>1.61466670677886</v>
      </c>
      <c r="J194" s="15">
        <v>1932116.8372583101</v>
      </c>
      <c r="K194" s="14">
        <v>0.57122213047068504</v>
      </c>
    </row>
    <row r="195" spans="1:12">
      <c r="A195" t="s">
        <v>1</v>
      </c>
      <c r="B195" s="19" t="s">
        <v>146</v>
      </c>
      <c r="F195" s="9" t="s">
        <v>126</v>
      </c>
      <c r="G195" s="8">
        <v>0.6</v>
      </c>
      <c r="H195" s="8">
        <v>0.55832356275233697</v>
      </c>
      <c r="I195" s="8">
        <v>1.6007496695249299</v>
      </c>
      <c r="J195" s="8">
        <v>3527729.9416647898</v>
      </c>
      <c r="K195" s="10">
        <v>0.57204789430222902</v>
      </c>
    </row>
    <row r="196" spans="1:12">
      <c r="A196" t="s">
        <v>1</v>
      </c>
      <c r="B196" s="19" t="s">
        <v>145</v>
      </c>
      <c r="F196" s="9" t="s">
        <v>126</v>
      </c>
      <c r="G196" s="8">
        <v>0.65</v>
      </c>
      <c r="H196" s="8">
        <v>0.56021060847833004</v>
      </c>
      <c r="I196" s="8">
        <v>1.58052343877139</v>
      </c>
      <c r="J196" s="8">
        <v>3854201.86719605</v>
      </c>
      <c r="K196" s="10">
        <v>0.57308009909165902</v>
      </c>
      <c r="L196" t="s">
        <v>144</v>
      </c>
    </row>
    <row r="197" spans="1:12">
      <c r="A197" t="s">
        <v>1</v>
      </c>
      <c r="B197" s="11" t="s">
        <v>143</v>
      </c>
      <c r="F197" s="9" t="s">
        <v>126</v>
      </c>
      <c r="G197" s="12">
        <v>0.7</v>
      </c>
      <c r="H197" s="12">
        <v>0.54759782356595599</v>
      </c>
      <c r="I197" s="12">
        <v>1.5874892852544999</v>
      </c>
      <c r="J197" s="12"/>
      <c r="K197" s="10">
        <v>0.57844756399669695</v>
      </c>
    </row>
    <row r="198" spans="1:12">
      <c r="A198" t="s">
        <v>1</v>
      </c>
      <c r="B198" s="11" t="s">
        <v>142</v>
      </c>
      <c r="F198" s="9" t="s">
        <v>126</v>
      </c>
      <c r="G198" s="8">
        <v>0.75</v>
      </c>
      <c r="H198" s="12">
        <v>0.53109176834594496</v>
      </c>
      <c r="I198" s="12">
        <v>1.62510405292696</v>
      </c>
      <c r="J198" s="12">
        <v>1933410.0233856</v>
      </c>
      <c r="K198" s="10">
        <v>0.57844756399669695</v>
      </c>
    </row>
    <row r="199" spans="1:12" ht="15.5" thickBot="1">
      <c r="A199" t="s">
        <v>1</v>
      </c>
      <c r="B199" s="19" t="s">
        <v>141</v>
      </c>
      <c r="F199" s="6" t="s">
        <v>126</v>
      </c>
      <c r="G199" s="5">
        <v>0.8</v>
      </c>
      <c r="H199" s="5">
        <v>0.50569564451728599</v>
      </c>
      <c r="I199" s="5">
        <v>1.62947618927898</v>
      </c>
      <c r="J199" s="5">
        <v>1008193.13305191</v>
      </c>
      <c r="K199" s="18">
        <v>0.580924855491329</v>
      </c>
    </row>
    <row r="200" spans="1:12">
      <c r="A200" t="s">
        <v>1</v>
      </c>
      <c r="F200" s="16" t="s">
        <v>19</v>
      </c>
      <c r="G200" s="15">
        <v>0.5</v>
      </c>
      <c r="H200" s="15">
        <v>0.41111362380487398</v>
      </c>
      <c r="I200" s="15">
        <v>1.66970681357935</v>
      </c>
      <c r="J200" s="15"/>
      <c r="K200" s="14">
        <v>0.55800990916597804</v>
      </c>
    </row>
    <row r="201" spans="1:12">
      <c r="A201" t="s">
        <v>1</v>
      </c>
      <c r="F201" s="9" t="s">
        <v>19</v>
      </c>
      <c r="G201" s="12">
        <v>0.6</v>
      </c>
      <c r="H201" s="12">
        <v>0.50798394028945304</v>
      </c>
      <c r="I201" s="12">
        <v>1.63805001581972</v>
      </c>
      <c r="J201" s="12"/>
      <c r="K201" s="10">
        <v>0.54933938893476397</v>
      </c>
    </row>
    <row r="202" spans="1:12">
      <c r="A202" t="s">
        <v>1</v>
      </c>
      <c r="F202" s="9" t="s">
        <v>19</v>
      </c>
      <c r="G202" s="8">
        <v>0.65</v>
      </c>
      <c r="H202" s="8">
        <v>0.56511258168451495</v>
      </c>
      <c r="I202" s="8">
        <v>1.5904272367504499</v>
      </c>
      <c r="J202" s="8">
        <v>1943862.1749684601</v>
      </c>
      <c r="K202" s="10">
        <v>0.542526837324525</v>
      </c>
    </row>
    <row r="203" spans="1:12">
      <c r="A203" t="s">
        <v>1</v>
      </c>
      <c r="F203" s="9" t="s">
        <v>19</v>
      </c>
      <c r="G203" s="8">
        <v>0.7</v>
      </c>
      <c r="H203" s="8">
        <v>0.59398612365143899</v>
      </c>
      <c r="I203" s="8">
        <v>1.58409080514801</v>
      </c>
      <c r="J203" s="8">
        <v>3585655.57807711</v>
      </c>
      <c r="K203" s="10">
        <v>0.53736581337737399</v>
      </c>
    </row>
    <row r="204" spans="1:12">
      <c r="A204" t="s">
        <v>1</v>
      </c>
      <c r="F204" s="9" t="s">
        <v>19</v>
      </c>
      <c r="G204" s="8">
        <v>0.75</v>
      </c>
      <c r="H204" s="12">
        <v>0.61292221920128198</v>
      </c>
      <c r="I204" s="12">
        <v>1.5884607961744399</v>
      </c>
      <c r="J204" s="12">
        <v>5537065.1393274097</v>
      </c>
      <c r="K204" s="10">
        <v>0.53550784475639901</v>
      </c>
      <c r="L204" t="s">
        <v>140</v>
      </c>
    </row>
    <row r="205" spans="1:12" ht="15.5" thickBot="1">
      <c r="A205" t="s">
        <v>1</v>
      </c>
      <c r="F205" s="6" t="s">
        <v>19</v>
      </c>
      <c r="G205" s="5">
        <v>0.8</v>
      </c>
      <c r="H205" s="5">
        <v>0.59440349605777099</v>
      </c>
      <c r="I205" s="5">
        <v>1.58845916609223</v>
      </c>
      <c r="J205" s="5">
        <v>3789937.29667455</v>
      </c>
      <c r="K205" s="18">
        <v>0.53901734104046195</v>
      </c>
    </row>
    <row r="206" spans="1:12">
      <c r="A206" t="s">
        <v>1</v>
      </c>
      <c r="B206" t="s">
        <v>139</v>
      </c>
      <c r="F206" s="16" t="s">
        <v>125</v>
      </c>
      <c r="G206" s="15">
        <v>0.5</v>
      </c>
      <c r="H206" s="15">
        <v>0.52790935519931603</v>
      </c>
      <c r="I206" s="15">
        <v>1.6263415788862099</v>
      </c>
      <c r="J206" s="15">
        <v>1125602.08417861</v>
      </c>
      <c r="K206" s="14">
        <v>0.56028075970272495</v>
      </c>
    </row>
    <row r="207" spans="1:12">
      <c r="A207" t="s">
        <v>1</v>
      </c>
      <c r="B207" s="17" t="s">
        <v>138</v>
      </c>
      <c r="F207" s="9" t="s">
        <v>125</v>
      </c>
      <c r="G207" s="12">
        <v>0.6</v>
      </c>
      <c r="H207" s="12">
        <v>0.56441566903217599</v>
      </c>
      <c r="I207" s="12">
        <v>1.6063394041377701</v>
      </c>
      <c r="J207" s="12">
        <v>2623272.2307562698</v>
      </c>
      <c r="K207" s="10">
        <v>0.55470685383980101</v>
      </c>
    </row>
    <row r="208" spans="1:12">
      <c r="A208" t="s">
        <v>1</v>
      </c>
      <c r="F208" s="9" t="s">
        <v>125</v>
      </c>
      <c r="G208" s="12">
        <v>0.65</v>
      </c>
      <c r="H208" s="8">
        <v>0.58638227360756501</v>
      </c>
      <c r="I208" s="8">
        <v>1.6215595673637</v>
      </c>
      <c r="J208" s="8">
        <v>4063059.2260755301</v>
      </c>
      <c r="K208" s="10">
        <v>0.54954582989265</v>
      </c>
    </row>
    <row r="209" spans="1:12">
      <c r="A209" t="s">
        <v>1</v>
      </c>
      <c r="F209" s="9" t="s">
        <v>125</v>
      </c>
      <c r="G209" s="12">
        <v>0.7</v>
      </c>
      <c r="H209" s="8">
        <v>0.58046083985678898</v>
      </c>
      <c r="I209" s="8">
        <v>1.6084801357610901</v>
      </c>
      <c r="J209" s="8">
        <v>4045682.2093912801</v>
      </c>
      <c r="K209" s="10">
        <v>0.55491329479768703</v>
      </c>
    </row>
    <row r="210" spans="1:12">
      <c r="A210" t="s">
        <v>1</v>
      </c>
      <c r="B210" t="s">
        <v>137</v>
      </c>
      <c r="F210" s="9" t="s">
        <v>125</v>
      </c>
      <c r="G210" s="8">
        <v>0.75</v>
      </c>
      <c r="H210">
        <v>0.583659000740548</v>
      </c>
      <c r="I210">
        <v>1.5913270913125499</v>
      </c>
      <c r="J210">
        <v>3657726.1550687398</v>
      </c>
      <c r="K210" s="7">
        <v>0.54789430222956204</v>
      </c>
    </row>
    <row r="211" spans="1:12" ht="15.5" thickBot="1">
      <c r="A211" t="s">
        <v>1</v>
      </c>
      <c r="F211" s="6" t="s">
        <v>125</v>
      </c>
      <c r="G211" s="5">
        <v>0.8</v>
      </c>
      <c r="H211" s="4">
        <v>0.55625785573237396</v>
      </c>
      <c r="I211" s="4">
        <v>1.60909375267357</v>
      </c>
      <c r="J211" s="4">
        <v>2060567.75592008</v>
      </c>
      <c r="K211" s="3">
        <v>0.55388109000825703</v>
      </c>
    </row>
    <row r="212" spans="1:12">
      <c r="A212" t="s">
        <v>1</v>
      </c>
      <c r="F212" s="16" t="s">
        <v>100</v>
      </c>
      <c r="G212" s="15">
        <v>0.5</v>
      </c>
      <c r="H212" s="15">
        <v>0.49731290395031003</v>
      </c>
      <c r="I212" s="15">
        <v>1.6023929709803599</v>
      </c>
      <c r="J212" s="15">
        <v>639642.25210591406</v>
      </c>
      <c r="K212" s="14">
        <v>0.57101568951279902</v>
      </c>
    </row>
    <row r="213" spans="1:12">
      <c r="A213" t="s">
        <v>1</v>
      </c>
      <c r="B213" s="13" t="s">
        <v>136</v>
      </c>
      <c r="F213" s="9" t="s">
        <v>100</v>
      </c>
      <c r="G213" s="12">
        <v>0.6</v>
      </c>
      <c r="H213" s="12">
        <v>0.54098233409527097</v>
      </c>
      <c r="I213" s="12">
        <v>1.5878465986677399</v>
      </c>
      <c r="J213" s="12">
        <v>2164928.8162074299</v>
      </c>
      <c r="K213" s="10">
        <v>0.57142857142857095</v>
      </c>
    </row>
    <row r="214" spans="1:12">
      <c r="A214" t="s">
        <v>1</v>
      </c>
      <c r="B214" s="11" t="s">
        <v>135</v>
      </c>
      <c r="F214" s="9" t="s">
        <v>100</v>
      </c>
      <c r="G214" s="8">
        <v>0.65</v>
      </c>
      <c r="H214" s="8">
        <v>0.55836816236339804</v>
      </c>
      <c r="I214" s="8">
        <v>1.5843540012700399</v>
      </c>
      <c r="J214" s="8">
        <v>2830455.3294429099</v>
      </c>
      <c r="K214" s="10">
        <v>0.56337737407101496</v>
      </c>
    </row>
    <row r="215" spans="1:12">
      <c r="A215" t="s">
        <v>1</v>
      </c>
      <c r="F215" s="9" t="s">
        <v>100</v>
      </c>
      <c r="G215" s="8">
        <v>0.7</v>
      </c>
      <c r="H215" s="8">
        <v>0.58325818012659902</v>
      </c>
      <c r="I215" s="8">
        <v>1.5758381038921701</v>
      </c>
      <c r="J215" s="8">
        <v>4927325.0160154998</v>
      </c>
      <c r="K215" s="10">
        <v>0.55883567299752201</v>
      </c>
      <c r="L215" t="s">
        <v>134</v>
      </c>
    </row>
    <row r="216" spans="1:12">
      <c r="A216" t="s">
        <v>1</v>
      </c>
      <c r="F216" s="9" t="s">
        <v>100</v>
      </c>
      <c r="G216" s="8">
        <v>0.75</v>
      </c>
      <c r="H216">
        <v>0.58696150516998302</v>
      </c>
      <c r="I216">
        <v>1.5804304969419101</v>
      </c>
      <c r="J216">
        <v>4708678.2943649096</v>
      </c>
      <c r="K216" s="7">
        <v>0.553674649050371</v>
      </c>
    </row>
    <row r="217" spans="1:12" ht="15.5" thickBot="1">
      <c r="A217" t="s">
        <v>1</v>
      </c>
      <c r="F217" s="6" t="s">
        <v>100</v>
      </c>
      <c r="G217" s="5">
        <v>0.8</v>
      </c>
      <c r="H217" s="4">
        <v>0.55869682656957897</v>
      </c>
      <c r="I217" s="4">
        <v>1.59435888134672</v>
      </c>
      <c r="J217" s="4">
        <v>2829049.8769251602</v>
      </c>
      <c r="K217" s="3">
        <v>0.56317093311312905</v>
      </c>
    </row>
    <row r="218" spans="1:12">
      <c r="A218" t="s">
        <v>1</v>
      </c>
    </row>
  </sheetData>
  <phoneticPr fontId="2" type="noConversion"/>
  <conditionalFormatting sqref="I158:I166 I157:K157">
    <cfRule type="colorScale" priority="8">
      <colorScale>
        <cfvo type="min"/>
        <cfvo type="percentile" val="50"/>
        <cfvo type="max"/>
        <color rgb="FFF8696B"/>
        <color rgb="FFFFEB84"/>
        <color rgb="FF63BE7B"/>
      </colorScale>
    </cfRule>
  </conditionalFormatting>
  <conditionalFormatting sqref="I158:I166">
    <cfRule type="colorScale" priority="9">
      <colorScale>
        <cfvo type="min"/>
        <cfvo type="percentile" val="50"/>
        <cfvo type="max"/>
        <color rgb="FFF8696B"/>
        <color rgb="FFFFEB84"/>
        <color rgb="FF63BE7B"/>
      </colorScale>
    </cfRule>
  </conditionalFormatting>
  <conditionalFormatting sqref="C165:C170">
    <cfRule type="colorScale" priority="7">
      <colorScale>
        <cfvo type="min"/>
        <cfvo type="percentile" val="50"/>
        <cfvo type="max"/>
        <color rgb="FFF8696B"/>
        <color rgb="FFFFEB84"/>
        <color rgb="FF63BE7B"/>
      </colorScale>
    </cfRule>
  </conditionalFormatting>
  <conditionalFormatting sqref="H194:H217">
    <cfRule type="colorScale" priority="6">
      <colorScale>
        <cfvo type="min"/>
        <cfvo type="percentile" val="50"/>
        <cfvo type="max"/>
        <color rgb="FFF8696B"/>
        <color rgb="FFFFEB84"/>
        <color rgb="FF63BE7B"/>
      </colorScale>
    </cfRule>
  </conditionalFormatting>
  <conditionalFormatting sqref="I194:I217">
    <cfRule type="colorScale" priority="5">
      <colorScale>
        <cfvo type="min"/>
        <cfvo type="percentile" val="50"/>
        <cfvo type="max"/>
        <color rgb="FFF8696B"/>
        <color rgb="FFFFEB84"/>
        <color rgb="FF63BE7B"/>
      </colorScale>
    </cfRule>
  </conditionalFormatting>
  <conditionalFormatting sqref="J194:J215">
    <cfRule type="colorScale" priority="4">
      <colorScale>
        <cfvo type="min"/>
        <cfvo type="percentile" val="50"/>
        <cfvo type="max"/>
        <color rgb="FFF8696B"/>
        <color rgb="FFFFEB84"/>
        <color rgb="FF63BE7B"/>
      </colorScale>
    </cfRule>
  </conditionalFormatting>
  <conditionalFormatting sqref="K194:K215">
    <cfRule type="colorScale" priority="3">
      <colorScale>
        <cfvo type="min"/>
        <cfvo type="percentile" val="50"/>
        <cfvo type="max"/>
        <color rgb="FFF8696B"/>
        <color rgb="FFFFEB84"/>
        <color rgb="FF63BE7B"/>
      </colorScale>
    </cfRule>
  </conditionalFormatting>
  <conditionalFormatting sqref="J194:J217">
    <cfRule type="colorScale" priority="2">
      <colorScale>
        <cfvo type="min"/>
        <cfvo type="percentile" val="50"/>
        <cfvo type="max"/>
        <color rgb="FFF8696B"/>
        <color rgb="FFFFEB84"/>
        <color rgb="FF63BE7B"/>
      </colorScale>
    </cfRule>
  </conditionalFormatting>
  <conditionalFormatting sqref="K194:K21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tabSelected="1" workbookViewId="0">
      <selection activeCell="D16" sqref="D16"/>
    </sheetView>
  </sheetViews>
  <sheetFormatPr defaultRowHeight="14.75"/>
  <cols>
    <col min="1" max="1" width="13.453125" customWidth="1"/>
    <col min="2" max="2" width="9.5" customWidth="1"/>
    <col min="10" max="10" width="8.6796875" style="11"/>
  </cols>
  <sheetData>
    <row r="1" spans="1:10" s="36" customFormat="1">
      <c r="A1" s="36" t="s">
        <v>509</v>
      </c>
      <c r="B1" s="36" t="s">
        <v>487</v>
      </c>
      <c r="C1" s="36" t="s">
        <v>486</v>
      </c>
      <c r="D1" s="36" t="s">
        <v>485</v>
      </c>
      <c r="E1" s="36" t="s">
        <v>484</v>
      </c>
      <c r="F1" s="36" t="s">
        <v>483</v>
      </c>
      <c r="G1" s="36" t="s">
        <v>482</v>
      </c>
      <c r="H1" s="36" t="s">
        <v>481</v>
      </c>
      <c r="I1" s="36" t="s">
        <v>480</v>
      </c>
      <c r="J1" s="37" t="s">
        <v>508</v>
      </c>
    </row>
    <row r="2" spans="1:10" s="30" customFormat="1">
      <c r="A2" s="30" t="s">
        <v>507</v>
      </c>
      <c r="B2" s="30" t="s">
        <v>469</v>
      </c>
      <c r="C2" s="30" t="s">
        <v>464</v>
      </c>
      <c r="D2" s="30" t="s">
        <v>469</v>
      </c>
      <c r="E2" s="30" t="s">
        <v>464</v>
      </c>
      <c r="F2" s="30" t="s">
        <v>468</v>
      </c>
      <c r="G2" s="30" t="s">
        <v>506</v>
      </c>
      <c r="I2" s="30" t="s">
        <v>505</v>
      </c>
      <c r="J2" s="39" t="s">
        <v>504</v>
      </c>
    </row>
    <row r="3" spans="1:10" s="28" customFormat="1">
      <c r="A3" s="28" t="s">
        <v>503</v>
      </c>
      <c r="H3" s="35" t="s">
        <v>502</v>
      </c>
      <c r="J3" s="29" t="s">
        <v>498</v>
      </c>
    </row>
    <row r="4" spans="1:10" s="28" customFormat="1">
      <c r="A4" s="28" t="s">
        <v>501</v>
      </c>
      <c r="B4" s="28" t="s">
        <v>464</v>
      </c>
      <c r="C4" s="28" t="s">
        <v>464</v>
      </c>
      <c r="D4" s="28" t="s">
        <v>469</v>
      </c>
      <c r="F4" s="28" t="s">
        <v>500</v>
      </c>
      <c r="H4" s="35" t="s">
        <v>499</v>
      </c>
      <c r="J4" s="29" t="s">
        <v>498</v>
      </c>
    </row>
    <row r="5" spans="1:10" s="30" customFormat="1">
      <c r="A5" s="30" t="s">
        <v>497</v>
      </c>
      <c r="F5" s="30" t="s">
        <v>496</v>
      </c>
      <c r="H5" s="38" t="s">
        <v>495</v>
      </c>
      <c r="I5" s="30" t="s">
        <v>494</v>
      </c>
      <c r="J5" s="31" t="s">
        <v>494</v>
      </c>
    </row>
    <row r="6" spans="1:10" s="28" customFormat="1">
      <c r="A6" s="28" t="s">
        <v>493</v>
      </c>
      <c r="F6" s="28" t="s">
        <v>492</v>
      </c>
      <c r="J6" s="29" t="s">
        <v>491</v>
      </c>
    </row>
    <row r="7" spans="1:10" s="28" customFormat="1">
      <c r="A7" s="28" t="s">
        <v>490</v>
      </c>
      <c r="J7" s="29" t="s">
        <v>489</v>
      </c>
    </row>
    <row r="9" spans="1:10" s="36" customFormat="1">
      <c r="A9" s="36" t="s">
        <v>488</v>
      </c>
      <c r="B9" s="36" t="s">
        <v>487</v>
      </c>
      <c r="C9" s="36" t="s">
        <v>486</v>
      </c>
      <c r="D9" s="36" t="s">
        <v>485</v>
      </c>
      <c r="E9" s="36" t="s">
        <v>484</v>
      </c>
      <c r="F9" s="36" t="s">
        <v>483</v>
      </c>
      <c r="G9" s="36" t="s">
        <v>482</v>
      </c>
      <c r="H9" s="36" t="s">
        <v>481</v>
      </c>
      <c r="I9" s="36" t="s">
        <v>480</v>
      </c>
      <c r="J9" s="37"/>
    </row>
    <row r="10" spans="1:10" s="28" customFormat="1">
      <c r="A10" s="28" t="s">
        <v>479</v>
      </c>
      <c r="B10" s="28" t="s">
        <v>464</v>
      </c>
      <c r="C10" s="28" t="s">
        <v>464</v>
      </c>
      <c r="D10" s="28" t="s">
        <v>464</v>
      </c>
      <c r="E10" s="28" t="s">
        <v>464</v>
      </c>
      <c r="F10" s="28" t="s">
        <v>478</v>
      </c>
      <c r="G10" s="28" t="s">
        <v>477</v>
      </c>
      <c r="H10" s="35" t="s">
        <v>476</v>
      </c>
      <c r="I10" s="28" t="s">
        <v>475</v>
      </c>
      <c r="J10" s="29"/>
    </row>
    <row r="11" spans="1:10" s="28" customFormat="1">
      <c r="A11" s="28" t="s">
        <v>474</v>
      </c>
      <c r="F11" s="28" t="s">
        <v>473</v>
      </c>
      <c r="J11" s="29"/>
    </row>
    <row r="12" spans="1:10" s="32" customFormat="1">
      <c r="A12" s="32" t="s">
        <v>472</v>
      </c>
      <c r="B12" s="32" t="s">
        <v>464</v>
      </c>
      <c r="C12" s="32" t="s">
        <v>464</v>
      </c>
      <c r="D12" s="32" t="s">
        <v>464</v>
      </c>
      <c r="E12" s="32" t="s">
        <v>469</v>
      </c>
      <c r="F12" s="32" t="s">
        <v>468</v>
      </c>
      <c r="H12" s="34" t="s">
        <v>471</v>
      </c>
      <c r="J12" s="33" t="s">
        <v>466</v>
      </c>
    </row>
    <row r="13" spans="1:10" s="30" customFormat="1">
      <c r="A13" s="30" t="s">
        <v>470</v>
      </c>
      <c r="B13" s="30" t="s">
        <v>464</v>
      </c>
      <c r="C13" s="30" t="s">
        <v>464</v>
      </c>
      <c r="D13" s="30" t="s">
        <v>464</v>
      </c>
      <c r="E13" s="30" t="s">
        <v>469</v>
      </c>
      <c r="F13" s="30" t="s">
        <v>468</v>
      </c>
      <c r="G13" s="30" t="s">
        <v>467</v>
      </c>
      <c r="J13" s="31" t="s">
        <v>466</v>
      </c>
    </row>
    <row r="14" spans="1:10" s="28" customFormat="1">
      <c r="A14" s="28" t="s">
        <v>465</v>
      </c>
      <c r="B14" s="28" t="s">
        <v>464</v>
      </c>
      <c r="C14" s="28" t="s">
        <v>464</v>
      </c>
      <c r="D14" s="28" t="s">
        <v>464</v>
      </c>
      <c r="E14" s="28" t="s">
        <v>464</v>
      </c>
      <c r="F14" s="28" t="s">
        <v>463</v>
      </c>
      <c r="G14" s="28" t="s">
        <v>462</v>
      </c>
      <c r="J14" s="29"/>
    </row>
    <row r="15" spans="1:10">
      <c r="A15" s="28" t="s">
        <v>461</v>
      </c>
      <c r="I15" t="s">
        <v>460</v>
      </c>
      <c r="J15" s="11" t="s">
        <v>459</v>
      </c>
    </row>
    <row r="16" spans="1:10">
      <c r="A16" s="44" t="s">
        <v>458</v>
      </c>
    </row>
    <row r="17" spans="1:8">
      <c r="A17" s="27" t="s">
        <v>457</v>
      </c>
      <c r="H17" s="26" t="s">
        <v>456</v>
      </c>
    </row>
    <row r="18" spans="1:8">
      <c r="A18" s="44" t="s">
        <v>530</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G11" sqref="G11"/>
    </sheetView>
  </sheetViews>
  <sheetFormatPr defaultRowHeight="14.75"/>
  <cols>
    <col min="1" max="1" width="17.08984375" customWidth="1"/>
    <col min="4" max="4" width="12.40625" customWidth="1"/>
    <col min="11" max="11" width="11.58984375" customWidth="1"/>
    <col min="12" max="12" width="11.04296875" customWidth="1"/>
  </cols>
  <sheetData>
    <row r="1" spans="1:10">
      <c r="A1" t="s">
        <v>535</v>
      </c>
      <c r="B1" t="s">
        <v>531</v>
      </c>
      <c r="C1" t="s">
        <v>533</v>
      </c>
      <c r="D1" t="s">
        <v>534</v>
      </c>
      <c r="E1" t="s">
        <v>536</v>
      </c>
      <c r="H1" t="s">
        <v>532</v>
      </c>
      <c r="I1">
        <v>100000</v>
      </c>
      <c r="J1" t="s">
        <v>538</v>
      </c>
    </row>
    <row r="2" spans="1:10">
      <c r="A2">
        <f t="shared" ref="A2:A13" si="0">ROUND($I$1/$I$2/D2,0)</f>
        <v>260</v>
      </c>
      <c r="B2" s="17" t="s">
        <v>543</v>
      </c>
      <c r="C2" s="17" t="s">
        <v>544</v>
      </c>
      <c r="D2" s="17">
        <v>32.08</v>
      </c>
      <c r="I2">
        <f>COUNTA(B1:B2000)-1</f>
        <v>12</v>
      </c>
      <c r="J2" t="s">
        <v>537</v>
      </c>
    </row>
    <row r="3" spans="1:10">
      <c r="A3">
        <f t="shared" si="0"/>
        <v>590</v>
      </c>
      <c r="B3" s="17" t="s">
        <v>545</v>
      </c>
      <c r="C3" s="17" t="s">
        <v>546</v>
      </c>
      <c r="D3" s="17">
        <v>14.1299999999999</v>
      </c>
    </row>
    <row r="4" spans="1:10">
      <c r="A4">
        <f t="shared" si="0"/>
        <v>171</v>
      </c>
      <c r="B4" s="17" t="s">
        <v>547</v>
      </c>
      <c r="C4" s="17" t="s">
        <v>548</v>
      </c>
      <c r="D4" s="17">
        <v>48.7</v>
      </c>
    </row>
    <row r="5" spans="1:10">
      <c r="A5">
        <f t="shared" si="0"/>
        <v>1265</v>
      </c>
      <c r="B5" s="17" t="s">
        <v>549</v>
      </c>
      <c r="C5" s="17" t="s">
        <v>550</v>
      </c>
      <c r="D5" s="17">
        <v>6.58999751799454</v>
      </c>
    </row>
    <row r="6" spans="1:10">
      <c r="A6">
        <f t="shared" si="0"/>
        <v>201</v>
      </c>
      <c r="B6" s="17" t="s">
        <v>551</v>
      </c>
      <c r="C6" s="17" t="s">
        <v>552</v>
      </c>
      <c r="D6" s="17">
        <v>41.499999999999901</v>
      </c>
    </row>
    <row r="7" spans="1:10">
      <c r="A7">
        <f t="shared" si="0"/>
        <v>651</v>
      </c>
      <c r="B7" s="17" t="s">
        <v>553</v>
      </c>
      <c r="C7" s="17" t="s">
        <v>554</v>
      </c>
      <c r="D7" s="17">
        <v>12.810029211294999</v>
      </c>
    </row>
    <row r="8" spans="1:10">
      <c r="A8">
        <f t="shared" si="0"/>
        <v>226</v>
      </c>
      <c r="B8" s="17" t="s">
        <v>555</v>
      </c>
      <c r="C8" s="17" t="s">
        <v>556</v>
      </c>
      <c r="D8" s="17">
        <v>36.9</v>
      </c>
    </row>
    <row r="9" spans="1:10">
      <c r="A9">
        <f t="shared" si="0"/>
        <v>723</v>
      </c>
      <c r="B9" s="17" t="s">
        <v>557</v>
      </c>
      <c r="C9" s="17" t="s">
        <v>558</v>
      </c>
      <c r="D9" s="17">
        <v>11.5200032698438</v>
      </c>
    </row>
    <row r="10" spans="1:10">
      <c r="A10">
        <f t="shared" si="0"/>
        <v>1270</v>
      </c>
      <c r="B10" s="17" t="s">
        <v>559</v>
      </c>
      <c r="C10" s="17" t="s">
        <v>560</v>
      </c>
      <c r="D10" s="17">
        <v>6.5600096595025299</v>
      </c>
    </row>
    <row r="11" spans="1:10">
      <c r="A11">
        <f t="shared" si="0"/>
        <v>198</v>
      </c>
      <c r="B11" s="17" t="s">
        <v>561</v>
      </c>
      <c r="C11" s="17" t="s">
        <v>562</v>
      </c>
      <c r="D11" s="17">
        <v>42.030007473841501</v>
      </c>
    </row>
    <row r="12" spans="1:10">
      <c r="A12">
        <f t="shared" si="0"/>
        <v>1159</v>
      </c>
      <c r="B12" s="17" t="s">
        <v>563</v>
      </c>
      <c r="C12" s="17" t="s">
        <v>564</v>
      </c>
      <c r="D12" s="17">
        <v>7.1899952807928198</v>
      </c>
    </row>
    <row r="13" spans="1:10">
      <c r="A13">
        <f t="shared" si="0"/>
        <v>537</v>
      </c>
      <c r="B13" s="17" t="s">
        <v>565</v>
      </c>
      <c r="C13" s="17" t="s">
        <v>566</v>
      </c>
      <c r="D13" s="17">
        <v>15.5099904852521</v>
      </c>
    </row>
    <row r="14" spans="1:10">
      <c r="H14" s="17"/>
      <c r="I14"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7</vt:i4>
      </vt:variant>
    </vt:vector>
  </HeadingPairs>
  <TitlesOfParts>
    <vt:vector size="7" baseType="lpstr">
      <vt:lpstr>TODO</vt:lpstr>
      <vt:lpstr>测试</vt:lpstr>
      <vt:lpstr>问答</vt:lpstr>
      <vt:lpstr>科学</vt:lpstr>
      <vt:lpstr>档案</vt:lpstr>
      <vt:lpstr>资源</vt:lpstr>
      <vt:lpstr>模板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2020-05-01T12:30:14Z</dcterms:modified>
</cp:coreProperties>
</file>