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860" tabRatio="500" firstSheet="2" activeTab="4"/>
  </bookViews>
  <sheets>
    <sheet name="JINDALSTEL_FUTURE" sheetId="1" r:id="rId1"/>
    <sheet name="JINDALSTEL 15 minutes" sheetId="2" r:id="rId2"/>
    <sheet name="JINDALSTEL 30 minutes" sheetId="3" r:id="rId3"/>
    <sheet name="paper trade" sheetId="4" r:id="rId4"/>
    <sheet name="JINDALSTEL FUTURE New" sheetId="5" r:id="rId5"/>
    <sheet name="JINDALSTEL New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5" l="1"/>
  <c r="I16" i="6"/>
  <c r="F3" i="6"/>
  <c r="F5" i="4"/>
  <c r="F88" i="6"/>
  <c r="F87" i="6"/>
  <c r="F82" i="6"/>
  <c r="F64" i="6"/>
  <c r="I84" i="6"/>
  <c r="F84" i="6"/>
  <c r="F83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I61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I3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I28" i="5"/>
  <c r="F27" i="5"/>
  <c r="F26" i="5"/>
  <c r="F25" i="5"/>
  <c r="F24" i="5"/>
  <c r="F23" i="5"/>
  <c r="F22" i="5"/>
  <c r="F21" i="5"/>
  <c r="F20" i="5"/>
  <c r="F19" i="5"/>
  <c r="F18" i="5"/>
  <c r="F17" i="5"/>
  <c r="I16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4" i="4"/>
  <c r="F79" i="3"/>
  <c r="F78" i="3"/>
  <c r="F77" i="3"/>
  <c r="F76" i="3"/>
  <c r="F75" i="3"/>
  <c r="F3" i="4"/>
  <c r="F3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H72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H48" i="3"/>
  <c r="F24" i="3"/>
  <c r="F25" i="3"/>
  <c r="F26" i="3"/>
  <c r="F27" i="3"/>
  <c r="F73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H24" i="3"/>
  <c r="F3" i="2"/>
  <c r="F52" i="2"/>
  <c r="H2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H72" i="2"/>
  <c r="F49" i="2"/>
  <c r="F50" i="2"/>
  <c r="F51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H48" i="2"/>
  <c r="F24" i="1"/>
  <c r="G4" i="1"/>
  <c r="G3" i="1"/>
  <c r="F3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G6" i="1"/>
  <c r="F6" i="1"/>
  <c r="G5" i="1"/>
  <c r="F5" i="1"/>
  <c r="F4" i="1"/>
</calcChain>
</file>

<file path=xl/sharedStrings.xml><?xml version="1.0" encoding="utf-8"?>
<sst xmlns="http://schemas.openxmlformats.org/spreadsheetml/2006/main" count="555" uniqueCount="99">
  <si>
    <t>Date</t>
  </si>
  <si>
    <t>Entry</t>
  </si>
  <si>
    <t>Stoploss</t>
  </si>
  <si>
    <t>Target</t>
  </si>
  <si>
    <t>Profit/Loss</t>
  </si>
  <si>
    <t>13.07.2018</t>
  </si>
  <si>
    <t>Type</t>
  </si>
  <si>
    <t>Buy</t>
  </si>
  <si>
    <t>12.07.2018</t>
  </si>
  <si>
    <t>Sell</t>
  </si>
  <si>
    <t>Total</t>
  </si>
  <si>
    <t>11.07.2018</t>
  </si>
  <si>
    <t>10.07.2018</t>
  </si>
  <si>
    <t>09.07.2018</t>
  </si>
  <si>
    <t>06.07.2018</t>
  </si>
  <si>
    <t>05.07.2018</t>
  </si>
  <si>
    <t>04.07.2018</t>
  </si>
  <si>
    <t>03.07.2018</t>
  </si>
  <si>
    <t>02.07.2018</t>
  </si>
  <si>
    <t>29.06.2018</t>
  </si>
  <si>
    <t>28.06.2018</t>
  </si>
  <si>
    <t>27.06.2018</t>
  </si>
  <si>
    <t>26.06.2018</t>
  </si>
  <si>
    <t>25.06.2018</t>
  </si>
  <si>
    <t>22.06.2018</t>
  </si>
  <si>
    <t>21.06.2018</t>
  </si>
  <si>
    <t>20.06.2018</t>
  </si>
  <si>
    <t>19.06.2018</t>
  </si>
  <si>
    <t>18.06.2018</t>
  </si>
  <si>
    <t>15.06.2018</t>
  </si>
  <si>
    <t>02.05.2018</t>
  </si>
  <si>
    <t>03.05.2018</t>
  </si>
  <si>
    <t>04.05.2018</t>
  </si>
  <si>
    <t>07.05.2018</t>
  </si>
  <si>
    <t>08.05.2018</t>
  </si>
  <si>
    <t>09.05.2018</t>
  </si>
  <si>
    <t>10.05.2018</t>
  </si>
  <si>
    <t>11.05.2018</t>
  </si>
  <si>
    <t>14.05.2018</t>
  </si>
  <si>
    <t>15.05.2018</t>
  </si>
  <si>
    <t>16.05.2018</t>
  </si>
  <si>
    <t>17.05.2018</t>
  </si>
  <si>
    <t>18.05.2018</t>
  </si>
  <si>
    <t>21.05.2018</t>
  </si>
  <si>
    <t>22.05.2018</t>
  </si>
  <si>
    <t>23.05.2018</t>
  </si>
  <si>
    <t>24.05.2018</t>
  </si>
  <si>
    <t>25.05.2018</t>
  </si>
  <si>
    <t>28.05.2018</t>
  </si>
  <si>
    <t>29.05.2018</t>
  </si>
  <si>
    <t>30.05.2018</t>
  </si>
  <si>
    <t>31.05.2018</t>
  </si>
  <si>
    <t>01.06.2018</t>
  </si>
  <si>
    <t>04.06.2018</t>
  </si>
  <si>
    <t>05.06.2018</t>
  </si>
  <si>
    <t>06.06.2018</t>
  </si>
  <si>
    <t>07.06.2018</t>
  </si>
  <si>
    <t>08.06.2018</t>
  </si>
  <si>
    <t>11.06.2018</t>
  </si>
  <si>
    <t>12.06.2018</t>
  </si>
  <si>
    <t>13.06.2018</t>
  </si>
  <si>
    <t>14.06.2018</t>
  </si>
  <si>
    <t>Reverse</t>
  </si>
  <si>
    <t>30.04.2018</t>
  </si>
  <si>
    <t>27.04.2018</t>
  </si>
  <si>
    <t>26.04.2018</t>
  </si>
  <si>
    <t>25.04.2018</t>
  </si>
  <si>
    <t>24.04.2018</t>
  </si>
  <si>
    <t>23.04.2018</t>
  </si>
  <si>
    <t>20.04.2018</t>
  </si>
  <si>
    <t>19.04.2018</t>
  </si>
  <si>
    <t>18.04.2018</t>
  </si>
  <si>
    <t>17.04.2018</t>
  </si>
  <si>
    <t>16.04.2018</t>
  </si>
  <si>
    <t>13.04.2018</t>
  </si>
  <si>
    <t>12.04.2018</t>
  </si>
  <si>
    <t>11.04.2018</t>
  </si>
  <si>
    <t>10.04.2018</t>
  </si>
  <si>
    <t>09.04.2018</t>
  </si>
  <si>
    <t>06.04.2018</t>
  </si>
  <si>
    <t>05.04.2018</t>
  </si>
  <si>
    <t>04.04.2018</t>
  </si>
  <si>
    <t>03.04.2018</t>
  </si>
  <si>
    <t>02.04.2018</t>
  </si>
  <si>
    <t>17.07.2018</t>
  </si>
  <si>
    <t>01.03.2018</t>
  </si>
  <si>
    <t>05.03.2018</t>
  </si>
  <si>
    <t>06.03.2018</t>
  </si>
  <si>
    <t>07.03.2018</t>
  </si>
  <si>
    <t>08.03.2018</t>
  </si>
  <si>
    <t>09.03.2018</t>
  </si>
  <si>
    <t>18.07.2018</t>
  </si>
  <si>
    <t>Entry Time</t>
  </si>
  <si>
    <t>Profit/Loss After Reverse</t>
  </si>
  <si>
    <t>16.07.2018</t>
  </si>
  <si>
    <t>28.03.2018</t>
  </si>
  <si>
    <t>27.03.2018</t>
  </si>
  <si>
    <t>19.07.2017</t>
  </si>
  <si>
    <t>19.07.2018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</si>
</sst>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rgb="FF008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0" xfId="0" applyFill="1" applyBorder="1"/>
    <xf numFmtId="0" fontId="2" fillId="3" borderId="0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</cellXfs>
  <cellStyles count="10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9" sqref="E19"/>
    </sheetView>
  </sheetViews>
  <sheetFormatPr baseColWidth="10" defaultRowHeight="15" x14ac:dyDescent="0"/>
  <cols>
    <col min="5" max="5" width="13.5" customWidth="1"/>
    <col min="6" max="6" width="15.5" customWidth="1"/>
  </cols>
  <sheetData>
    <row r="1" spans="1:7" s="1" customFormat="1" ht="20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</row>
    <row r="3" spans="1:7">
      <c r="A3" t="s">
        <v>5</v>
      </c>
      <c r="B3" t="s">
        <v>9</v>
      </c>
      <c r="C3">
        <v>216.45</v>
      </c>
      <c r="D3">
        <v>225.45</v>
      </c>
      <c r="E3">
        <v>209.35</v>
      </c>
      <c r="F3">
        <f t="shared" ref="F3:F23" si="0">IF(B3="Buy",IF(E3&gt;0,E3-C3,D3-C3),IF(E3&gt;0,C3-E3,C3-D3))</f>
        <v>7.0999999999999943</v>
      </c>
      <c r="G3">
        <f t="shared" ref="G3:G23" si="1">2250*F3</f>
        <v>15974.999999999987</v>
      </c>
    </row>
    <row r="4" spans="1:7">
      <c r="A4" t="s">
        <v>8</v>
      </c>
      <c r="B4" t="s">
        <v>7</v>
      </c>
      <c r="C4">
        <v>220.3</v>
      </c>
      <c r="D4">
        <v>215.65</v>
      </c>
      <c r="E4">
        <v>224.75</v>
      </c>
      <c r="F4">
        <f t="shared" si="0"/>
        <v>4.4499999999999886</v>
      </c>
      <c r="G4">
        <f t="shared" si="1"/>
        <v>10012.499999999975</v>
      </c>
    </row>
    <row r="5" spans="1:7">
      <c r="A5" t="s">
        <v>11</v>
      </c>
      <c r="B5" t="s">
        <v>9</v>
      </c>
      <c r="C5">
        <v>225.95</v>
      </c>
      <c r="D5">
        <v>229.6</v>
      </c>
      <c r="E5">
        <v>217.4</v>
      </c>
      <c r="F5">
        <f t="shared" si="0"/>
        <v>8.5499999999999829</v>
      </c>
      <c r="G5">
        <f t="shared" si="1"/>
        <v>19237.49999999996</v>
      </c>
    </row>
    <row r="6" spans="1:7">
      <c r="A6" t="s">
        <v>12</v>
      </c>
      <c r="B6" t="s">
        <v>7</v>
      </c>
      <c r="C6">
        <v>223.25</v>
      </c>
      <c r="D6">
        <v>220</v>
      </c>
      <c r="E6">
        <v>227.75</v>
      </c>
      <c r="F6">
        <f t="shared" si="0"/>
        <v>4.5</v>
      </c>
      <c r="G6">
        <f t="shared" si="1"/>
        <v>10125</v>
      </c>
    </row>
    <row r="7" spans="1:7">
      <c r="A7" t="s">
        <v>13</v>
      </c>
      <c r="B7" t="s">
        <v>7</v>
      </c>
      <c r="C7">
        <v>220.25</v>
      </c>
      <c r="D7">
        <v>216.85</v>
      </c>
      <c r="E7">
        <v>223.15</v>
      </c>
      <c r="F7">
        <f t="shared" si="0"/>
        <v>2.9000000000000057</v>
      </c>
      <c r="G7">
        <f t="shared" si="1"/>
        <v>6525.0000000000127</v>
      </c>
    </row>
    <row r="8" spans="1:7">
      <c r="A8" t="s">
        <v>14</v>
      </c>
      <c r="B8" t="s">
        <v>7</v>
      </c>
      <c r="C8">
        <v>214.25</v>
      </c>
      <c r="D8">
        <v>206.65</v>
      </c>
      <c r="E8">
        <v>217.75</v>
      </c>
      <c r="F8">
        <f t="shared" si="0"/>
        <v>3.5</v>
      </c>
      <c r="G8">
        <f t="shared" si="1"/>
        <v>7875</v>
      </c>
    </row>
    <row r="9" spans="1:7">
      <c r="A9" t="s">
        <v>15</v>
      </c>
      <c r="B9" t="s">
        <v>9</v>
      </c>
      <c r="C9">
        <v>213.4</v>
      </c>
      <c r="D9">
        <v>218.35</v>
      </c>
      <c r="E9">
        <v>211.85</v>
      </c>
      <c r="F9">
        <f t="shared" si="0"/>
        <v>1.5500000000000114</v>
      </c>
      <c r="G9">
        <f t="shared" si="1"/>
        <v>3487.5000000000255</v>
      </c>
    </row>
    <row r="10" spans="1:7">
      <c r="A10" t="s">
        <v>16</v>
      </c>
      <c r="B10" t="s">
        <v>7</v>
      </c>
      <c r="C10">
        <v>211.25</v>
      </c>
      <c r="D10">
        <v>204.85</v>
      </c>
      <c r="E10">
        <v>217.05</v>
      </c>
      <c r="F10">
        <f t="shared" si="0"/>
        <v>5.8000000000000114</v>
      </c>
      <c r="G10">
        <f t="shared" si="1"/>
        <v>13050.000000000025</v>
      </c>
    </row>
    <row r="11" spans="1:7">
      <c r="A11" t="s">
        <v>17</v>
      </c>
      <c r="B11" t="s">
        <v>7</v>
      </c>
      <c r="C11">
        <v>210.95</v>
      </c>
      <c r="D11">
        <v>203.95</v>
      </c>
      <c r="E11">
        <v>209.75</v>
      </c>
      <c r="F11" s="2">
        <f t="shared" si="0"/>
        <v>-1.1999999999999886</v>
      </c>
      <c r="G11" s="2">
        <f t="shared" si="1"/>
        <v>-2699.9999999999745</v>
      </c>
    </row>
    <row r="12" spans="1:7">
      <c r="A12" t="s">
        <v>18</v>
      </c>
      <c r="B12" t="s">
        <v>9</v>
      </c>
      <c r="C12">
        <v>219</v>
      </c>
      <c r="D12">
        <v>225.9</v>
      </c>
      <c r="E12">
        <v>208.05</v>
      </c>
      <c r="F12">
        <f t="shared" si="0"/>
        <v>10.949999999999989</v>
      </c>
      <c r="G12">
        <f t="shared" si="1"/>
        <v>24637.499999999975</v>
      </c>
    </row>
    <row r="13" spans="1:7">
      <c r="A13" t="s">
        <v>19</v>
      </c>
      <c r="B13" t="s">
        <v>7</v>
      </c>
      <c r="C13">
        <v>217.55</v>
      </c>
      <c r="D13">
        <v>211.9</v>
      </c>
      <c r="E13">
        <v>224.2</v>
      </c>
      <c r="F13">
        <f t="shared" si="0"/>
        <v>6.6499999999999773</v>
      </c>
      <c r="G13">
        <f t="shared" si="1"/>
        <v>14962.499999999949</v>
      </c>
    </row>
    <row r="14" spans="1:7">
      <c r="A14" t="s">
        <v>20</v>
      </c>
      <c r="B14" t="s">
        <v>9</v>
      </c>
      <c r="C14">
        <v>212.9</v>
      </c>
      <c r="D14">
        <v>216.25</v>
      </c>
      <c r="E14">
        <v>0</v>
      </c>
      <c r="F14" s="2">
        <f t="shared" si="0"/>
        <v>-3.3499999999999943</v>
      </c>
      <c r="G14" s="2">
        <f t="shared" si="1"/>
        <v>-7537.4999999999873</v>
      </c>
    </row>
    <row r="15" spans="1:7">
      <c r="A15" t="s">
        <v>21</v>
      </c>
      <c r="B15" t="s">
        <v>9</v>
      </c>
      <c r="C15">
        <v>223.15</v>
      </c>
      <c r="D15">
        <v>228.5</v>
      </c>
      <c r="E15">
        <v>215.05</v>
      </c>
      <c r="F15">
        <f t="shared" si="0"/>
        <v>8.0999999999999943</v>
      </c>
      <c r="G15">
        <f t="shared" si="1"/>
        <v>18224.999999999985</v>
      </c>
    </row>
    <row r="16" spans="1:7">
      <c r="A16" t="s">
        <v>22</v>
      </c>
      <c r="B16" t="s">
        <v>9</v>
      </c>
      <c r="C16">
        <v>226.25</v>
      </c>
      <c r="D16">
        <v>229.75</v>
      </c>
      <c r="E16">
        <v>225.2</v>
      </c>
      <c r="F16">
        <f t="shared" si="0"/>
        <v>1.0500000000000114</v>
      </c>
      <c r="G16">
        <f t="shared" si="1"/>
        <v>2362.5000000000255</v>
      </c>
    </row>
    <row r="17" spans="1:7">
      <c r="A17" t="s">
        <v>23</v>
      </c>
      <c r="B17" t="s">
        <v>9</v>
      </c>
      <c r="C17">
        <v>230.9</v>
      </c>
      <c r="D17">
        <v>235.25</v>
      </c>
      <c r="E17">
        <v>226.75</v>
      </c>
      <c r="F17">
        <f t="shared" si="0"/>
        <v>4.1500000000000057</v>
      </c>
      <c r="G17">
        <f t="shared" si="1"/>
        <v>9337.5000000000127</v>
      </c>
    </row>
    <row r="18" spans="1:7">
      <c r="A18" t="s">
        <v>24</v>
      </c>
      <c r="B18" t="s">
        <v>9</v>
      </c>
      <c r="C18">
        <v>227</v>
      </c>
      <c r="D18">
        <v>230.6</v>
      </c>
      <c r="E18">
        <v>0</v>
      </c>
      <c r="F18" s="2">
        <f t="shared" si="0"/>
        <v>-3.5999999999999943</v>
      </c>
      <c r="G18" s="2">
        <f t="shared" si="1"/>
        <v>-8099.9999999999873</v>
      </c>
    </row>
    <row r="19" spans="1:7">
      <c r="A19" t="s">
        <v>25</v>
      </c>
      <c r="B19" t="s">
        <v>7</v>
      </c>
      <c r="C19">
        <v>230.7</v>
      </c>
      <c r="D19">
        <v>225.25</v>
      </c>
      <c r="E19">
        <v>0</v>
      </c>
      <c r="F19" s="2">
        <f t="shared" si="0"/>
        <v>-5.4499999999999886</v>
      </c>
      <c r="G19" s="2">
        <f t="shared" si="1"/>
        <v>-12262.499999999975</v>
      </c>
    </row>
    <row r="20" spans="1:7">
      <c r="A20" t="s">
        <v>26</v>
      </c>
      <c r="B20" t="s">
        <v>7</v>
      </c>
      <c r="C20">
        <v>224.55</v>
      </c>
      <c r="D20">
        <v>221.8</v>
      </c>
      <c r="E20">
        <v>228.5</v>
      </c>
      <c r="F20">
        <f t="shared" si="0"/>
        <v>3.9499999999999886</v>
      </c>
      <c r="G20">
        <f t="shared" si="1"/>
        <v>8887.4999999999745</v>
      </c>
    </row>
    <row r="21" spans="1:7">
      <c r="A21" t="s">
        <v>27</v>
      </c>
      <c r="B21" t="s">
        <v>9</v>
      </c>
      <c r="C21">
        <v>229.65</v>
      </c>
      <c r="D21">
        <v>235.05</v>
      </c>
      <c r="E21">
        <v>224.15</v>
      </c>
      <c r="F21">
        <f t="shared" si="0"/>
        <v>5.5</v>
      </c>
      <c r="G21">
        <f t="shared" si="1"/>
        <v>12375</v>
      </c>
    </row>
    <row r="22" spans="1:7">
      <c r="A22" t="s">
        <v>28</v>
      </c>
      <c r="B22" t="s">
        <v>9</v>
      </c>
      <c r="C22">
        <v>232.05</v>
      </c>
      <c r="D22">
        <v>237.75</v>
      </c>
      <c r="E22">
        <v>231.95</v>
      </c>
      <c r="F22">
        <f t="shared" si="0"/>
        <v>0.10000000000002274</v>
      </c>
      <c r="G22">
        <f t="shared" si="1"/>
        <v>225.00000000005116</v>
      </c>
    </row>
    <row r="23" spans="1:7">
      <c r="A23" t="s">
        <v>29</v>
      </c>
      <c r="B23" t="s">
        <v>9</v>
      </c>
      <c r="C23">
        <v>243.8</v>
      </c>
      <c r="D23">
        <v>247.9</v>
      </c>
      <c r="E23">
        <v>235.75</v>
      </c>
      <c r="F23">
        <f t="shared" si="0"/>
        <v>8.0500000000000114</v>
      </c>
      <c r="G23">
        <f t="shared" si="1"/>
        <v>18112.500000000025</v>
      </c>
    </row>
    <row r="24" spans="1:7">
      <c r="F24" s="5">
        <f>SUM(F3:F23)</f>
        <v>73.250000000000028</v>
      </c>
      <c r="G24">
        <f>SUM(G3:G23)</f>
        <v>164812.50000000006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" workbookViewId="0">
      <selection activeCell="H24" sqref="H24"/>
    </sheetView>
  </sheetViews>
  <sheetFormatPr baseColWidth="10" defaultRowHeight="15" x14ac:dyDescent="0"/>
  <cols>
    <col min="6" max="7" width="15.6640625" customWidth="1"/>
  </cols>
  <sheetData>
    <row r="1" spans="1:8" s="1" customFormat="1" ht="20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62</v>
      </c>
      <c r="H1" s="1" t="s">
        <v>10</v>
      </c>
    </row>
    <row r="3" spans="1:8">
      <c r="A3" t="s">
        <v>83</v>
      </c>
      <c r="B3" t="s">
        <v>7</v>
      </c>
      <c r="C3">
        <v>224</v>
      </c>
      <c r="D3">
        <v>216.55</v>
      </c>
      <c r="E3">
        <v>225.1</v>
      </c>
      <c r="F3">
        <f t="shared" ref="F3:F72" si="0">IF(B3="Buy",IF(E3&gt;0,E3-C3,D3-C3),IF(E3&gt;0,C3-E3,C3-D3))</f>
        <v>1.0999999999999943</v>
      </c>
    </row>
    <row r="4" spans="1:8">
      <c r="A4" t="s">
        <v>82</v>
      </c>
      <c r="B4" t="s">
        <v>7</v>
      </c>
      <c r="C4">
        <v>227.45</v>
      </c>
      <c r="D4">
        <v>219.95</v>
      </c>
      <c r="E4">
        <v>229.05</v>
      </c>
      <c r="F4">
        <f t="shared" si="0"/>
        <v>1.6000000000000227</v>
      </c>
    </row>
    <row r="5" spans="1:8">
      <c r="A5" t="s">
        <v>81</v>
      </c>
      <c r="B5" t="s">
        <v>7</v>
      </c>
      <c r="C5">
        <v>230.4</v>
      </c>
      <c r="D5">
        <v>227.15</v>
      </c>
      <c r="E5">
        <v>0</v>
      </c>
      <c r="F5" s="2">
        <f t="shared" si="0"/>
        <v>-3.25</v>
      </c>
      <c r="G5">
        <v>6.35</v>
      </c>
    </row>
    <row r="6" spans="1:8">
      <c r="A6" t="s">
        <v>80</v>
      </c>
      <c r="B6" t="s">
        <v>7</v>
      </c>
      <c r="C6">
        <v>226.1</v>
      </c>
      <c r="D6">
        <v>218.6</v>
      </c>
      <c r="E6">
        <v>235.65</v>
      </c>
      <c r="F6">
        <f t="shared" si="0"/>
        <v>9.5500000000000114</v>
      </c>
    </row>
    <row r="7" spans="1:8">
      <c r="A7" t="s">
        <v>79</v>
      </c>
      <c r="B7" t="s">
        <v>7</v>
      </c>
      <c r="C7">
        <v>236.9</v>
      </c>
      <c r="D7">
        <v>231.2</v>
      </c>
      <c r="E7">
        <v>239.65</v>
      </c>
      <c r="F7">
        <f t="shared" si="0"/>
        <v>2.75</v>
      </c>
    </row>
    <row r="8" spans="1:8">
      <c r="A8" t="s">
        <v>78</v>
      </c>
      <c r="B8" t="s">
        <v>7</v>
      </c>
      <c r="C8">
        <v>241.15</v>
      </c>
      <c r="D8">
        <v>237.6</v>
      </c>
      <c r="E8">
        <v>242.9</v>
      </c>
      <c r="F8">
        <f t="shared" si="0"/>
        <v>1.75</v>
      </c>
    </row>
    <row r="9" spans="1:8">
      <c r="A9" t="s">
        <v>77</v>
      </c>
      <c r="B9" t="s">
        <v>7</v>
      </c>
      <c r="C9">
        <v>245.05</v>
      </c>
      <c r="D9">
        <v>243.9</v>
      </c>
      <c r="E9">
        <v>244.9</v>
      </c>
      <c r="F9" s="2">
        <f t="shared" si="0"/>
        <v>-0.15000000000000568</v>
      </c>
    </row>
    <row r="10" spans="1:8">
      <c r="A10" t="s">
        <v>76</v>
      </c>
      <c r="B10" t="s">
        <v>7</v>
      </c>
      <c r="C10">
        <v>247.5</v>
      </c>
      <c r="D10">
        <v>242.85</v>
      </c>
      <c r="E10">
        <v>247.95</v>
      </c>
      <c r="F10">
        <f t="shared" si="0"/>
        <v>0.44999999999998863</v>
      </c>
    </row>
    <row r="11" spans="1:8">
      <c r="A11" t="s">
        <v>75</v>
      </c>
      <c r="B11" t="s">
        <v>9</v>
      </c>
      <c r="C11">
        <v>246.7</v>
      </c>
      <c r="D11">
        <v>250</v>
      </c>
      <c r="E11">
        <v>243.45</v>
      </c>
      <c r="F11">
        <f t="shared" si="0"/>
        <v>3.25</v>
      </c>
    </row>
    <row r="12" spans="1:8">
      <c r="A12" t="s">
        <v>74</v>
      </c>
      <c r="B12" t="s">
        <v>7</v>
      </c>
      <c r="C12">
        <v>245.4</v>
      </c>
      <c r="D12">
        <v>241.6</v>
      </c>
      <c r="E12">
        <v>249.65</v>
      </c>
      <c r="F12">
        <f t="shared" si="0"/>
        <v>4.25</v>
      </c>
    </row>
    <row r="13" spans="1:8">
      <c r="A13" t="s">
        <v>73</v>
      </c>
      <c r="B13" t="s">
        <v>7</v>
      </c>
      <c r="C13">
        <v>253.75</v>
      </c>
      <c r="D13">
        <v>247.7</v>
      </c>
      <c r="E13">
        <v>253.95</v>
      </c>
      <c r="F13">
        <f t="shared" si="0"/>
        <v>0.19999999999998863</v>
      </c>
    </row>
    <row r="14" spans="1:8">
      <c r="A14" t="s">
        <v>72</v>
      </c>
      <c r="B14" t="s">
        <v>7</v>
      </c>
      <c r="C14">
        <v>255.2</v>
      </c>
      <c r="D14">
        <v>251.8</v>
      </c>
      <c r="E14">
        <v>0</v>
      </c>
      <c r="F14" s="2">
        <f t="shared" si="0"/>
        <v>-3.3999999999999773</v>
      </c>
      <c r="G14" s="2">
        <v>-0.2</v>
      </c>
    </row>
    <row r="15" spans="1:8">
      <c r="A15" t="s">
        <v>71</v>
      </c>
      <c r="B15" t="s">
        <v>9</v>
      </c>
      <c r="C15">
        <v>251</v>
      </c>
      <c r="D15">
        <v>255.2</v>
      </c>
      <c r="E15">
        <v>249.75</v>
      </c>
      <c r="F15">
        <f t="shared" si="0"/>
        <v>1.25</v>
      </c>
    </row>
    <row r="16" spans="1:8">
      <c r="A16" t="s">
        <v>70</v>
      </c>
      <c r="B16" t="s">
        <v>7</v>
      </c>
      <c r="C16">
        <v>253</v>
      </c>
      <c r="D16">
        <v>248.2</v>
      </c>
      <c r="E16">
        <v>260.25</v>
      </c>
      <c r="F16">
        <f t="shared" si="0"/>
        <v>7.25</v>
      </c>
    </row>
    <row r="17" spans="1:8">
      <c r="A17" t="s">
        <v>69</v>
      </c>
      <c r="B17" t="s">
        <v>9</v>
      </c>
      <c r="C17">
        <v>258.75</v>
      </c>
      <c r="D17">
        <v>262.5</v>
      </c>
      <c r="E17">
        <v>251.05</v>
      </c>
      <c r="F17">
        <f t="shared" si="0"/>
        <v>7.6999999999999886</v>
      </c>
    </row>
    <row r="18" spans="1:8">
      <c r="A18" t="s">
        <v>68</v>
      </c>
      <c r="C18">
        <v>0</v>
      </c>
      <c r="D18">
        <v>0</v>
      </c>
      <c r="E18">
        <v>0</v>
      </c>
      <c r="F18">
        <f t="shared" si="0"/>
        <v>0</v>
      </c>
    </row>
    <row r="19" spans="1:8">
      <c r="A19" t="s">
        <v>67</v>
      </c>
      <c r="B19" t="s">
        <v>9</v>
      </c>
      <c r="C19">
        <v>246.7</v>
      </c>
      <c r="D19">
        <v>252</v>
      </c>
      <c r="E19">
        <v>0</v>
      </c>
      <c r="F19" s="2">
        <f t="shared" si="0"/>
        <v>-5.3000000000000114</v>
      </c>
      <c r="G19">
        <v>0.9</v>
      </c>
    </row>
    <row r="20" spans="1:8">
      <c r="A20" t="s">
        <v>66</v>
      </c>
      <c r="B20" t="s">
        <v>9</v>
      </c>
      <c r="C20">
        <v>251</v>
      </c>
      <c r="D20">
        <v>256.10000000000002</v>
      </c>
      <c r="E20">
        <v>248.7</v>
      </c>
      <c r="F20">
        <f t="shared" si="0"/>
        <v>2.3000000000000114</v>
      </c>
    </row>
    <row r="21" spans="1:8">
      <c r="A21" t="s">
        <v>65</v>
      </c>
      <c r="B21" t="s">
        <v>7</v>
      </c>
      <c r="C21">
        <v>249.55</v>
      </c>
      <c r="D21">
        <v>246.2</v>
      </c>
      <c r="E21">
        <v>250.7</v>
      </c>
      <c r="F21">
        <f t="shared" si="0"/>
        <v>1.1499999999999773</v>
      </c>
    </row>
    <row r="22" spans="1:8">
      <c r="A22" t="s">
        <v>64</v>
      </c>
      <c r="B22" t="s">
        <v>7</v>
      </c>
      <c r="C22">
        <v>252.4</v>
      </c>
      <c r="D22">
        <v>248.8</v>
      </c>
      <c r="E22">
        <v>253.7</v>
      </c>
      <c r="F22">
        <f t="shared" si="0"/>
        <v>1.2999999999999829</v>
      </c>
    </row>
    <row r="23" spans="1:8">
      <c r="A23" t="s">
        <v>63</v>
      </c>
      <c r="B23" t="s">
        <v>7</v>
      </c>
      <c r="C23">
        <v>254.3</v>
      </c>
      <c r="D23">
        <v>249.15</v>
      </c>
      <c r="E23">
        <v>252.5</v>
      </c>
      <c r="F23" s="2">
        <f t="shared" si="0"/>
        <v>-1.8000000000000114</v>
      </c>
    </row>
    <row r="24" spans="1:8">
      <c r="H24" s="5">
        <f>SUM(F3:F23)</f>
        <v>31.94999999999996</v>
      </c>
    </row>
    <row r="27" spans="1:8">
      <c r="A27" t="s">
        <v>30</v>
      </c>
      <c r="B27" t="s">
        <v>9</v>
      </c>
      <c r="C27">
        <v>250.4</v>
      </c>
      <c r="D27">
        <v>255.15</v>
      </c>
      <c r="E27">
        <v>238.95</v>
      </c>
      <c r="F27">
        <f t="shared" si="0"/>
        <v>11.450000000000017</v>
      </c>
    </row>
    <row r="28" spans="1:8">
      <c r="A28" t="s">
        <v>31</v>
      </c>
      <c r="B28" t="s">
        <v>7</v>
      </c>
      <c r="C28">
        <v>239</v>
      </c>
      <c r="D28">
        <v>232.05</v>
      </c>
      <c r="E28">
        <v>240.45</v>
      </c>
      <c r="F28">
        <f t="shared" si="0"/>
        <v>1.4499999999999886</v>
      </c>
    </row>
    <row r="29" spans="1:8">
      <c r="A29" t="s">
        <v>32</v>
      </c>
      <c r="B29" t="s">
        <v>7</v>
      </c>
      <c r="C29">
        <v>242.5</v>
      </c>
      <c r="D29">
        <v>236.05</v>
      </c>
      <c r="E29">
        <v>240.9</v>
      </c>
      <c r="F29" s="2">
        <f t="shared" si="0"/>
        <v>-1.5999999999999943</v>
      </c>
      <c r="G29" s="2"/>
    </row>
    <row r="30" spans="1:8">
      <c r="A30" t="s">
        <v>33</v>
      </c>
      <c r="B30" t="s">
        <v>7</v>
      </c>
      <c r="C30">
        <v>243.25</v>
      </c>
      <c r="D30">
        <v>238.8</v>
      </c>
      <c r="E30">
        <v>255.8</v>
      </c>
      <c r="F30">
        <f t="shared" si="0"/>
        <v>12.550000000000011</v>
      </c>
    </row>
    <row r="31" spans="1:8">
      <c r="A31" t="s">
        <v>34</v>
      </c>
      <c r="B31" t="s">
        <v>7</v>
      </c>
      <c r="C31">
        <v>259.05</v>
      </c>
      <c r="D31">
        <v>250.95</v>
      </c>
      <c r="E31">
        <v>257.45</v>
      </c>
      <c r="F31" s="2">
        <f t="shared" si="0"/>
        <v>-1.6000000000000227</v>
      </c>
      <c r="G31" s="2"/>
    </row>
    <row r="32" spans="1:8">
      <c r="A32" t="s">
        <v>35</v>
      </c>
      <c r="B32" t="s">
        <v>7</v>
      </c>
      <c r="C32">
        <v>259.89999999999998</v>
      </c>
      <c r="D32">
        <v>254.7</v>
      </c>
      <c r="E32">
        <v>261.95</v>
      </c>
      <c r="F32">
        <f t="shared" si="0"/>
        <v>2.0500000000000114</v>
      </c>
    </row>
    <row r="33" spans="1:8">
      <c r="A33" t="s">
        <v>36</v>
      </c>
      <c r="B33" t="s">
        <v>9</v>
      </c>
      <c r="C33">
        <v>258.2</v>
      </c>
      <c r="D33">
        <v>264.10000000000002</v>
      </c>
      <c r="E33">
        <v>244.35</v>
      </c>
      <c r="F33">
        <f t="shared" si="0"/>
        <v>13.849999999999994</v>
      </c>
    </row>
    <row r="34" spans="1:8">
      <c r="A34" t="s">
        <v>37</v>
      </c>
      <c r="B34" t="s">
        <v>7</v>
      </c>
      <c r="C34">
        <v>247.7</v>
      </c>
      <c r="D34">
        <v>242.75</v>
      </c>
      <c r="E34">
        <v>255.8</v>
      </c>
      <c r="F34">
        <f t="shared" si="0"/>
        <v>8.1000000000000227</v>
      </c>
    </row>
    <row r="35" spans="1:8">
      <c r="A35" t="s">
        <v>38</v>
      </c>
      <c r="B35" t="s">
        <v>7</v>
      </c>
      <c r="C35">
        <v>259.2</v>
      </c>
      <c r="D35">
        <v>252.15</v>
      </c>
      <c r="E35">
        <v>259.39999999999998</v>
      </c>
      <c r="F35">
        <f t="shared" si="0"/>
        <v>0.19999999999998863</v>
      </c>
    </row>
    <row r="36" spans="1:8">
      <c r="A36" t="s">
        <v>39</v>
      </c>
      <c r="B36" t="s">
        <v>7</v>
      </c>
      <c r="C36">
        <v>262.3</v>
      </c>
      <c r="D36">
        <v>254.6</v>
      </c>
      <c r="E36">
        <v>0</v>
      </c>
      <c r="F36" s="2">
        <f t="shared" si="0"/>
        <v>-7.7000000000000171</v>
      </c>
      <c r="G36" s="2"/>
    </row>
    <row r="37" spans="1:8">
      <c r="A37" t="s">
        <v>40</v>
      </c>
      <c r="B37" t="s">
        <v>9</v>
      </c>
      <c r="C37">
        <v>250.35</v>
      </c>
      <c r="D37">
        <v>256.25</v>
      </c>
      <c r="E37">
        <v>252.45</v>
      </c>
      <c r="F37" s="2">
        <f t="shared" si="0"/>
        <v>-2.0999999999999943</v>
      </c>
      <c r="G37" s="2"/>
    </row>
    <row r="38" spans="1:8">
      <c r="A38" t="s">
        <v>41</v>
      </c>
      <c r="B38" t="s">
        <v>9</v>
      </c>
      <c r="C38">
        <v>252.05</v>
      </c>
      <c r="D38">
        <v>260.05</v>
      </c>
      <c r="E38">
        <v>256.64999999999998</v>
      </c>
      <c r="F38" s="2">
        <f t="shared" si="0"/>
        <v>-4.5999999999999659</v>
      </c>
      <c r="G38" s="2"/>
    </row>
    <row r="39" spans="1:8">
      <c r="A39" t="s">
        <v>42</v>
      </c>
      <c r="B39" t="s">
        <v>9</v>
      </c>
      <c r="C39">
        <v>255.45</v>
      </c>
      <c r="D39">
        <v>259.89999999999998</v>
      </c>
      <c r="E39">
        <v>245.3</v>
      </c>
      <c r="F39">
        <f t="shared" si="0"/>
        <v>10.149999999999977</v>
      </c>
    </row>
    <row r="40" spans="1:8">
      <c r="A40" t="s">
        <v>43</v>
      </c>
      <c r="B40" t="s">
        <v>9</v>
      </c>
      <c r="C40">
        <v>241.45</v>
      </c>
      <c r="D40">
        <v>250.2</v>
      </c>
      <c r="E40">
        <v>240.8</v>
      </c>
      <c r="F40">
        <f t="shared" si="0"/>
        <v>0.64999999999997726</v>
      </c>
    </row>
    <row r="41" spans="1:8">
      <c r="A41" t="s">
        <v>44</v>
      </c>
      <c r="B41" t="s">
        <v>9</v>
      </c>
      <c r="C41">
        <v>238.05</v>
      </c>
      <c r="D41">
        <v>244.55</v>
      </c>
      <c r="E41">
        <v>239.85</v>
      </c>
      <c r="F41" s="2">
        <f t="shared" si="0"/>
        <v>-1.7999999999999829</v>
      </c>
      <c r="G41" s="2"/>
    </row>
    <row r="42" spans="1:8">
      <c r="A42" t="s">
        <v>45</v>
      </c>
      <c r="B42" t="s">
        <v>9</v>
      </c>
      <c r="C42">
        <v>238.15</v>
      </c>
      <c r="D42">
        <v>244</v>
      </c>
      <c r="E42">
        <v>226.65</v>
      </c>
      <c r="F42">
        <f t="shared" si="0"/>
        <v>11.5</v>
      </c>
    </row>
    <row r="43" spans="1:8">
      <c r="A43" t="s">
        <v>46</v>
      </c>
      <c r="B43" t="s">
        <v>9</v>
      </c>
      <c r="C43">
        <v>225.5</v>
      </c>
      <c r="D43">
        <v>231.05</v>
      </c>
      <c r="E43">
        <v>226.4</v>
      </c>
      <c r="F43" s="2">
        <f t="shared" si="0"/>
        <v>-0.90000000000000568</v>
      </c>
      <c r="G43" s="2"/>
    </row>
    <row r="44" spans="1:8">
      <c r="A44" t="s">
        <v>47</v>
      </c>
      <c r="B44" t="s">
        <v>7</v>
      </c>
      <c r="C44">
        <v>228.55</v>
      </c>
      <c r="D44">
        <v>225</v>
      </c>
      <c r="E44">
        <v>235.75</v>
      </c>
      <c r="F44">
        <f t="shared" si="0"/>
        <v>7.1999999999999886</v>
      </c>
    </row>
    <row r="45" spans="1:8">
      <c r="A45" t="s">
        <v>48</v>
      </c>
      <c r="B45" t="s">
        <v>7</v>
      </c>
      <c r="C45">
        <v>237.2</v>
      </c>
      <c r="D45">
        <v>233.65</v>
      </c>
      <c r="E45">
        <v>237.2</v>
      </c>
      <c r="F45">
        <f t="shared" si="0"/>
        <v>0</v>
      </c>
    </row>
    <row r="46" spans="1:8">
      <c r="A46" t="s">
        <v>49</v>
      </c>
      <c r="B46" t="s">
        <v>9</v>
      </c>
      <c r="C46">
        <v>235.1</v>
      </c>
      <c r="D46">
        <v>239.7</v>
      </c>
      <c r="E46">
        <v>0</v>
      </c>
      <c r="F46" s="2">
        <f t="shared" si="0"/>
        <v>-4.5999999999999943</v>
      </c>
      <c r="G46" s="2"/>
    </row>
    <row r="47" spans="1:8">
      <c r="A47" t="s">
        <v>50</v>
      </c>
      <c r="C47">
        <v>0</v>
      </c>
      <c r="D47">
        <v>0</v>
      </c>
      <c r="E47">
        <v>0</v>
      </c>
      <c r="F47">
        <f t="shared" si="0"/>
        <v>0</v>
      </c>
    </row>
    <row r="48" spans="1:8">
      <c r="A48" t="s">
        <v>51</v>
      </c>
      <c r="B48" t="s">
        <v>7</v>
      </c>
      <c r="C48">
        <v>234.6</v>
      </c>
      <c r="D48">
        <v>231.75</v>
      </c>
      <c r="E48">
        <v>0</v>
      </c>
      <c r="F48" s="2">
        <f t="shared" si="0"/>
        <v>-2.8499999999999943</v>
      </c>
      <c r="G48" s="2"/>
      <c r="H48" s="4">
        <f>SUM(F27:F48)</f>
        <v>51.400000000000006</v>
      </c>
    </row>
    <row r="49" spans="1:7">
      <c r="F49">
        <f t="shared" si="0"/>
        <v>0</v>
      </c>
    </row>
    <row r="50" spans="1:7">
      <c r="F50">
        <f t="shared" si="0"/>
        <v>0</v>
      </c>
    </row>
    <row r="51" spans="1:7">
      <c r="F51">
        <f t="shared" si="0"/>
        <v>0</v>
      </c>
    </row>
    <row r="52" spans="1:7">
      <c r="A52" t="s">
        <v>52</v>
      </c>
      <c r="B52" t="s">
        <v>7</v>
      </c>
      <c r="C52">
        <v>233.8</v>
      </c>
      <c r="D52">
        <v>226.05</v>
      </c>
      <c r="E52">
        <v>0</v>
      </c>
      <c r="F52" s="2">
        <f t="shared" si="0"/>
        <v>-7.75</v>
      </c>
      <c r="G52" s="3">
        <v>1.3</v>
      </c>
    </row>
    <row r="53" spans="1:7">
      <c r="A53" t="s">
        <v>53</v>
      </c>
      <c r="B53" t="s">
        <v>7</v>
      </c>
      <c r="C53">
        <v>228.45</v>
      </c>
      <c r="D53">
        <v>223.2</v>
      </c>
      <c r="E53">
        <v>229.65</v>
      </c>
      <c r="F53">
        <f t="shared" si="0"/>
        <v>1.2000000000000171</v>
      </c>
    </row>
    <row r="54" spans="1:7">
      <c r="A54" t="s">
        <v>54</v>
      </c>
      <c r="B54" t="s">
        <v>9</v>
      </c>
      <c r="C54">
        <v>227.15</v>
      </c>
      <c r="D54">
        <v>231.75</v>
      </c>
      <c r="E54">
        <v>227.5</v>
      </c>
      <c r="F54" s="2">
        <f t="shared" si="0"/>
        <v>-0.34999999999999432</v>
      </c>
      <c r="G54" s="2"/>
    </row>
    <row r="55" spans="1:7">
      <c r="A55" t="s">
        <v>55</v>
      </c>
      <c r="B55" t="s">
        <v>7</v>
      </c>
      <c r="C55">
        <v>229.85</v>
      </c>
      <c r="D55">
        <v>224.85</v>
      </c>
      <c r="E55">
        <v>233.7</v>
      </c>
      <c r="F55">
        <f t="shared" si="0"/>
        <v>3.8499999999999943</v>
      </c>
    </row>
    <row r="56" spans="1:7">
      <c r="A56" t="s">
        <v>56</v>
      </c>
      <c r="B56" t="s">
        <v>7</v>
      </c>
      <c r="C56">
        <v>237.6</v>
      </c>
      <c r="D56">
        <v>232.1</v>
      </c>
      <c r="E56">
        <v>244.5</v>
      </c>
      <c r="F56">
        <f t="shared" si="0"/>
        <v>6.9000000000000057</v>
      </c>
    </row>
    <row r="57" spans="1:7">
      <c r="A57" t="s">
        <v>57</v>
      </c>
      <c r="B57" t="s">
        <v>9</v>
      </c>
      <c r="C57">
        <v>242.65</v>
      </c>
      <c r="D57">
        <v>246.9</v>
      </c>
      <c r="E57">
        <v>240.55</v>
      </c>
      <c r="F57">
        <f t="shared" si="0"/>
        <v>2.0999999999999943</v>
      </c>
    </row>
    <row r="58" spans="1:7">
      <c r="A58" t="s">
        <v>58</v>
      </c>
      <c r="B58" t="s">
        <v>7</v>
      </c>
      <c r="C58">
        <v>242.05</v>
      </c>
      <c r="D58">
        <v>238.85</v>
      </c>
      <c r="E58">
        <v>241.8</v>
      </c>
      <c r="F58" s="2">
        <f t="shared" si="0"/>
        <v>-0.25</v>
      </c>
      <c r="G58" s="2"/>
    </row>
    <row r="59" spans="1:7">
      <c r="A59" t="s">
        <v>59</v>
      </c>
      <c r="B59" t="s">
        <v>9</v>
      </c>
      <c r="C59">
        <v>241.25</v>
      </c>
      <c r="D59">
        <v>244.95</v>
      </c>
      <c r="E59">
        <v>0</v>
      </c>
      <c r="F59" s="2">
        <f t="shared" si="0"/>
        <v>-3.6999999999999886</v>
      </c>
      <c r="G59" s="3">
        <v>1.4</v>
      </c>
    </row>
    <row r="60" spans="1:7">
      <c r="A60" t="s">
        <v>60</v>
      </c>
      <c r="B60" t="s">
        <v>9</v>
      </c>
      <c r="C60">
        <v>246.2</v>
      </c>
      <c r="D60">
        <v>251.35</v>
      </c>
      <c r="E60">
        <v>245.35</v>
      </c>
      <c r="F60">
        <f t="shared" si="0"/>
        <v>0.84999999999999432</v>
      </c>
    </row>
    <row r="61" spans="1:7">
      <c r="A61" t="s">
        <v>61</v>
      </c>
      <c r="B61" t="s">
        <v>7</v>
      </c>
      <c r="C61">
        <v>247.7</v>
      </c>
      <c r="D61">
        <v>242.55</v>
      </c>
      <c r="E61">
        <v>243.85</v>
      </c>
      <c r="F61" s="2">
        <f t="shared" si="0"/>
        <v>-3.8499999999999943</v>
      </c>
      <c r="G61" s="2"/>
    </row>
    <row r="62" spans="1:7">
      <c r="A62" t="s">
        <v>29</v>
      </c>
      <c r="B62" t="s">
        <v>9</v>
      </c>
      <c r="C62">
        <v>242</v>
      </c>
      <c r="D62">
        <v>246.75</v>
      </c>
      <c r="E62">
        <v>233.85</v>
      </c>
      <c r="F62">
        <f t="shared" si="0"/>
        <v>8.1500000000000057</v>
      </c>
    </row>
    <row r="63" spans="1:7">
      <c r="A63" t="s">
        <v>28</v>
      </c>
      <c r="B63" t="s">
        <v>9</v>
      </c>
      <c r="C63">
        <v>230.5</v>
      </c>
      <c r="D63">
        <v>235.8</v>
      </c>
      <c r="E63">
        <v>230</v>
      </c>
      <c r="F63">
        <f t="shared" si="0"/>
        <v>0.5</v>
      </c>
    </row>
    <row r="64" spans="1:7">
      <c r="A64" t="s">
        <v>27</v>
      </c>
      <c r="B64" t="s">
        <v>7</v>
      </c>
      <c r="C64">
        <v>230.5</v>
      </c>
      <c r="D64">
        <v>223.95</v>
      </c>
      <c r="E64">
        <v>0</v>
      </c>
      <c r="F64" s="2">
        <f t="shared" si="0"/>
        <v>-6.5500000000000114</v>
      </c>
      <c r="G64" s="3">
        <v>1.45</v>
      </c>
    </row>
    <row r="65" spans="1:8">
      <c r="A65" t="s">
        <v>26</v>
      </c>
      <c r="B65" t="s">
        <v>7</v>
      </c>
      <c r="C65">
        <v>224.55</v>
      </c>
      <c r="D65">
        <v>220.2</v>
      </c>
      <c r="E65">
        <v>226.75</v>
      </c>
      <c r="F65">
        <f t="shared" si="0"/>
        <v>2.1999999999999886</v>
      </c>
    </row>
    <row r="66" spans="1:8">
      <c r="A66" t="s">
        <v>25</v>
      </c>
      <c r="C66">
        <v>0</v>
      </c>
      <c r="D66">
        <v>0</v>
      </c>
      <c r="E66">
        <v>0</v>
      </c>
      <c r="F66">
        <f t="shared" si="0"/>
        <v>0</v>
      </c>
    </row>
    <row r="67" spans="1:8">
      <c r="A67" t="s">
        <v>24</v>
      </c>
      <c r="B67" t="s">
        <v>9</v>
      </c>
      <c r="C67">
        <v>224.9</v>
      </c>
      <c r="D67">
        <v>229</v>
      </c>
      <c r="E67">
        <v>0</v>
      </c>
      <c r="F67" s="2">
        <f t="shared" si="0"/>
        <v>-4.0999999999999943</v>
      </c>
      <c r="G67" s="3">
        <v>1.95</v>
      </c>
    </row>
    <row r="68" spans="1:8">
      <c r="A68" t="s">
        <v>23</v>
      </c>
      <c r="B68" t="s">
        <v>9</v>
      </c>
      <c r="C68">
        <v>228.7</v>
      </c>
      <c r="D68">
        <v>234.35</v>
      </c>
      <c r="E68">
        <v>226.1</v>
      </c>
      <c r="F68">
        <f t="shared" si="0"/>
        <v>2.5999999999999943</v>
      </c>
    </row>
    <row r="69" spans="1:8">
      <c r="A69" t="s">
        <v>22</v>
      </c>
      <c r="B69" t="s">
        <v>9</v>
      </c>
      <c r="C69">
        <v>225.65</v>
      </c>
      <c r="D69">
        <v>228.4</v>
      </c>
      <c r="E69">
        <v>223.6</v>
      </c>
      <c r="F69">
        <f t="shared" si="0"/>
        <v>2.0500000000000114</v>
      </c>
    </row>
    <row r="70" spans="1:8">
      <c r="A70" t="s">
        <v>21</v>
      </c>
      <c r="B70" t="s">
        <v>9</v>
      </c>
      <c r="C70">
        <v>222.35</v>
      </c>
      <c r="D70">
        <v>227.55</v>
      </c>
      <c r="E70">
        <v>214.55</v>
      </c>
      <c r="F70">
        <f t="shared" si="0"/>
        <v>7.7999999999999829</v>
      </c>
    </row>
    <row r="71" spans="1:8">
      <c r="A71" t="s">
        <v>20</v>
      </c>
      <c r="B71" t="s">
        <v>9</v>
      </c>
      <c r="C71">
        <v>212.35</v>
      </c>
      <c r="D71">
        <v>215.65</v>
      </c>
      <c r="E71">
        <v>0</v>
      </c>
      <c r="F71" s="2">
        <f t="shared" si="0"/>
        <v>-3.3000000000000114</v>
      </c>
      <c r="G71" s="2"/>
    </row>
    <row r="72" spans="1:8">
      <c r="A72" t="s">
        <v>19</v>
      </c>
      <c r="B72" t="s">
        <v>7</v>
      </c>
      <c r="C72">
        <v>216.45</v>
      </c>
      <c r="D72">
        <v>208.7</v>
      </c>
      <c r="E72">
        <v>223.3</v>
      </c>
      <c r="F72">
        <f t="shared" si="0"/>
        <v>6.8500000000000227</v>
      </c>
      <c r="H72" s="5">
        <f>SUM(F52:F72)</f>
        <v>15.200000000000017</v>
      </c>
    </row>
    <row r="73" spans="1:8">
      <c r="F73">
        <f>SUM(F52:F72)</f>
        <v>15.200000000000017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38" workbookViewId="0">
      <selection activeCell="H48" sqref="H48"/>
    </sheetView>
  </sheetViews>
  <sheetFormatPr baseColWidth="10" defaultRowHeight="15" x14ac:dyDescent="0"/>
  <cols>
    <col min="6" max="6" width="12" customWidth="1"/>
  </cols>
  <sheetData>
    <row r="1" spans="1:8" s="1" customFormat="1" ht="20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62</v>
      </c>
      <c r="H1" s="1" t="s">
        <v>10</v>
      </c>
    </row>
    <row r="3" spans="1:8">
      <c r="A3" t="s">
        <v>52</v>
      </c>
      <c r="B3" t="s">
        <v>7</v>
      </c>
      <c r="C3">
        <v>233.5</v>
      </c>
      <c r="D3">
        <v>226.05</v>
      </c>
      <c r="E3">
        <v>0</v>
      </c>
      <c r="F3" s="2">
        <f t="shared" ref="F3:F47" si="0">IF(B3="Buy",IF(E3&gt;0,E3-C3,D3-C3),IF(E3&gt;0,C3-E3,C3-D3))</f>
        <v>-7.4499999999999886</v>
      </c>
      <c r="G3">
        <v>-0.9</v>
      </c>
    </row>
    <row r="4" spans="1:8">
      <c r="A4" t="s">
        <v>53</v>
      </c>
      <c r="B4" t="s">
        <v>7</v>
      </c>
      <c r="C4">
        <v>227.95</v>
      </c>
      <c r="D4">
        <v>223.15</v>
      </c>
      <c r="E4">
        <v>229.35</v>
      </c>
      <c r="F4">
        <f t="shared" si="0"/>
        <v>1.4000000000000057</v>
      </c>
    </row>
    <row r="5" spans="1:8">
      <c r="A5" t="s">
        <v>54</v>
      </c>
      <c r="B5" t="s">
        <v>9</v>
      </c>
      <c r="C5">
        <v>226.3</v>
      </c>
      <c r="D5">
        <v>232.5</v>
      </c>
      <c r="E5">
        <v>226.7</v>
      </c>
      <c r="F5" s="2">
        <f t="shared" si="0"/>
        <v>-0.39999999999997726</v>
      </c>
    </row>
    <row r="6" spans="1:8">
      <c r="A6" t="s">
        <v>55</v>
      </c>
      <c r="B6" t="s">
        <v>7</v>
      </c>
      <c r="C6">
        <v>229.8</v>
      </c>
      <c r="D6">
        <v>224.85</v>
      </c>
      <c r="E6">
        <v>233.25</v>
      </c>
      <c r="F6">
        <f t="shared" si="0"/>
        <v>3.4499999999999886</v>
      </c>
    </row>
    <row r="7" spans="1:8">
      <c r="A7" t="s">
        <v>56</v>
      </c>
      <c r="B7" t="s">
        <v>7</v>
      </c>
      <c r="C7">
        <v>237.45</v>
      </c>
      <c r="D7">
        <v>231.85</v>
      </c>
      <c r="E7">
        <v>244</v>
      </c>
      <c r="F7" s="6">
        <f t="shared" si="0"/>
        <v>6.5500000000000114</v>
      </c>
    </row>
    <row r="8" spans="1:8">
      <c r="A8" t="s">
        <v>57</v>
      </c>
      <c r="B8" t="s">
        <v>9</v>
      </c>
      <c r="C8">
        <v>241.7</v>
      </c>
      <c r="D8">
        <v>246.9</v>
      </c>
      <c r="E8">
        <v>240.9</v>
      </c>
      <c r="F8">
        <f t="shared" si="0"/>
        <v>0.79999999999998295</v>
      </c>
    </row>
    <row r="9" spans="1:8">
      <c r="A9" t="s">
        <v>58</v>
      </c>
      <c r="B9" t="s">
        <v>7</v>
      </c>
      <c r="C9">
        <v>242.05</v>
      </c>
      <c r="D9">
        <v>238.8</v>
      </c>
      <c r="E9">
        <v>242.1</v>
      </c>
      <c r="F9">
        <f t="shared" si="0"/>
        <v>4.9999999999982947E-2</v>
      </c>
    </row>
    <row r="10" spans="1:8">
      <c r="A10" t="s">
        <v>59</v>
      </c>
      <c r="B10" t="s">
        <v>9</v>
      </c>
      <c r="C10">
        <v>241</v>
      </c>
      <c r="D10">
        <v>244.95</v>
      </c>
      <c r="E10">
        <v>0</v>
      </c>
      <c r="F10" s="2">
        <f t="shared" si="0"/>
        <v>-3.9499999999999886</v>
      </c>
      <c r="G10">
        <v>1.45</v>
      </c>
    </row>
    <row r="11" spans="1:8">
      <c r="A11" t="s">
        <v>60</v>
      </c>
      <c r="C11">
        <v>0</v>
      </c>
      <c r="D11">
        <v>0</v>
      </c>
      <c r="E11">
        <v>0</v>
      </c>
      <c r="F11">
        <f t="shared" si="0"/>
        <v>0</v>
      </c>
    </row>
    <row r="12" spans="1:8">
      <c r="A12" t="s">
        <v>61</v>
      </c>
      <c r="B12" t="s">
        <v>9</v>
      </c>
      <c r="C12">
        <v>244.9</v>
      </c>
      <c r="D12">
        <v>252.9</v>
      </c>
      <c r="E12">
        <v>243.9</v>
      </c>
      <c r="F12">
        <f t="shared" si="0"/>
        <v>1</v>
      </c>
    </row>
    <row r="13" spans="1:8">
      <c r="A13" t="s">
        <v>29</v>
      </c>
      <c r="B13" t="s">
        <v>9</v>
      </c>
      <c r="C13">
        <v>242.3</v>
      </c>
      <c r="D13">
        <v>246.75</v>
      </c>
      <c r="E13">
        <v>233.45</v>
      </c>
      <c r="F13" s="6">
        <f t="shared" si="0"/>
        <v>8.8500000000000227</v>
      </c>
    </row>
    <row r="14" spans="1:8">
      <c r="A14" t="s">
        <v>28</v>
      </c>
      <c r="B14" t="s">
        <v>9</v>
      </c>
      <c r="C14">
        <v>231.95</v>
      </c>
      <c r="D14">
        <v>235.8</v>
      </c>
      <c r="E14">
        <v>229.6</v>
      </c>
      <c r="F14">
        <f t="shared" si="0"/>
        <v>2.3499999999999943</v>
      </c>
    </row>
    <row r="15" spans="1:8">
      <c r="A15" t="s">
        <v>27</v>
      </c>
      <c r="B15" t="s">
        <v>7</v>
      </c>
      <c r="C15">
        <v>230.05</v>
      </c>
      <c r="D15">
        <v>223.95</v>
      </c>
      <c r="E15">
        <v>0</v>
      </c>
      <c r="F15" s="2">
        <f t="shared" si="0"/>
        <v>-6.1000000000000227</v>
      </c>
      <c r="G15">
        <v>1.5</v>
      </c>
    </row>
    <row r="16" spans="1:8">
      <c r="A16" t="s">
        <v>26</v>
      </c>
      <c r="B16" t="s">
        <v>7</v>
      </c>
      <c r="C16">
        <v>224.7</v>
      </c>
      <c r="D16">
        <v>220.15</v>
      </c>
      <c r="E16">
        <v>229.45</v>
      </c>
      <c r="F16">
        <f t="shared" si="0"/>
        <v>4.75</v>
      </c>
    </row>
    <row r="17" spans="1:8">
      <c r="A17" t="s">
        <v>25</v>
      </c>
      <c r="C17">
        <v>0</v>
      </c>
      <c r="D17">
        <v>0</v>
      </c>
      <c r="E17">
        <v>0</v>
      </c>
      <c r="F17">
        <f t="shared" si="0"/>
        <v>0</v>
      </c>
    </row>
    <row r="18" spans="1:8">
      <c r="A18" t="s">
        <v>24</v>
      </c>
      <c r="B18" t="s">
        <v>7</v>
      </c>
      <c r="C18">
        <v>226.7</v>
      </c>
      <c r="D18">
        <v>221.4</v>
      </c>
      <c r="E18">
        <v>230.4</v>
      </c>
      <c r="F18">
        <f t="shared" si="0"/>
        <v>3.7000000000000171</v>
      </c>
    </row>
    <row r="19" spans="1:8">
      <c r="A19" t="s">
        <v>23</v>
      </c>
      <c r="B19" t="s">
        <v>9</v>
      </c>
      <c r="C19">
        <v>228.9</v>
      </c>
      <c r="D19">
        <v>234.35</v>
      </c>
      <c r="E19">
        <v>226.1</v>
      </c>
      <c r="F19">
        <f t="shared" si="0"/>
        <v>2.8000000000000114</v>
      </c>
    </row>
    <row r="20" spans="1:8">
      <c r="A20" t="s">
        <v>22</v>
      </c>
      <c r="B20" t="s">
        <v>9</v>
      </c>
      <c r="C20">
        <v>225.85</v>
      </c>
      <c r="D20">
        <v>228.6</v>
      </c>
      <c r="E20">
        <v>223.15</v>
      </c>
      <c r="F20">
        <f t="shared" si="0"/>
        <v>2.6999999999999886</v>
      </c>
    </row>
    <row r="21" spans="1:8">
      <c r="A21" t="s">
        <v>21</v>
      </c>
      <c r="B21" t="s">
        <v>9</v>
      </c>
      <c r="C21">
        <v>220.9</v>
      </c>
      <c r="D21">
        <v>227.55</v>
      </c>
      <c r="E21">
        <v>214.55</v>
      </c>
      <c r="F21" s="6">
        <f t="shared" si="0"/>
        <v>6.3499999999999943</v>
      </c>
    </row>
    <row r="22" spans="1:8">
      <c r="A22" t="s">
        <v>20</v>
      </c>
      <c r="B22" t="s">
        <v>9</v>
      </c>
      <c r="C22">
        <v>212.55</v>
      </c>
      <c r="D22">
        <v>215.65</v>
      </c>
      <c r="E22">
        <v>0</v>
      </c>
      <c r="F22" s="2">
        <f t="shared" si="0"/>
        <v>-3.0999999999999943</v>
      </c>
    </row>
    <row r="23" spans="1:8">
      <c r="A23" t="s">
        <v>19</v>
      </c>
      <c r="B23" t="s">
        <v>7</v>
      </c>
      <c r="C23">
        <v>215.55</v>
      </c>
      <c r="D23">
        <v>208.6</v>
      </c>
      <c r="E23">
        <v>223.45</v>
      </c>
      <c r="F23" s="6">
        <f t="shared" si="0"/>
        <v>7.8999999999999773</v>
      </c>
    </row>
    <row r="24" spans="1:8">
      <c r="F24">
        <f t="shared" si="0"/>
        <v>0</v>
      </c>
      <c r="H24" s="5">
        <f>SUM(F3:F23)</f>
        <v>31.650000000000006</v>
      </c>
    </row>
    <row r="25" spans="1:8">
      <c r="F25">
        <f t="shared" si="0"/>
        <v>0</v>
      </c>
    </row>
    <row r="26" spans="1:8">
      <c r="F26">
        <f t="shared" si="0"/>
        <v>0</v>
      </c>
    </row>
    <row r="27" spans="1:8">
      <c r="A27" t="s">
        <v>83</v>
      </c>
      <c r="C27">
        <v>0</v>
      </c>
      <c r="D27">
        <v>0</v>
      </c>
      <c r="E27">
        <v>0</v>
      </c>
      <c r="F27">
        <f t="shared" si="0"/>
        <v>0</v>
      </c>
    </row>
    <row r="28" spans="1:8">
      <c r="A28" t="s">
        <v>82</v>
      </c>
      <c r="B28" t="s">
        <v>7</v>
      </c>
      <c r="C28">
        <v>227.35</v>
      </c>
      <c r="D28">
        <v>219.8</v>
      </c>
      <c r="E28">
        <v>228.9</v>
      </c>
      <c r="F28">
        <f t="shared" si="0"/>
        <v>1.5500000000000114</v>
      </c>
    </row>
    <row r="29" spans="1:8">
      <c r="A29" t="s">
        <v>81</v>
      </c>
      <c r="B29" t="s">
        <v>7</v>
      </c>
      <c r="C29">
        <v>230.15</v>
      </c>
      <c r="D29">
        <v>227.05</v>
      </c>
      <c r="E29">
        <v>0</v>
      </c>
      <c r="F29" s="2">
        <f t="shared" si="0"/>
        <v>-3.0999999999999943</v>
      </c>
      <c r="G29">
        <v>5.15</v>
      </c>
    </row>
    <row r="30" spans="1:8">
      <c r="A30" t="s">
        <v>80</v>
      </c>
      <c r="B30" t="s">
        <v>7</v>
      </c>
      <c r="C30">
        <v>229.65</v>
      </c>
      <c r="D30">
        <v>219.3</v>
      </c>
      <c r="E30">
        <v>235.7</v>
      </c>
      <c r="F30" s="6">
        <f t="shared" si="0"/>
        <v>6.0499999999999829</v>
      </c>
    </row>
    <row r="31" spans="1:8">
      <c r="A31" t="s">
        <v>79</v>
      </c>
      <c r="B31" t="s">
        <v>7</v>
      </c>
      <c r="C31">
        <v>237</v>
      </c>
      <c r="D31">
        <v>231.2</v>
      </c>
      <c r="E31">
        <v>239.2</v>
      </c>
      <c r="F31">
        <f t="shared" si="0"/>
        <v>2.1999999999999886</v>
      </c>
    </row>
    <row r="32" spans="1:8">
      <c r="A32" t="s">
        <v>78</v>
      </c>
      <c r="B32" t="s">
        <v>7</v>
      </c>
      <c r="C32">
        <v>241</v>
      </c>
      <c r="D32">
        <v>237.2</v>
      </c>
      <c r="E32">
        <v>242.25</v>
      </c>
      <c r="F32">
        <f t="shared" si="0"/>
        <v>1.25</v>
      </c>
    </row>
    <row r="33" spans="1:8">
      <c r="A33" t="s">
        <v>77</v>
      </c>
      <c r="B33" t="s">
        <v>7</v>
      </c>
      <c r="C33">
        <v>245.1</v>
      </c>
      <c r="D33">
        <v>240.8</v>
      </c>
      <c r="E33">
        <v>245</v>
      </c>
      <c r="F33" s="2">
        <f t="shared" si="0"/>
        <v>-9.9999999999994316E-2</v>
      </c>
    </row>
    <row r="34" spans="1:8">
      <c r="A34" t="s">
        <v>76</v>
      </c>
      <c r="B34" t="s">
        <v>7</v>
      </c>
      <c r="C34">
        <v>247.6</v>
      </c>
      <c r="D34">
        <v>242.9</v>
      </c>
      <c r="E34">
        <v>248.15</v>
      </c>
      <c r="F34">
        <f t="shared" si="0"/>
        <v>0.55000000000001137</v>
      </c>
    </row>
    <row r="35" spans="1:8">
      <c r="A35" t="s">
        <v>75</v>
      </c>
      <c r="B35" t="s">
        <v>9</v>
      </c>
      <c r="C35">
        <v>246.5</v>
      </c>
      <c r="D35">
        <v>250.1</v>
      </c>
      <c r="E35">
        <v>243.25</v>
      </c>
      <c r="F35">
        <f t="shared" si="0"/>
        <v>3.25</v>
      </c>
    </row>
    <row r="36" spans="1:8">
      <c r="A36" t="s">
        <v>74</v>
      </c>
      <c r="B36" t="s">
        <v>7</v>
      </c>
      <c r="C36">
        <v>245.4</v>
      </c>
      <c r="D36">
        <v>241.8</v>
      </c>
      <c r="E36">
        <v>249.85</v>
      </c>
      <c r="F36">
        <f t="shared" si="0"/>
        <v>4.4499999999999886</v>
      </c>
    </row>
    <row r="37" spans="1:8">
      <c r="A37" t="s">
        <v>73</v>
      </c>
      <c r="B37" t="s">
        <v>7</v>
      </c>
      <c r="C37">
        <v>253.5</v>
      </c>
      <c r="D37">
        <v>247.7</v>
      </c>
      <c r="E37">
        <v>253.71</v>
      </c>
      <c r="F37">
        <f t="shared" si="0"/>
        <v>0.21000000000000796</v>
      </c>
    </row>
    <row r="38" spans="1:8">
      <c r="A38" t="s">
        <v>72</v>
      </c>
      <c r="B38" t="s">
        <v>9</v>
      </c>
      <c r="C38">
        <v>253.05</v>
      </c>
      <c r="D38">
        <v>258.64999999999998</v>
      </c>
      <c r="E38">
        <v>251.9</v>
      </c>
      <c r="F38">
        <f t="shared" si="0"/>
        <v>1.1500000000000057</v>
      </c>
    </row>
    <row r="39" spans="1:8">
      <c r="A39" t="s">
        <v>71</v>
      </c>
      <c r="B39" t="s">
        <v>9</v>
      </c>
      <c r="C39">
        <v>250.4</v>
      </c>
      <c r="D39">
        <v>255.2</v>
      </c>
      <c r="E39">
        <v>250</v>
      </c>
      <c r="F39">
        <f t="shared" si="0"/>
        <v>0.40000000000000568</v>
      </c>
    </row>
    <row r="40" spans="1:8">
      <c r="A40" t="s">
        <v>70</v>
      </c>
      <c r="B40" t="s">
        <v>7</v>
      </c>
      <c r="C40">
        <v>253.5</v>
      </c>
      <c r="D40">
        <v>248.25</v>
      </c>
      <c r="E40">
        <v>261</v>
      </c>
      <c r="F40">
        <f t="shared" si="0"/>
        <v>7.5</v>
      </c>
    </row>
    <row r="41" spans="1:8">
      <c r="A41" t="s">
        <v>69</v>
      </c>
      <c r="B41" t="s">
        <v>9</v>
      </c>
      <c r="C41">
        <v>255.75</v>
      </c>
      <c r="D41">
        <v>262.8</v>
      </c>
      <c r="E41">
        <v>251.1</v>
      </c>
      <c r="F41">
        <f t="shared" si="0"/>
        <v>4.6500000000000057</v>
      </c>
    </row>
    <row r="42" spans="1:8">
      <c r="A42" t="s">
        <v>68</v>
      </c>
      <c r="C42">
        <v>0</v>
      </c>
      <c r="D42">
        <v>0</v>
      </c>
      <c r="E42">
        <v>0</v>
      </c>
      <c r="F42">
        <f t="shared" si="0"/>
        <v>0</v>
      </c>
    </row>
    <row r="43" spans="1:8">
      <c r="A43" t="s">
        <v>67</v>
      </c>
      <c r="B43" t="s">
        <v>9</v>
      </c>
      <c r="C43">
        <v>247.85</v>
      </c>
      <c r="D43">
        <v>252.1</v>
      </c>
      <c r="E43">
        <v>0</v>
      </c>
      <c r="F43" s="2">
        <f t="shared" si="0"/>
        <v>-4.25</v>
      </c>
      <c r="G43">
        <v>0.65</v>
      </c>
    </row>
    <row r="44" spans="1:8">
      <c r="A44" t="s">
        <v>66</v>
      </c>
      <c r="B44" t="s">
        <v>9</v>
      </c>
      <c r="C44">
        <v>250.15</v>
      </c>
      <c r="D44">
        <v>256.10000000000002</v>
      </c>
      <c r="E44">
        <v>248.5</v>
      </c>
      <c r="F44">
        <f t="shared" si="0"/>
        <v>1.6500000000000057</v>
      </c>
    </row>
    <row r="45" spans="1:8">
      <c r="A45" t="s">
        <v>65</v>
      </c>
      <c r="B45" t="s">
        <v>9</v>
      </c>
      <c r="C45">
        <v>247.4</v>
      </c>
      <c r="D45">
        <v>253</v>
      </c>
      <c r="E45">
        <v>250.4</v>
      </c>
      <c r="F45" s="2">
        <f t="shared" si="0"/>
        <v>-3</v>
      </c>
    </row>
    <row r="46" spans="1:8">
      <c r="A46" t="s">
        <v>64</v>
      </c>
      <c r="B46" t="s">
        <v>7</v>
      </c>
      <c r="C46">
        <v>251.8</v>
      </c>
      <c r="D46">
        <v>248.65</v>
      </c>
      <c r="E46">
        <v>253.85</v>
      </c>
      <c r="F46">
        <f t="shared" si="0"/>
        <v>2.0499999999999829</v>
      </c>
    </row>
    <row r="47" spans="1:8">
      <c r="A47" t="s">
        <v>63</v>
      </c>
      <c r="B47" t="s">
        <v>7</v>
      </c>
      <c r="C47">
        <v>256.25</v>
      </c>
      <c r="D47">
        <v>249.15</v>
      </c>
      <c r="E47">
        <v>252.45</v>
      </c>
      <c r="F47" s="2">
        <f t="shared" si="0"/>
        <v>-3.8000000000000114</v>
      </c>
    </row>
    <row r="48" spans="1:8">
      <c r="F48" s="2"/>
      <c r="H48" s="5">
        <f>SUM(F28:F47)</f>
        <v>22.659999999999997</v>
      </c>
    </row>
    <row r="49" spans="1:7">
      <c r="F49" s="2"/>
    </row>
    <row r="50" spans="1:7">
      <c r="F50" s="2"/>
    </row>
    <row r="51" spans="1:7">
      <c r="A51" t="s">
        <v>30</v>
      </c>
      <c r="B51" t="s">
        <v>9</v>
      </c>
      <c r="C51">
        <v>250.5</v>
      </c>
      <c r="D51">
        <v>255.15</v>
      </c>
      <c r="E51">
        <v>238.95</v>
      </c>
      <c r="F51" s="3">
        <f t="shared" ref="F51:F71" si="1">IF(B51="Buy",IF(E51&gt;0,E51-C51,D51-C51),IF(E51&gt;0,C51-E51,C51-D51))</f>
        <v>11.550000000000011</v>
      </c>
    </row>
    <row r="52" spans="1:7">
      <c r="A52" t="s">
        <v>31</v>
      </c>
      <c r="B52" t="s">
        <v>9</v>
      </c>
      <c r="C52">
        <v>238</v>
      </c>
      <c r="D52">
        <v>241.15</v>
      </c>
      <c r="E52">
        <v>0</v>
      </c>
      <c r="F52" s="3">
        <f t="shared" si="1"/>
        <v>-3.1500000000000057</v>
      </c>
      <c r="G52">
        <v>-0.7</v>
      </c>
    </row>
    <row r="53" spans="1:7">
      <c r="A53" t="s">
        <v>32</v>
      </c>
      <c r="B53" t="s">
        <v>7</v>
      </c>
      <c r="C53">
        <v>242.05</v>
      </c>
      <c r="D53">
        <v>236.05</v>
      </c>
      <c r="E53">
        <v>240.8</v>
      </c>
      <c r="F53" s="3">
        <f t="shared" si="1"/>
        <v>-1.25</v>
      </c>
    </row>
    <row r="54" spans="1:7">
      <c r="A54" t="s">
        <v>33</v>
      </c>
      <c r="B54" t="s">
        <v>7</v>
      </c>
      <c r="C54">
        <v>244.5</v>
      </c>
      <c r="D54">
        <v>238.8</v>
      </c>
      <c r="E54">
        <v>255.6</v>
      </c>
      <c r="F54" s="3">
        <f t="shared" si="1"/>
        <v>11.099999999999994</v>
      </c>
    </row>
    <row r="55" spans="1:7">
      <c r="A55" t="s">
        <v>34</v>
      </c>
      <c r="B55" t="s">
        <v>7</v>
      </c>
      <c r="C55">
        <v>258.64999999999998</v>
      </c>
      <c r="D55">
        <v>250.95</v>
      </c>
      <c r="E55">
        <v>257.25</v>
      </c>
      <c r="F55" s="3">
        <f t="shared" si="1"/>
        <v>-1.3999999999999773</v>
      </c>
    </row>
    <row r="56" spans="1:7">
      <c r="A56" t="s">
        <v>35</v>
      </c>
      <c r="B56" t="s">
        <v>7</v>
      </c>
      <c r="C56">
        <v>261</v>
      </c>
      <c r="D56">
        <v>254.7</v>
      </c>
      <c r="E56">
        <v>262.2</v>
      </c>
      <c r="F56" s="3">
        <f t="shared" si="1"/>
        <v>1.1999999999999886</v>
      </c>
    </row>
    <row r="57" spans="1:7">
      <c r="A57" t="s">
        <v>36</v>
      </c>
      <c r="B57" t="s">
        <v>9</v>
      </c>
      <c r="C57">
        <v>258.5</v>
      </c>
      <c r="D57">
        <v>264.2</v>
      </c>
      <c r="E57">
        <v>245.7</v>
      </c>
      <c r="F57" s="3">
        <f t="shared" si="1"/>
        <v>12.800000000000011</v>
      </c>
    </row>
    <row r="58" spans="1:7">
      <c r="A58" t="s">
        <v>37</v>
      </c>
      <c r="B58" t="s">
        <v>7</v>
      </c>
      <c r="C58">
        <v>246.6</v>
      </c>
      <c r="D58">
        <v>242.8</v>
      </c>
      <c r="E58">
        <v>256.25</v>
      </c>
      <c r="F58" s="3">
        <f t="shared" si="1"/>
        <v>9.6500000000000057</v>
      </c>
    </row>
    <row r="59" spans="1:7">
      <c r="A59" t="s">
        <v>38</v>
      </c>
      <c r="C59">
        <v>0</v>
      </c>
      <c r="D59">
        <v>0</v>
      </c>
      <c r="E59">
        <v>0</v>
      </c>
      <c r="F59" s="3">
        <f t="shared" si="1"/>
        <v>0</v>
      </c>
    </row>
    <row r="60" spans="1:7">
      <c r="A60" t="s">
        <v>39</v>
      </c>
      <c r="B60" t="s">
        <v>7</v>
      </c>
      <c r="C60">
        <v>261.39999999999998</v>
      </c>
      <c r="D60">
        <v>254.6</v>
      </c>
      <c r="E60">
        <v>0</v>
      </c>
      <c r="F60" s="3">
        <f t="shared" si="1"/>
        <v>-6.7999999999999829</v>
      </c>
      <c r="G60">
        <v>1.35</v>
      </c>
    </row>
    <row r="61" spans="1:7">
      <c r="A61" t="s">
        <v>40</v>
      </c>
      <c r="B61" t="s">
        <v>9</v>
      </c>
      <c r="C61">
        <v>250.3</v>
      </c>
      <c r="D61">
        <v>256.25</v>
      </c>
      <c r="E61">
        <v>253.7</v>
      </c>
      <c r="F61" s="3">
        <f t="shared" si="1"/>
        <v>-3.3999999999999773</v>
      </c>
    </row>
    <row r="62" spans="1:7">
      <c r="A62" t="s">
        <v>41</v>
      </c>
      <c r="B62" t="s">
        <v>9</v>
      </c>
      <c r="C62">
        <v>252.35</v>
      </c>
      <c r="D62">
        <v>260.05</v>
      </c>
      <c r="E62">
        <v>0</v>
      </c>
      <c r="F62" s="3">
        <f t="shared" si="1"/>
        <v>-7.7000000000000171</v>
      </c>
      <c r="G62">
        <v>-2.9</v>
      </c>
    </row>
    <row r="63" spans="1:7">
      <c r="A63" t="s">
        <v>42</v>
      </c>
      <c r="B63" t="s">
        <v>9</v>
      </c>
      <c r="C63">
        <v>252.6</v>
      </c>
      <c r="D63">
        <v>259.89999999999998</v>
      </c>
      <c r="E63">
        <v>245.7</v>
      </c>
      <c r="F63" s="3">
        <f t="shared" si="1"/>
        <v>6.9000000000000057</v>
      </c>
    </row>
    <row r="64" spans="1:7">
      <c r="A64" t="s">
        <v>43</v>
      </c>
      <c r="B64" t="s">
        <v>9</v>
      </c>
      <c r="C64">
        <v>241.9</v>
      </c>
      <c r="D64">
        <v>250.2</v>
      </c>
      <c r="E64">
        <v>240.85</v>
      </c>
      <c r="F64" s="3">
        <f t="shared" si="1"/>
        <v>1.0500000000000114</v>
      </c>
    </row>
    <row r="65" spans="1:8">
      <c r="A65" t="s">
        <v>44</v>
      </c>
      <c r="C65">
        <v>0</v>
      </c>
      <c r="D65">
        <v>0</v>
      </c>
      <c r="E65">
        <v>0</v>
      </c>
      <c r="F65" s="3">
        <f t="shared" si="1"/>
        <v>0</v>
      </c>
    </row>
    <row r="66" spans="1:8">
      <c r="A66" t="s">
        <v>45</v>
      </c>
      <c r="B66" t="s">
        <v>9</v>
      </c>
      <c r="C66">
        <v>238.3</v>
      </c>
      <c r="D66">
        <v>244</v>
      </c>
      <c r="E66">
        <v>227.2</v>
      </c>
      <c r="F66" s="3">
        <f t="shared" si="1"/>
        <v>11.100000000000023</v>
      </c>
    </row>
    <row r="67" spans="1:8">
      <c r="A67" t="s">
        <v>46</v>
      </c>
      <c r="B67" t="s">
        <v>9</v>
      </c>
      <c r="C67">
        <v>225.7</v>
      </c>
      <c r="D67">
        <v>231.05</v>
      </c>
      <c r="E67">
        <v>225.75</v>
      </c>
      <c r="F67" s="3">
        <f t="shared" si="1"/>
        <v>-5.0000000000011369E-2</v>
      </c>
    </row>
    <row r="68" spans="1:8">
      <c r="A68" t="s">
        <v>47</v>
      </c>
      <c r="B68" t="s">
        <v>7</v>
      </c>
      <c r="C68">
        <v>230.5</v>
      </c>
      <c r="D68">
        <v>225.05</v>
      </c>
      <c r="E68">
        <v>236.1</v>
      </c>
      <c r="F68" s="3">
        <f t="shared" si="1"/>
        <v>5.5999999999999943</v>
      </c>
    </row>
    <row r="69" spans="1:8">
      <c r="A69" t="s">
        <v>48</v>
      </c>
      <c r="B69" t="s">
        <v>7</v>
      </c>
      <c r="C69">
        <v>237</v>
      </c>
      <c r="D69">
        <v>233.5</v>
      </c>
      <c r="E69">
        <v>238.4</v>
      </c>
      <c r="F69" s="3">
        <f t="shared" si="1"/>
        <v>1.4000000000000057</v>
      </c>
    </row>
    <row r="70" spans="1:8">
      <c r="A70" t="s">
        <v>49</v>
      </c>
      <c r="B70" t="s">
        <v>9</v>
      </c>
      <c r="C70">
        <v>236.3</v>
      </c>
      <c r="D70">
        <v>240.2</v>
      </c>
      <c r="E70">
        <v>234.7</v>
      </c>
      <c r="F70" s="3">
        <f t="shared" si="1"/>
        <v>1.6000000000000227</v>
      </c>
    </row>
    <row r="71" spans="1:8">
      <c r="A71" t="s">
        <v>50</v>
      </c>
      <c r="C71">
        <v>0</v>
      </c>
      <c r="D71">
        <v>0</v>
      </c>
      <c r="E71">
        <v>0</v>
      </c>
      <c r="F71" s="3">
        <f t="shared" si="1"/>
        <v>0</v>
      </c>
    </row>
    <row r="72" spans="1:8">
      <c r="F72" s="3"/>
      <c r="H72" s="4">
        <f>SUM(F51:F71)</f>
        <v>50.200000000000102</v>
      </c>
    </row>
    <row r="73" spans="1:8">
      <c r="F73" s="3"/>
    </row>
    <row r="74" spans="1:8">
      <c r="F74" s="3"/>
    </row>
    <row r="75" spans="1:8">
      <c r="A75" t="s">
        <v>85</v>
      </c>
      <c r="B75" t="s">
        <v>9</v>
      </c>
      <c r="C75">
        <v>254.75</v>
      </c>
      <c r="D75">
        <v>260.25</v>
      </c>
      <c r="E75">
        <v>250.65</v>
      </c>
      <c r="F75" s="3">
        <f t="shared" ref="F75:F79" si="2">IF(B75="Buy",IF(E75&gt;0,E75-C75,D75-C75),IF(E75&gt;0,C75-E75,C75-D75))</f>
        <v>4.0999999999999943</v>
      </c>
    </row>
    <row r="76" spans="1:8">
      <c r="A76" t="s">
        <v>86</v>
      </c>
      <c r="B76" t="s">
        <v>9</v>
      </c>
      <c r="C76">
        <v>245.65</v>
      </c>
      <c r="D76">
        <v>251.9</v>
      </c>
      <c r="E76">
        <v>237.5</v>
      </c>
      <c r="F76" s="3">
        <f t="shared" si="2"/>
        <v>8.1500000000000057</v>
      </c>
    </row>
    <row r="77" spans="1:8">
      <c r="A77" t="s">
        <v>87</v>
      </c>
      <c r="B77" t="s">
        <v>7</v>
      </c>
      <c r="C77">
        <v>241</v>
      </c>
      <c r="D77">
        <v>235.25</v>
      </c>
      <c r="E77">
        <v>236.25</v>
      </c>
      <c r="F77" s="3">
        <f t="shared" si="2"/>
        <v>-4.75</v>
      </c>
    </row>
    <row r="78" spans="1:8">
      <c r="A78" t="s">
        <v>88</v>
      </c>
      <c r="B78" t="s">
        <v>9</v>
      </c>
      <c r="C78">
        <v>234.1</v>
      </c>
      <c r="D78">
        <v>237.9</v>
      </c>
      <c r="E78">
        <v>232.45</v>
      </c>
      <c r="F78" s="3">
        <f t="shared" si="2"/>
        <v>1.6500000000000057</v>
      </c>
    </row>
    <row r="79" spans="1:8">
      <c r="A79" t="s">
        <v>89</v>
      </c>
      <c r="B79" t="s">
        <v>7</v>
      </c>
      <c r="C79">
        <v>232</v>
      </c>
      <c r="D79">
        <v>220.95</v>
      </c>
      <c r="E79">
        <v>234.55</v>
      </c>
      <c r="F79" s="3">
        <f t="shared" si="2"/>
        <v>2.5500000000000114</v>
      </c>
    </row>
    <row r="80" spans="1:8">
      <c r="A80" t="s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5" sqref="G5"/>
    </sheetView>
  </sheetViews>
  <sheetFormatPr baseColWidth="10" defaultRowHeight="15" x14ac:dyDescent="0"/>
  <cols>
    <col min="4" max="4" width="12.33203125" customWidth="1"/>
    <col min="5" max="5" width="11.33203125" customWidth="1"/>
    <col min="6" max="6" width="13" customWidth="1"/>
  </cols>
  <sheetData>
    <row r="1" spans="1:8" s="1" customFormat="1" ht="20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62</v>
      </c>
      <c r="H1" s="1" t="s">
        <v>10</v>
      </c>
    </row>
    <row r="3" spans="1:8">
      <c r="A3" t="s">
        <v>84</v>
      </c>
      <c r="B3" t="s">
        <v>7</v>
      </c>
      <c r="C3">
        <v>200.1</v>
      </c>
      <c r="D3">
        <v>188.35</v>
      </c>
      <c r="E3">
        <v>199.25</v>
      </c>
      <c r="F3">
        <f>IF(B3="Buy",IF(E3&gt;0,E3-C3,D3-C3),IF(E3&gt;0,C3-E3,C3-D3))</f>
        <v>-0.84999999999999432</v>
      </c>
    </row>
    <row r="4" spans="1:8">
      <c r="A4" t="s">
        <v>91</v>
      </c>
      <c r="B4" t="s">
        <v>9</v>
      </c>
      <c r="C4">
        <v>194.95</v>
      </c>
      <c r="D4">
        <v>204.3</v>
      </c>
      <c r="E4">
        <v>191.05</v>
      </c>
      <c r="F4">
        <f>IF(B4="Buy",IF(E4&gt;0,E4-C4,D4-C4),IF(E4&gt;0,C4-E4,C4-D4))</f>
        <v>3.8999999999999773</v>
      </c>
    </row>
    <row r="5" spans="1:8">
      <c r="A5" t="s">
        <v>97</v>
      </c>
      <c r="B5" t="s">
        <v>9</v>
      </c>
      <c r="C5">
        <v>178.15</v>
      </c>
      <c r="D5">
        <v>189.3</v>
      </c>
      <c r="E5">
        <v>0</v>
      </c>
      <c r="F5">
        <f>IF(B5="Buy",IF(E5&gt;0,E5-C5,D5-C5),IF(E5&gt;0,C5-E5,C5-D5))</f>
        <v>-11.150000000000006</v>
      </c>
      <c r="G5">
        <v>-6.2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G3" sqref="G3"/>
    </sheetView>
  </sheetViews>
  <sheetFormatPr baseColWidth="10" defaultRowHeight="15" x14ac:dyDescent="0"/>
  <cols>
    <col min="2" max="2" width="9.1640625" customWidth="1"/>
    <col min="4" max="4" width="13.6640625" customWidth="1"/>
    <col min="6" max="6" width="15.5" customWidth="1"/>
    <col min="8" max="8" width="14.6640625" customWidth="1"/>
    <col min="9" max="9" width="12.5" customWidth="1"/>
    <col min="10" max="10" width="13" customWidth="1"/>
  </cols>
  <sheetData>
    <row r="1" spans="1:10" s="1" customFormat="1" ht="20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62</v>
      </c>
      <c r="H1" s="1" t="s">
        <v>93</v>
      </c>
      <c r="I1" s="1" t="s">
        <v>10</v>
      </c>
      <c r="J1" s="1" t="s">
        <v>92</v>
      </c>
    </row>
    <row r="3" spans="1:10">
      <c r="A3" t="s">
        <v>98</v>
      </c>
      <c r="B3" t="s">
        <v>9</v>
      </c>
      <c r="C3">
        <v>182.3</v>
      </c>
      <c r="D3">
        <v>189.5</v>
      </c>
      <c r="E3">
        <v>0</v>
      </c>
      <c r="F3">
        <f t="shared" ref="F3:F27" si="0">IF(B3="Buy",IF(E3&gt;0,E3-C3,D3-C3),IF(E3&gt;0,C3-E3,C3-D3))</f>
        <v>-7.1999999999999886</v>
      </c>
      <c r="G3">
        <v>-5.7</v>
      </c>
      <c r="J3">
        <v>9.44</v>
      </c>
    </row>
    <row r="4" spans="1:10">
      <c r="A4" t="s">
        <v>91</v>
      </c>
      <c r="B4" t="s">
        <v>9</v>
      </c>
      <c r="C4">
        <v>194.9</v>
      </c>
      <c r="D4">
        <v>204.75</v>
      </c>
      <c r="E4">
        <v>188.2</v>
      </c>
      <c r="F4">
        <f t="shared" si="0"/>
        <v>6.7000000000000171</v>
      </c>
      <c r="J4">
        <v>10.44</v>
      </c>
    </row>
    <row r="5" spans="1:10">
      <c r="A5" t="s">
        <v>84</v>
      </c>
      <c r="B5" t="s">
        <v>7</v>
      </c>
      <c r="C5">
        <v>199.95</v>
      </c>
      <c r="D5">
        <v>189</v>
      </c>
      <c r="E5">
        <v>202.2</v>
      </c>
      <c r="F5">
        <f t="shared" si="0"/>
        <v>2.25</v>
      </c>
      <c r="J5">
        <v>11.44</v>
      </c>
    </row>
    <row r="6" spans="1:10">
      <c r="A6" t="s">
        <v>94</v>
      </c>
      <c r="B6" t="s">
        <v>9</v>
      </c>
      <c r="C6">
        <v>202.2</v>
      </c>
      <c r="D6">
        <v>209.4</v>
      </c>
      <c r="E6">
        <v>196.65</v>
      </c>
      <c r="F6">
        <f t="shared" si="0"/>
        <v>5.5499999999999829</v>
      </c>
      <c r="J6">
        <v>10.14</v>
      </c>
    </row>
    <row r="7" spans="1:10">
      <c r="A7" t="s">
        <v>5</v>
      </c>
      <c r="B7" t="s">
        <v>9</v>
      </c>
      <c r="C7">
        <v>208.15</v>
      </c>
      <c r="D7">
        <v>225.45</v>
      </c>
      <c r="E7">
        <v>205.9</v>
      </c>
      <c r="F7">
        <f t="shared" si="0"/>
        <v>2.25</v>
      </c>
      <c r="J7">
        <v>10.44</v>
      </c>
    </row>
    <row r="8" spans="1:10">
      <c r="A8" t="s">
        <v>8</v>
      </c>
      <c r="B8" t="s">
        <v>7</v>
      </c>
      <c r="C8">
        <v>220.4</v>
      </c>
      <c r="D8">
        <v>215.7</v>
      </c>
      <c r="E8">
        <v>219.85</v>
      </c>
      <c r="F8" s="2">
        <f t="shared" si="0"/>
        <v>-0.55000000000001137</v>
      </c>
      <c r="J8">
        <v>10.14</v>
      </c>
    </row>
    <row r="9" spans="1:10">
      <c r="A9" t="s">
        <v>11</v>
      </c>
      <c r="B9" t="s">
        <v>9</v>
      </c>
      <c r="C9">
        <v>222.3</v>
      </c>
      <c r="D9">
        <v>229.75</v>
      </c>
      <c r="E9">
        <v>217.3</v>
      </c>
      <c r="F9">
        <f t="shared" si="0"/>
        <v>5</v>
      </c>
      <c r="J9">
        <v>10.14</v>
      </c>
    </row>
    <row r="10" spans="1:10">
      <c r="A10" t="s">
        <v>12</v>
      </c>
      <c r="B10" t="s">
        <v>7</v>
      </c>
      <c r="C10">
        <v>223.8</v>
      </c>
      <c r="D10">
        <v>219.4</v>
      </c>
      <c r="E10">
        <v>227.35</v>
      </c>
      <c r="F10">
        <f t="shared" si="0"/>
        <v>3.5499999999999829</v>
      </c>
      <c r="J10">
        <v>10.44</v>
      </c>
    </row>
    <row r="11" spans="1:10">
      <c r="A11" t="s">
        <v>13</v>
      </c>
      <c r="B11" t="s">
        <v>7</v>
      </c>
      <c r="C11">
        <v>221.4</v>
      </c>
      <c r="D11">
        <v>214.95</v>
      </c>
      <c r="E11">
        <v>221.45</v>
      </c>
      <c r="F11">
        <f t="shared" si="0"/>
        <v>4.9999999999982947E-2</v>
      </c>
      <c r="J11">
        <v>10.14</v>
      </c>
    </row>
    <row r="12" spans="1:10">
      <c r="A12" t="s">
        <v>14</v>
      </c>
      <c r="B12" t="s">
        <v>7</v>
      </c>
      <c r="C12">
        <v>220.2</v>
      </c>
      <c r="D12">
        <v>206.65</v>
      </c>
      <c r="E12">
        <v>217.35</v>
      </c>
      <c r="F12" s="2">
        <f t="shared" si="0"/>
        <v>-2.8499999999999943</v>
      </c>
      <c r="J12">
        <v>11.14</v>
      </c>
    </row>
    <row r="13" spans="1:10">
      <c r="A13" t="s">
        <v>15</v>
      </c>
      <c r="B13" t="s">
        <v>9</v>
      </c>
      <c r="C13">
        <v>211.8</v>
      </c>
      <c r="D13">
        <v>218.15</v>
      </c>
      <c r="E13">
        <v>213.55</v>
      </c>
      <c r="F13" s="2">
        <f t="shared" si="0"/>
        <v>-1.75</v>
      </c>
      <c r="J13">
        <v>10.44</v>
      </c>
    </row>
    <row r="14" spans="1:10">
      <c r="A14" t="s">
        <v>16</v>
      </c>
      <c r="B14" t="s">
        <v>7</v>
      </c>
      <c r="C14">
        <v>212.85</v>
      </c>
      <c r="D14">
        <v>204.85</v>
      </c>
      <c r="E14">
        <v>215.95</v>
      </c>
      <c r="F14">
        <f t="shared" si="0"/>
        <v>3.0999999999999943</v>
      </c>
      <c r="J14">
        <v>11.44</v>
      </c>
    </row>
    <row r="15" spans="1:10">
      <c r="A15" t="s">
        <v>17</v>
      </c>
      <c r="B15" t="s">
        <v>7</v>
      </c>
      <c r="C15">
        <v>211.1</v>
      </c>
      <c r="D15">
        <v>203.95</v>
      </c>
      <c r="E15">
        <v>210.15</v>
      </c>
      <c r="F15" s="2">
        <f t="shared" si="0"/>
        <v>-0.94999999999998863</v>
      </c>
      <c r="J15">
        <v>10.14</v>
      </c>
    </row>
    <row r="16" spans="1:10">
      <c r="A16" t="s">
        <v>18</v>
      </c>
      <c r="B16" t="s">
        <v>9</v>
      </c>
      <c r="C16">
        <v>213.65</v>
      </c>
      <c r="D16">
        <v>225.9</v>
      </c>
      <c r="E16">
        <v>211.05</v>
      </c>
      <c r="F16">
        <f t="shared" si="0"/>
        <v>2.5999999999999943</v>
      </c>
      <c r="I16" s="5">
        <f>SUM(F4:F16)</f>
        <v>24.94999999999996</v>
      </c>
      <c r="J16">
        <v>10.14</v>
      </c>
    </row>
    <row r="17" spans="1:10">
      <c r="A17" s="7" t="s">
        <v>19</v>
      </c>
      <c r="B17" s="7" t="s">
        <v>7</v>
      </c>
      <c r="C17" s="7">
        <v>218.95</v>
      </c>
      <c r="D17" s="7">
        <v>209.8</v>
      </c>
      <c r="E17" s="7">
        <v>224.4</v>
      </c>
      <c r="F17" s="7">
        <f t="shared" si="0"/>
        <v>5.4500000000000171</v>
      </c>
      <c r="G17" s="7"/>
      <c r="H17" s="7"/>
      <c r="I17" s="7"/>
      <c r="J17" s="7">
        <v>10.14</v>
      </c>
    </row>
    <row r="18" spans="1:10">
      <c r="A18" s="7" t="s">
        <v>20</v>
      </c>
      <c r="B18" s="7" t="s">
        <v>9</v>
      </c>
      <c r="C18" s="7">
        <v>212.1</v>
      </c>
      <c r="D18" s="7">
        <v>216.3</v>
      </c>
      <c r="E18" s="7">
        <v>212.4</v>
      </c>
      <c r="F18" s="10">
        <f t="shared" si="0"/>
        <v>-0.30000000000001137</v>
      </c>
      <c r="G18" s="7"/>
      <c r="H18" s="7"/>
      <c r="I18" s="7"/>
      <c r="J18" s="7">
        <v>9.44</v>
      </c>
    </row>
    <row r="19" spans="1:10">
      <c r="A19" s="7" t="s">
        <v>21</v>
      </c>
      <c r="B19" s="7" t="s">
        <v>9</v>
      </c>
      <c r="C19" s="7">
        <v>221.8</v>
      </c>
      <c r="D19" s="7">
        <v>228.5</v>
      </c>
      <c r="E19" s="7">
        <v>215.05</v>
      </c>
      <c r="F19" s="7">
        <f t="shared" si="0"/>
        <v>6.75</v>
      </c>
      <c r="G19" s="7"/>
      <c r="H19" s="7"/>
      <c r="I19" s="7"/>
      <c r="J19" s="7">
        <v>10.44</v>
      </c>
    </row>
    <row r="20" spans="1:10">
      <c r="A20" s="7" t="s">
        <v>22</v>
      </c>
      <c r="B20" s="7" t="s">
        <v>9</v>
      </c>
      <c r="C20" s="7">
        <v>225.4</v>
      </c>
      <c r="D20" s="7">
        <v>229.75</v>
      </c>
      <c r="E20" s="7">
        <v>224.45</v>
      </c>
      <c r="F20" s="7">
        <f t="shared" si="0"/>
        <v>0.95000000000001705</v>
      </c>
      <c r="G20" s="7"/>
      <c r="H20" s="7"/>
      <c r="I20" s="7"/>
      <c r="J20" s="7">
        <v>10.14</v>
      </c>
    </row>
    <row r="21" spans="1:10">
      <c r="A21" s="7" t="s">
        <v>23</v>
      </c>
      <c r="B21" s="7" t="s">
        <v>9</v>
      </c>
      <c r="C21" s="7">
        <v>229.75</v>
      </c>
      <c r="D21" s="7">
        <v>235.25</v>
      </c>
      <c r="E21" s="7">
        <v>226.8</v>
      </c>
      <c r="F21" s="7">
        <f t="shared" si="0"/>
        <v>2.9499999999999886</v>
      </c>
      <c r="G21" s="7"/>
      <c r="H21" s="7"/>
      <c r="I21" s="7"/>
      <c r="J21" s="7">
        <v>1.1399999999999999</v>
      </c>
    </row>
    <row r="22" spans="1:10">
      <c r="A22" s="7" t="s">
        <v>24</v>
      </c>
      <c r="B22" s="7" t="s">
        <v>9</v>
      </c>
      <c r="C22" s="7">
        <v>226.1</v>
      </c>
      <c r="D22" s="7">
        <v>230.6</v>
      </c>
      <c r="E22" s="7">
        <v>0</v>
      </c>
      <c r="F22" s="10">
        <f t="shared" si="0"/>
        <v>-4.5</v>
      </c>
      <c r="G22" s="7">
        <v>0.85</v>
      </c>
      <c r="H22" s="7"/>
      <c r="I22" s="7"/>
      <c r="J22" s="7">
        <v>10.14</v>
      </c>
    </row>
    <row r="23" spans="1:10">
      <c r="A23" s="7" t="s">
        <v>25</v>
      </c>
      <c r="B23" s="7"/>
      <c r="C23" s="7">
        <v>0</v>
      </c>
      <c r="D23" s="7">
        <v>0</v>
      </c>
      <c r="E23" s="7">
        <v>0</v>
      </c>
      <c r="F23" s="7">
        <f t="shared" si="0"/>
        <v>0</v>
      </c>
      <c r="G23" s="7"/>
      <c r="H23" s="7"/>
      <c r="I23" s="7"/>
      <c r="J23" s="7"/>
    </row>
    <row r="24" spans="1:10">
      <c r="A24" s="7" t="s">
        <v>26</v>
      </c>
      <c r="B24" s="7" t="s">
        <v>7</v>
      </c>
      <c r="C24" s="7">
        <v>225.7</v>
      </c>
      <c r="D24" s="7">
        <v>221.7</v>
      </c>
      <c r="E24" s="7">
        <v>231.05</v>
      </c>
      <c r="F24" s="7">
        <f t="shared" si="0"/>
        <v>5.3500000000000227</v>
      </c>
      <c r="G24" s="7"/>
      <c r="H24" s="7"/>
      <c r="I24" s="7"/>
      <c r="J24" s="7">
        <v>10.14</v>
      </c>
    </row>
    <row r="25" spans="1:10">
      <c r="A25" s="7" t="s">
        <v>27</v>
      </c>
      <c r="B25" s="7" t="s">
        <v>9</v>
      </c>
      <c r="C25" s="7">
        <v>227.7</v>
      </c>
      <c r="D25" s="7">
        <v>235.05</v>
      </c>
      <c r="E25" s="7">
        <v>224.2</v>
      </c>
      <c r="F25" s="7">
        <f t="shared" si="0"/>
        <v>3.5</v>
      </c>
      <c r="G25" s="7"/>
      <c r="H25" s="7"/>
      <c r="I25" s="7"/>
      <c r="J25" s="7">
        <v>11.44</v>
      </c>
    </row>
    <row r="26" spans="1:10">
      <c r="A26" s="7" t="s">
        <v>28</v>
      </c>
      <c r="B26" s="7" t="s">
        <v>9</v>
      </c>
      <c r="C26" s="7">
        <v>231.45</v>
      </c>
      <c r="D26" s="7">
        <v>237.7</v>
      </c>
      <c r="E26" s="7">
        <v>229.7</v>
      </c>
      <c r="F26" s="7">
        <f t="shared" si="0"/>
        <v>1.75</v>
      </c>
      <c r="G26" s="7"/>
      <c r="H26" s="7"/>
      <c r="I26" s="7"/>
      <c r="J26" s="7">
        <v>10.14</v>
      </c>
    </row>
    <row r="27" spans="1:10">
      <c r="A27" s="7" t="s">
        <v>29</v>
      </c>
      <c r="B27" s="7" t="s">
        <v>9</v>
      </c>
      <c r="C27" s="7">
        <v>242.95</v>
      </c>
      <c r="D27" s="7">
        <v>248</v>
      </c>
      <c r="E27" s="7">
        <v>235.35</v>
      </c>
      <c r="F27" s="7">
        <f t="shared" si="0"/>
        <v>7.5999999999999943</v>
      </c>
      <c r="G27" s="7"/>
      <c r="H27" s="7"/>
      <c r="I27" s="7"/>
      <c r="J27" s="7">
        <v>10.14</v>
      </c>
    </row>
    <row r="28" spans="1:10">
      <c r="I28" s="9">
        <f>SUM(F17:F27)</f>
        <v>29.500000000000028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I16" sqref="I16"/>
    </sheetView>
  </sheetViews>
  <sheetFormatPr baseColWidth="10" defaultRowHeight="15" x14ac:dyDescent="0"/>
  <cols>
    <col min="6" max="6" width="13.33203125" customWidth="1"/>
    <col min="8" max="8" width="15.6640625" customWidth="1"/>
  </cols>
  <sheetData>
    <row r="1" spans="1:10" s="1" customFormat="1" ht="20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62</v>
      </c>
      <c r="H1" s="1" t="s">
        <v>93</v>
      </c>
      <c r="I1" s="1" t="s">
        <v>10</v>
      </c>
      <c r="J1" s="1" t="s">
        <v>92</v>
      </c>
    </row>
    <row r="3" spans="1:10">
      <c r="A3" t="s">
        <v>98</v>
      </c>
      <c r="B3" t="s">
        <v>9</v>
      </c>
      <c r="C3">
        <v>182.05</v>
      </c>
      <c r="D3">
        <v>189.25</v>
      </c>
      <c r="E3">
        <v>0</v>
      </c>
      <c r="F3">
        <f t="shared" ref="F3:F16" si="0">IF(B3="Buy",IF(E3&gt;0,E3-C3,D3-C3),IF(E3&gt;0,C3-E3,C3-D3))</f>
        <v>-7.1999999999999886</v>
      </c>
      <c r="G3">
        <v>-6</v>
      </c>
      <c r="J3">
        <v>9.44</v>
      </c>
    </row>
    <row r="4" spans="1:10">
      <c r="A4" t="s">
        <v>91</v>
      </c>
      <c r="B4" t="s">
        <v>9</v>
      </c>
      <c r="C4">
        <v>194.55</v>
      </c>
      <c r="D4">
        <v>204.3</v>
      </c>
      <c r="E4">
        <v>187.9</v>
      </c>
      <c r="F4">
        <f t="shared" si="0"/>
        <v>6.6500000000000057</v>
      </c>
      <c r="J4">
        <v>10.44</v>
      </c>
    </row>
    <row r="5" spans="1:10">
      <c r="A5" t="s">
        <v>84</v>
      </c>
      <c r="B5" t="s">
        <v>7</v>
      </c>
      <c r="C5">
        <v>199.35</v>
      </c>
      <c r="D5">
        <v>188.35</v>
      </c>
      <c r="E5">
        <v>200.3</v>
      </c>
      <c r="F5">
        <f t="shared" si="0"/>
        <v>0.95000000000001705</v>
      </c>
      <c r="J5">
        <v>11.14</v>
      </c>
    </row>
    <row r="6" spans="1:10">
      <c r="A6" t="s">
        <v>94</v>
      </c>
      <c r="B6" t="s">
        <v>9</v>
      </c>
      <c r="C6">
        <v>201.9</v>
      </c>
      <c r="D6">
        <v>208.6</v>
      </c>
      <c r="E6">
        <v>196.7</v>
      </c>
      <c r="F6">
        <f t="shared" si="0"/>
        <v>5.2000000000000171</v>
      </c>
      <c r="J6">
        <v>10.14</v>
      </c>
    </row>
    <row r="7" spans="1:10">
      <c r="A7" t="s">
        <v>5</v>
      </c>
      <c r="B7" t="s">
        <v>9</v>
      </c>
      <c r="C7">
        <v>207.9</v>
      </c>
      <c r="D7">
        <v>224.75</v>
      </c>
      <c r="E7">
        <v>205.2</v>
      </c>
      <c r="F7">
        <f t="shared" si="0"/>
        <v>2.7000000000000171</v>
      </c>
      <c r="J7">
        <v>10.44</v>
      </c>
    </row>
    <row r="8" spans="1:10">
      <c r="A8" t="s">
        <v>8</v>
      </c>
      <c r="B8" t="s">
        <v>7</v>
      </c>
      <c r="C8">
        <v>220.35</v>
      </c>
      <c r="D8">
        <v>215.65</v>
      </c>
      <c r="E8">
        <v>219.75</v>
      </c>
      <c r="F8">
        <f t="shared" si="0"/>
        <v>-0.59999999999999432</v>
      </c>
      <c r="J8">
        <v>10.14</v>
      </c>
    </row>
    <row r="9" spans="1:10">
      <c r="A9" t="s">
        <v>11</v>
      </c>
      <c r="B9" t="s">
        <v>9</v>
      </c>
      <c r="C9">
        <v>222.1</v>
      </c>
      <c r="D9">
        <v>229.25</v>
      </c>
      <c r="E9">
        <v>217.45</v>
      </c>
      <c r="F9">
        <f t="shared" si="0"/>
        <v>4.6500000000000057</v>
      </c>
      <c r="J9">
        <v>10.14</v>
      </c>
    </row>
    <row r="10" spans="1:10">
      <c r="A10" t="s">
        <v>12</v>
      </c>
      <c r="B10" t="s">
        <v>7</v>
      </c>
      <c r="C10">
        <v>223.1</v>
      </c>
      <c r="D10">
        <v>219</v>
      </c>
      <c r="E10">
        <v>226.9</v>
      </c>
      <c r="F10">
        <f t="shared" si="0"/>
        <v>3.8000000000000114</v>
      </c>
      <c r="J10">
        <v>10.44</v>
      </c>
    </row>
    <row r="11" spans="1:10">
      <c r="A11" t="s">
        <v>13</v>
      </c>
      <c r="B11" t="s">
        <v>7</v>
      </c>
      <c r="C11">
        <v>220.75</v>
      </c>
      <c r="D11">
        <v>214.1</v>
      </c>
      <c r="E11">
        <v>220.6</v>
      </c>
      <c r="F11">
        <f t="shared" si="0"/>
        <v>-0.15000000000000568</v>
      </c>
      <c r="J11">
        <v>10.14</v>
      </c>
    </row>
    <row r="12" spans="1:10">
      <c r="A12" t="s">
        <v>14</v>
      </c>
      <c r="B12" t="s">
        <v>7</v>
      </c>
      <c r="C12">
        <v>219.25</v>
      </c>
      <c r="D12">
        <v>206.65</v>
      </c>
      <c r="E12">
        <v>216.35</v>
      </c>
      <c r="F12">
        <f t="shared" si="0"/>
        <v>-2.9000000000000057</v>
      </c>
      <c r="J12">
        <v>11.14</v>
      </c>
    </row>
    <row r="13" spans="1:10">
      <c r="A13" t="s">
        <v>15</v>
      </c>
      <c r="B13" t="s">
        <v>9</v>
      </c>
      <c r="C13">
        <v>211.75</v>
      </c>
      <c r="D13">
        <v>217.5</v>
      </c>
      <c r="E13">
        <v>212.25</v>
      </c>
      <c r="F13">
        <f t="shared" si="0"/>
        <v>-0.5</v>
      </c>
      <c r="J13">
        <v>10.44</v>
      </c>
    </row>
    <row r="14" spans="1:10">
      <c r="A14" t="s">
        <v>16</v>
      </c>
      <c r="B14" t="s">
        <v>7</v>
      </c>
      <c r="C14">
        <v>212.15</v>
      </c>
      <c r="D14">
        <v>204.45</v>
      </c>
      <c r="E14">
        <v>216.1</v>
      </c>
      <c r="F14">
        <f t="shared" si="0"/>
        <v>3.9499999999999886</v>
      </c>
      <c r="J14">
        <v>11.44</v>
      </c>
    </row>
    <row r="15" spans="1:10">
      <c r="A15" t="s">
        <v>17</v>
      </c>
      <c r="B15" t="s">
        <v>7</v>
      </c>
      <c r="C15">
        <v>211.1</v>
      </c>
      <c r="D15">
        <v>203.65</v>
      </c>
      <c r="E15">
        <v>209.4</v>
      </c>
      <c r="F15">
        <f t="shared" si="0"/>
        <v>-1.6999999999999886</v>
      </c>
      <c r="J15">
        <v>12.14</v>
      </c>
    </row>
    <row r="16" spans="1:10">
      <c r="A16" t="s">
        <v>18</v>
      </c>
      <c r="B16" t="s">
        <v>9</v>
      </c>
      <c r="C16">
        <v>212.85</v>
      </c>
      <c r="D16">
        <v>225.05</v>
      </c>
      <c r="E16">
        <v>209.65</v>
      </c>
      <c r="F16">
        <f t="shared" si="0"/>
        <v>3.1999999999999886</v>
      </c>
      <c r="I16" s="5">
        <f>SUM(F3:F16)</f>
        <v>18.050000000000068</v>
      </c>
      <c r="J16">
        <v>11.14</v>
      </c>
    </row>
    <row r="17" spans="1:10">
      <c r="I17" s="5"/>
    </row>
    <row r="18" spans="1:10">
      <c r="A18" s="8" t="s">
        <v>19</v>
      </c>
      <c r="B18" s="8" t="s">
        <v>7</v>
      </c>
      <c r="C18" s="8">
        <v>217.85</v>
      </c>
      <c r="D18" s="8">
        <v>208.6</v>
      </c>
      <c r="E18" s="8">
        <v>223.45</v>
      </c>
      <c r="F18" s="8">
        <f t="shared" ref="F18:F38" si="1">IF(B18="Buy",IF(E18&gt;0,E18-C18,D18-C18),IF(E18&gt;0,C18-E18,C18-D18))</f>
        <v>5.5999999999999943</v>
      </c>
      <c r="G18" s="8"/>
      <c r="H18" s="8"/>
      <c r="I18" s="8"/>
      <c r="J18" s="8">
        <v>10.14</v>
      </c>
    </row>
    <row r="19" spans="1:10">
      <c r="A19" s="8" t="s">
        <v>20</v>
      </c>
      <c r="B19" s="8" t="s">
        <v>9</v>
      </c>
      <c r="C19" s="8">
        <v>211.5</v>
      </c>
      <c r="D19" s="8">
        <v>215.65</v>
      </c>
      <c r="E19" s="8">
        <v>211.05</v>
      </c>
      <c r="F19" s="8">
        <f t="shared" si="1"/>
        <v>0.44999999999998863</v>
      </c>
      <c r="G19" s="8"/>
      <c r="H19" s="8"/>
      <c r="I19" s="8"/>
      <c r="J19" s="8">
        <v>9.44</v>
      </c>
    </row>
    <row r="20" spans="1:10">
      <c r="A20" s="8" t="s">
        <v>21</v>
      </c>
      <c r="B20" s="8" t="s">
        <v>9</v>
      </c>
      <c r="C20" s="8">
        <v>219.95</v>
      </c>
      <c r="D20" s="8">
        <v>227.55</v>
      </c>
      <c r="E20" s="8">
        <v>214.55</v>
      </c>
      <c r="F20" s="8">
        <f t="shared" si="1"/>
        <v>5.3999999999999773</v>
      </c>
      <c r="G20" s="8"/>
      <c r="H20" s="8"/>
      <c r="I20" s="8"/>
      <c r="J20" s="8">
        <v>11.14</v>
      </c>
    </row>
    <row r="21" spans="1:10">
      <c r="A21" s="8" t="s">
        <v>22</v>
      </c>
      <c r="B21" s="8" t="s">
        <v>9</v>
      </c>
      <c r="C21" s="8">
        <v>225.15</v>
      </c>
      <c r="D21" s="8">
        <v>228.6</v>
      </c>
      <c r="E21" s="8">
        <v>223.1</v>
      </c>
      <c r="F21" s="8">
        <f t="shared" si="1"/>
        <v>2.0500000000000114</v>
      </c>
      <c r="G21" s="8"/>
      <c r="H21" s="8"/>
      <c r="I21" s="8"/>
      <c r="J21" s="8">
        <v>9.44</v>
      </c>
    </row>
    <row r="22" spans="1:10">
      <c r="A22" s="8" t="s">
        <v>23</v>
      </c>
      <c r="B22" s="8" t="s">
        <v>9</v>
      </c>
      <c r="C22" s="8">
        <v>228.6</v>
      </c>
      <c r="D22" s="8">
        <v>234.35</v>
      </c>
      <c r="E22" s="8">
        <v>226.1</v>
      </c>
      <c r="F22" s="8">
        <f t="shared" si="1"/>
        <v>2.5</v>
      </c>
      <c r="G22" s="8"/>
      <c r="H22" s="8"/>
      <c r="I22" s="8"/>
      <c r="J22" s="8">
        <v>1.1399999999999999</v>
      </c>
    </row>
    <row r="23" spans="1:10">
      <c r="A23" s="8" t="s">
        <v>24</v>
      </c>
      <c r="B23" s="8" t="s">
        <v>7</v>
      </c>
      <c r="C23" s="8">
        <v>227.45</v>
      </c>
      <c r="D23" s="8">
        <v>221.45</v>
      </c>
      <c r="E23" s="8">
        <v>230.4</v>
      </c>
      <c r="F23" s="8">
        <f t="shared" si="1"/>
        <v>2.9500000000000171</v>
      </c>
      <c r="G23" s="8"/>
      <c r="H23" s="8"/>
      <c r="I23" s="8"/>
      <c r="J23" s="8">
        <v>12.44</v>
      </c>
    </row>
    <row r="24" spans="1:10">
      <c r="A24" s="8" t="s">
        <v>25</v>
      </c>
      <c r="B24" s="8"/>
      <c r="C24" s="8">
        <v>0</v>
      </c>
      <c r="D24" s="8">
        <v>0</v>
      </c>
      <c r="E24" s="8">
        <v>0</v>
      </c>
      <c r="F24" s="8">
        <f t="shared" si="1"/>
        <v>0</v>
      </c>
      <c r="G24" s="8"/>
      <c r="H24" s="8"/>
      <c r="I24" s="8"/>
      <c r="J24" s="8"/>
    </row>
    <row r="25" spans="1:10">
      <c r="A25" s="8" t="s">
        <v>26</v>
      </c>
      <c r="B25" s="8" t="s">
        <v>7</v>
      </c>
      <c r="C25" s="8">
        <v>225.75</v>
      </c>
      <c r="D25" s="8">
        <v>222.15</v>
      </c>
      <c r="E25" s="8">
        <v>229.45</v>
      </c>
      <c r="F25" s="8">
        <f t="shared" si="1"/>
        <v>3.6999999999999886</v>
      </c>
      <c r="G25" s="8"/>
      <c r="H25" s="8"/>
      <c r="I25" s="8"/>
      <c r="J25" s="8">
        <v>10.44</v>
      </c>
    </row>
    <row r="26" spans="1:10">
      <c r="A26" s="8" t="s">
        <v>27</v>
      </c>
      <c r="B26" s="8" t="s">
        <v>7</v>
      </c>
      <c r="C26" s="8">
        <v>230.9</v>
      </c>
      <c r="D26" s="8">
        <v>223.95</v>
      </c>
      <c r="E26" s="8">
        <v>0</v>
      </c>
      <c r="F26" s="8">
        <f t="shared" si="1"/>
        <v>-6.9500000000000171</v>
      </c>
      <c r="G26" s="8">
        <v>1.5</v>
      </c>
      <c r="H26" s="8"/>
      <c r="I26" s="8"/>
      <c r="J26" s="8">
        <v>10.14</v>
      </c>
    </row>
    <row r="27" spans="1:10">
      <c r="A27" s="8" t="s">
        <v>28</v>
      </c>
      <c r="B27" s="8" t="s">
        <v>9</v>
      </c>
      <c r="C27" s="8">
        <v>230.25</v>
      </c>
      <c r="D27" s="8">
        <v>235.8</v>
      </c>
      <c r="E27" s="8">
        <v>229.6</v>
      </c>
      <c r="F27" s="8">
        <f t="shared" si="1"/>
        <v>0.65000000000000568</v>
      </c>
      <c r="G27" s="8"/>
      <c r="H27" s="8"/>
      <c r="I27" s="8"/>
      <c r="J27" s="8">
        <v>9.44</v>
      </c>
    </row>
    <row r="28" spans="1:10">
      <c r="A28" s="8" t="s">
        <v>29</v>
      </c>
      <c r="B28" s="8" t="s">
        <v>9</v>
      </c>
      <c r="C28" s="8">
        <v>241.4</v>
      </c>
      <c r="D28" s="8">
        <v>246.75</v>
      </c>
      <c r="E28" s="8">
        <v>233.45</v>
      </c>
      <c r="F28" s="8">
        <f t="shared" si="1"/>
        <v>7.9500000000000171</v>
      </c>
      <c r="G28" s="8"/>
      <c r="H28" s="8"/>
      <c r="I28" s="8"/>
      <c r="J28" s="8">
        <v>10.14</v>
      </c>
    </row>
    <row r="29" spans="1:10">
      <c r="A29" s="8" t="s">
        <v>61</v>
      </c>
      <c r="B29" s="8" t="s">
        <v>9</v>
      </c>
      <c r="C29" s="8">
        <v>244.15</v>
      </c>
      <c r="D29" s="8">
        <v>252.9</v>
      </c>
      <c r="E29" s="8">
        <v>243.9</v>
      </c>
      <c r="F29" s="8">
        <f t="shared" si="1"/>
        <v>0.25</v>
      </c>
      <c r="G29" s="8"/>
      <c r="H29" s="8"/>
      <c r="I29" s="8"/>
      <c r="J29" s="8">
        <v>12.14</v>
      </c>
    </row>
    <row r="30" spans="1:10">
      <c r="A30" s="8" t="s">
        <v>60</v>
      </c>
      <c r="B30" s="8"/>
      <c r="C30" s="8">
        <v>0</v>
      </c>
      <c r="D30" s="8">
        <v>0</v>
      </c>
      <c r="E30" s="8">
        <v>0</v>
      </c>
      <c r="F30" s="8">
        <f t="shared" si="1"/>
        <v>0</v>
      </c>
      <c r="G30" s="8"/>
      <c r="H30" s="8"/>
      <c r="I30" s="8"/>
      <c r="J30" s="8"/>
    </row>
    <row r="31" spans="1:10">
      <c r="A31" s="8" t="s">
        <v>59</v>
      </c>
      <c r="B31" s="8" t="s">
        <v>9</v>
      </c>
      <c r="C31" s="8">
        <v>240.2</v>
      </c>
      <c r="D31" s="8">
        <v>244.95</v>
      </c>
      <c r="E31" s="8">
        <v>0</v>
      </c>
      <c r="F31" s="8">
        <f t="shared" si="1"/>
        <v>-4.75</v>
      </c>
      <c r="G31" s="8">
        <v>1.45</v>
      </c>
      <c r="H31" s="8"/>
      <c r="I31" s="8"/>
      <c r="J31" s="8">
        <v>10.14</v>
      </c>
    </row>
    <row r="32" spans="1:10">
      <c r="A32" s="8" t="s">
        <v>58</v>
      </c>
      <c r="B32" s="8" t="s">
        <v>7</v>
      </c>
      <c r="C32" s="8">
        <v>243.25</v>
      </c>
      <c r="D32" s="8">
        <v>238.8</v>
      </c>
      <c r="E32" s="8">
        <v>242.05</v>
      </c>
      <c r="F32" s="8">
        <f t="shared" si="1"/>
        <v>-1.1999999999999886</v>
      </c>
      <c r="G32" s="8"/>
      <c r="H32" s="8"/>
      <c r="I32" s="8"/>
      <c r="J32" s="8">
        <v>9.44</v>
      </c>
    </row>
    <row r="33" spans="1:10">
      <c r="A33" s="8" t="s">
        <v>57</v>
      </c>
      <c r="B33" s="8" t="s">
        <v>9</v>
      </c>
      <c r="C33" s="8">
        <v>240.9</v>
      </c>
      <c r="D33" s="8">
        <v>246.9</v>
      </c>
      <c r="E33" s="8">
        <v>240.9</v>
      </c>
      <c r="F33" s="8">
        <f t="shared" si="1"/>
        <v>0</v>
      </c>
      <c r="G33" s="8"/>
      <c r="H33" s="8"/>
      <c r="I33" s="8"/>
      <c r="J33" s="8">
        <v>11.14</v>
      </c>
    </row>
    <row r="34" spans="1:10">
      <c r="A34" s="8" t="s">
        <v>56</v>
      </c>
      <c r="B34" s="8" t="s">
        <v>7</v>
      </c>
      <c r="C34" s="8">
        <v>240.9</v>
      </c>
      <c r="D34" s="8">
        <v>231.85</v>
      </c>
      <c r="E34" s="8">
        <v>244</v>
      </c>
      <c r="F34" s="8">
        <f t="shared" si="1"/>
        <v>3.0999999999999943</v>
      </c>
      <c r="G34" s="8"/>
      <c r="H34" s="8"/>
      <c r="I34" s="8"/>
      <c r="J34" s="8">
        <v>9.44</v>
      </c>
    </row>
    <row r="35" spans="1:10">
      <c r="A35" s="8" t="s">
        <v>55</v>
      </c>
      <c r="B35" s="8" t="s">
        <v>7</v>
      </c>
      <c r="C35" s="8">
        <v>231.05</v>
      </c>
      <c r="D35" s="8">
        <v>224.85</v>
      </c>
      <c r="E35" s="8">
        <v>231</v>
      </c>
      <c r="F35" s="8">
        <f t="shared" si="1"/>
        <v>-5.0000000000011369E-2</v>
      </c>
      <c r="G35" s="8"/>
      <c r="H35" s="8"/>
      <c r="I35" s="8"/>
      <c r="J35" s="8">
        <v>10.14</v>
      </c>
    </row>
    <row r="36" spans="1:10">
      <c r="A36" s="8" t="s">
        <v>54</v>
      </c>
      <c r="B36" s="8" t="s">
        <v>9</v>
      </c>
      <c r="C36" s="8">
        <v>227.1</v>
      </c>
      <c r="D36" s="8">
        <v>232.5</v>
      </c>
      <c r="E36" s="8">
        <v>226.65</v>
      </c>
      <c r="F36" s="8">
        <f t="shared" si="1"/>
        <v>0.44999999999998863</v>
      </c>
      <c r="G36" s="8"/>
      <c r="H36" s="8"/>
      <c r="I36" s="8"/>
      <c r="J36" s="8">
        <v>10.14</v>
      </c>
    </row>
    <row r="37" spans="1:10">
      <c r="A37" s="8" t="s">
        <v>53</v>
      </c>
      <c r="B37" s="8" t="s">
        <v>7</v>
      </c>
      <c r="C37" s="8">
        <v>228</v>
      </c>
      <c r="D37" s="8">
        <v>223.15</v>
      </c>
      <c r="E37" s="8">
        <v>229.4</v>
      </c>
      <c r="F37" s="8">
        <f t="shared" si="1"/>
        <v>1.4000000000000057</v>
      </c>
      <c r="G37" s="8"/>
      <c r="H37" s="8"/>
      <c r="I37" s="8"/>
      <c r="J37" s="8">
        <v>11.14</v>
      </c>
    </row>
    <row r="38" spans="1:10">
      <c r="A38" s="8" t="s">
        <v>52</v>
      </c>
      <c r="B38" s="8" t="s">
        <v>7</v>
      </c>
      <c r="C38" s="8">
        <v>234.4</v>
      </c>
      <c r="D38" s="8">
        <v>226.05</v>
      </c>
      <c r="E38" s="8">
        <v>0</v>
      </c>
      <c r="F38" s="8">
        <f t="shared" si="1"/>
        <v>-8.3499999999999943</v>
      </c>
      <c r="G38" s="8">
        <v>-0.9</v>
      </c>
      <c r="H38" s="8"/>
      <c r="I38" s="9">
        <f>SUM(F18:F38)</f>
        <v>15.149999999999977</v>
      </c>
      <c r="J38" s="8">
        <v>10.44</v>
      </c>
    </row>
    <row r="39" spans="1:10" s="8" customFormat="1">
      <c r="I39" s="9"/>
    </row>
    <row r="40" spans="1:10" s="8" customFormat="1">
      <c r="A40" s="8" t="s">
        <v>51</v>
      </c>
      <c r="B40" s="8" t="s">
        <v>9</v>
      </c>
      <c r="C40" s="8">
        <v>232.05</v>
      </c>
      <c r="D40" s="8">
        <v>238.55</v>
      </c>
      <c r="E40" s="8">
        <v>230.3</v>
      </c>
      <c r="F40" s="8">
        <f t="shared" ref="F40:F61" si="2">IF(B40="Buy",IF(E40&gt;0,E40-C40,D40-C40),IF(E40&gt;0,C40-E40,C40-D40))</f>
        <v>1.75</v>
      </c>
      <c r="J40" s="8">
        <v>10.44</v>
      </c>
    </row>
    <row r="41" spans="1:10" s="12" customFormat="1">
      <c r="A41" s="11" t="s">
        <v>50</v>
      </c>
      <c r="C41" s="12">
        <v>0</v>
      </c>
      <c r="D41" s="12">
        <v>0</v>
      </c>
      <c r="E41" s="12">
        <v>0</v>
      </c>
      <c r="F41" s="12">
        <f t="shared" si="2"/>
        <v>0</v>
      </c>
    </row>
    <row r="42" spans="1:10">
      <c r="A42" s="11" t="s">
        <v>49</v>
      </c>
      <c r="B42" s="8" t="s">
        <v>9</v>
      </c>
      <c r="C42" s="13">
        <v>234.5</v>
      </c>
      <c r="D42" s="13">
        <v>240.2</v>
      </c>
      <c r="E42" s="13">
        <v>234.7</v>
      </c>
      <c r="F42" s="16">
        <f t="shared" si="2"/>
        <v>-0.19999999999998863</v>
      </c>
      <c r="J42" s="13">
        <v>9.44</v>
      </c>
    </row>
    <row r="43" spans="1:10">
      <c r="A43" s="11" t="s">
        <v>48</v>
      </c>
      <c r="B43" t="s">
        <v>7</v>
      </c>
      <c r="C43" s="13">
        <v>238.4</v>
      </c>
      <c r="D43" s="13">
        <v>233.5</v>
      </c>
      <c r="E43" s="13">
        <v>238.35</v>
      </c>
      <c r="F43" s="15">
        <f t="shared" si="2"/>
        <v>-5.0000000000011369E-2</v>
      </c>
      <c r="J43" s="13">
        <v>9.44</v>
      </c>
    </row>
    <row r="44" spans="1:10">
      <c r="A44" s="11" t="s">
        <v>47</v>
      </c>
      <c r="B44" t="s">
        <v>7</v>
      </c>
      <c r="C44" s="13">
        <v>231.85</v>
      </c>
      <c r="D44" s="13">
        <v>225.05</v>
      </c>
      <c r="E44" s="13">
        <v>236.1</v>
      </c>
      <c r="F44" s="13">
        <f t="shared" si="2"/>
        <v>4.25</v>
      </c>
      <c r="J44" s="13">
        <v>10.14</v>
      </c>
    </row>
    <row r="45" spans="1:10">
      <c r="A45" s="11" t="s">
        <v>46</v>
      </c>
      <c r="B45" t="s">
        <v>7</v>
      </c>
      <c r="C45" s="13">
        <v>228.9</v>
      </c>
      <c r="D45" s="13">
        <v>220.35</v>
      </c>
      <c r="E45" s="13">
        <v>225.75</v>
      </c>
      <c r="F45" s="15">
        <f t="shared" si="2"/>
        <v>-3.1500000000000057</v>
      </c>
      <c r="J45" s="13">
        <v>12.44</v>
      </c>
    </row>
    <row r="46" spans="1:10">
      <c r="A46" s="11" t="s">
        <v>45</v>
      </c>
      <c r="B46" s="8" t="s">
        <v>9</v>
      </c>
      <c r="C46" s="13">
        <v>237.5</v>
      </c>
      <c r="D46" s="13">
        <v>244</v>
      </c>
      <c r="E46" s="13">
        <v>227.15</v>
      </c>
      <c r="F46" s="13">
        <f t="shared" si="2"/>
        <v>10.349999999999994</v>
      </c>
      <c r="J46" s="13">
        <v>10.44</v>
      </c>
    </row>
    <row r="47" spans="1:10">
      <c r="A47" s="11" t="s">
        <v>44</v>
      </c>
      <c r="C47" s="13">
        <v>0</v>
      </c>
      <c r="D47" s="13">
        <v>0</v>
      </c>
      <c r="E47" s="13">
        <v>0</v>
      </c>
      <c r="F47" s="13">
        <f t="shared" si="2"/>
        <v>0</v>
      </c>
    </row>
    <row r="48" spans="1:10">
      <c r="A48" s="11" t="s">
        <v>43</v>
      </c>
      <c r="B48" s="8" t="s">
        <v>9</v>
      </c>
      <c r="C48" s="13">
        <v>239.4</v>
      </c>
      <c r="D48" s="13">
        <v>250.2</v>
      </c>
      <c r="E48" s="13">
        <v>240.85</v>
      </c>
      <c r="F48" s="15">
        <f t="shared" si="2"/>
        <v>-1.4499999999999886</v>
      </c>
      <c r="J48" s="13">
        <v>10.44</v>
      </c>
    </row>
    <row r="49" spans="1:10">
      <c r="A49" s="11" t="s">
        <v>42</v>
      </c>
      <c r="B49" s="8" t="s">
        <v>9</v>
      </c>
      <c r="C49" s="13">
        <v>251.2</v>
      </c>
      <c r="D49" s="13">
        <v>259.89999999999998</v>
      </c>
      <c r="E49" s="13">
        <v>245.7</v>
      </c>
      <c r="F49" s="13">
        <f t="shared" si="2"/>
        <v>5.5</v>
      </c>
      <c r="J49" s="13">
        <v>11.14</v>
      </c>
    </row>
    <row r="50" spans="1:10">
      <c r="A50" s="11" t="s">
        <v>41</v>
      </c>
      <c r="B50" s="8" t="s">
        <v>9</v>
      </c>
      <c r="C50" s="13">
        <v>251.25</v>
      </c>
      <c r="D50" s="13">
        <v>260.05</v>
      </c>
      <c r="E50" s="13">
        <v>257.14999999999998</v>
      </c>
      <c r="F50" s="15">
        <f t="shared" si="2"/>
        <v>-5.8999999999999773</v>
      </c>
      <c r="J50" s="13">
        <v>10.44</v>
      </c>
    </row>
    <row r="51" spans="1:10">
      <c r="A51" s="11" t="s">
        <v>40</v>
      </c>
      <c r="B51" s="8" t="s">
        <v>9</v>
      </c>
      <c r="C51" s="13">
        <v>248.4</v>
      </c>
      <c r="D51" s="13">
        <v>256.25</v>
      </c>
      <c r="E51" s="13">
        <v>253.7</v>
      </c>
      <c r="F51" s="15">
        <f t="shared" si="2"/>
        <v>-5.2999999999999829</v>
      </c>
      <c r="J51" s="13">
        <v>10.14</v>
      </c>
    </row>
    <row r="52" spans="1:10">
      <c r="A52" s="11" t="s">
        <v>39</v>
      </c>
      <c r="B52" t="s">
        <v>7</v>
      </c>
      <c r="C52" s="13">
        <v>262.89999999999998</v>
      </c>
      <c r="D52" s="13">
        <v>254.6</v>
      </c>
      <c r="E52" s="13">
        <v>0</v>
      </c>
      <c r="F52" s="15">
        <f t="shared" si="2"/>
        <v>-8.2999999999999829</v>
      </c>
      <c r="G52" s="13">
        <v>1.35</v>
      </c>
      <c r="J52" s="13">
        <v>10.14</v>
      </c>
    </row>
    <row r="53" spans="1:10">
      <c r="A53" s="11" t="s">
        <v>38</v>
      </c>
      <c r="C53" s="13">
        <v>0</v>
      </c>
      <c r="D53" s="13">
        <v>0</v>
      </c>
      <c r="E53" s="13">
        <v>0</v>
      </c>
      <c r="F53" s="13">
        <f t="shared" si="2"/>
        <v>0</v>
      </c>
    </row>
    <row r="54" spans="1:10">
      <c r="A54" s="11" t="s">
        <v>37</v>
      </c>
      <c r="B54" t="s">
        <v>7</v>
      </c>
      <c r="C54" s="13">
        <v>248.3</v>
      </c>
      <c r="D54" s="13">
        <v>242.8</v>
      </c>
      <c r="E54" s="13">
        <v>256.25</v>
      </c>
      <c r="F54" s="13">
        <f t="shared" si="2"/>
        <v>7.9499999999999886</v>
      </c>
      <c r="J54" s="13">
        <v>9.44</v>
      </c>
    </row>
    <row r="55" spans="1:10">
      <c r="A55" s="11" t="s">
        <v>36</v>
      </c>
      <c r="B55" s="8" t="s">
        <v>9</v>
      </c>
      <c r="C55" s="13">
        <v>257.14999999999998</v>
      </c>
      <c r="D55" s="13">
        <v>264.2</v>
      </c>
      <c r="E55" s="13">
        <v>244.45</v>
      </c>
      <c r="F55" s="13">
        <f t="shared" si="2"/>
        <v>12.699999999999989</v>
      </c>
      <c r="J55" s="13">
        <v>9.44</v>
      </c>
    </row>
    <row r="56" spans="1:10">
      <c r="A56" s="11" t="s">
        <v>35</v>
      </c>
      <c r="B56" t="s">
        <v>7</v>
      </c>
      <c r="C56" s="13">
        <v>263.14999999999998</v>
      </c>
      <c r="D56" s="13">
        <v>254.7</v>
      </c>
      <c r="E56" s="13">
        <v>262.2</v>
      </c>
      <c r="F56" s="13">
        <f t="shared" si="2"/>
        <v>-0.94999999999998863</v>
      </c>
      <c r="J56" s="13">
        <v>9.44</v>
      </c>
    </row>
    <row r="57" spans="1:10">
      <c r="A57" s="11" t="s">
        <v>34</v>
      </c>
      <c r="B57" t="s">
        <v>7</v>
      </c>
      <c r="C57" s="13">
        <v>258.45</v>
      </c>
      <c r="D57" s="13">
        <v>250.95</v>
      </c>
      <c r="E57" s="13">
        <v>257.25</v>
      </c>
      <c r="F57" s="15">
        <f t="shared" si="2"/>
        <v>-1.1999999999999886</v>
      </c>
      <c r="J57" s="13">
        <v>10.44</v>
      </c>
    </row>
    <row r="58" spans="1:10">
      <c r="A58" s="11" t="s">
        <v>33</v>
      </c>
      <c r="B58" t="s">
        <v>7</v>
      </c>
      <c r="C58" s="13">
        <v>246.75</v>
      </c>
      <c r="D58" s="13">
        <v>238.8</v>
      </c>
      <c r="E58" s="13">
        <v>255.6</v>
      </c>
      <c r="F58" s="13">
        <f t="shared" si="2"/>
        <v>8.8499999999999943</v>
      </c>
      <c r="J58" s="13">
        <v>9.44</v>
      </c>
    </row>
    <row r="59" spans="1:10">
      <c r="A59" s="11" t="s">
        <v>32</v>
      </c>
      <c r="C59" s="13">
        <v>0</v>
      </c>
      <c r="D59" s="13">
        <v>0</v>
      </c>
      <c r="E59" s="13">
        <v>0</v>
      </c>
      <c r="F59" s="13">
        <f t="shared" si="2"/>
        <v>0</v>
      </c>
    </row>
    <row r="60" spans="1:10">
      <c r="A60" s="11" t="s">
        <v>31</v>
      </c>
      <c r="B60" s="8" t="s">
        <v>9</v>
      </c>
      <c r="C60" s="13">
        <v>236.9</v>
      </c>
      <c r="D60" s="13">
        <v>241.15</v>
      </c>
      <c r="E60" s="13">
        <v>240.45</v>
      </c>
      <c r="F60" s="15">
        <f t="shared" si="2"/>
        <v>-3.5499999999999829</v>
      </c>
      <c r="J60" s="13">
        <v>9.44</v>
      </c>
    </row>
    <row r="61" spans="1:10">
      <c r="A61" s="11" t="s">
        <v>30</v>
      </c>
      <c r="B61" s="8" t="s">
        <v>9</v>
      </c>
      <c r="C61" s="13">
        <v>248.95</v>
      </c>
      <c r="D61" s="13">
        <v>255.15</v>
      </c>
      <c r="E61" s="13">
        <v>238.95</v>
      </c>
      <c r="F61" s="13">
        <f t="shared" si="2"/>
        <v>10</v>
      </c>
      <c r="I61" s="14">
        <f>SUM(F40:F61)</f>
        <v>31.300000000000068</v>
      </c>
      <c r="J61" s="13">
        <v>10.14</v>
      </c>
    </row>
    <row r="62" spans="1:10">
      <c r="F62" s="13"/>
    </row>
    <row r="63" spans="1:10">
      <c r="F63" s="13"/>
    </row>
    <row r="64" spans="1:10">
      <c r="A64" s="13" t="s">
        <v>63</v>
      </c>
      <c r="B64" t="s">
        <v>7</v>
      </c>
      <c r="C64" s="13">
        <v>257.64999999999998</v>
      </c>
      <c r="D64" s="13">
        <v>249.15</v>
      </c>
      <c r="E64" s="13">
        <v>253.35</v>
      </c>
      <c r="F64" s="15">
        <f t="shared" ref="F64:F88" si="3">IF(B64="Buy",IF(E64&gt;0,E64-C64,D64-C64),IF(E64&gt;0,C64-E64,C64-D64))</f>
        <v>-4.2999999999999829</v>
      </c>
      <c r="G64" s="13">
        <v>0.85</v>
      </c>
      <c r="J64">
        <v>11.44</v>
      </c>
    </row>
    <row r="65" spans="1:10">
      <c r="A65" s="13" t="s">
        <v>64</v>
      </c>
      <c r="B65" t="s">
        <v>7</v>
      </c>
      <c r="C65" s="13">
        <v>252.95</v>
      </c>
      <c r="D65" s="13">
        <v>248.65</v>
      </c>
      <c r="E65" s="13">
        <v>253.85</v>
      </c>
      <c r="F65" s="13">
        <f t="shared" si="3"/>
        <v>0.90000000000000568</v>
      </c>
      <c r="J65">
        <v>9.44</v>
      </c>
    </row>
    <row r="66" spans="1:10">
      <c r="A66" s="13" t="s">
        <v>65</v>
      </c>
      <c r="B66" t="s">
        <v>9</v>
      </c>
      <c r="C66" s="13">
        <v>247</v>
      </c>
      <c r="D66" s="13">
        <v>253</v>
      </c>
      <c r="E66" s="13">
        <v>250.4</v>
      </c>
      <c r="F66" s="15">
        <f t="shared" si="3"/>
        <v>-3.4000000000000057</v>
      </c>
      <c r="J66">
        <v>12.14</v>
      </c>
    </row>
    <row r="67" spans="1:10">
      <c r="A67" s="13" t="s">
        <v>66</v>
      </c>
      <c r="B67" t="s">
        <v>9</v>
      </c>
      <c r="C67" s="13">
        <v>249.65</v>
      </c>
      <c r="D67" s="13">
        <v>256.10000000000002</v>
      </c>
      <c r="E67" s="13">
        <v>248.3</v>
      </c>
      <c r="F67" s="13">
        <f t="shared" si="3"/>
        <v>1.3499999999999943</v>
      </c>
      <c r="J67">
        <v>11.14</v>
      </c>
    </row>
    <row r="68" spans="1:10">
      <c r="A68" s="13" t="s">
        <v>67</v>
      </c>
      <c r="B68" t="s">
        <v>9</v>
      </c>
      <c r="C68" s="13">
        <v>245.65</v>
      </c>
      <c r="D68" s="13">
        <v>252.1</v>
      </c>
      <c r="E68" s="13">
        <v>0</v>
      </c>
      <c r="F68" s="15">
        <f t="shared" si="3"/>
        <v>-6.4499999999999886</v>
      </c>
      <c r="G68" s="13">
        <v>1.65</v>
      </c>
      <c r="J68">
        <v>9.44</v>
      </c>
    </row>
    <row r="69" spans="1:10">
      <c r="A69" s="13" t="s">
        <v>68</v>
      </c>
      <c r="C69" s="13">
        <v>0</v>
      </c>
      <c r="D69" s="13">
        <v>0</v>
      </c>
      <c r="E69" s="13">
        <v>0</v>
      </c>
      <c r="F69" s="13">
        <f t="shared" si="3"/>
        <v>0</v>
      </c>
    </row>
    <row r="70" spans="1:10">
      <c r="A70" s="13" t="s">
        <v>69</v>
      </c>
      <c r="B70" t="s">
        <v>9</v>
      </c>
      <c r="C70" s="13">
        <v>253.05</v>
      </c>
      <c r="D70" s="13">
        <v>262.75</v>
      </c>
      <c r="E70" s="13">
        <v>251.1</v>
      </c>
      <c r="F70" s="13">
        <f t="shared" si="3"/>
        <v>1.9500000000000171</v>
      </c>
      <c r="J70">
        <v>10.14</v>
      </c>
    </row>
    <row r="71" spans="1:10">
      <c r="A71" s="13" t="s">
        <v>70</v>
      </c>
      <c r="B71" t="s">
        <v>7</v>
      </c>
      <c r="C71" s="13">
        <v>255.3</v>
      </c>
      <c r="D71" s="13">
        <v>248.25</v>
      </c>
      <c r="E71" s="13">
        <v>261</v>
      </c>
      <c r="F71" s="13">
        <f t="shared" si="3"/>
        <v>5.6999999999999886</v>
      </c>
      <c r="J71">
        <v>10.14</v>
      </c>
    </row>
    <row r="72" spans="1:10">
      <c r="A72" s="13" t="s">
        <v>71</v>
      </c>
      <c r="B72" t="s">
        <v>9</v>
      </c>
      <c r="C72" s="13">
        <v>249.65</v>
      </c>
      <c r="D72" s="13">
        <v>255.2</v>
      </c>
      <c r="E72" s="13">
        <v>251.9</v>
      </c>
      <c r="F72" s="15">
        <f t="shared" si="3"/>
        <v>-2.25</v>
      </c>
      <c r="J72">
        <v>10.44</v>
      </c>
    </row>
    <row r="73" spans="1:10">
      <c r="A73" s="13" t="s">
        <v>72</v>
      </c>
      <c r="B73" t="s">
        <v>9</v>
      </c>
      <c r="C73" s="13">
        <v>252.6</v>
      </c>
      <c r="D73" s="13">
        <v>258.64999999999998</v>
      </c>
      <c r="E73" s="13">
        <v>251.85</v>
      </c>
      <c r="F73" s="13">
        <f t="shared" si="3"/>
        <v>0.75</v>
      </c>
      <c r="J73">
        <v>11.44</v>
      </c>
    </row>
    <row r="74" spans="1:10">
      <c r="A74" s="13" t="s">
        <v>73</v>
      </c>
      <c r="B74" t="s">
        <v>7</v>
      </c>
      <c r="C74" s="13">
        <v>255.15</v>
      </c>
      <c r="D74" s="13">
        <v>247.7</v>
      </c>
      <c r="E74" s="13">
        <v>253.7</v>
      </c>
      <c r="F74" s="15">
        <f t="shared" si="3"/>
        <v>-1.4500000000000171</v>
      </c>
      <c r="J74">
        <v>10.14</v>
      </c>
    </row>
    <row r="75" spans="1:10">
      <c r="A75" s="13" t="s">
        <v>74</v>
      </c>
      <c r="B75" t="s">
        <v>7</v>
      </c>
      <c r="C75" s="13">
        <v>246.15</v>
      </c>
      <c r="D75" s="13">
        <v>241.8</v>
      </c>
      <c r="E75" s="13">
        <v>249.85</v>
      </c>
      <c r="F75" s="13">
        <f t="shared" si="3"/>
        <v>3.6999999999999886</v>
      </c>
      <c r="J75">
        <v>10.14</v>
      </c>
    </row>
    <row r="76" spans="1:10">
      <c r="A76" s="13" t="s">
        <v>75</v>
      </c>
      <c r="B76" t="s">
        <v>9</v>
      </c>
      <c r="C76" s="13">
        <v>245.75</v>
      </c>
      <c r="D76" s="13">
        <v>250.1</v>
      </c>
      <c r="E76" s="13">
        <v>243.25</v>
      </c>
      <c r="F76" s="13">
        <f t="shared" si="3"/>
        <v>2.5</v>
      </c>
      <c r="J76">
        <v>10.14</v>
      </c>
    </row>
    <row r="77" spans="1:10">
      <c r="A77" s="13" t="s">
        <v>76</v>
      </c>
      <c r="B77" t="s">
        <v>7</v>
      </c>
      <c r="C77" s="13">
        <v>248.8</v>
      </c>
      <c r="D77" s="13">
        <v>242.9</v>
      </c>
      <c r="E77" s="13">
        <v>248.15</v>
      </c>
      <c r="F77" s="15">
        <f t="shared" si="3"/>
        <v>-0.65000000000000568</v>
      </c>
      <c r="J77">
        <v>10.14</v>
      </c>
    </row>
    <row r="78" spans="1:10">
      <c r="A78" s="13" t="s">
        <v>77</v>
      </c>
      <c r="B78" t="s">
        <v>7</v>
      </c>
      <c r="C78" s="13">
        <v>245.8</v>
      </c>
      <c r="D78" s="13">
        <v>240.8</v>
      </c>
      <c r="E78" s="13">
        <v>245</v>
      </c>
      <c r="F78" s="13">
        <f t="shared" si="3"/>
        <v>-0.80000000000001137</v>
      </c>
      <c r="J78">
        <v>10.14</v>
      </c>
    </row>
    <row r="79" spans="1:10">
      <c r="A79" s="13" t="s">
        <v>78</v>
      </c>
      <c r="B79" t="s">
        <v>7</v>
      </c>
      <c r="C79" s="13">
        <v>242.7</v>
      </c>
      <c r="D79" s="13">
        <v>237.2</v>
      </c>
      <c r="E79" s="13">
        <v>242.85</v>
      </c>
      <c r="F79" s="13">
        <f t="shared" si="3"/>
        <v>0.15000000000000568</v>
      </c>
      <c r="J79">
        <v>9.44</v>
      </c>
    </row>
    <row r="80" spans="1:10">
      <c r="A80" s="13" t="s">
        <v>79</v>
      </c>
      <c r="B80" t="s">
        <v>7</v>
      </c>
      <c r="C80" s="13">
        <v>238.1</v>
      </c>
      <c r="D80" s="13">
        <v>234.25</v>
      </c>
      <c r="E80" s="13">
        <v>236.65</v>
      </c>
      <c r="F80" s="15">
        <f t="shared" si="3"/>
        <v>-1.4499999999999886</v>
      </c>
      <c r="J80">
        <v>10.14</v>
      </c>
    </row>
    <row r="81" spans="1:10">
      <c r="A81" s="13" t="s">
        <v>80</v>
      </c>
      <c r="B81" t="s">
        <v>7</v>
      </c>
      <c r="C81" s="13">
        <v>233.1</v>
      </c>
      <c r="D81" s="13">
        <v>219.3</v>
      </c>
      <c r="E81" s="13">
        <v>235.7</v>
      </c>
      <c r="F81" s="13">
        <f t="shared" si="3"/>
        <v>2.5999999999999943</v>
      </c>
      <c r="J81">
        <v>10.44</v>
      </c>
    </row>
    <row r="82" spans="1:10">
      <c r="A82" s="13" t="s">
        <v>81</v>
      </c>
      <c r="B82" t="s">
        <v>7</v>
      </c>
      <c r="C82" s="13">
        <v>231.15</v>
      </c>
      <c r="D82" s="13">
        <v>227.05</v>
      </c>
      <c r="E82" s="13">
        <v>228.8</v>
      </c>
      <c r="F82" s="15">
        <f t="shared" si="3"/>
        <v>-2.3499999999999943</v>
      </c>
      <c r="G82" s="13">
        <v>7</v>
      </c>
      <c r="J82">
        <v>10.14</v>
      </c>
    </row>
    <row r="83" spans="1:10">
      <c r="A83" s="13" t="s">
        <v>82</v>
      </c>
      <c r="B83" t="s">
        <v>7</v>
      </c>
      <c r="C83" s="13">
        <v>229</v>
      </c>
      <c r="D83" s="13">
        <v>219.95</v>
      </c>
      <c r="E83" s="13">
        <v>228.9</v>
      </c>
      <c r="F83" s="15">
        <f t="shared" si="3"/>
        <v>-9.9999999999994316E-2</v>
      </c>
      <c r="J83">
        <v>12.14</v>
      </c>
    </row>
    <row r="84" spans="1:10">
      <c r="A84" s="13" t="s">
        <v>83</v>
      </c>
      <c r="C84" s="13">
        <v>0</v>
      </c>
      <c r="D84" s="13">
        <v>0</v>
      </c>
      <c r="E84" s="13">
        <v>0</v>
      </c>
      <c r="F84" s="13">
        <f t="shared" si="3"/>
        <v>0</v>
      </c>
      <c r="I84" s="14">
        <f>SUM(F64:F84)</f>
        <v>-3.5999999999999943</v>
      </c>
    </row>
    <row r="85" spans="1:10">
      <c r="F85" s="13"/>
    </row>
    <row r="86" spans="1:10">
      <c r="F86" s="13"/>
    </row>
    <row r="87" spans="1:10">
      <c r="A87" s="13" t="s">
        <v>95</v>
      </c>
      <c r="B87" t="s">
        <v>9</v>
      </c>
      <c r="C87" s="13">
        <v>224.3</v>
      </c>
      <c r="D87" s="13">
        <v>231.7</v>
      </c>
      <c r="E87" s="13">
        <v>220.25</v>
      </c>
      <c r="F87" s="13">
        <f t="shared" si="3"/>
        <v>4.0500000000000114</v>
      </c>
      <c r="J87">
        <v>10.14</v>
      </c>
    </row>
    <row r="88" spans="1:10">
      <c r="A88" s="13" t="s">
        <v>96</v>
      </c>
      <c r="B88" t="s">
        <v>7</v>
      </c>
      <c r="C88" s="13">
        <v>224.3</v>
      </c>
      <c r="D88" s="13">
        <v>214.15</v>
      </c>
      <c r="E88" s="13">
        <v>229.6</v>
      </c>
      <c r="F88" s="13">
        <f t="shared" si="3"/>
        <v>5.2999999999999829</v>
      </c>
      <c r="J88">
        <v>9.44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JINDALSTEL_FUTURE</vt:lpstr>
      <vt:lpstr>JINDALSTEL 15 minutes</vt:lpstr>
      <vt:lpstr>JINDALSTEL 30 minutes</vt:lpstr>
      <vt:lpstr>paper trade</vt:lpstr>
      <vt:lpstr>JINDALSTEL FUTURE New</vt:lpstr>
      <vt:lpstr>JINDALSTEL New</vt:lpstr>
    </vt:vector>
  </TitlesOfParts>
  <Company>Time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 Inc</dc:creator>
  <cp:lastModifiedBy>Time Inc</cp:lastModifiedBy>
  <dcterms:created xsi:type="dcterms:W3CDTF">2018-07-14T07:15:53Z</dcterms:created>
  <dcterms:modified xsi:type="dcterms:W3CDTF">2018-07-20T05:35:24Z</dcterms:modified>
</cp:coreProperties>
</file>