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<sst xmlns="http://schemas.openxmlformats.org/spreadsheetml/2006/main" count="57" uniqueCount="57">
  <si>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Revenues</t>
  </si>
  <si>
    <t>Gross Profit</t>
  </si>
  <si>
    <t>Sales General and Admin</t>
  </si>
  <si>
    <t>Interest Expense</t>
  </si>
  <si>
    <t>Tax Expense</t>
  </si>
  <si>
    <t>Operating Income</t>
  </si>
  <si>
    <t>Earnings Before Interest and Taxes</t>
  </si>
  <si>
    <t>Net Income</t>
  </si>
  <si>
    <t>Preferred Dividends</t>
  </si>
  <si>
    <t>Net Income to Common (after prefs paid)</t>
  </si>
  <si>
    <t>Earnings Per Share Diluted</t>
  </si>
  <si>
    <t>Price per Share</t>
  </si>
  <si>
    <t>Weighted Average Shares Diluted</t>
  </si>
  <si>
    <t>Dividends per Basic Common Share</t>
  </si>
  <si>
    <t>revenue</t>
  </si>
  <si>
    <t>gp</t>
  </si>
  <si>
    <t>sgna</t>
  </si>
  <si>
    <t>intexp</t>
  </si>
  <si>
    <t>taxexp</t>
  </si>
  <si>
    <t>opinc</t>
  </si>
  <si>
    <t>ebit</t>
  </si>
  <si>
    <t>netinc</t>
  </si>
  <si>
    <t>prefdivis</t>
  </si>
  <si>
    <t>netinccmn</t>
  </si>
  <si>
    <t>epsdil</t>
  </si>
  <si>
    <t>price</t>
  </si>
  <si>
    <t>shareswadil</t>
  </si>
  <si>
    <t>dps</t>
  </si>
  <si>
    <t>Description</t>
  </si>
  <si>
    <t>Sharadar Fundamental Indicators MRY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</si>
  <si>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</si>
  <si>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</si>
  <si>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</si>
  <si>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</si>
  <si>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</si>
  <si>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</si>
  <si>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</si>
  <si>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</si>
  <si>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</si>
  <si>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</si>
  <si>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2008-06-30</t>
  </si>
  <si>
    <t>2007-06-30</t>
  </si>
  <si>
    <t>2006-06-30</t>
  </si>
  <si>
    <t>2005-06-30</t>
  </si>
  <si>
    <t>2004-06-30</t>
  </si>
  <si>
    <t>2003-06-30</t>
  </si>
  <si>
    <t>2002-06-30</t>
  </si>
  <si>
    <t>2001-06-30</t>
  </si>
  <si>
    <t>2000-06-30</t>
  </si>
  <si>
    <t>1999-06-30</t>
  </si>
  <si>
    <t>1998-06-30</t>
  </si>
  <si>
    <t>1997-06-30</t>
  </si>
  <si>
    <t>1996-06-30</t>
  </si>
  <si>
    <t>1995-06-30</t>
  </si>
  <si>
    <t>1994-06-30</t>
  </si>
  <si>
    <t>1993-06-30</t>
  </si>
  <si>
    <t>1992-06-30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</si>
</sst>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0" fontId="1" fillId="0" borderId="0" xfId="0" applyFont="1"/>
  </cellXfs>
  <cellStyles count="1">
    <cellStyle name="Normal" xfId="0" builtinId="0"/>
  </cellStyles>
  <dxfs count="2">
    <dxf>
      <numFmt numFmtId="164" formatCode="0.00"/>
    </dxf>
    <dxf>
      <numFmt numFmtId="165" formatCode="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cols>
    <col min="1" max="2" width="40.7109375" style="1" customWidth="1"/>
    <col min="3" max="30" width="16.7109375" style="1" customWidth="1"/>
    <col min="31" max="31" width="20.7109375" customWidth="1"/>
  </cols>
  <sheetData>
    <row r="1" spans="1:30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</row>
    <row r="2" spans="1:30">
      <c r="A2" s="1" t="s">
        <v>0</v>
      </c>
      <c r="B2" s="1" t="s">
        <v>14</v>
      </c>
      <c r="C2" s="1">
        <v>110360000000</v>
      </c>
      <c r="D2" s="1">
        <v>96571000000</v>
      </c>
      <c r="E2" s="1">
        <v>91154000000</v>
      </c>
      <c r="F2" s="1">
        <v>93580000000</v>
      </c>
      <c r="G2" s="1">
        <v>86833000000</v>
      </c>
      <c r="H2" s="1">
        <v>77849000000</v>
      </c>
      <c r="I2" s="1">
        <v>73723000000</v>
      </c>
      <c r="J2" s="1">
        <v>69943000000</v>
      </c>
      <c r="K2" s="1">
        <v>62484000000</v>
      </c>
      <c r="L2" s="1">
        <v>58437000000</v>
      </c>
      <c r="M2" s="1">
        <v>60420000000</v>
      </c>
      <c r="N2" s="1">
        <v>51122000000</v>
      </c>
      <c r="O2" s="1">
        <v>44282000000</v>
      </c>
      <c r="P2" s="1">
        <v>39788000000</v>
      </c>
      <c r="Q2" s="1">
        <v>36835000000</v>
      </c>
      <c r="R2" s="1">
        <v>32187000000</v>
      </c>
      <c r="S2" s="1">
        <v>28365000000</v>
      </c>
      <c r="T2" s="1">
        <v>25296000000</v>
      </c>
      <c r="U2" s="1">
        <v>22956000000</v>
      </c>
      <c r="V2" s="1">
        <v>19747000000</v>
      </c>
      <c r="W2" s="1">
        <v>15262000000</v>
      </c>
      <c r="X2" s="1">
        <v>11936000000</v>
      </c>
      <c r="Y2" s="1">
        <v>8671000000</v>
      </c>
      <c r="Z2" s="1">
        <v>5937000000</v>
      </c>
      <c r="AA2" s="1">
        <v>4649000000</v>
      </c>
      <c r="AB2" s="1">
        <v>3753000000</v>
      </c>
      <c r="AC2" s="1">
        <v>2759000000</v>
      </c>
      <c r="AD2" s="1">
        <f>IFERROR((AC2/C2)^(1/26) - 1,"")</f>
        <v>0</v>
      </c>
    </row>
    <row r="3" spans="1:30">
      <c r="A3" s="1" t="s">
        <v>1</v>
      </c>
      <c r="B3" s="1" t="s">
        <v>15</v>
      </c>
      <c r="C3" s="1">
        <v>72007000000</v>
      </c>
      <c r="D3" s="1">
        <v>62310000000</v>
      </c>
      <c r="E3" s="1">
        <v>58374000000</v>
      </c>
      <c r="F3" s="1">
        <v>60542000000</v>
      </c>
      <c r="G3" s="1">
        <v>59755000000</v>
      </c>
      <c r="H3" s="1">
        <v>57464000000</v>
      </c>
      <c r="I3" s="1">
        <v>56193000000</v>
      </c>
      <c r="J3" s="1">
        <v>54366000000</v>
      </c>
      <c r="K3" s="1">
        <v>50089000000</v>
      </c>
      <c r="L3" s="1">
        <v>46282000000</v>
      </c>
      <c r="M3" s="1">
        <v>48822000000</v>
      </c>
      <c r="N3" s="1">
        <v>40429000000</v>
      </c>
      <c r="O3" s="1">
        <v>36632000000</v>
      </c>
      <c r="P3" s="1">
        <v>33757000000</v>
      </c>
      <c r="Q3" s="1">
        <v>30239000000</v>
      </c>
      <c r="R3" s="1">
        <v>26128000000</v>
      </c>
      <c r="S3" s="1">
        <v>22666000000</v>
      </c>
      <c r="T3" s="1">
        <v>21841000000</v>
      </c>
      <c r="U3" s="1">
        <v>19954000000</v>
      </c>
      <c r="V3" s="1">
        <v>16933000000</v>
      </c>
      <c r="W3" s="1">
        <v>12802000000</v>
      </c>
      <c r="X3" s="1">
        <v>9766000000</v>
      </c>
      <c r="Y3" s="1">
        <v>7483000000</v>
      </c>
      <c r="Z3" s="1">
        <v>5060000000</v>
      </c>
      <c r="AA3" s="1">
        <v>3886000000</v>
      </c>
      <c r="AB3" s="1">
        <v>3120000000</v>
      </c>
      <c r="AC3" s="1">
        <v>2292000000</v>
      </c>
      <c r="AD3" s="1">
        <f>IFERROR((AC3/C3)^(1/26) - 1,"")</f>
        <v>0</v>
      </c>
    </row>
    <row r="4" spans="1:30">
      <c r="A4" s="1" t="s">
        <v>2</v>
      </c>
      <c r="B4" s="1" t="s">
        <v>16</v>
      </c>
      <c r="C4" s="1">
        <v>22223000000</v>
      </c>
      <c r="D4" s="1">
        <v>19942000000</v>
      </c>
      <c r="E4" s="1">
        <v>19198000000</v>
      </c>
      <c r="F4" s="1">
        <v>20324000000</v>
      </c>
      <c r="G4" s="1">
        <v>20488000000</v>
      </c>
      <c r="H4" s="1">
        <v>20289000000</v>
      </c>
      <c r="I4" s="1">
        <v>18426000000</v>
      </c>
      <c r="J4" s="1">
        <v>18162000000</v>
      </c>
      <c r="K4" s="1">
        <v>17277000000</v>
      </c>
      <c r="L4" s="1">
        <v>16909000000</v>
      </c>
      <c r="M4" s="1">
        <v>18387000000</v>
      </c>
      <c r="N4" s="1">
        <v>14870000000</v>
      </c>
      <c r="O4" s="1">
        <v>13576000000</v>
      </c>
      <c r="P4" s="1">
        <v>13099000000</v>
      </c>
      <c r="Q4" s="1">
        <v>13470000000</v>
      </c>
      <c r="R4" s="1">
        <v>9988000000</v>
      </c>
      <c r="S4" s="1">
        <v>8095000000</v>
      </c>
      <c r="T4" s="1">
        <v>5742000000</v>
      </c>
      <c r="U4" s="1">
        <v>5176000000</v>
      </c>
      <c r="V4" s="1">
        <v>3953000000</v>
      </c>
      <c r="W4" s="1">
        <v>3261000000</v>
      </c>
      <c r="X4" s="1">
        <v>2773000000</v>
      </c>
      <c r="Y4" s="1">
        <v>2973000000</v>
      </c>
      <c r="Z4" s="1">
        <v>2162000000</v>
      </c>
      <c r="AA4" s="1">
        <v>1550000000</v>
      </c>
      <c r="AB4" s="1">
        <v>1324000000</v>
      </c>
      <c r="AC4" s="1">
        <v>944000000</v>
      </c>
      <c r="AD4" s="1">
        <f>IFERROR((AC4/C4)^(1/26) - 1,"")</f>
        <v>0</v>
      </c>
    </row>
    <row r="5" spans="1:30">
      <c r="A5" s="1" t="s">
        <v>3</v>
      </c>
      <c r="B5" s="1" t="s">
        <v>17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f>IFERROR((AC5/C5)^(1/26) - 1,"")</f>
        <v>0</v>
      </c>
    </row>
    <row r="6" spans="1:30">
      <c r="A6" s="1" t="s">
        <v>4</v>
      </c>
      <c r="B6" s="1" t="s">
        <v>18</v>
      </c>
      <c r="C6" s="1">
        <v>19903000000</v>
      </c>
      <c r="D6" s="1">
        <v>4412000000</v>
      </c>
      <c r="E6" s="1">
        <v>5100000000</v>
      </c>
      <c r="F6" s="1">
        <v>6314000000</v>
      </c>
      <c r="G6" s="1">
        <v>5746000000</v>
      </c>
      <c r="H6" s="1">
        <v>5189000000</v>
      </c>
      <c r="I6" s="1">
        <v>5289000000</v>
      </c>
      <c r="J6" s="1">
        <v>4921000000</v>
      </c>
      <c r="K6" s="1">
        <v>6253000000</v>
      </c>
      <c r="L6" s="1">
        <v>5252000000</v>
      </c>
      <c r="M6" s="1">
        <v>6133000000</v>
      </c>
      <c r="N6" s="1">
        <v>6036000000</v>
      </c>
      <c r="O6" s="1">
        <v>5663000000</v>
      </c>
      <c r="P6" s="1">
        <v>4374000000</v>
      </c>
      <c r="Q6" s="1">
        <v>4028000000</v>
      </c>
      <c r="R6" s="1">
        <v>3523000000</v>
      </c>
      <c r="S6" s="1">
        <v>2520000000</v>
      </c>
      <c r="T6" s="1">
        <v>3804000000</v>
      </c>
      <c r="U6" s="1">
        <v>4854000000</v>
      </c>
      <c r="V6" s="1">
        <v>4106000000</v>
      </c>
      <c r="W6" s="1">
        <v>2627000000</v>
      </c>
      <c r="X6" s="1">
        <v>1860000000</v>
      </c>
      <c r="Y6" s="1">
        <v>1184000000</v>
      </c>
      <c r="Z6" s="1">
        <v>714000000</v>
      </c>
      <c r="AA6" s="1">
        <v>576000000</v>
      </c>
      <c r="AB6" s="1">
        <v>448000000</v>
      </c>
      <c r="AC6" s="1">
        <v>333000000</v>
      </c>
      <c r="AD6" s="1">
        <f>IFERROR((AC6/C6)^(1/26) - 1,"")</f>
        <v>0</v>
      </c>
    </row>
    <row r="7" spans="1:30">
      <c r="A7" s="1" t="s">
        <v>5</v>
      </c>
      <c r="B7" s="1" t="s">
        <v>19</v>
      </c>
      <c r="C7" s="1">
        <v>35058000000</v>
      </c>
      <c r="D7" s="1">
        <v>29025000000</v>
      </c>
      <c r="E7" s="1">
        <v>26078000000</v>
      </c>
      <c r="F7" s="1">
        <v>18161000000</v>
      </c>
      <c r="G7" s="1">
        <v>27759000000</v>
      </c>
      <c r="H7" s="1">
        <v>26764000000</v>
      </c>
      <c r="I7" s="1">
        <v>21763000000</v>
      </c>
      <c r="J7" s="1">
        <v>27161000000</v>
      </c>
      <c r="K7" s="1">
        <v>24098000000</v>
      </c>
      <c r="L7" s="1">
        <v>20363000000</v>
      </c>
      <c r="M7" s="1">
        <v>22271000000</v>
      </c>
      <c r="N7" s="1">
        <v>18438000000</v>
      </c>
      <c r="O7" s="1">
        <v>16472000000</v>
      </c>
      <c r="P7" s="1">
        <v>14561000000</v>
      </c>
      <c r="Q7" s="1">
        <v>9034000000</v>
      </c>
      <c r="R7" s="1">
        <v>9545000000</v>
      </c>
      <c r="S7" s="1">
        <v>8272000000</v>
      </c>
      <c r="T7" s="1">
        <v>11720000000</v>
      </c>
      <c r="U7" s="1">
        <v>11006000000</v>
      </c>
      <c r="V7" s="1">
        <v>10010000000</v>
      </c>
      <c r="W7" s="1">
        <v>6414000000</v>
      </c>
      <c r="X7" s="1">
        <v>4871000000</v>
      </c>
      <c r="Y7" s="1">
        <v>3059000000</v>
      </c>
      <c r="Z7" s="1">
        <v>2038000000</v>
      </c>
      <c r="AA7" s="1">
        <v>1726000000</v>
      </c>
      <c r="AB7" s="1">
        <v>1326000000</v>
      </c>
      <c r="AC7" s="1">
        <v>996000000</v>
      </c>
      <c r="AD7" s="1">
        <f>IFERROR((AC7/C7)^(1/26) - 1,"")</f>
        <v>0</v>
      </c>
    </row>
    <row r="8" spans="1:30">
      <c r="A8" s="1" t="s">
        <v>6</v>
      </c>
      <c r="B8" s="1" t="s">
        <v>20</v>
      </c>
      <c r="C8" s="1">
        <v>36474000000</v>
      </c>
      <c r="D8" s="1">
        <v>29901000000</v>
      </c>
      <c r="E8" s="1">
        <v>25639000000</v>
      </c>
      <c r="F8" s="1">
        <v>18507000000</v>
      </c>
      <c r="G8" s="1">
        <v>27820000000</v>
      </c>
      <c r="H8" s="1">
        <v>27052000000</v>
      </c>
      <c r="I8" s="1">
        <v>22267000000</v>
      </c>
      <c r="J8" s="1">
        <v>28071000000</v>
      </c>
      <c r="K8" s="1">
        <v>25013000000</v>
      </c>
      <c r="L8" s="1">
        <v>19821000000</v>
      </c>
      <c r="M8" s="1">
        <v>23814000000</v>
      </c>
      <c r="N8" s="1">
        <v>20101000000</v>
      </c>
      <c r="O8" s="1">
        <v>18262000000</v>
      </c>
      <c r="P8" s="1">
        <v>16628000000</v>
      </c>
      <c r="Q8" s="1">
        <v>12196000000</v>
      </c>
      <c r="R8" s="1">
        <v>11054000000</v>
      </c>
      <c r="S8" s="1">
        <v>7875000000</v>
      </c>
      <c r="T8" s="1">
        <v>11150000000</v>
      </c>
      <c r="U8" s="1">
        <v>14275000000</v>
      </c>
      <c r="V8" s="1">
        <v>11891000000</v>
      </c>
      <c r="W8" s="1">
        <v>7117000000</v>
      </c>
      <c r="X8" s="1">
        <v>5314000000</v>
      </c>
      <c r="Y8" s="1">
        <v>3379000000</v>
      </c>
      <c r="Z8" s="1">
        <v>2167000000</v>
      </c>
      <c r="AA8" s="1">
        <v>1722000000</v>
      </c>
      <c r="AB8" s="1">
        <v>1401000000</v>
      </c>
      <c r="AC8" s="1">
        <v>1041000000</v>
      </c>
      <c r="AD8" s="1">
        <f>IFERROR((AC8/C8)^(1/26) - 1,"")</f>
        <v>0</v>
      </c>
    </row>
    <row r="9" spans="1:30">
      <c r="A9" s="1" t="s">
        <v>7</v>
      </c>
      <c r="B9" s="1" t="s">
        <v>21</v>
      </c>
      <c r="C9" s="1">
        <v>16571000000</v>
      </c>
      <c r="D9" s="1">
        <v>25489000000</v>
      </c>
      <c r="E9" s="1">
        <v>20539000000</v>
      </c>
      <c r="F9" s="1">
        <v>12193000000</v>
      </c>
      <c r="G9" s="1">
        <v>22074000000</v>
      </c>
      <c r="H9" s="1">
        <v>21863000000</v>
      </c>
      <c r="I9" s="1">
        <v>16978000000</v>
      </c>
      <c r="J9" s="1">
        <v>23150000000</v>
      </c>
      <c r="K9" s="1">
        <v>18760000000</v>
      </c>
      <c r="L9" s="1">
        <v>14569000000</v>
      </c>
      <c r="M9" s="1">
        <v>17681000000</v>
      </c>
      <c r="N9" s="1">
        <v>14065000000</v>
      </c>
      <c r="O9" s="1">
        <v>12599000000</v>
      </c>
      <c r="P9" s="1">
        <v>12254000000</v>
      </c>
      <c r="Q9" s="1">
        <v>8168000000</v>
      </c>
      <c r="R9" s="1">
        <v>7531000000</v>
      </c>
      <c r="S9" s="1">
        <v>5355000000</v>
      </c>
      <c r="T9" s="1">
        <v>7346000000</v>
      </c>
      <c r="U9" s="1">
        <v>9421000000</v>
      </c>
      <c r="V9" s="1">
        <v>7785000000</v>
      </c>
      <c r="W9" s="1">
        <v>4490000000</v>
      </c>
      <c r="X9" s="1">
        <v>3454000000</v>
      </c>
      <c r="Y9" s="1">
        <v>2195000000</v>
      </c>
      <c r="Z9" s="1">
        <v>1453000000</v>
      </c>
      <c r="AA9" s="1">
        <v>1146000000</v>
      </c>
      <c r="AB9" s="1">
        <v>953000000</v>
      </c>
      <c r="AC9" s="1">
        <v>708000000</v>
      </c>
      <c r="AD9" s="1">
        <f>IFERROR((AC9/C9)^(1/26) - 1,"")</f>
        <v>0</v>
      </c>
    </row>
    <row r="10" spans="1:30">
      <c r="A10" s="1" t="s">
        <v>8</v>
      </c>
      <c r="B10" s="1" t="s">
        <v>22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f>IFERROR((AC10/C10)^(1/26) - 1,"")</f>
        <v>0</v>
      </c>
    </row>
    <row r="11" spans="1:30">
      <c r="A11" s="1" t="s">
        <v>9</v>
      </c>
      <c r="B11" s="1" t="s">
        <v>23</v>
      </c>
      <c r="C11" s="1">
        <v>16571000000</v>
      </c>
      <c r="D11" s="1">
        <v>25489000000</v>
      </c>
      <c r="E11" s="1">
        <v>20539000000</v>
      </c>
      <c r="F11" s="1">
        <v>12193000000</v>
      </c>
      <c r="G11" s="1">
        <v>22074000000</v>
      </c>
      <c r="H11" s="1">
        <v>21863000000</v>
      </c>
      <c r="I11" s="1">
        <v>16978000000</v>
      </c>
      <c r="J11" s="1">
        <v>23150000000</v>
      </c>
      <c r="K11" s="1">
        <v>18760000000</v>
      </c>
      <c r="L11" s="1">
        <v>14569000000</v>
      </c>
      <c r="M11" s="1">
        <v>17681000000</v>
      </c>
      <c r="N11" s="1">
        <v>14065000000</v>
      </c>
      <c r="O11" s="1">
        <v>12599000000</v>
      </c>
      <c r="P11" s="1">
        <v>12254000000</v>
      </c>
      <c r="Q11" s="1">
        <v>8168000000</v>
      </c>
      <c r="R11" s="1">
        <v>7531000000</v>
      </c>
      <c r="S11" s="1">
        <v>5355000000</v>
      </c>
      <c r="T11" s="1">
        <v>7346000000</v>
      </c>
      <c r="U11" s="1">
        <v>9421000000</v>
      </c>
      <c r="V11" s="1">
        <v>7785000000</v>
      </c>
      <c r="W11" s="1">
        <v>4490000000</v>
      </c>
      <c r="X11" s="1">
        <v>3454000000</v>
      </c>
      <c r="Y11" s="1">
        <v>2195000000</v>
      </c>
      <c r="Z11" s="1">
        <v>1453000000</v>
      </c>
      <c r="AA11" s="1">
        <v>1146000000</v>
      </c>
      <c r="AB11" s="1">
        <v>953000000</v>
      </c>
      <c r="AC11" s="1">
        <v>708000000</v>
      </c>
      <c r="AD11" s="1">
        <f>IFERROR((AC11/C11)^(1/26) - 1,"")</f>
        <v>0</v>
      </c>
    </row>
    <row r="12" spans="1:30">
      <c r="A12" s="1" t="s">
        <v>10</v>
      </c>
      <c r="B12" s="1" t="s">
        <v>24</v>
      </c>
      <c r="C12" s="1">
        <v>2.13</v>
      </c>
      <c r="D12" s="1">
        <v>3.25</v>
      </c>
      <c r="E12" s="1">
        <v>2.56</v>
      </c>
      <c r="F12" s="1">
        <v>1.48</v>
      </c>
      <c r="G12" s="1">
        <v>2.63</v>
      </c>
      <c r="H12" s="1">
        <v>2.58</v>
      </c>
      <c r="I12" s="1">
        <v>2</v>
      </c>
      <c r="J12" s="1">
        <v>2.69</v>
      </c>
      <c r="K12" s="1">
        <v>2.1</v>
      </c>
      <c r="L12" s="1">
        <v>1.62</v>
      </c>
      <c r="M12" s="1">
        <v>1.87</v>
      </c>
      <c r="N12" s="1">
        <v>1.42</v>
      </c>
      <c r="O12" s="1">
        <v>1.2</v>
      </c>
      <c r="P12" s="1">
        <v>1.12</v>
      </c>
      <c r="Q12" s="1">
        <v>0.75</v>
      </c>
      <c r="R12" s="1">
        <v>0.6899999999999999</v>
      </c>
      <c r="S12" s="1">
        <v>0.48</v>
      </c>
      <c r="T12" s="1">
        <v>0.66</v>
      </c>
      <c r="U12" s="1">
        <v>0.85</v>
      </c>
      <c r="V12" s="1">
        <v>0.71</v>
      </c>
      <c r="W12" s="1">
        <v>0.42</v>
      </c>
      <c r="X12" s="1">
        <v>0.33</v>
      </c>
      <c r="Y12" s="1">
        <v>0.215</v>
      </c>
      <c r="Z12" s="1">
        <v>0.145</v>
      </c>
      <c r="AA12" s="1">
        <v>0.117</v>
      </c>
      <c r="AB12" s="1">
        <v>0.098</v>
      </c>
      <c r="AC12" s="1">
        <v>0.075</v>
      </c>
      <c r="AD12" s="1">
        <f>IFERROR((AC12/C12)^(1/26) - 1,"")</f>
        <v>0</v>
      </c>
    </row>
    <row r="13" spans="1:30">
      <c r="A13" s="1" t="s">
        <v>11</v>
      </c>
      <c r="B13" s="1" t="s">
        <v>25</v>
      </c>
      <c r="C13" s="1">
        <v>98.61</v>
      </c>
      <c r="D13" s="1">
        <v>68.93000000000001</v>
      </c>
      <c r="E13" s="1">
        <v>51.17</v>
      </c>
      <c r="F13" s="1">
        <v>44.15</v>
      </c>
      <c r="G13" s="1">
        <v>41.7</v>
      </c>
      <c r="H13" s="1">
        <v>34.545</v>
      </c>
      <c r="I13" s="1">
        <v>30.59</v>
      </c>
      <c r="J13" s="1">
        <v>26</v>
      </c>
      <c r="K13" s="1">
        <v>23.01</v>
      </c>
      <c r="L13" s="1">
        <v>23.77</v>
      </c>
      <c r="M13" s="1">
        <v>27.51</v>
      </c>
      <c r="N13" s="1">
        <v>29.47</v>
      </c>
      <c r="O13" s="1">
        <v>23.3</v>
      </c>
      <c r="P13" s="1">
        <v>24.84</v>
      </c>
      <c r="Q13" s="1">
        <v>28.56</v>
      </c>
      <c r="R13" s="1">
        <v>25.64</v>
      </c>
      <c r="S13" s="1">
        <v>27.35</v>
      </c>
      <c r="T13" s="1">
        <v>36.5</v>
      </c>
      <c r="U13" s="1">
        <v>40</v>
      </c>
      <c r="V13" s="1">
        <v>45.095</v>
      </c>
      <c r="W13" s="1">
        <v>27.093</v>
      </c>
      <c r="X13" s="1">
        <v>15.796</v>
      </c>
      <c r="Y13" s="1">
        <v>7.508</v>
      </c>
      <c r="Z13" s="1">
        <v>5.648</v>
      </c>
      <c r="AA13" s="1">
        <v>3.227</v>
      </c>
      <c r="AB13" s="1">
        <v>2.75</v>
      </c>
      <c r="AC13" s="1">
        <v>2.188</v>
      </c>
      <c r="AD13" s="1">
        <f>IFERROR((AC13/C13)^(1/26) - 1,"")</f>
        <v>0</v>
      </c>
    </row>
    <row r="14" spans="1:30">
      <c r="A14" s="1" t="s">
        <v>12</v>
      </c>
      <c r="B14" s="1" t="s">
        <v>26</v>
      </c>
      <c r="C14" s="1">
        <v>7794000000</v>
      </c>
      <c r="D14" s="1">
        <v>7832000000</v>
      </c>
      <c r="E14" s="1">
        <v>8013000000</v>
      </c>
      <c r="F14" s="1">
        <v>8254000000</v>
      </c>
      <c r="G14" s="1">
        <v>8399000000</v>
      </c>
      <c r="H14" s="1">
        <v>8470000000</v>
      </c>
      <c r="I14" s="1">
        <v>8506000000</v>
      </c>
      <c r="J14" s="1">
        <v>8593000000</v>
      </c>
      <c r="K14" s="1">
        <v>8927000000</v>
      </c>
      <c r="L14" s="1">
        <v>8996000000</v>
      </c>
      <c r="M14" s="1">
        <v>9470000000</v>
      </c>
      <c r="N14" s="1">
        <v>9886000000</v>
      </c>
      <c r="O14" s="1">
        <v>10531000000</v>
      </c>
      <c r="P14" s="1">
        <v>10906000000</v>
      </c>
      <c r="Q14" s="1">
        <v>10894000000</v>
      </c>
      <c r="R14" s="1">
        <v>10882000000</v>
      </c>
      <c r="S14" s="1">
        <v>11106000000</v>
      </c>
      <c r="T14" s="1">
        <v>11148000000</v>
      </c>
      <c r="U14" s="1">
        <v>11072000000</v>
      </c>
      <c r="V14" s="1">
        <v>10964000000</v>
      </c>
      <c r="X14" s="1">
        <v>10496000000</v>
      </c>
      <c r="Y14" s="1">
        <v>10248000000</v>
      </c>
      <c r="Z14" s="1">
        <v>10032000000</v>
      </c>
      <c r="AA14" s="1">
        <v>9760000000</v>
      </c>
      <c r="AB14" s="1">
        <v>9696000000</v>
      </c>
      <c r="AC14" s="1">
        <v>9408000000</v>
      </c>
      <c r="AD14" s="1">
        <f>IFERROR((AC14/C14)^(1/26) - 1,"")</f>
        <v>0</v>
      </c>
    </row>
    <row r="15" spans="1:30">
      <c r="A15" s="1" t="s">
        <v>13</v>
      </c>
      <c r="B15" s="1" t="s">
        <v>27</v>
      </c>
      <c r="C15" s="1">
        <v>1.65</v>
      </c>
      <c r="D15" s="1">
        <v>1.53</v>
      </c>
      <c r="E15" s="1">
        <v>1.39</v>
      </c>
      <c r="F15" s="1">
        <v>1.21</v>
      </c>
      <c r="G15" s="1">
        <v>1.07</v>
      </c>
      <c r="H15" s="1">
        <v>0.89</v>
      </c>
      <c r="I15" s="1">
        <v>0.76</v>
      </c>
      <c r="J15" s="1">
        <v>0.61</v>
      </c>
      <c r="K15" s="1">
        <v>0.52</v>
      </c>
      <c r="L15" s="1">
        <v>0.5</v>
      </c>
      <c r="M15" s="1">
        <v>0.43</v>
      </c>
      <c r="N15" s="1">
        <v>0.39</v>
      </c>
      <c r="O15" s="1">
        <v>0.34</v>
      </c>
      <c r="P15" s="1">
        <v>3.32</v>
      </c>
      <c r="Q15" s="1">
        <v>0.16</v>
      </c>
      <c r="R15" s="1">
        <v>0.08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f>IFERROR((AC15/C15)^(1/26) - 1,"")</f>
        <v>0</v>
      </c>
    </row>
  </sheetData>
  <conditionalFormatting sqref="C2:AD16">
    <cfRule type="cellIs" dxfId="0" priority="1" operator="between">
      <formula>-100</formula>
      <formula>100</formula>
    </cfRule>
    <cfRule type="cellIs" dxfId="1" priority="2" operator="notBetween">
      <formula>-100</formula>
      <formula>100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MSFT!C15:AC15</xm:f>
              <xm:sqref>AE15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MSFT!C14:AC14</xm:f>
              <xm:sqref>AE14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MSFT!C13:AC13</xm:f>
              <xm:sqref>AE13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MSFT!C12:AC12</xm:f>
              <xm:sqref>AE12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MSFT!C11:AC11</xm:f>
              <xm:sqref>AE11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MSFT!C10:AC10</xm:f>
              <xm:sqref>AE10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MSFT!C9:AC9</xm:f>
              <xm:sqref>AE9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MSFT!C8:AC8</xm:f>
              <xm:sqref>AE8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MSFT!C7:AC7</xm:f>
              <xm:sqref>AE7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MSFT!C6:AC6</xm:f>
              <xm:sqref>AE6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MSFT!C5:AC5</xm:f>
              <xm:sqref>AE5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MSFT!C4:AC4</xm:f>
              <xm:sqref>AE4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MSFT!C3:AC3</xm:f>
              <xm:sqref>AE3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MSFT!C2:AC2</xm:f>
              <xm:sqref>AE2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2019-06-11T01:24:34Z</dcterms:created>
  <dcterms:modified xsi:type="dcterms:W3CDTF">2019-06-11T01:24:34Z</dcterms:modified>
</cp:coreProperties>
</file>