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4080" windowHeight="15000" tabRatio="500"/>
  </bookViews>
  <sheets>
    <sheet name="Sheet1" sheetId="1" r:id="rId1"/>
  </sheets>
  <definedNames>
    <definedName name="_2013_12_06_watchlist_0825" localSheetId="0">Sheet1!$A$1:$F$88</definedName>
    <definedName name="_2013_12_06_watchlist_1600" localSheetId="0">Sheet1!$G$1:$J$88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2" i="1"/>
</calcChain>
</file>

<file path=xl/connections.xml><?xml version="1.0" encoding="utf-8"?>
<connections xmlns="http://schemas.openxmlformats.org/spreadsheetml/2006/main">
  <connection id="1" name="2013-12-06-watchlist-0825.csv" type="6" refreshedVersion="0" background="1" saveData="1">
    <textPr fileType="mac" sourceFile="Macintosh HD:Users:wkotzan:Google Drive:Development:sites:stock_trend_finder:lib:thinkorswim_export:2013-12-06-watchlist-0825.csv" tab="0" comma="1">
      <textFields count="4">
        <textField/>
        <textField/>
        <textField/>
        <textField/>
      </textFields>
    </textPr>
  </connection>
  <connection id="2" name="2013-12-06-watchlist-1600.csv" type="6" refreshedVersion="0" background="1" saveData="1">
    <textPr fileType="mac" sourceFile="Macintosh HD:Users:wkotzan:Google Drive:Development:sites:stock_trend_finder:lib:thinkorswim_export:2013-12-06-watchlist-1600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<sst xmlns="http://schemas.openxmlformats.org/spreadsheetml/2006/main" count="362" uniqueCount="100">
  <si>
    <t>Symbol</t>
  </si>
  <si>
    <t>Mark</t>
  </si>
  <si>
    <t>Mark %Change</t>
  </si>
  <si>
    <t>Strength Meter</t>
  </si>
  <si>
    <t>N/A</t>
  </si>
  <si>
    <t>Range Bound</t>
  </si>
  <si>
    <t>PSUN</t>
  </si>
  <si>
    <t>PLUG</t>
  </si>
  <si>
    <t>Uptrend</t>
  </si>
  <si>
    <t>GERN</t>
  </si>
  <si>
    <t>FNSR</t>
  </si>
  <si>
    <t>ZIOP</t>
  </si>
  <si>
    <t>SGMO</t>
  </si>
  <si>
    <t>INTC</t>
  </si>
  <si>
    <t>AGN</t>
  </si>
  <si>
    <t>ASIA</t>
  </si>
  <si>
    <t>CIEN</t>
  </si>
  <si>
    <t>SHLD</t>
  </si>
  <si>
    <t>Downtrend</t>
  </si>
  <si>
    <t>GCO</t>
  </si>
  <si>
    <t>LUV</t>
  </si>
  <si>
    <t>GM</t>
  </si>
  <si>
    <t>WFC</t>
  </si>
  <si>
    <t>TOL</t>
  </si>
  <si>
    <t>CVX</t>
  </si>
  <si>
    <t>BHI</t>
  </si>
  <si>
    <t>MW</t>
  </si>
  <si>
    <t>C</t>
  </si>
  <si>
    <t>HOV</t>
  </si>
  <si>
    <t>/ZB[H4]</t>
  </si>
  <si>
    <t>129'07</t>
  </si>
  <si>
    <t>BA</t>
  </si>
  <si>
    <t>IEF</t>
  </si>
  <si>
    <t>/ZN[H4]</t>
  </si>
  <si>
    <t>124'130</t>
  </si>
  <si>
    <t>JOY</t>
  </si>
  <si>
    <t>LKQ</t>
  </si>
  <si>
    <t>WMT</t>
  </si>
  <si>
    <t>BNS</t>
  </si>
  <si>
    <t>MG</t>
  </si>
  <si>
    <t>BSX</t>
  </si>
  <si>
    <t>SPX</t>
  </si>
  <si>
    <t>URRE</t>
  </si>
  <si>
    <t>AEM</t>
  </si>
  <si>
    <t>PBY</t>
  </si>
  <si>
    <t>COST</t>
  </si>
  <si>
    <t>SCHR</t>
  </si>
  <si>
    <t>BKE</t>
  </si>
  <si>
    <t>IEI</t>
  </si>
  <si>
    <t>JEC</t>
  </si>
  <si>
    <t>PWR</t>
  </si>
  <si>
    <t>LULU</t>
  </si>
  <si>
    <t>AZO</t>
  </si>
  <si>
    <t>AVB</t>
  </si>
  <si>
    <t>MDCO</t>
  </si>
  <si>
    <t>TUZ</t>
  </si>
  <si>
    <t>SHY</t>
  </si>
  <si>
    <t>SHOS</t>
  </si>
  <si>
    <t>CCJ</t>
  </si>
  <si>
    <t>TD</t>
  </si>
  <si>
    <t>BVN</t>
  </si>
  <si>
    <t>ADBE</t>
  </si>
  <si>
    <t>CME</t>
  </si>
  <si>
    <t>BG</t>
  </si>
  <si>
    <t>REXX</t>
  </si>
  <si>
    <t>FGP</t>
  </si>
  <si>
    <t>FIVZ</t>
  </si>
  <si>
    <t>VGIT</t>
  </si>
  <si>
    <t>HRB</t>
  </si>
  <si>
    <t>GLNG</t>
  </si>
  <si>
    <t>ACTG</t>
  </si>
  <si>
    <t>JOUT</t>
  </si>
  <si>
    <t>ITW</t>
  </si>
  <si>
    <t>PLD</t>
  </si>
  <si>
    <t>LB</t>
  </si>
  <si>
    <t>MED</t>
  </si>
  <si>
    <t>RY</t>
  </si>
  <si>
    <t>GPS</t>
  </si>
  <si>
    <t>MTN</t>
  </si>
  <si>
    <t>CM</t>
  </si>
  <si>
    <t>VGSH</t>
  </si>
  <si>
    <t>BBY</t>
  </si>
  <si>
    <t>DOC</t>
  </si>
  <si>
    <t>TOT</t>
  </si>
  <si>
    <t>MTW</t>
  </si>
  <si>
    <t>SHPG</t>
  </si>
  <si>
    <t>FDO</t>
  </si>
  <si>
    <t>SOL</t>
  </si>
  <si>
    <t>OSIS</t>
  </si>
  <si>
    <t>JCP</t>
  </si>
  <si>
    <t>NDLS</t>
  </si>
  <si>
    <t>BITA</t>
  </si>
  <si>
    <t>REI</t>
  </si>
  <si>
    <t>AEO</t>
  </si>
  <si>
    <t>FIVE</t>
  </si>
  <si>
    <t>ULTA</t>
  </si>
  <si>
    <t>IOC</t>
  </si>
  <si>
    <t>124'105</t>
  </si>
  <si>
    <t>Close Mark</t>
  </si>
  <si>
    <t>Close Mark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</si>
</sst>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12-06-watchlist-16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3-12-06-watchlist-082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>
      <selection activeCell="C5" sqref="C5"/>
    </sheetView>
  </sheetViews>
  <sheetFormatPr baseColWidth="10" defaultRowHeight="15" x14ac:dyDescent="0"/>
  <cols>
    <col min="1" max="1" width="21.1640625" bestFit="1" customWidth="1"/>
    <col min="2" max="2" width="8.1640625" bestFit="1" customWidth="1"/>
    <col min="3" max="3" width="13.5" bestFit="1" customWidth="1"/>
    <col min="4" max="5" width="13.5" customWidth="1"/>
    <col min="6" max="6" width="13.6640625" hidden="1" customWidth="1"/>
    <col min="7" max="7" width="21.1640625" hidden="1" customWidth="1"/>
    <col min="8" max="8" width="8.1640625" hidden="1" customWidth="1"/>
    <col min="9" max="9" width="13.5" hidden="1" customWidth="1"/>
    <col min="10" max="10" width="13.6640625" hidden="1" customWidth="1"/>
  </cols>
  <sheetData>
    <row r="1" spans="1:10">
      <c r="A1" t="s">
        <v>0</v>
      </c>
      <c r="B1" t="s">
        <v>1</v>
      </c>
      <c r="C1" t="s">
        <v>2</v>
      </c>
      <c r="D1" t="s">
        <v>98</v>
      </c>
      <c r="E1" t="s">
        <v>99</v>
      </c>
      <c r="F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 t="s">
        <v>6</v>
      </c>
      <c r="B2">
        <v>3.18</v>
      </c>
      <c r="C2" s="1">
        <v>0.1522</v>
      </c>
      <c r="D2">
        <f>VLOOKUP(A2,$G$2:$J$88, 2, FALSE)</f>
        <v>3.04</v>
      </c>
      <c r="E2" s="1">
        <f>VLOOKUP(A2,$G$2:$J$88, 3, FALSE)</f>
        <v>0.1014</v>
      </c>
      <c r="F2" t="s">
        <v>5</v>
      </c>
      <c r="G2" t="s">
        <v>7</v>
      </c>
      <c r="H2">
        <v>2.04</v>
      </c>
      <c r="I2" s="1">
        <v>0.12709999999999999</v>
      </c>
      <c r="J2" t="s">
        <v>8</v>
      </c>
    </row>
    <row r="3" spans="1:10">
      <c r="A3" t="s">
        <v>7</v>
      </c>
      <c r="B3">
        <v>2.0699999999999998</v>
      </c>
      <c r="C3" s="1">
        <v>0.14360000000000001</v>
      </c>
      <c r="D3">
        <f>VLOOKUP(A3,$G$2:$J$88, 2, FALSE)</f>
        <v>2.04</v>
      </c>
      <c r="E3" s="1">
        <f>VLOOKUP(A3,$G$2:$J$88, 3, FALSE)</f>
        <v>0.12709999999999999</v>
      </c>
      <c r="F3" t="s">
        <v>8</v>
      </c>
      <c r="G3" t="s">
        <v>6</v>
      </c>
      <c r="H3">
        <v>3.04</v>
      </c>
      <c r="I3" s="1">
        <v>0.1014</v>
      </c>
      <c r="J3" t="s">
        <v>8</v>
      </c>
    </row>
    <row r="4" spans="1:10">
      <c r="A4" t="s">
        <v>9</v>
      </c>
      <c r="B4">
        <v>6.45</v>
      </c>
      <c r="C4" s="1">
        <v>9.8799999999999999E-2</v>
      </c>
      <c r="D4">
        <f>VLOOKUP(A4,$G$2:$J$88, 2, FALSE)</f>
        <v>5.97</v>
      </c>
      <c r="E4" s="1">
        <f>VLOOKUP(A4,$G$2:$J$88, 3, FALSE)</f>
        <v>1.7000000000000001E-2</v>
      </c>
      <c r="F4" t="s">
        <v>8</v>
      </c>
      <c r="G4" t="s">
        <v>10</v>
      </c>
      <c r="H4">
        <v>22.88</v>
      </c>
      <c r="I4" s="1">
        <v>5.1400000000000001E-2</v>
      </c>
      <c r="J4" t="s">
        <v>5</v>
      </c>
    </row>
    <row r="5" spans="1:10">
      <c r="A5" t="s">
        <v>10</v>
      </c>
      <c r="B5">
        <v>23.1</v>
      </c>
      <c r="C5" s="1">
        <v>6.1499999999999999E-2</v>
      </c>
      <c r="D5">
        <f>VLOOKUP(A5,$G$2:$J$88, 2, FALSE)</f>
        <v>22.88</v>
      </c>
      <c r="E5" s="1">
        <f>VLOOKUP(A5,$G$2:$J$88, 3, FALSE)</f>
        <v>5.1400000000000001E-2</v>
      </c>
      <c r="F5" t="s">
        <v>5</v>
      </c>
      <c r="G5" t="s">
        <v>40</v>
      </c>
      <c r="H5">
        <v>11.8</v>
      </c>
      <c r="I5" s="1">
        <v>4.0599999999999997E-2</v>
      </c>
      <c r="J5" t="s">
        <v>5</v>
      </c>
    </row>
    <row r="6" spans="1:10">
      <c r="A6" t="s">
        <v>11</v>
      </c>
      <c r="B6">
        <v>4.04</v>
      </c>
      <c r="C6" s="1">
        <v>4.3900000000000002E-2</v>
      </c>
      <c r="D6">
        <f>VLOOKUP(A6,$G$2:$J$88, 2, FALSE)</f>
        <v>3.93</v>
      </c>
      <c r="E6" s="1">
        <f>VLOOKUP(A6,$G$2:$J$88, 3, FALSE)</f>
        <v>1.55E-2</v>
      </c>
      <c r="F6" t="s">
        <v>8</v>
      </c>
      <c r="G6" t="s">
        <v>36</v>
      </c>
      <c r="H6">
        <v>33.46</v>
      </c>
      <c r="I6" s="1">
        <v>3.7499999999999999E-2</v>
      </c>
      <c r="J6" t="s">
        <v>5</v>
      </c>
    </row>
    <row r="7" spans="1:10">
      <c r="A7" t="s">
        <v>12</v>
      </c>
      <c r="B7">
        <v>13</v>
      </c>
      <c r="C7" s="1">
        <v>2.12E-2</v>
      </c>
      <c r="D7">
        <f>VLOOKUP(A7,$G$2:$J$88, 2, FALSE)</f>
        <v>12.65</v>
      </c>
      <c r="E7" s="1">
        <f>VLOOKUP(A7,$G$2:$J$88, 3, FALSE)</f>
        <v>-6.3E-3</v>
      </c>
      <c r="F7" t="s">
        <v>8</v>
      </c>
      <c r="G7" t="s">
        <v>17</v>
      </c>
      <c r="H7">
        <v>51.53</v>
      </c>
      <c r="I7" s="1">
        <v>3.1E-2</v>
      </c>
      <c r="J7" t="s">
        <v>18</v>
      </c>
    </row>
    <row r="8" spans="1:10">
      <c r="A8" t="s">
        <v>13</v>
      </c>
      <c r="B8">
        <v>24.71</v>
      </c>
      <c r="C8" s="1">
        <v>1.8499999999999999E-2</v>
      </c>
      <c r="D8">
        <f>VLOOKUP(A8,$G$2:$J$88, 2, FALSE)</f>
        <v>25</v>
      </c>
      <c r="E8" s="1">
        <f>VLOOKUP(A8,$G$2:$J$88, 3, FALSE)</f>
        <v>3.0499999999999999E-2</v>
      </c>
      <c r="F8" t="s">
        <v>5</v>
      </c>
      <c r="G8" t="s">
        <v>13</v>
      </c>
      <c r="H8">
        <v>25</v>
      </c>
      <c r="I8" s="1">
        <v>3.0499999999999999E-2</v>
      </c>
      <c r="J8" t="s">
        <v>5</v>
      </c>
    </row>
    <row r="9" spans="1:10">
      <c r="A9" t="s">
        <v>14</v>
      </c>
      <c r="B9">
        <v>98</v>
      </c>
      <c r="C9" s="1">
        <v>1.55E-2</v>
      </c>
      <c r="D9">
        <f>VLOOKUP(A9,$G$2:$J$88, 2, FALSE)</f>
        <v>98.14</v>
      </c>
      <c r="E9" s="1">
        <f>VLOOKUP(A9,$G$2:$J$88, 3, FALSE)</f>
        <v>1.7000000000000001E-2</v>
      </c>
      <c r="F9" t="s">
        <v>5</v>
      </c>
      <c r="G9" t="s">
        <v>50</v>
      </c>
      <c r="H9">
        <v>30</v>
      </c>
      <c r="I9" s="1">
        <v>3.0200000000000001E-2</v>
      </c>
      <c r="J9" t="s">
        <v>5</v>
      </c>
    </row>
    <row r="10" spans="1:10">
      <c r="A10" t="s">
        <v>15</v>
      </c>
      <c r="B10">
        <v>11.78</v>
      </c>
      <c r="C10" s="1">
        <v>1.55E-2</v>
      </c>
      <c r="D10">
        <f>VLOOKUP(A10,$G$2:$J$88, 2, FALSE)</f>
        <v>11.75</v>
      </c>
      <c r="E10" s="1">
        <f>VLOOKUP(A10,$G$2:$J$88, 3, FALSE)</f>
        <v>1.29E-2</v>
      </c>
      <c r="F10" t="s">
        <v>5</v>
      </c>
      <c r="G10" t="s">
        <v>64</v>
      </c>
      <c r="H10">
        <v>19.62</v>
      </c>
      <c r="I10" s="1">
        <v>2.4E-2</v>
      </c>
      <c r="J10" t="s">
        <v>5</v>
      </c>
    </row>
    <row r="11" spans="1:10">
      <c r="A11" t="s">
        <v>16</v>
      </c>
      <c r="B11">
        <v>23.6</v>
      </c>
      <c r="C11" s="1">
        <v>1.46E-2</v>
      </c>
      <c r="D11">
        <f>VLOOKUP(A11,$G$2:$J$88, 2, FALSE)</f>
        <v>23.44</v>
      </c>
      <c r="E11" s="1">
        <f>VLOOKUP(A11,$G$2:$J$88, 3, FALSE)</f>
        <v>7.7000000000000002E-3</v>
      </c>
      <c r="F11" t="s">
        <v>5</v>
      </c>
      <c r="G11" t="s">
        <v>21</v>
      </c>
      <c r="H11">
        <v>39.924999999999997</v>
      </c>
      <c r="I11" s="1">
        <v>2.1399999999999999E-2</v>
      </c>
      <c r="J11" t="s">
        <v>5</v>
      </c>
    </row>
    <row r="12" spans="1:10">
      <c r="A12" t="s">
        <v>17</v>
      </c>
      <c r="B12">
        <v>50.6</v>
      </c>
      <c r="C12" s="1">
        <v>1.24E-2</v>
      </c>
      <c r="D12">
        <f>VLOOKUP(A12,$G$2:$J$88, 2, FALSE)</f>
        <v>51.53</v>
      </c>
      <c r="E12" s="1">
        <f>VLOOKUP(A12,$G$2:$J$88, 3, FALSE)</f>
        <v>3.1E-2</v>
      </c>
      <c r="F12" t="s">
        <v>18</v>
      </c>
      <c r="G12" t="s">
        <v>61</v>
      </c>
      <c r="H12">
        <v>56.05</v>
      </c>
      <c r="I12" s="1">
        <v>1.84E-2</v>
      </c>
      <c r="J12" t="s">
        <v>5</v>
      </c>
    </row>
    <row r="13" spans="1:10">
      <c r="A13" t="s">
        <v>19</v>
      </c>
      <c r="B13">
        <v>72</v>
      </c>
      <c r="C13" s="1">
        <v>8.8000000000000005E-3</v>
      </c>
      <c r="D13">
        <f>VLOOKUP(A13,$G$2:$J$88, 2, FALSE)</f>
        <v>69.430000000000007</v>
      </c>
      <c r="E13" s="1">
        <f>VLOOKUP(A13,$G$2:$J$88, 3, FALSE)</f>
        <v>-2.7199999999999998E-2</v>
      </c>
      <c r="F13" t="s">
        <v>5</v>
      </c>
      <c r="G13" t="s">
        <v>73</v>
      </c>
      <c r="H13">
        <v>37.9</v>
      </c>
      <c r="I13" s="1">
        <v>1.83E-2</v>
      </c>
      <c r="J13" t="s">
        <v>5</v>
      </c>
    </row>
    <row r="14" spans="1:10">
      <c r="A14" t="s">
        <v>20</v>
      </c>
      <c r="B14">
        <v>18.11</v>
      </c>
      <c r="C14" s="1">
        <v>6.1000000000000004E-3</v>
      </c>
      <c r="D14">
        <f>VLOOKUP(A14,$G$2:$J$88, 2, FALSE)</f>
        <v>18.239999999999998</v>
      </c>
      <c r="E14" s="1">
        <f>VLOOKUP(A14,$G$2:$J$88, 3, FALSE)</f>
        <v>1.3299999999999999E-2</v>
      </c>
      <c r="F14" t="s">
        <v>5</v>
      </c>
      <c r="G14" t="s">
        <v>9</v>
      </c>
      <c r="H14">
        <v>5.97</v>
      </c>
      <c r="I14" s="1">
        <v>1.7000000000000001E-2</v>
      </c>
      <c r="J14" t="s">
        <v>8</v>
      </c>
    </row>
    <row r="15" spans="1:10">
      <c r="A15" t="s">
        <v>21</v>
      </c>
      <c r="B15">
        <v>39.29</v>
      </c>
      <c r="C15" s="1">
        <v>5.1000000000000004E-3</v>
      </c>
      <c r="D15">
        <f>VLOOKUP(A15,$G$2:$J$88, 2, FALSE)</f>
        <v>39.924999999999997</v>
      </c>
      <c r="E15" s="1">
        <f>VLOOKUP(A15,$G$2:$J$88, 3, FALSE)</f>
        <v>2.1399999999999999E-2</v>
      </c>
      <c r="F15" t="s">
        <v>5</v>
      </c>
      <c r="G15" t="s">
        <v>14</v>
      </c>
      <c r="H15">
        <v>98.14</v>
      </c>
      <c r="I15" s="1">
        <v>1.7000000000000001E-2</v>
      </c>
      <c r="J15" t="s">
        <v>5</v>
      </c>
    </row>
    <row r="16" spans="1:10">
      <c r="A16" t="s">
        <v>22</v>
      </c>
      <c r="B16">
        <v>43.42</v>
      </c>
      <c r="C16" s="1">
        <v>3.8999999999999998E-3</v>
      </c>
      <c r="D16">
        <f>VLOOKUP(A16,$G$2:$J$88, 2, FALSE)</f>
        <v>43.71</v>
      </c>
      <c r="E16" s="1">
        <f>VLOOKUP(A16,$G$2:$J$88, 3, FALSE)</f>
        <v>1.06E-2</v>
      </c>
      <c r="F16" t="s">
        <v>5</v>
      </c>
      <c r="G16" t="s">
        <v>70</v>
      </c>
      <c r="H16">
        <v>13.6</v>
      </c>
      <c r="I16" s="1">
        <v>1.6400000000000001E-2</v>
      </c>
      <c r="J16" t="s">
        <v>5</v>
      </c>
    </row>
    <row r="17" spans="1:10">
      <c r="A17" t="s">
        <v>23</v>
      </c>
      <c r="B17">
        <v>32.85</v>
      </c>
      <c r="C17" s="1">
        <v>3.3999999999999998E-3</v>
      </c>
      <c r="D17">
        <f>VLOOKUP(A17,$G$2:$J$88, 2, FALSE)</f>
        <v>33.11</v>
      </c>
      <c r="E17" s="1">
        <f>VLOOKUP(A17,$G$2:$J$88, 3, FALSE)</f>
        <v>1.1299999999999999E-2</v>
      </c>
      <c r="F17" t="s">
        <v>5</v>
      </c>
      <c r="G17" t="s">
        <v>11</v>
      </c>
      <c r="H17">
        <v>3.93</v>
      </c>
      <c r="I17" s="1">
        <v>1.55E-2</v>
      </c>
      <c r="J17" t="s">
        <v>8</v>
      </c>
    </row>
    <row r="18" spans="1:10">
      <c r="A18" t="s">
        <v>24</v>
      </c>
      <c r="B18">
        <v>121.5</v>
      </c>
      <c r="C18" s="1">
        <v>3.3E-3</v>
      </c>
      <c r="D18">
        <f>VLOOKUP(A18,$G$2:$J$88, 2, FALSE)</f>
        <v>121.85</v>
      </c>
      <c r="E18" s="1">
        <f>VLOOKUP(A18,$G$2:$J$88, 3, FALSE)</f>
        <v>6.1999999999999998E-3</v>
      </c>
      <c r="F18" t="s">
        <v>5</v>
      </c>
      <c r="G18" t="s">
        <v>31</v>
      </c>
      <c r="H18">
        <v>134.75</v>
      </c>
      <c r="I18" s="1">
        <v>1.52E-2</v>
      </c>
      <c r="J18" t="s">
        <v>5</v>
      </c>
    </row>
    <row r="19" spans="1:10">
      <c r="A19" t="s">
        <v>25</v>
      </c>
      <c r="B19">
        <v>54.15</v>
      </c>
      <c r="C19" s="1">
        <v>2.8E-3</v>
      </c>
      <c r="D19">
        <f>VLOOKUP(A19,$G$2:$J$88, 2, FALSE)</f>
        <v>54.43</v>
      </c>
      <c r="E19" s="1">
        <f>VLOOKUP(A19,$G$2:$J$88, 3, FALSE)</f>
        <v>8.0000000000000002E-3</v>
      </c>
      <c r="F19" t="s">
        <v>5</v>
      </c>
      <c r="G19" t="s">
        <v>81</v>
      </c>
      <c r="H19">
        <v>42.23</v>
      </c>
      <c r="I19" s="1">
        <v>1.5100000000000001E-2</v>
      </c>
      <c r="J19" t="s">
        <v>5</v>
      </c>
    </row>
    <row r="20" spans="1:10">
      <c r="A20" t="s">
        <v>26</v>
      </c>
      <c r="B20">
        <v>51.27</v>
      </c>
      <c r="C20" s="1">
        <v>2.7000000000000001E-3</v>
      </c>
      <c r="D20">
        <f>VLOOKUP(A20,$G$2:$J$88, 2, FALSE)</f>
        <v>51.43</v>
      </c>
      <c r="E20" s="1">
        <f>VLOOKUP(A20,$G$2:$J$88, 3, FALSE)</f>
        <v>5.8999999999999999E-3</v>
      </c>
      <c r="F20" t="s">
        <v>8</v>
      </c>
      <c r="G20" t="s">
        <v>49</v>
      </c>
      <c r="H20">
        <v>58.37</v>
      </c>
      <c r="I20" s="1">
        <v>1.44E-2</v>
      </c>
      <c r="J20" t="s">
        <v>5</v>
      </c>
    </row>
    <row r="21" spans="1:10">
      <c r="A21" t="s">
        <v>27</v>
      </c>
      <c r="B21">
        <v>51.17</v>
      </c>
      <c r="C21" s="1">
        <v>2.2000000000000001E-3</v>
      </c>
      <c r="D21">
        <f>VLOOKUP(A21,$G$2:$J$88, 2, FALSE)</f>
        <v>51.66</v>
      </c>
      <c r="E21" s="1">
        <f>VLOOKUP(A21,$G$2:$J$88, 3, FALSE)</f>
        <v>1.18E-2</v>
      </c>
      <c r="F21" t="s">
        <v>5</v>
      </c>
      <c r="G21" t="s">
        <v>20</v>
      </c>
      <c r="H21">
        <v>18.239999999999998</v>
      </c>
      <c r="I21" s="1">
        <v>1.3299999999999999E-2</v>
      </c>
      <c r="J21" t="s">
        <v>5</v>
      </c>
    </row>
    <row r="22" spans="1:10">
      <c r="A22" t="s">
        <v>28</v>
      </c>
      <c r="B22">
        <v>4.95</v>
      </c>
      <c r="C22" s="1">
        <v>2E-3</v>
      </c>
      <c r="D22">
        <f>VLOOKUP(A22,$G$2:$J$88, 2, FALSE)</f>
        <v>5.0049999999999999</v>
      </c>
      <c r="E22" s="1">
        <f>VLOOKUP(A22,$G$2:$J$88, 3, FALSE)</f>
        <v>1.32E-2</v>
      </c>
      <c r="F22" t="s">
        <v>5</v>
      </c>
      <c r="G22" t="s">
        <v>28</v>
      </c>
      <c r="H22">
        <v>5.0049999999999999</v>
      </c>
      <c r="I22" s="1">
        <v>1.32E-2</v>
      </c>
      <c r="J22" t="s">
        <v>5</v>
      </c>
    </row>
    <row r="23" spans="1:10">
      <c r="A23" t="s">
        <v>29</v>
      </c>
      <c r="B23" t="s">
        <v>30</v>
      </c>
      <c r="C23" s="1">
        <v>1.9E-3</v>
      </c>
      <c r="D23" t="str">
        <f>VLOOKUP(A23,$G$2:$J$88, 2, FALSE)</f>
        <v>129'07</v>
      </c>
      <c r="E23" s="1">
        <f>VLOOKUP(A23,$G$2:$J$88, 3, FALSE)</f>
        <v>1.9E-3</v>
      </c>
      <c r="F23" t="s">
        <v>4</v>
      </c>
      <c r="G23" t="s">
        <v>15</v>
      </c>
      <c r="H23">
        <v>11.75</v>
      </c>
      <c r="I23" s="1">
        <v>1.29E-2</v>
      </c>
      <c r="J23" t="s">
        <v>5</v>
      </c>
    </row>
    <row r="24" spans="1:10">
      <c r="A24" t="s">
        <v>31</v>
      </c>
      <c r="B24">
        <v>132.91999999999999</v>
      </c>
      <c r="C24" s="1">
        <v>1.4E-3</v>
      </c>
      <c r="D24">
        <f>VLOOKUP(A24,$G$2:$J$88, 2, FALSE)</f>
        <v>134.75</v>
      </c>
      <c r="E24" s="1">
        <f>VLOOKUP(A24,$G$2:$J$88, 3, FALSE)</f>
        <v>1.52E-2</v>
      </c>
      <c r="F24" t="s">
        <v>5</v>
      </c>
      <c r="G24" t="s">
        <v>72</v>
      </c>
      <c r="H24">
        <v>79.900000000000006</v>
      </c>
      <c r="I24" s="1">
        <v>1.2500000000000001E-2</v>
      </c>
      <c r="J24" t="s">
        <v>5</v>
      </c>
    </row>
    <row r="25" spans="1:10">
      <c r="A25" t="s">
        <v>32</v>
      </c>
      <c r="B25">
        <v>100.63</v>
      </c>
      <c r="C25" s="1">
        <v>6.9999999999999999E-4</v>
      </c>
      <c r="D25">
        <f>VLOOKUP(A25,$G$2:$J$88, 2, FALSE)</f>
        <v>100.59</v>
      </c>
      <c r="E25" s="1">
        <f>VLOOKUP(A25,$G$2:$J$88, 3, FALSE)</f>
        <v>2.9999999999999997E-4</v>
      </c>
      <c r="F25" t="s">
        <v>5</v>
      </c>
      <c r="G25" t="s">
        <v>27</v>
      </c>
      <c r="H25">
        <v>51.66</v>
      </c>
      <c r="I25" s="1">
        <v>1.18E-2</v>
      </c>
      <c r="J25" t="s">
        <v>5</v>
      </c>
    </row>
    <row r="26" spans="1:10">
      <c r="A26" t="s">
        <v>33</v>
      </c>
      <c r="B26" t="s">
        <v>34</v>
      </c>
      <c r="C26" s="1">
        <v>4.0000000000000002E-4</v>
      </c>
      <c r="D26" t="str">
        <f>VLOOKUP(A26,$G$2:$J$88, 2, FALSE)</f>
        <v>124'105</v>
      </c>
      <c r="E26" s="1">
        <f>VLOOKUP(A26,$G$2:$J$88, 3, FALSE)</f>
        <v>-2.9999999999999997E-4</v>
      </c>
      <c r="F26" t="s">
        <v>4</v>
      </c>
      <c r="G26" t="s">
        <v>68</v>
      </c>
      <c r="H26">
        <v>28.875</v>
      </c>
      <c r="I26" s="1">
        <v>1.17E-2</v>
      </c>
      <c r="J26" t="s">
        <v>5</v>
      </c>
    </row>
    <row r="27" spans="1:10">
      <c r="A27" t="s">
        <v>35</v>
      </c>
      <c r="B27">
        <v>55.55</v>
      </c>
      <c r="C27" s="1">
        <v>4.0000000000000002E-4</v>
      </c>
      <c r="D27">
        <f>VLOOKUP(A27,$G$2:$J$88, 2, FALSE)</f>
        <v>56.09</v>
      </c>
      <c r="E27" s="1">
        <f>VLOOKUP(A27,$G$2:$J$88, 3, FALSE)</f>
        <v>1.01E-2</v>
      </c>
      <c r="F27" t="s">
        <v>5</v>
      </c>
      <c r="G27" t="s">
        <v>23</v>
      </c>
      <c r="H27">
        <v>33.11</v>
      </c>
      <c r="I27" s="1">
        <v>1.1299999999999999E-2</v>
      </c>
      <c r="J27" t="s">
        <v>5</v>
      </c>
    </row>
    <row r="28" spans="1:10">
      <c r="A28" t="s">
        <v>36</v>
      </c>
      <c r="B28">
        <v>32.25</v>
      </c>
      <c r="C28" s="1">
        <v>0</v>
      </c>
      <c r="D28">
        <f>VLOOKUP(A28,$G$2:$J$88, 2, FALSE)</f>
        <v>33.46</v>
      </c>
      <c r="E28" s="1">
        <f>VLOOKUP(A28,$G$2:$J$88, 3, FALSE)</f>
        <v>3.7499999999999999E-2</v>
      </c>
      <c r="F28" t="s">
        <v>5</v>
      </c>
      <c r="G28" t="s">
        <v>76</v>
      </c>
      <c r="H28">
        <v>64.73</v>
      </c>
      <c r="I28" s="1">
        <v>1.0800000000000001E-2</v>
      </c>
      <c r="J28" t="s">
        <v>5</v>
      </c>
    </row>
    <row r="29" spans="1:10">
      <c r="A29" t="s">
        <v>37</v>
      </c>
      <c r="B29">
        <v>79.44</v>
      </c>
      <c r="C29" s="1">
        <v>0</v>
      </c>
      <c r="D29">
        <f>VLOOKUP(A29,$G$2:$J$88, 2, FALSE)</f>
        <v>80.06</v>
      </c>
      <c r="E29" s="1">
        <f>VLOOKUP(A29,$G$2:$J$88, 3, FALSE)</f>
        <v>7.7999999999999996E-3</v>
      </c>
      <c r="F29" t="s">
        <v>5</v>
      </c>
      <c r="G29" t="s">
        <v>22</v>
      </c>
      <c r="H29">
        <v>43.71</v>
      </c>
      <c r="I29" s="1">
        <v>1.06E-2</v>
      </c>
      <c r="J29" t="s">
        <v>5</v>
      </c>
    </row>
    <row r="30" spans="1:10">
      <c r="A30" t="s">
        <v>38</v>
      </c>
      <c r="B30">
        <v>59.58</v>
      </c>
      <c r="C30" s="1">
        <v>0</v>
      </c>
      <c r="D30">
        <f>VLOOKUP(A30,$G$2:$J$88, 2, FALSE)</f>
        <v>59.56</v>
      </c>
      <c r="E30" s="1">
        <f>VLOOKUP(A30,$G$2:$J$88, 3, FALSE)</f>
        <v>-2.9999999999999997E-4</v>
      </c>
      <c r="F30" t="s">
        <v>5</v>
      </c>
      <c r="G30" t="s">
        <v>44</v>
      </c>
      <c r="H30">
        <v>13.51</v>
      </c>
      <c r="I30" s="1">
        <v>1.0500000000000001E-2</v>
      </c>
      <c r="J30" t="s">
        <v>5</v>
      </c>
    </row>
    <row r="31" spans="1:10">
      <c r="A31" t="s">
        <v>39</v>
      </c>
      <c r="B31">
        <v>19.850000000000001</v>
      </c>
      <c r="C31" s="1">
        <v>0</v>
      </c>
      <c r="D31">
        <f>VLOOKUP(A31,$G$2:$J$88, 2, FALSE)</f>
        <v>20.02</v>
      </c>
      <c r="E31" s="1">
        <f>VLOOKUP(A31,$G$2:$J$88, 3, FALSE)</f>
        <v>8.6E-3</v>
      </c>
      <c r="F31" t="s">
        <v>5</v>
      </c>
      <c r="G31" t="s">
        <v>35</v>
      </c>
      <c r="H31">
        <v>56.09</v>
      </c>
      <c r="I31" s="1">
        <v>1.01E-2</v>
      </c>
      <c r="J31" t="s">
        <v>5</v>
      </c>
    </row>
    <row r="32" spans="1:10">
      <c r="A32" t="s">
        <v>40</v>
      </c>
      <c r="B32">
        <v>11.34</v>
      </c>
      <c r="C32" s="1">
        <v>0</v>
      </c>
      <c r="D32">
        <f>VLOOKUP(A32,$G$2:$J$88, 2, FALSE)</f>
        <v>11.8</v>
      </c>
      <c r="E32" s="1">
        <f>VLOOKUP(A32,$G$2:$J$88, 3, FALSE)</f>
        <v>4.0599999999999997E-2</v>
      </c>
      <c r="F32" t="s">
        <v>5</v>
      </c>
      <c r="G32" t="s">
        <v>63</v>
      </c>
      <c r="H32">
        <v>81.180000000000007</v>
      </c>
      <c r="I32" s="1">
        <v>9.7999999999999997E-3</v>
      </c>
      <c r="J32" t="s">
        <v>5</v>
      </c>
    </row>
    <row r="33" spans="1:10">
      <c r="A33" t="s">
        <v>41</v>
      </c>
      <c r="B33">
        <v>1785.03</v>
      </c>
      <c r="C33" s="1">
        <v>0</v>
      </c>
      <c r="D33">
        <f>VLOOKUP(A33,$G$2:$J$88, 2, FALSE)</f>
        <v>1801.15</v>
      </c>
      <c r="E33" s="1">
        <f>VLOOKUP(A33,$G$2:$J$88, 3, FALSE)</f>
        <v>8.9999999999999993E-3</v>
      </c>
      <c r="F33" t="s">
        <v>5</v>
      </c>
      <c r="G33" t="s">
        <v>79</v>
      </c>
      <c r="H33">
        <v>84.3</v>
      </c>
      <c r="I33" s="1">
        <v>9.5999999999999992E-3</v>
      </c>
      <c r="J33" t="s">
        <v>5</v>
      </c>
    </row>
    <row r="34" spans="1:10">
      <c r="A34" t="s">
        <v>42</v>
      </c>
      <c r="B34">
        <v>3.24</v>
      </c>
      <c r="C34" s="1">
        <v>0</v>
      </c>
      <c r="D34">
        <f>VLOOKUP(A34,$G$2:$J$88, 2, FALSE)</f>
        <v>3.2</v>
      </c>
      <c r="E34" s="1">
        <f>VLOOKUP(A34,$G$2:$J$88, 3, FALSE)</f>
        <v>-1.23E-2</v>
      </c>
      <c r="F34" t="s">
        <v>8</v>
      </c>
      <c r="G34" t="s">
        <v>41</v>
      </c>
      <c r="H34">
        <v>1801.15</v>
      </c>
      <c r="I34" s="1">
        <v>8.9999999999999993E-3</v>
      </c>
      <c r="J34" t="s">
        <v>5</v>
      </c>
    </row>
    <row r="35" spans="1:10">
      <c r="A35" t="s">
        <v>43</v>
      </c>
      <c r="B35">
        <v>25.57</v>
      </c>
      <c r="C35" s="1">
        <v>0</v>
      </c>
      <c r="D35">
        <f>VLOOKUP(A35,$G$2:$J$88, 2, FALSE)</f>
        <v>25.59</v>
      </c>
      <c r="E35" s="1">
        <f>VLOOKUP(A35,$G$2:$J$88, 3, FALSE)</f>
        <v>8.0000000000000004E-4</v>
      </c>
      <c r="F35" t="s">
        <v>5</v>
      </c>
      <c r="G35" t="s">
        <v>74</v>
      </c>
      <c r="H35">
        <v>62.73</v>
      </c>
      <c r="I35" s="1">
        <v>8.8000000000000005E-3</v>
      </c>
      <c r="J35" t="s">
        <v>4</v>
      </c>
    </row>
    <row r="36" spans="1:10">
      <c r="A36" t="s">
        <v>44</v>
      </c>
      <c r="B36">
        <v>13.37</v>
      </c>
      <c r="C36" s="1">
        <v>0</v>
      </c>
      <c r="D36">
        <f>VLOOKUP(A36,$G$2:$J$88, 2, FALSE)</f>
        <v>13.51</v>
      </c>
      <c r="E36" s="1">
        <f>VLOOKUP(A36,$G$2:$J$88, 3, FALSE)</f>
        <v>1.0500000000000001E-2</v>
      </c>
      <c r="F36" t="s">
        <v>5</v>
      </c>
      <c r="G36" t="s">
        <v>39</v>
      </c>
      <c r="H36">
        <v>20.02</v>
      </c>
      <c r="I36" s="1">
        <v>8.6E-3</v>
      </c>
      <c r="J36" t="s">
        <v>5</v>
      </c>
    </row>
    <row r="37" spans="1:10">
      <c r="A37" t="s">
        <v>45</v>
      </c>
      <c r="B37">
        <v>120.95</v>
      </c>
      <c r="C37" s="1">
        <v>0</v>
      </c>
      <c r="D37">
        <f>VLOOKUP(A37,$G$2:$J$88, 2, FALSE)</f>
        <v>121.4</v>
      </c>
      <c r="E37" s="1">
        <f>VLOOKUP(A37,$G$2:$J$88, 3, FALSE)</f>
        <v>3.7000000000000002E-3</v>
      </c>
      <c r="F37" t="s">
        <v>5</v>
      </c>
      <c r="G37" t="s">
        <v>25</v>
      </c>
      <c r="H37">
        <v>54.43</v>
      </c>
      <c r="I37" s="1">
        <v>8.0000000000000002E-3</v>
      </c>
      <c r="J37" t="s">
        <v>5</v>
      </c>
    </row>
    <row r="38" spans="1:10">
      <c r="A38" t="s">
        <v>46</v>
      </c>
      <c r="B38">
        <v>52.57</v>
      </c>
      <c r="C38" s="1">
        <v>0</v>
      </c>
      <c r="D38">
        <f>VLOOKUP(A38,$G$2:$J$88, 2, FALSE)</f>
        <v>52.54</v>
      </c>
      <c r="E38" s="1">
        <f>VLOOKUP(A38,$G$2:$J$88, 3, FALSE)</f>
        <v>-5.9999999999999995E-4</v>
      </c>
      <c r="F38" t="s">
        <v>4</v>
      </c>
      <c r="G38" t="s">
        <v>37</v>
      </c>
      <c r="H38">
        <v>80.06</v>
      </c>
      <c r="I38" s="1">
        <v>7.7999999999999996E-3</v>
      </c>
      <c r="J38" t="s">
        <v>5</v>
      </c>
    </row>
    <row r="39" spans="1:10">
      <c r="A39" t="s">
        <v>47</v>
      </c>
      <c r="B39">
        <v>50.95</v>
      </c>
      <c r="C39" s="1">
        <v>0</v>
      </c>
      <c r="D39">
        <f>VLOOKUP(A39,$G$2:$J$88, 2, FALSE)</f>
        <v>50.945</v>
      </c>
      <c r="E39" s="1">
        <f>VLOOKUP(A39,$G$2:$J$88, 3, FALSE)</f>
        <v>-1E-4</v>
      </c>
      <c r="F39" t="s">
        <v>5</v>
      </c>
      <c r="G39" t="s">
        <v>16</v>
      </c>
      <c r="H39">
        <v>23.44</v>
      </c>
      <c r="I39" s="1">
        <v>7.7000000000000002E-3</v>
      </c>
      <c r="J39" t="s">
        <v>5</v>
      </c>
    </row>
    <row r="40" spans="1:10">
      <c r="A40" t="s">
        <v>48</v>
      </c>
      <c r="B40">
        <v>121.12</v>
      </c>
      <c r="C40" s="1">
        <v>0</v>
      </c>
      <c r="D40">
        <f>VLOOKUP(A40,$G$2:$J$88, 2, FALSE)</f>
        <v>121.04</v>
      </c>
      <c r="E40" s="1">
        <f>VLOOKUP(A40,$G$2:$J$88, 3, FALSE)</f>
        <v>-6.9999999999999999E-4</v>
      </c>
      <c r="F40" t="s">
        <v>5</v>
      </c>
      <c r="G40" t="s">
        <v>59</v>
      </c>
      <c r="H40">
        <v>89.34</v>
      </c>
      <c r="I40" s="1">
        <v>7.0000000000000001E-3</v>
      </c>
      <c r="J40" t="s">
        <v>5</v>
      </c>
    </row>
    <row r="41" spans="1:10">
      <c r="A41" t="s">
        <v>49</v>
      </c>
      <c r="B41">
        <v>57.54</v>
      </c>
      <c r="C41" s="1">
        <v>0</v>
      </c>
      <c r="D41">
        <f>VLOOKUP(A41,$G$2:$J$88, 2, FALSE)</f>
        <v>58.37</v>
      </c>
      <c r="E41" s="1">
        <f>VLOOKUP(A41,$G$2:$J$88, 3, FALSE)</f>
        <v>1.44E-2</v>
      </c>
      <c r="F41" t="s">
        <v>5</v>
      </c>
      <c r="G41" t="s">
        <v>85</v>
      </c>
      <c r="H41">
        <v>134.02000000000001</v>
      </c>
      <c r="I41" s="1">
        <v>6.7999999999999996E-3</v>
      </c>
      <c r="J41" t="s">
        <v>5</v>
      </c>
    </row>
    <row r="42" spans="1:10">
      <c r="A42" t="s">
        <v>50</v>
      </c>
      <c r="B42">
        <v>29.12</v>
      </c>
      <c r="C42" s="1">
        <v>0</v>
      </c>
      <c r="D42">
        <f>VLOOKUP(A42,$G$2:$J$88, 2, FALSE)</f>
        <v>30</v>
      </c>
      <c r="E42" s="1">
        <f>VLOOKUP(A42,$G$2:$J$88, 3, FALSE)</f>
        <v>3.0200000000000001E-2</v>
      </c>
      <c r="F42" t="s">
        <v>5</v>
      </c>
      <c r="G42" t="s">
        <v>57</v>
      </c>
      <c r="H42">
        <v>29.43</v>
      </c>
      <c r="I42" s="1">
        <v>6.4999999999999997E-3</v>
      </c>
      <c r="J42" t="s">
        <v>5</v>
      </c>
    </row>
    <row r="43" spans="1:10">
      <c r="A43" t="s">
        <v>51</v>
      </c>
      <c r="B43">
        <v>70.62</v>
      </c>
      <c r="C43" s="1">
        <v>0</v>
      </c>
      <c r="D43">
        <f>VLOOKUP(A43,$G$2:$J$88, 2, FALSE)</f>
        <v>69.88</v>
      </c>
      <c r="E43" s="1">
        <f>VLOOKUP(A43,$G$2:$J$88, 3, FALSE)</f>
        <v>-1.0500000000000001E-2</v>
      </c>
      <c r="F43" t="s">
        <v>5</v>
      </c>
      <c r="G43" t="s">
        <v>58</v>
      </c>
      <c r="H43">
        <v>20.21</v>
      </c>
      <c r="I43" s="1">
        <v>6.4999999999999997E-3</v>
      </c>
      <c r="J43" t="s">
        <v>5</v>
      </c>
    </row>
    <row r="44" spans="1:10">
      <c r="A44" t="s">
        <v>52</v>
      </c>
      <c r="B44">
        <v>460</v>
      </c>
      <c r="C44" s="1">
        <v>0</v>
      </c>
      <c r="D44">
        <f>VLOOKUP(A44,$G$2:$J$88, 2, FALSE)</f>
        <v>462.73</v>
      </c>
      <c r="E44" s="1">
        <f>VLOOKUP(A44,$G$2:$J$88, 3, FALSE)</f>
        <v>5.8999999999999999E-3</v>
      </c>
      <c r="F44" t="s">
        <v>5</v>
      </c>
      <c r="G44" t="s">
        <v>92</v>
      </c>
      <c r="H44">
        <v>11.24</v>
      </c>
      <c r="I44" s="1">
        <v>6.3E-3</v>
      </c>
      <c r="J44" t="s">
        <v>4</v>
      </c>
    </row>
    <row r="45" spans="1:10">
      <c r="A45" t="s">
        <v>53</v>
      </c>
      <c r="B45">
        <v>120.63</v>
      </c>
      <c r="C45" s="1">
        <v>0</v>
      </c>
      <c r="D45">
        <f>VLOOKUP(A45,$G$2:$J$88, 2, FALSE)</f>
        <v>121.3</v>
      </c>
      <c r="E45" s="1">
        <f>VLOOKUP(A45,$G$2:$J$88, 3, FALSE)</f>
        <v>5.5999999999999999E-3</v>
      </c>
      <c r="F45" t="s">
        <v>5</v>
      </c>
      <c r="G45" t="s">
        <v>84</v>
      </c>
      <c r="H45">
        <v>20.94</v>
      </c>
      <c r="I45" s="1">
        <v>6.1999999999999998E-3</v>
      </c>
      <c r="J45" t="s">
        <v>5</v>
      </c>
    </row>
    <row r="46" spans="1:10">
      <c r="A46" t="s">
        <v>54</v>
      </c>
      <c r="B46">
        <v>38.909999999999997</v>
      </c>
      <c r="C46" s="1">
        <v>0</v>
      </c>
      <c r="D46">
        <f>VLOOKUP(A46,$G$2:$J$88, 2, FALSE)</f>
        <v>38.880000000000003</v>
      </c>
      <c r="E46" s="1">
        <f>VLOOKUP(A46,$G$2:$J$88, 3, FALSE)</f>
        <v>-8.0000000000000004E-4</v>
      </c>
      <c r="F46" t="s">
        <v>5</v>
      </c>
      <c r="G46" t="s">
        <v>24</v>
      </c>
      <c r="H46">
        <v>121.85</v>
      </c>
      <c r="I46" s="1">
        <v>6.1999999999999998E-3</v>
      </c>
      <c r="J46" t="s">
        <v>5</v>
      </c>
    </row>
    <row r="47" spans="1:10">
      <c r="A47" t="s">
        <v>55</v>
      </c>
      <c r="B47">
        <v>50.92</v>
      </c>
      <c r="C47" s="1">
        <v>0</v>
      </c>
      <c r="D47">
        <f>VLOOKUP(A47,$G$2:$J$88, 2, FALSE)</f>
        <v>50.918999999999997</v>
      </c>
      <c r="E47" s="1">
        <f>VLOOKUP(A47,$G$2:$J$88, 3, FALSE)</f>
        <v>0</v>
      </c>
      <c r="F47" t="s">
        <v>4</v>
      </c>
      <c r="G47" t="s">
        <v>52</v>
      </c>
      <c r="H47">
        <v>462.73</v>
      </c>
      <c r="I47" s="1">
        <v>5.8999999999999999E-3</v>
      </c>
      <c r="J47" t="s">
        <v>5</v>
      </c>
    </row>
    <row r="48" spans="1:10">
      <c r="A48" t="s">
        <v>56</v>
      </c>
      <c r="B48">
        <v>84.51</v>
      </c>
      <c r="C48" s="1">
        <v>0</v>
      </c>
      <c r="D48">
        <f>VLOOKUP(A48,$G$2:$J$88, 2, FALSE)</f>
        <v>84.48</v>
      </c>
      <c r="E48" s="1">
        <f>VLOOKUP(A48,$G$2:$J$88, 3, FALSE)</f>
        <v>-4.0000000000000002E-4</v>
      </c>
      <c r="F48" t="s">
        <v>5</v>
      </c>
      <c r="G48" t="s">
        <v>26</v>
      </c>
      <c r="H48">
        <v>51.43</v>
      </c>
      <c r="I48" s="1">
        <v>5.8999999999999999E-3</v>
      </c>
      <c r="J48" t="s">
        <v>8</v>
      </c>
    </row>
    <row r="49" spans="1:10">
      <c r="A49" t="s">
        <v>57</v>
      </c>
      <c r="B49">
        <v>29.24</v>
      </c>
      <c r="C49" s="1">
        <v>0</v>
      </c>
      <c r="D49">
        <f>VLOOKUP(A49,$G$2:$J$88, 2, FALSE)</f>
        <v>29.43</v>
      </c>
      <c r="E49" s="1">
        <f>VLOOKUP(A49,$G$2:$J$88, 3, FALSE)</f>
        <v>6.4999999999999997E-3</v>
      </c>
      <c r="F49" t="s">
        <v>5</v>
      </c>
      <c r="G49" t="s">
        <v>53</v>
      </c>
      <c r="H49">
        <v>121.3</v>
      </c>
      <c r="I49" s="1">
        <v>5.5999999999999999E-3</v>
      </c>
      <c r="J49" t="s">
        <v>5</v>
      </c>
    </row>
    <row r="50" spans="1:10">
      <c r="A50" t="s">
        <v>58</v>
      </c>
      <c r="B50">
        <v>20.079999999999998</v>
      </c>
      <c r="C50" s="1">
        <v>0</v>
      </c>
      <c r="D50">
        <f>VLOOKUP(A50,$G$2:$J$88, 2, FALSE)</f>
        <v>20.21</v>
      </c>
      <c r="E50" s="1">
        <f>VLOOKUP(A50,$G$2:$J$88, 3, FALSE)</f>
        <v>6.4999999999999997E-3</v>
      </c>
      <c r="F50" t="s">
        <v>5</v>
      </c>
      <c r="G50" t="s">
        <v>75</v>
      </c>
      <c r="H50">
        <v>26.13</v>
      </c>
      <c r="I50" s="1">
        <v>4.5999999999999999E-3</v>
      </c>
      <c r="J50" t="s">
        <v>5</v>
      </c>
    </row>
    <row r="51" spans="1:10">
      <c r="A51" t="s">
        <v>59</v>
      </c>
      <c r="B51">
        <v>88.72</v>
      </c>
      <c r="C51" s="1">
        <v>0</v>
      </c>
      <c r="D51">
        <f>VLOOKUP(A51,$G$2:$J$88, 2, FALSE)</f>
        <v>89.34</v>
      </c>
      <c r="E51" s="1">
        <f>VLOOKUP(A51,$G$2:$J$88, 3, FALSE)</f>
        <v>7.0000000000000001E-3</v>
      </c>
      <c r="F51" t="s">
        <v>5</v>
      </c>
      <c r="G51" t="s">
        <v>83</v>
      </c>
      <c r="H51">
        <v>58.72</v>
      </c>
      <c r="I51" s="1">
        <v>4.3E-3</v>
      </c>
      <c r="J51" t="s">
        <v>5</v>
      </c>
    </row>
    <row r="52" spans="1:10">
      <c r="A52" t="s">
        <v>60</v>
      </c>
      <c r="B52">
        <v>10.98</v>
      </c>
      <c r="C52" s="1">
        <v>0</v>
      </c>
      <c r="D52">
        <f>VLOOKUP(A52,$G$2:$J$88, 2, FALSE)</f>
        <v>10.95</v>
      </c>
      <c r="E52" s="1">
        <f>VLOOKUP(A52,$G$2:$J$88, 3, FALSE)</f>
        <v>-2.7000000000000001E-3</v>
      </c>
      <c r="F52" t="s">
        <v>18</v>
      </c>
      <c r="G52" t="s">
        <v>45</v>
      </c>
      <c r="H52">
        <v>121.4</v>
      </c>
      <c r="I52" s="1">
        <v>3.7000000000000002E-3</v>
      </c>
      <c r="J52" t="s">
        <v>5</v>
      </c>
    </row>
    <row r="53" spans="1:10">
      <c r="A53" t="s">
        <v>61</v>
      </c>
      <c r="B53">
        <v>55.04</v>
      </c>
      <c r="C53" s="1">
        <v>0</v>
      </c>
      <c r="D53">
        <f>VLOOKUP(A53,$G$2:$J$88, 2, FALSE)</f>
        <v>56.05</v>
      </c>
      <c r="E53" s="1">
        <f>VLOOKUP(A53,$G$2:$J$88, 3, FALSE)</f>
        <v>1.84E-2</v>
      </c>
      <c r="F53" t="s">
        <v>5</v>
      </c>
      <c r="G53" t="s">
        <v>69</v>
      </c>
      <c r="H53">
        <v>36.15</v>
      </c>
      <c r="I53" s="1">
        <v>3.5999999999999999E-3</v>
      </c>
      <c r="J53" t="s">
        <v>5</v>
      </c>
    </row>
    <row r="54" spans="1:10">
      <c r="A54" t="s">
        <v>62</v>
      </c>
      <c r="B54">
        <v>79.11</v>
      </c>
      <c r="C54" s="1">
        <v>0</v>
      </c>
      <c r="D54">
        <f>VLOOKUP(A54,$G$2:$J$88, 2, FALSE)</f>
        <v>78.97</v>
      </c>
      <c r="E54" s="1">
        <f>VLOOKUP(A54,$G$2:$J$88, 3, FALSE)</f>
        <v>-1.8E-3</v>
      </c>
      <c r="F54" t="s">
        <v>5</v>
      </c>
      <c r="G54" t="s">
        <v>29</v>
      </c>
      <c r="H54" t="s">
        <v>30</v>
      </c>
      <c r="I54" s="1">
        <v>1.9E-3</v>
      </c>
      <c r="J54" t="s">
        <v>4</v>
      </c>
    </row>
    <row r="55" spans="1:10">
      <c r="A55" t="s">
        <v>63</v>
      </c>
      <c r="B55">
        <v>80.39</v>
      </c>
      <c r="C55" s="1">
        <v>0</v>
      </c>
      <c r="D55">
        <f>VLOOKUP(A55,$G$2:$J$88, 2, FALSE)</f>
        <v>81.180000000000007</v>
      </c>
      <c r="E55" s="1">
        <f>VLOOKUP(A55,$G$2:$J$88, 3, FALSE)</f>
        <v>9.7999999999999997E-3</v>
      </c>
      <c r="F55" t="s">
        <v>5</v>
      </c>
      <c r="G55" t="s">
        <v>82</v>
      </c>
      <c r="H55">
        <v>11.52</v>
      </c>
      <c r="I55" s="1">
        <v>8.9999999999999998E-4</v>
      </c>
      <c r="J55" t="s">
        <v>5</v>
      </c>
    </row>
    <row r="56" spans="1:10">
      <c r="A56" t="s">
        <v>64</v>
      </c>
      <c r="B56">
        <v>19.16</v>
      </c>
      <c r="C56" s="1">
        <v>0</v>
      </c>
      <c r="D56">
        <f>VLOOKUP(A56,$G$2:$J$88, 2, FALSE)</f>
        <v>19.62</v>
      </c>
      <c r="E56" s="1">
        <f>VLOOKUP(A56,$G$2:$J$88, 3, FALSE)</f>
        <v>2.4E-2</v>
      </c>
      <c r="F56" t="s">
        <v>5</v>
      </c>
      <c r="G56" t="s">
        <v>43</v>
      </c>
      <c r="H56">
        <v>25.59</v>
      </c>
      <c r="I56" s="1">
        <v>8.0000000000000004E-4</v>
      </c>
      <c r="J56" t="s">
        <v>5</v>
      </c>
    </row>
    <row r="57" spans="1:10">
      <c r="A57" t="s">
        <v>65</v>
      </c>
      <c r="B57">
        <v>23.41</v>
      </c>
      <c r="C57" s="1">
        <v>0</v>
      </c>
      <c r="D57">
        <f>VLOOKUP(A57,$G$2:$J$88, 2, FALSE)</f>
        <v>23.21</v>
      </c>
      <c r="E57" s="1">
        <f>VLOOKUP(A57,$G$2:$J$88, 3, FALSE)</f>
        <v>-8.5000000000000006E-3</v>
      </c>
      <c r="F57" t="s">
        <v>5</v>
      </c>
      <c r="G57" t="s">
        <v>32</v>
      </c>
      <c r="H57">
        <v>100.59</v>
      </c>
      <c r="I57" s="1">
        <v>2.9999999999999997E-4</v>
      </c>
      <c r="J57" t="s">
        <v>5</v>
      </c>
    </row>
    <row r="58" spans="1:10">
      <c r="A58" t="s">
        <v>66</v>
      </c>
      <c r="B58">
        <v>79.39</v>
      </c>
      <c r="C58" s="1">
        <v>0</v>
      </c>
      <c r="D58">
        <f>VLOOKUP(A58,$G$2:$J$88, 2, FALSE)</f>
        <v>79.37</v>
      </c>
      <c r="E58" s="1">
        <f>VLOOKUP(A58,$G$2:$J$88, 3, FALSE)</f>
        <v>-2.9999999999999997E-4</v>
      </c>
      <c r="F58" t="s">
        <v>4</v>
      </c>
      <c r="G58" t="s">
        <v>67</v>
      </c>
      <c r="H58">
        <v>63.491999999999997</v>
      </c>
      <c r="I58" s="1">
        <v>0</v>
      </c>
      <c r="J58" t="s">
        <v>4</v>
      </c>
    </row>
    <row r="59" spans="1:10">
      <c r="A59" t="s">
        <v>67</v>
      </c>
      <c r="B59">
        <v>63.49</v>
      </c>
      <c r="C59" s="1">
        <v>0</v>
      </c>
      <c r="D59">
        <f>VLOOKUP(A59,$G$2:$J$88, 2, FALSE)</f>
        <v>63.491999999999997</v>
      </c>
      <c r="E59" s="1">
        <f>VLOOKUP(A59,$G$2:$J$88, 3, FALSE)</f>
        <v>0</v>
      </c>
      <c r="F59" t="s">
        <v>4</v>
      </c>
      <c r="G59" t="s">
        <v>55</v>
      </c>
      <c r="H59">
        <v>50.918999999999997</v>
      </c>
      <c r="I59" s="1">
        <v>0</v>
      </c>
      <c r="J59" t="s">
        <v>4</v>
      </c>
    </row>
    <row r="60" spans="1:10">
      <c r="A60" t="s">
        <v>68</v>
      </c>
      <c r="B60">
        <v>28.54</v>
      </c>
      <c r="C60" s="1">
        <v>0</v>
      </c>
      <c r="D60">
        <f>VLOOKUP(A60,$G$2:$J$88, 2, FALSE)</f>
        <v>28.875</v>
      </c>
      <c r="E60" s="1">
        <f>VLOOKUP(A60,$G$2:$J$88, 3, FALSE)</f>
        <v>1.17E-2</v>
      </c>
      <c r="F60" t="s">
        <v>5</v>
      </c>
      <c r="G60" t="s">
        <v>47</v>
      </c>
      <c r="H60">
        <v>50.945</v>
      </c>
      <c r="I60" s="1">
        <v>-1E-4</v>
      </c>
      <c r="J60" t="s">
        <v>5</v>
      </c>
    </row>
    <row r="61" spans="1:10">
      <c r="A61" t="s">
        <v>69</v>
      </c>
      <c r="B61">
        <v>36.020000000000003</v>
      </c>
      <c r="C61" s="1">
        <v>0</v>
      </c>
      <c r="D61">
        <f>VLOOKUP(A61,$G$2:$J$88, 2, FALSE)</f>
        <v>36.15</v>
      </c>
      <c r="E61" s="1">
        <f>VLOOKUP(A61,$G$2:$J$88, 3, FALSE)</f>
        <v>3.5999999999999999E-3</v>
      </c>
      <c r="F61" t="s">
        <v>5</v>
      </c>
      <c r="G61" t="s">
        <v>33</v>
      </c>
      <c r="H61" t="s">
        <v>97</v>
      </c>
      <c r="I61" s="1">
        <v>-2.9999999999999997E-4</v>
      </c>
      <c r="J61" t="s">
        <v>4</v>
      </c>
    </row>
    <row r="62" spans="1:10">
      <c r="A62" t="s">
        <v>70</v>
      </c>
      <c r="B62">
        <v>13.38</v>
      </c>
      <c r="C62" s="1">
        <v>0</v>
      </c>
      <c r="D62">
        <f>VLOOKUP(A62,$G$2:$J$88, 2, FALSE)</f>
        <v>13.6</v>
      </c>
      <c r="E62" s="1">
        <f>VLOOKUP(A62,$G$2:$J$88, 3, FALSE)</f>
        <v>1.6400000000000001E-2</v>
      </c>
      <c r="F62" t="s">
        <v>5</v>
      </c>
      <c r="G62" t="s">
        <v>66</v>
      </c>
      <c r="H62">
        <v>79.37</v>
      </c>
      <c r="I62" s="1">
        <v>-2.9999999999999997E-4</v>
      </c>
      <c r="J62" t="s">
        <v>4</v>
      </c>
    </row>
    <row r="63" spans="1:10">
      <c r="A63" t="s">
        <v>71</v>
      </c>
      <c r="B63">
        <v>27.79</v>
      </c>
      <c r="C63" s="1">
        <v>0</v>
      </c>
      <c r="D63">
        <f>VLOOKUP(A63,$G$2:$J$88, 2, FALSE)</f>
        <v>26</v>
      </c>
      <c r="E63" s="1">
        <f>VLOOKUP(A63,$G$2:$J$88, 3, FALSE)</f>
        <v>-6.4399999999999999E-2</v>
      </c>
      <c r="F63" t="s">
        <v>4</v>
      </c>
      <c r="G63" t="s">
        <v>38</v>
      </c>
      <c r="H63">
        <v>59.56</v>
      </c>
      <c r="I63" s="1">
        <v>-2.9999999999999997E-4</v>
      </c>
      <c r="J63" t="s">
        <v>5</v>
      </c>
    </row>
    <row r="64" spans="1:10">
      <c r="A64" t="s">
        <v>72</v>
      </c>
      <c r="B64">
        <v>78.91</v>
      </c>
      <c r="C64" s="1">
        <v>0</v>
      </c>
      <c r="D64">
        <f>VLOOKUP(A64,$G$2:$J$88, 2, FALSE)</f>
        <v>79.900000000000006</v>
      </c>
      <c r="E64" s="1">
        <f>VLOOKUP(A64,$G$2:$J$88, 3, FALSE)</f>
        <v>1.2500000000000001E-2</v>
      </c>
      <c r="F64" t="s">
        <v>5</v>
      </c>
      <c r="G64" t="s">
        <v>56</v>
      </c>
      <c r="H64">
        <v>84.48</v>
      </c>
      <c r="I64" s="1">
        <v>-4.0000000000000002E-4</v>
      </c>
      <c r="J64" t="s">
        <v>5</v>
      </c>
    </row>
    <row r="65" spans="1:10">
      <c r="A65" t="s">
        <v>73</v>
      </c>
      <c r="B65">
        <v>37.22</v>
      </c>
      <c r="C65" s="1">
        <v>0</v>
      </c>
      <c r="D65">
        <f>VLOOKUP(A65,$G$2:$J$88, 2, FALSE)</f>
        <v>37.9</v>
      </c>
      <c r="E65" s="1">
        <f>VLOOKUP(A65,$G$2:$J$88, 3, FALSE)</f>
        <v>1.83E-2</v>
      </c>
      <c r="F65" t="s">
        <v>5</v>
      </c>
      <c r="G65" t="s">
        <v>46</v>
      </c>
      <c r="H65">
        <v>52.54</v>
      </c>
      <c r="I65" s="1">
        <v>-5.9999999999999995E-4</v>
      </c>
      <c r="J65" t="s">
        <v>4</v>
      </c>
    </row>
    <row r="66" spans="1:10">
      <c r="A66" t="s">
        <v>74</v>
      </c>
      <c r="B66">
        <v>62.18</v>
      </c>
      <c r="C66" s="1">
        <v>0</v>
      </c>
      <c r="D66">
        <f>VLOOKUP(A66,$G$2:$J$88, 2, FALSE)</f>
        <v>62.73</v>
      </c>
      <c r="E66" s="1">
        <f>VLOOKUP(A66,$G$2:$J$88, 3, FALSE)</f>
        <v>8.8000000000000005E-3</v>
      </c>
      <c r="F66" t="s">
        <v>4</v>
      </c>
      <c r="G66" t="s">
        <v>80</v>
      </c>
      <c r="H66">
        <v>60.92</v>
      </c>
      <c r="I66" s="1">
        <v>-6.9999999999999999E-4</v>
      </c>
      <c r="J66" t="s">
        <v>4</v>
      </c>
    </row>
    <row r="67" spans="1:10">
      <c r="A67" t="s">
        <v>75</v>
      </c>
      <c r="B67">
        <v>26.01</v>
      </c>
      <c r="C67" s="1">
        <v>0</v>
      </c>
      <c r="D67">
        <f>VLOOKUP(A67,$G$2:$J$88, 2, FALSE)</f>
        <v>26.13</v>
      </c>
      <c r="E67" s="1">
        <f>VLOOKUP(A67,$G$2:$J$88, 3, FALSE)</f>
        <v>4.5999999999999999E-3</v>
      </c>
      <c r="F67" t="s">
        <v>5</v>
      </c>
      <c r="G67" t="s">
        <v>48</v>
      </c>
      <c r="H67">
        <v>121.04</v>
      </c>
      <c r="I67" s="1">
        <v>-6.9999999999999999E-4</v>
      </c>
      <c r="J67" t="s">
        <v>5</v>
      </c>
    </row>
    <row r="68" spans="1:10">
      <c r="A68" t="s">
        <v>76</v>
      </c>
      <c r="B68">
        <v>64.040000000000006</v>
      </c>
      <c r="C68" s="1">
        <v>0</v>
      </c>
      <c r="D68">
        <f>VLOOKUP(A68,$G$2:$J$88, 2, FALSE)</f>
        <v>64.73</v>
      </c>
      <c r="E68" s="1">
        <f>VLOOKUP(A68,$G$2:$J$88, 3, FALSE)</f>
        <v>1.0800000000000001E-2</v>
      </c>
      <c r="F68" t="s">
        <v>5</v>
      </c>
      <c r="G68" t="s">
        <v>54</v>
      </c>
      <c r="H68">
        <v>38.880000000000003</v>
      </c>
      <c r="I68" s="1">
        <v>-8.0000000000000004E-4</v>
      </c>
      <c r="J68" t="s">
        <v>5</v>
      </c>
    </row>
    <row r="69" spans="1:10">
      <c r="A69" t="s">
        <v>77</v>
      </c>
      <c r="B69">
        <v>40.24</v>
      </c>
      <c r="C69" s="1">
        <v>0</v>
      </c>
      <c r="D69">
        <f>VLOOKUP(A69,$G$2:$J$88, 2, FALSE)</f>
        <v>38.909999999999997</v>
      </c>
      <c r="E69" s="1">
        <f>VLOOKUP(A69,$G$2:$J$88, 3, FALSE)</f>
        <v>-3.3099999999999997E-2</v>
      </c>
      <c r="F69" t="s">
        <v>5</v>
      </c>
      <c r="G69" t="s">
        <v>62</v>
      </c>
      <c r="H69">
        <v>78.97</v>
      </c>
      <c r="I69" s="1">
        <v>-1.8E-3</v>
      </c>
      <c r="J69" t="s">
        <v>5</v>
      </c>
    </row>
    <row r="70" spans="1:10">
      <c r="A70" t="s">
        <v>78</v>
      </c>
      <c r="B70">
        <v>74.94</v>
      </c>
      <c r="C70" s="1">
        <v>0</v>
      </c>
      <c r="D70">
        <f>VLOOKUP(A70,$G$2:$J$88, 2, FALSE)</f>
        <v>74.760000000000005</v>
      </c>
      <c r="E70" s="1">
        <f>VLOOKUP(A70,$G$2:$J$88, 3, FALSE)</f>
        <v>-2.3999999999999998E-3</v>
      </c>
      <c r="F70" t="s">
        <v>5</v>
      </c>
      <c r="G70" t="s">
        <v>78</v>
      </c>
      <c r="H70">
        <v>74.760000000000005</v>
      </c>
      <c r="I70" s="1">
        <v>-2.3999999999999998E-3</v>
      </c>
      <c r="J70" t="s">
        <v>5</v>
      </c>
    </row>
    <row r="71" spans="1:10">
      <c r="A71" t="s">
        <v>79</v>
      </c>
      <c r="B71">
        <v>83.5</v>
      </c>
      <c r="C71" s="1">
        <v>0</v>
      </c>
      <c r="D71">
        <f>VLOOKUP(A71,$G$2:$J$88, 2, FALSE)</f>
        <v>84.3</v>
      </c>
      <c r="E71" s="1">
        <f>VLOOKUP(A71,$G$2:$J$88, 3, FALSE)</f>
        <v>9.5999999999999992E-3</v>
      </c>
      <c r="F71" t="s">
        <v>5</v>
      </c>
      <c r="G71" t="s">
        <v>60</v>
      </c>
      <c r="H71">
        <v>10.95</v>
      </c>
      <c r="I71" s="1">
        <v>-2.7000000000000001E-3</v>
      </c>
      <c r="J71" t="s">
        <v>18</v>
      </c>
    </row>
    <row r="72" spans="1:10">
      <c r="A72" t="s">
        <v>80</v>
      </c>
      <c r="B72">
        <v>60.96</v>
      </c>
      <c r="C72" s="1">
        <v>0</v>
      </c>
      <c r="D72">
        <f>VLOOKUP(A72,$G$2:$J$88, 2, FALSE)</f>
        <v>60.92</v>
      </c>
      <c r="E72" s="1">
        <f>VLOOKUP(A72,$G$2:$J$88, 3, FALSE)</f>
        <v>-6.9999999999999999E-4</v>
      </c>
      <c r="F72" t="s">
        <v>4</v>
      </c>
      <c r="G72" t="s">
        <v>12</v>
      </c>
      <c r="H72">
        <v>12.65</v>
      </c>
      <c r="I72" s="1">
        <v>-6.3E-3</v>
      </c>
      <c r="J72" t="s">
        <v>8</v>
      </c>
    </row>
    <row r="73" spans="1:10">
      <c r="A73" t="s">
        <v>81</v>
      </c>
      <c r="B73">
        <v>41.46</v>
      </c>
      <c r="C73" s="1">
        <v>-3.3999999999999998E-3</v>
      </c>
      <c r="D73">
        <f>VLOOKUP(A73,$G$2:$J$88, 2, FALSE)</f>
        <v>42.23</v>
      </c>
      <c r="E73" s="1">
        <f>VLOOKUP(A73,$G$2:$J$88, 3, FALSE)</f>
        <v>1.5100000000000001E-2</v>
      </c>
      <c r="F73" t="s">
        <v>5</v>
      </c>
      <c r="G73" t="s">
        <v>65</v>
      </c>
      <c r="H73">
        <v>23.21</v>
      </c>
      <c r="I73" s="1">
        <v>-8.5000000000000006E-3</v>
      </c>
      <c r="J73" t="s">
        <v>5</v>
      </c>
    </row>
    <row r="74" spans="1:10">
      <c r="A74" t="s">
        <v>82</v>
      </c>
      <c r="B74">
        <v>11.47</v>
      </c>
      <c r="C74" s="1">
        <v>-3.5000000000000001E-3</v>
      </c>
      <c r="D74">
        <f>VLOOKUP(A74,$G$2:$J$88, 2, FALSE)</f>
        <v>11.52</v>
      </c>
      <c r="E74" s="1">
        <f>VLOOKUP(A74,$G$2:$J$88, 3, FALSE)</f>
        <v>8.9999999999999998E-4</v>
      </c>
      <c r="F74" t="s">
        <v>5</v>
      </c>
      <c r="G74" t="s">
        <v>51</v>
      </c>
      <c r="H74">
        <v>69.88</v>
      </c>
      <c r="I74" s="1">
        <v>-1.0500000000000001E-2</v>
      </c>
      <c r="J74" t="s">
        <v>5</v>
      </c>
    </row>
    <row r="75" spans="1:10">
      <c r="A75" t="s">
        <v>83</v>
      </c>
      <c r="B75">
        <v>58.22</v>
      </c>
      <c r="C75" s="1">
        <v>-4.3E-3</v>
      </c>
      <c r="D75">
        <f>VLOOKUP(A75,$G$2:$J$88, 2, FALSE)</f>
        <v>58.72</v>
      </c>
      <c r="E75" s="1">
        <f>VLOOKUP(A75,$G$2:$J$88, 3, FALSE)</f>
        <v>4.3E-3</v>
      </c>
      <c r="F75" t="s">
        <v>5</v>
      </c>
      <c r="G75" t="s">
        <v>42</v>
      </c>
      <c r="H75">
        <v>3.2</v>
      </c>
      <c r="I75" s="1">
        <v>-1.23E-2</v>
      </c>
      <c r="J75" t="s">
        <v>8</v>
      </c>
    </row>
    <row r="76" spans="1:10">
      <c r="A76" t="s">
        <v>84</v>
      </c>
      <c r="B76">
        <v>20.68</v>
      </c>
      <c r="C76" s="1">
        <v>-6.1999999999999998E-3</v>
      </c>
      <c r="D76">
        <f>VLOOKUP(A76,$G$2:$J$88, 2, FALSE)</f>
        <v>20.94</v>
      </c>
      <c r="E76" s="1">
        <f>VLOOKUP(A76,$G$2:$J$88, 3, FALSE)</f>
        <v>6.1999999999999998E-3</v>
      </c>
      <c r="F76" t="s">
        <v>5</v>
      </c>
      <c r="G76" t="s">
        <v>90</v>
      </c>
      <c r="H76">
        <v>39.49</v>
      </c>
      <c r="I76" s="1">
        <v>-1.5900000000000001E-2</v>
      </c>
      <c r="J76" t="s">
        <v>5</v>
      </c>
    </row>
    <row r="77" spans="1:10">
      <c r="A77" t="s">
        <v>85</v>
      </c>
      <c r="B77">
        <v>131.97999999999999</v>
      </c>
      <c r="C77" s="1">
        <v>-8.6E-3</v>
      </c>
      <c r="D77">
        <f>VLOOKUP(A77,$G$2:$J$88, 2, FALSE)</f>
        <v>134.02000000000001</v>
      </c>
      <c r="E77" s="1">
        <f>VLOOKUP(A77,$G$2:$J$88, 3, FALSE)</f>
        <v>6.7999999999999996E-3</v>
      </c>
      <c r="F77" t="s">
        <v>5</v>
      </c>
      <c r="G77" t="s">
        <v>86</v>
      </c>
      <c r="H77">
        <v>66.27</v>
      </c>
      <c r="I77" s="1">
        <v>-1.9699999999999999E-2</v>
      </c>
      <c r="J77" t="s">
        <v>5</v>
      </c>
    </row>
    <row r="78" spans="1:10">
      <c r="A78" t="s">
        <v>86</v>
      </c>
      <c r="B78">
        <v>67</v>
      </c>
      <c r="C78" s="1">
        <v>-8.8999999999999999E-3</v>
      </c>
      <c r="D78">
        <f>VLOOKUP(A78,$G$2:$J$88, 2, FALSE)</f>
        <v>66.27</v>
      </c>
      <c r="E78" s="1">
        <f>VLOOKUP(A78,$G$2:$J$88, 3, FALSE)</f>
        <v>-1.9699999999999999E-2</v>
      </c>
      <c r="F78" t="s">
        <v>5</v>
      </c>
      <c r="G78" t="s">
        <v>19</v>
      </c>
      <c r="H78">
        <v>69.430000000000007</v>
      </c>
      <c r="I78" s="1">
        <v>-2.7199999999999998E-2</v>
      </c>
      <c r="J78" t="s">
        <v>5</v>
      </c>
    </row>
    <row r="79" spans="1:10">
      <c r="A79" t="s">
        <v>87</v>
      </c>
      <c r="B79">
        <v>3.54</v>
      </c>
      <c r="C79" s="1">
        <v>-1.12E-2</v>
      </c>
      <c r="D79">
        <f>VLOOKUP(A79,$G$2:$J$88, 2, FALSE)</f>
        <v>3.37</v>
      </c>
      <c r="E79" s="1">
        <f>VLOOKUP(A79,$G$2:$J$88, 3, FALSE)</f>
        <v>-5.8700000000000002E-2</v>
      </c>
      <c r="F79" t="s">
        <v>18</v>
      </c>
      <c r="G79" t="s">
        <v>94</v>
      </c>
      <c r="H79">
        <v>46.35</v>
      </c>
      <c r="I79" s="1">
        <v>-2.93E-2</v>
      </c>
      <c r="J79" t="s">
        <v>18</v>
      </c>
    </row>
    <row r="80" spans="1:10">
      <c r="A80" t="s">
        <v>88</v>
      </c>
      <c r="B80">
        <v>69.989999999999995</v>
      </c>
      <c r="C80" s="1">
        <v>-2.41E-2</v>
      </c>
      <c r="D80">
        <f>VLOOKUP(A80,$G$2:$J$88, 2, FALSE)</f>
        <v>64.849999999999994</v>
      </c>
      <c r="E80" s="1">
        <f>VLOOKUP(A80,$G$2:$J$88, 3, FALSE)</f>
        <v>-9.5799999999999996E-2</v>
      </c>
      <c r="F80" t="s">
        <v>5</v>
      </c>
      <c r="G80" t="s">
        <v>91</v>
      </c>
      <c r="H80">
        <v>29.85</v>
      </c>
      <c r="I80" s="1">
        <v>-2.9899999999999999E-2</v>
      </c>
      <c r="J80" t="s">
        <v>5</v>
      </c>
    </row>
    <row r="81" spans="1:10">
      <c r="A81" t="s">
        <v>89</v>
      </c>
      <c r="B81">
        <v>8.6300000000000008</v>
      </c>
      <c r="C81" s="1">
        <v>-2.4899999999999999E-2</v>
      </c>
      <c r="D81">
        <f>VLOOKUP(A81,$G$2:$J$88, 2, FALSE)</f>
        <v>8.4700000000000006</v>
      </c>
      <c r="E81" s="1">
        <f>VLOOKUP(A81,$G$2:$J$88, 3, FALSE)</f>
        <v>-4.2900000000000001E-2</v>
      </c>
      <c r="F81" t="s">
        <v>5</v>
      </c>
      <c r="G81" t="s">
        <v>77</v>
      </c>
      <c r="H81">
        <v>38.909999999999997</v>
      </c>
      <c r="I81" s="1">
        <v>-3.3099999999999997E-2</v>
      </c>
      <c r="J81" t="s">
        <v>5</v>
      </c>
    </row>
    <row r="82" spans="1:10">
      <c r="A82" t="s">
        <v>90</v>
      </c>
      <c r="B82">
        <v>39.1</v>
      </c>
      <c r="C82" s="1">
        <v>-2.5700000000000001E-2</v>
      </c>
      <c r="D82">
        <f>VLOOKUP(A82,$G$2:$J$88, 2, FALSE)</f>
        <v>39.49</v>
      </c>
      <c r="E82" s="1">
        <f>VLOOKUP(A82,$G$2:$J$88, 3, FALSE)</f>
        <v>-1.5900000000000001E-2</v>
      </c>
      <c r="F82" t="s">
        <v>5</v>
      </c>
      <c r="G82" t="s">
        <v>89</v>
      </c>
      <c r="H82">
        <v>8.4700000000000006</v>
      </c>
      <c r="I82" s="1">
        <v>-4.2900000000000001E-2</v>
      </c>
      <c r="J82" t="s">
        <v>5</v>
      </c>
    </row>
    <row r="83" spans="1:10">
      <c r="A83" t="s">
        <v>91</v>
      </c>
      <c r="B83">
        <v>29.9</v>
      </c>
      <c r="C83" s="1">
        <v>-2.8299999999999999E-2</v>
      </c>
      <c r="D83">
        <f>VLOOKUP(A83,$G$2:$J$88, 2, FALSE)</f>
        <v>29.85</v>
      </c>
      <c r="E83" s="1">
        <f>VLOOKUP(A83,$G$2:$J$88, 3, FALSE)</f>
        <v>-2.9899999999999999E-2</v>
      </c>
      <c r="F83" t="s">
        <v>5</v>
      </c>
      <c r="G83" t="s">
        <v>87</v>
      </c>
      <c r="H83">
        <v>3.37</v>
      </c>
      <c r="I83" s="1">
        <v>-5.8700000000000002E-2</v>
      </c>
      <c r="J83" t="s">
        <v>18</v>
      </c>
    </row>
    <row r="84" spans="1:10">
      <c r="A84" t="s">
        <v>92</v>
      </c>
      <c r="B84">
        <v>10.7</v>
      </c>
      <c r="C84" s="1">
        <v>-4.2099999999999999E-2</v>
      </c>
      <c r="D84">
        <f>VLOOKUP(A84,$G$2:$J$88, 2, FALSE)</f>
        <v>11.24</v>
      </c>
      <c r="E84" s="1">
        <f>VLOOKUP(A84,$G$2:$J$88, 3, FALSE)</f>
        <v>6.3E-3</v>
      </c>
      <c r="F84" t="s">
        <v>4</v>
      </c>
      <c r="G84" t="s">
        <v>71</v>
      </c>
      <c r="H84">
        <v>26</v>
      </c>
      <c r="I84" s="1">
        <v>-6.4399999999999999E-2</v>
      </c>
      <c r="J84" t="s">
        <v>4</v>
      </c>
    </row>
    <row r="85" spans="1:10">
      <c r="A85" t="s">
        <v>93</v>
      </c>
      <c r="B85">
        <v>15.69</v>
      </c>
      <c r="C85" s="1">
        <v>-4.3299999999999998E-2</v>
      </c>
      <c r="D85">
        <f>VLOOKUP(A85,$G$2:$J$88, 2, FALSE)</f>
        <v>15.11</v>
      </c>
      <c r="E85" s="1">
        <f>VLOOKUP(A85,$G$2:$J$88, 3, FALSE)</f>
        <v>-7.8700000000000006E-2</v>
      </c>
      <c r="F85" t="s">
        <v>5</v>
      </c>
      <c r="G85" t="s">
        <v>93</v>
      </c>
      <c r="H85">
        <v>15.11</v>
      </c>
      <c r="I85" s="1">
        <v>-7.8700000000000006E-2</v>
      </c>
      <c r="J85" t="s">
        <v>5</v>
      </c>
    </row>
    <row r="86" spans="1:10">
      <c r="A86" t="s">
        <v>94</v>
      </c>
      <c r="B86">
        <v>43.44</v>
      </c>
      <c r="C86" s="1">
        <v>-9.0300000000000005E-2</v>
      </c>
      <c r="D86">
        <f>VLOOKUP(A86,$G$2:$J$88, 2, FALSE)</f>
        <v>46.35</v>
      </c>
      <c r="E86" s="1">
        <f>VLOOKUP(A86,$G$2:$J$88, 3, FALSE)</f>
        <v>-2.93E-2</v>
      </c>
      <c r="F86" t="s">
        <v>5</v>
      </c>
      <c r="G86" t="s">
        <v>88</v>
      </c>
      <c r="H86">
        <v>64.849999999999994</v>
      </c>
      <c r="I86" s="1">
        <v>-9.5799999999999996E-2</v>
      </c>
      <c r="J86" t="s">
        <v>18</v>
      </c>
    </row>
    <row r="87" spans="1:10">
      <c r="A87" t="s">
        <v>95</v>
      </c>
      <c r="B87">
        <v>95.99</v>
      </c>
      <c r="C87" s="1">
        <v>-0.1865</v>
      </c>
      <c r="D87">
        <f>VLOOKUP(A87,$G$2:$J$88, 2, FALSE)</f>
        <v>96.73</v>
      </c>
      <c r="E87" s="1">
        <f>VLOOKUP(A87,$G$2:$J$88, 3, FALSE)</f>
        <v>-0.18029999999999999</v>
      </c>
      <c r="F87" t="s">
        <v>5</v>
      </c>
      <c r="G87" t="s">
        <v>95</v>
      </c>
      <c r="H87">
        <v>96.73</v>
      </c>
      <c r="I87" s="1">
        <v>-0.18029999999999999</v>
      </c>
      <c r="J87" t="s">
        <v>18</v>
      </c>
    </row>
    <row r="88" spans="1:10">
      <c r="A88" t="s">
        <v>96</v>
      </c>
      <c r="B88">
        <v>70</v>
      </c>
      <c r="C88" s="1">
        <v>-0.2102</v>
      </c>
      <c r="D88">
        <f>VLOOKUP(A88,$G$2:$J$88, 2, FALSE)</f>
        <v>70</v>
      </c>
      <c r="E88" s="1">
        <f>VLOOKUP(A88,$G$2:$J$88, 3, FALSE)</f>
        <v>-0.2102</v>
      </c>
      <c r="F88" t="s">
        <v>5</v>
      </c>
      <c r="G88" t="s">
        <v>96</v>
      </c>
      <c r="H88">
        <v>70</v>
      </c>
      <c r="I88" s="1">
        <v>-0.2102</v>
      </c>
      <c r="J88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Kotzan</dc:creator>
  <cp:lastModifiedBy>Winston Kotzan</cp:lastModifiedBy>
  <dcterms:created xsi:type="dcterms:W3CDTF">2013-12-09T04:48:03Z</dcterms:created>
  <dcterms:modified xsi:type="dcterms:W3CDTF">2013-12-09T04:55:43Z</dcterms:modified>
</cp:coreProperties>
</file>