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tjo\Desktop\Investing\Stocks\canslim\weeklyStockScanner\Trades\Trade details\"/>
    </mc:Choice>
  </mc:AlternateContent>
  <bookViews>
    <workbookView xWindow="0" yWindow="0" windowWidth="16200" windowHeight="23610" activeTab="1" xr2:uid="{10803ABB-8223-409F-876F-D902341E522A}"/>
  </bookViews>
  <sheets>
    <sheet name="trades" sheetId="1" r:id="rId1"/>
    <sheet name="comparis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M24" i="2"/>
  <c r="E24" i="2"/>
</calcChain>
</file>

<file path=xl/sharedStrings.xml><?xml version="1.0" encoding="utf-8"?>
<sst xmlns="http://schemas.openxmlformats.org/spreadsheetml/2006/main" count="25" uniqueCount="18">
  <si>
    <t>Date/Time</t>
  </si>
  <si>
    <t>Quantity</t>
  </si>
  <si>
    <t>T. Price</t>
  </si>
  <si>
    <t>Proceeds</t>
  </si>
  <si>
    <t>Comm/Fee</t>
  </si>
  <si>
    <t>THO</t>
  </si>
  <si>
    <t>2017-09-06, 09:30:02</t>
  </si>
  <si>
    <t>2017-10-03, 09:31:36</t>
  </si>
  <si>
    <t>Date</t>
  </si>
  <si>
    <t>Open</t>
  </si>
  <si>
    <t>High</t>
  </si>
  <si>
    <t>Low</t>
  </si>
  <si>
    <t>Close</t>
  </si>
  <si>
    <t>Adj Close</t>
  </si>
  <si>
    <t>Volume</t>
  </si>
  <si>
    <t>SPX</t>
  </si>
  <si>
    <t>Return</t>
  </si>
  <si>
    <t>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</si>
</sst>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 V.S. SPX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comparison!$B$1:$B$2</c:f>
              <c:strCache>
                <c:ptCount val="2"/>
                <c:pt idx="0">
                  <c:v>THO</c:v>
                </c:pt>
                <c:pt idx="1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comparison!$A$3:$A$23</c:f>
              <c:numCache>
                <c:formatCode>m/d/yyyy</c:formatCode>
                <c:ptCount val="21"/>
                <c:pt idx="0">
                  <c:v>42984</c:v>
                </c:pt>
                <c:pt idx="1">
                  <c:v>42985</c:v>
                </c:pt>
                <c:pt idx="2">
                  <c:v>42986</c:v>
                </c:pt>
                <c:pt idx="3">
                  <c:v>42989</c:v>
                </c:pt>
                <c:pt idx="4">
                  <c:v>42990</c:v>
                </c:pt>
                <c:pt idx="5">
                  <c:v>42991</c:v>
                </c:pt>
                <c:pt idx="6">
                  <c:v>42992</c:v>
                </c:pt>
                <c:pt idx="7">
                  <c:v>42993</c:v>
                </c:pt>
                <c:pt idx="8">
                  <c:v>42996</c:v>
                </c:pt>
                <c:pt idx="9">
                  <c:v>42997</c:v>
                </c:pt>
                <c:pt idx="10">
                  <c:v>42998</c:v>
                </c:pt>
                <c:pt idx="11">
                  <c:v>42999</c:v>
                </c:pt>
                <c:pt idx="12">
                  <c:v>43000</c:v>
                </c:pt>
                <c:pt idx="13">
                  <c:v>43003</c:v>
                </c:pt>
                <c:pt idx="14">
                  <c:v>43004</c:v>
                </c:pt>
                <c:pt idx="15">
                  <c:v>43005</c:v>
                </c:pt>
                <c:pt idx="16">
                  <c:v>43006</c:v>
                </c:pt>
                <c:pt idx="17">
                  <c:v>43007</c:v>
                </c:pt>
                <c:pt idx="18">
                  <c:v>43010</c:v>
                </c:pt>
                <c:pt idx="19">
                  <c:v>43011</c:v>
                </c:pt>
                <c:pt idx="20">
                  <c:v>43012</c:v>
                </c:pt>
              </c:numCache>
            </c:numRef>
          </c:cat>
          <c:val>
            <c:numRef>
              <c:f>comparison!$B$3:$B$23</c:f>
            </c:numRef>
          </c:val>
          <c:smooth val="0"/>
          <c:extLst>
            <c:ext xmlns:c16="http://schemas.microsoft.com/office/drawing/2014/chart" uri="{C3380CC4-5D6E-409C-BE32-E72D297353CC}">
              <c16:uniqueId val="{00000000-6B3E-4AD3-B6A5-926F71B1317D}"/>
            </c:ext>
          </c:extLst>
        </c:ser>
        <c:ser>
          <c:idx val="1"/>
          <c:order val="1"/>
          <c:tx>
            <c:strRef>
              <c:f>comparison!$C$1:$C$2</c:f>
              <c:strCache>
                <c:ptCount val="2"/>
                <c:pt idx="0">
                  <c:v>THO</c:v>
                </c:pt>
                <c:pt idx="1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comparison!$A$3:$A$23</c:f>
              <c:numCache>
                <c:formatCode>m/d/yyyy</c:formatCode>
                <c:ptCount val="21"/>
                <c:pt idx="0">
                  <c:v>42984</c:v>
                </c:pt>
                <c:pt idx="1">
                  <c:v>42985</c:v>
                </c:pt>
                <c:pt idx="2">
                  <c:v>42986</c:v>
                </c:pt>
                <c:pt idx="3">
                  <c:v>42989</c:v>
                </c:pt>
                <c:pt idx="4">
                  <c:v>42990</c:v>
                </c:pt>
                <c:pt idx="5">
                  <c:v>42991</c:v>
                </c:pt>
                <c:pt idx="6">
                  <c:v>42992</c:v>
                </c:pt>
                <c:pt idx="7">
                  <c:v>42993</c:v>
                </c:pt>
                <c:pt idx="8">
                  <c:v>42996</c:v>
                </c:pt>
                <c:pt idx="9">
                  <c:v>42997</c:v>
                </c:pt>
                <c:pt idx="10">
                  <c:v>42998</c:v>
                </c:pt>
                <c:pt idx="11">
                  <c:v>42999</c:v>
                </c:pt>
                <c:pt idx="12">
                  <c:v>43000</c:v>
                </c:pt>
                <c:pt idx="13">
                  <c:v>43003</c:v>
                </c:pt>
                <c:pt idx="14">
                  <c:v>43004</c:v>
                </c:pt>
                <c:pt idx="15">
                  <c:v>43005</c:v>
                </c:pt>
                <c:pt idx="16">
                  <c:v>43006</c:v>
                </c:pt>
                <c:pt idx="17">
                  <c:v>43007</c:v>
                </c:pt>
                <c:pt idx="18">
                  <c:v>43010</c:v>
                </c:pt>
                <c:pt idx="19">
                  <c:v>43011</c:v>
                </c:pt>
                <c:pt idx="20">
                  <c:v>43012</c:v>
                </c:pt>
              </c:numCache>
            </c:numRef>
          </c:cat>
          <c:val>
            <c:numRef>
              <c:f>comparison!$C$3:$C$23</c:f>
            </c:numRef>
          </c:val>
          <c:smooth val="0"/>
          <c:extLst>
            <c:ext xmlns:c16="http://schemas.microsoft.com/office/drawing/2014/chart" uri="{C3380CC4-5D6E-409C-BE32-E72D297353CC}">
              <c16:uniqueId val="{00000001-6B3E-4AD3-B6A5-926F71B1317D}"/>
            </c:ext>
          </c:extLst>
        </c:ser>
        <c:ser>
          <c:idx val="2"/>
          <c:order val="2"/>
          <c:tx>
            <c:strRef>
              <c:f>comparison!$D$1:$D$2</c:f>
              <c:strCache>
                <c:ptCount val="2"/>
                <c:pt idx="0">
                  <c:v>THO</c:v>
                </c:pt>
                <c:pt idx="1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comparison!$A$3:$A$23</c:f>
              <c:numCache>
                <c:formatCode>m/d/yyyy</c:formatCode>
                <c:ptCount val="21"/>
                <c:pt idx="0">
                  <c:v>42984</c:v>
                </c:pt>
                <c:pt idx="1">
                  <c:v>42985</c:v>
                </c:pt>
                <c:pt idx="2">
                  <c:v>42986</c:v>
                </c:pt>
                <c:pt idx="3">
                  <c:v>42989</c:v>
                </c:pt>
                <c:pt idx="4">
                  <c:v>42990</c:v>
                </c:pt>
                <c:pt idx="5">
                  <c:v>42991</c:v>
                </c:pt>
                <c:pt idx="6">
                  <c:v>42992</c:v>
                </c:pt>
                <c:pt idx="7">
                  <c:v>42993</c:v>
                </c:pt>
                <c:pt idx="8">
                  <c:v>42996</c:v>
                </c:pt>
                <c:pt idx="9">
                  <c:v>42997</c:v>
                </c:pt>
                <c:pt idx="10">
                  <c:v>42998</c:v>
                </c:pt>
                <c:pt idx="11">
                  <c:v>42999</c:v>
                </c:pt>
                <c:pt idx="12">
                  <c:v>43000</c:v>
                </c:pt>
                <c:pt idx="13">
                  <c:v>43003</c:v>
                </c:pt>
                <c:pt idx="14">
                  <c:v>43004</c:v>
                </c:pt>
                <c:pt idx="15">
                  <c:v>43005</c:v>
                </c:pt>
                <c:pt idx="16">
                  <c:v>43006</c:v>
                </c:pt>
                <c:pt idx="17">
                  <c:v>43007</c:v>
                </c:pt>
                <c:pt idx="18">
                  <c:v>43010</c:v>
                </c:pt>
                <c:pt idx="19">
                  <c:v>43011</c:v>
                </c:pt>
                <c:pt idx="20">
                  <c:v>43012</c:v>
                </c:pt>
              </c:numCache>
            </c:numRef>
          </c:cat>
          <c:val>
            <c:numRef>
              <c:f>comparison!$D$3:$D$23</c:f>
            </c:numRef>
          </c:val>
          <c:smooth val="0"/>
          <c:extLst>
            <c:ext xmlns:c16="http://schemas.microsoft.com/office/drawing/2014/chart" uri="{C3380CC4-5D6E-409C-BE32-E72D297353CC}">
              <c16:uniqueId val="{00000002-6B3E-4AD3-B6A5-926F71B1317D}"/>
            </c:ext>
          </c:extLst>
        </c:ser>
        <c:ser>
          <c:idx val="3"/>
          <c:order val="3"/>
          <c:tx>
            <c:strRef>
              <c:f>comparison!$A$1</c:f>
              <c:strCache>
                <c:ptCount val="1"/>
                <c:pt idx="0">
                  <c:v>THO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comparison!$A$3:$A$23</c:f>
              <c:numCache>
                <c:formatCode>m/d/yyyy</c:formatCode>
                <c:ptCount val="21"/>
                <c:pt idx="0">
                  <c:v>42984</c:v>
                </c:pt>
                <c:pt idx="1">
                  <c:v>42985</c:v>
                </c:pt>
                <c:pt idx="2">
                  <c:v>42986</c:v>
                </c:pt>
                <c:pt idx="3">
                  <c:v>42989</c:v>
                </c:pt>
                <c:pt idx="4">
                  <c:v>42990</c:v>
                </c:pt>
                <c:pt idx="5">
                  <c:v>42991</c:v>
                </c:pt>
                <c:pt idx="6">
                  <c:v>42992</c:v>
                </c:pt>
                <c:pt idx="7">
                  <c:v>42993</c:v>
                </c:pt>
                <c:pt idx="8">
                  <c:v>42996</c:v>
                </c:pt>
                <c:pt idx="9">
                  <c:v>42997</c:v>
                </c:pt>
                <c:pt idx="10">
                  <c:v>42998</c:v>
                </c:pt>
                <c:pt idx="11">
                  <c:v>42999</c:v>
                </c:pt>
                <c:pt idx="12">
                  <c:v>43000</c:v>
                </c:pt>
                <c:pt idx="13">
                  <c:v>43003</c:v>
                </c:pt>
                <c:pt idx="14">
                  <c:v>43004</c:v>
                </c:pt>
                <c:pt idx="15">
                  <c:v>43005</c:v>
                </c:pt>
                <c:pt idx="16">
                  <c:v>43006</c:v>
                </c:pt>
                <c:pt idx="17">
                  <c:v>43007</c:v>
                </c:pt>
                <c:pt idx="18">
                  <c:v>43010</c:v>
                </c:pt>
                <c:pt idx="19">
                  <c:v>43011</c:v>
                </c:pt>
                <c:pt idx="20">
                  <c:v>43012</c:v>
                </c:pt>
              </c:numCache>
            </c:numRef>
          </c:cat>
          <c:val>
            <c:numRef>
              <c:f>comparison!$E$3:$E$23</c:f>
              <c:numCache>
                <c:formatCode>General</c:formatCode>
                <c:ptCount val="21"/>
                <c:pt idx="0">
                  <c:v>111.110001</c:v>
                </c:pt>
                <c:pt idx="1">
                  <c:v>109.470001</c:v>
                </c:pt>
                <c:pt idx="2">
                  <c:v>109.699997</c:v>
                </c:pt>
                <c:pt idx="3">
                  <c:v>109.83000199999999</c:v>
                </c:pt>
                <c:pt idx="4">
                  <c:v>110.75</c:v>
                </c:pt>
                <c:pt idx="5">
                  <c:v>112.620003</c:v>
                </c:pt>
                <c:pt idx="6">
                  <c:v>112.839996</c:v>
                </c:pt>
                <c:pt idx="7">
                  <c:v>113.139999</c:v>
                </c:pt>
                <c:pt idx="8">
                  <c:v>113.980003</c:v>
                </c:pt>
                <c:pt idx="9">
                  <c:v>114.900002</c:v>
                </c:pt>
                <c:pt idx="10">
                  <c:v>114.459999</c:v>
                </c:pt>
                <c:pt idx="11">
                  <c:v>115.33000199999999</c:v>
                </c:pt>
                <c:pt idx="12">
                  <c:v>114.94000200000001</c:v>
                </c:pt>
                <c:pt idx="13">
                  <c:v>117.050003</c:v>
                </c:pt>
                <c:pt idx="14">
                  <c:v>117.239998</c:v>
                </c:pt>
                <c:pt idx="15">
                  <c:v>119.989998</c:v>
                </c:pt>
                <c:pt idx="16">
                  <c:v>123.07</c:v>
                </c:pt>
                <c:pt idx="17">
                  <c:v>125.910004</c:v>
                </c:pt>
                <c:pt idx="18">
                  <c:v>127.870003</c:v>
                </c:pt>
                <c:pt idx="19">
                  <c:v>128.10000600000001</c:v>
                </c:pt>
                <c:pt idx="20">
                  <c:v>125.91999800000001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E-4AD3-B6A5-926F71B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456447"/>
        <c:axId val="1509430207"/>
      </c:lineChart>
      <c:lineChart>
        <c:grouping val="standard"/>
        <c:varyColors val="0"/>
        <c:ser>
          <c:idx val="4"/>
          <c:order val="4"/>
          <c:tx>
            <c:strRef>
              <c:f>comparison!$I$1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comparison!$M$3:$M$23</c:f>
              <c:numCache>
                <c:formatCode>General</c:formatCode>
                <c:ptCount val="21"/>
                <c:pt idx="0">
                  <c:v>2465.540039</c:v>
                </c:pt>
                <c:pt idx="1">
                  <c:v>2465.1000979999999</c:v>
                </c:pt>
                <c:pt idx="2">
                  <c:v>2461.429932</c:v>
                </c:pt>
                <c:pt idx="3">
                  <c:v>2488.110107</c:v>
                </c:pt>
                <c:pt idx="4">
                  <c:v>2496.4799800000001</c:v>
                </c:pt>
                <c:pt idx="5">
                  <c:v>2498.3701169999999</c:v>
                </c:pt>
                <c:pt idx="6">
                  <c:v>2495.6201169999999</c:v>
                </c:pt>
                <c:pt idx="7">
                  <c:v>2500.2299800000001</c:v>
                </c:pt>
                <c:pt idx="8">
                  <c:v>2503.8701169999999</c:v>
                </c:pt>
                <c:pt idx="9">
                  <c:v>2506.6499020000001</c:v>
                </c:pt>
                <c:pt idx="10">
                  <c:v>2508.23999</c:v>
                </c:pt>
                <c:pt idx="11">
                  <c:v>2500.6000979999999</c:v>
                </c:pt>
                <c:pt idx="12">
                  <c:v>2502.219971</c:v>
                </c:pt>
                <c:pt idx="13">
                  <c:v>2496.6599120000001</c:v>
                </c:pt>
                <c:pt idx="14">
                  <c:v>2496.8400879999999</c:v>
                </c:pt>
                <c:pt idx="15">
                  <c:v>2507.040039</c:v>
                </c:pt>
                <c:pt idx="16">
                  <c:v>2510.0600589999999</c:v>
                </c:pt>
                <c:pt idx="17">
                  <c:v>2519.360107</c:v>
                </c:pt>
                <c:pt idx="18">
                  <c:v>2529.1201169999999</c:v>
                </c:pt>
                <c:pt idx="19">
                  <c:v>2534.580078</c:v>
                </c:pt>
                <c:pt idx="20">
                  <c:v>2537.73999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E-4AD3-B6A5-926F71B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77151"/>
        <c:axId val="1499397743"/>
      </c:lineChart>
      <c:dateAx>
        <c:axId val="150945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30207"/>
        <c:crosses val="autoZero"/>
        <c:auto val="1"/>
        <c:lblOffset val="100"/>
        <c:baseTimeUnit val="days"/>
      </c:dateAx>
      <c:valAx>
        <c:axId val="15094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 Close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56447"/>
        <c:crosses val="autoZero"/>
        <c:crossBetween val="between"/>
      </c:valAx>
      <c:valAx>
        <c:axId val="14993977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SPX Close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77151"/>
        <c:crosses val="max"/>
        <c:crossBetween val="between"/>
      </c:valAx>
      <c:catAx>
        <c:axId val="1512577151"/>
        <c:scaling>
          <c:orientation val="minMax"/>
        </c:scaling>
        <c:delete val="1"/>
        <c:axPos val="b"/>
        <c:majorTickMark val="out"/>
        <c:minorTickMark val="none"/>
        <c:tickLblPos val="nextTo"/>
        <c:crossAx val="1499397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 V.S.</a:t>
            </a:r>
            <a:r>
              <a:rPr lang="en-US" baseline="0"/>
              <a:t> SPX Daily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THO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comparison!$A$4:$A$23</c:f>
              <c:numCache>
                <c:formatCode>m/d/yyyy</c:formatCode>
                <c:ptCount val="20"/>
                <c:pt idx="0">
                  <c:v>42985</c:v>
                </c:pt>
                <c:pt idx="1">
                  <c:v>42986</c:v>
                </c:pt>
                <c:pt idx="2">
                  <c:v>42989</c:v>
                </c:pt>
                <c:pt idx="3">
                  <c:v>42990</c:v>
                </c:pt>
                <c:pt idx="4">
                  <c:v>42991</c:v>
                </c:pt>
                <c:pt idx="5">
                  <c:v>42992</c:v>
                </c:pt>
                <c:pt idx="6">
                  <c:v>42993</c:v>
                </c:pt>
                <c:pt idx="7">
                  <c:v>42996</c:v>
                </c:pt>
                <c:pt idx="8">
                  <c:v>42997</c:v>
                </c:pt>
                <c:pt idx="9">
                  <c:v>42998</c:v>
                </c:pt>
                <c:pt idx="10">
                  <c:v>42999</c:v>
                </c:pt>
                <c:pt idx="11">
                  <c:v>43000</c:v>
                </c:pt>
                <c:pt idx="12">
                  <c:v>43003</c:v>
                </c:pt>
                <c:pt idx="13">
                  <c:v>43004</c:v>
                </c:pt>
                <c:pt idx="14">
                  <c:v>43005</c:v>
                </c:pt>
                <c:pt idx="15">
                  <c:v>43006</c:v>
                </c:pt>
                <c:pt idx="16">
                  <c:v>43007</c:v>
                </c:pt>
                <c:pt idx="17">
                  <c:v>43010</c:v>
                </c:pt>
                <c:pt idx="18">
                  <c:v>43011</c:v>
                </c:pt>
                <c:pt idx="19">
                  <c:v>43012</c:v>
                </c:pt>
              </c:numCache>
            </c:numRef>
          </c:cat>
          <c:val>
            <c:numRef>
              <c:f>comparison!$H$4:$H$23</c:f>
              <c:numCache>
                <c:formatCode>General</c:formatCode>
                <c:ptCount val="20"/>
                <c:pt idx="0">
                  <c:v>-1.4760147468633364E-2</c:v>
                </c:pt>
                <c:pt idx="1">
                  <c:v>2.1009956873938446E-3</c:v>
                </c:pt>
                <c:pt idx="2">
                  <c:v>1.1850957479971221E-3</c:v>
                </c:pt>
                <c:pt idx="3">
                  <c:v>8.3765636278510386E-3</c:v>
                </c:pt>
                <c:pt idx="4">
                  <c:v>1.6884902934537219E-2</c:v>
                </c:pt>
                <c:pt idx="5">
                  <c:v>1.9534096442885224E-3</c:v>
                </c:pt>
                <c:pt idx="6">
                  <c:v>2.6586583714519434E-3</c:v>
                </c:pt>
                <c:pt idx="7">
                  <c:v>7.4244653298962222E-3</c:v>
                </c:pt>
                <c:pt idx="8">
                  <c:v>8.0715825213656493E-3</c:v>
                </c:pt>
                <c:pt idx="9">
                  <c:v>-3.8294429272508136E-3</c:v>
                </c:pt>
                <c:pt idx="10">
                  <c:v>7.6009348907996842E-3</c:v>
                </c:pt>
                <c:pt idx="11">
                  <c:v>-3.3816005656532146E-3</c:v>
                </c:pt>
                <c:pt idx="12">
                  <c:v>1.835741224365036E-2</c:v>
                </c:pt>
                <c:pt idx="13">
                  <c:v>1.6231951741171346E-3</c:v>
                </c:pt>
                <c:pt idx="14">
                  <c:v>2.3456158707883975E-2</c:v>
                </c:pt>
                <c:pt idx="15">
                  <c:v>2.5668822829716133E-2</c:v>
                </c:pt>
                <c:pt idx="16">
                  <c:v>2.3076330543593138E-2</c:v>
                </c:pt>
                <c:pt idx="17">
                  <c:v>1.5566666172133521E-2</c:v>
                </c:pt>
                <c:pt idx="18">
                  <c:v>1.798725225649761E-3</c:v>
                </c:pt>
                <c:pt idx="19">
                  <c:v>-1.7018016376985967E-2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7-41AB-842F-DA44BF7C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739567"/>
        <c:axId val="1904462447"/>
      </c:lineChart>
      <c:lineChart>
        <c:grouping val="standard"/>
        <c:varyColors val="0"/>
        <c:ser>
          <c:idx val="1"/>
          <c:order val="1"/>
          <c:tx>
            <c:strRef>
              <c:f>comparison!$I$1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comparison!$P$4:$P$23</c:f>
              <c:numCache>
                <c:formatCode>General</c:formatCode>
                <c:ptCount val="20"/>
                <c:pt idx="0">
                  <c:v>-1.784359584679573E-4</c:v>
                </c:pt>
                <c:pt idx="1">
                  <c:v>-1.4888506973723228E-3</c:v>
                </c:pt>
                <c:pt idx="2">
                  <c:v>1.0839298999797799E-2</c:v>
                </c:pt>
                <c:pt idx="3">
                  <c:v>3.3639479926762333E-3</c:v>
                </c:pt>
                <c:pt idx="4">
                  <c:v>7.571208321886354E-4</c:v>
                </c:pt>
                <c:pt idx="5">
                  <c:v>-1.1007176163722904E-3</c:v>
                </c:pt>
                <c:pt idx="6">
                  <c:v>1.8471813753215278E-3</c:v>
                </c:pt>
                <c:pt idx="7">
                  <c:v>1.4559208669275567E-3</c:v>
                </c:pt>
                <c:pt idx="8">
                  <c:v>1.1101953656169517E-3</c:v>
                </c:pt>
                <c:pt idx="9">
                  <c:v>6.3434785955997588E-4</c:v>
                </c:pt>
                <c:pt idx="10">
                  <c:v>-3.0459174682085127E-3</c:v>
                </c:pt>
                <c:pt idx="11">
                  <c:v>6.4779370411753774E-4</c:v>
                </c:pt>
                <c:pt idx="12">
                  <c:v>-2.2220504449806063E-3</c:v>
                </c:pt>
                <c:pt idx="13">
                  <c:v>7.2166817408268093E-5</c:v>
                </c:pt>
                <c:pt idx="14">
                  <c:v>4.0851438780648321E-3</c:v>
                </c:pt>
                <c:pt idx="15">
                  <c:v>1.2046157831625804E-3</c:v>
                </c:pt>
                <c:pt idx="16">
                  <c:v>3.7051097509217252E-3</c:v>
                </c:pt>
                <c:pt idx="17">
                  <c:v>3.8740035506960443E-3</c:v>
                </c:pt>
                <c:pt idx="18">
                  <c:v>2.1588381521699079E-3</c:v>
                </c:pt>
                <c:pt idx="19">
                  <c:v>1.2467201282878846E-3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7-41AB-842F-DA44BF7C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47279"/>
        <c:axId val="1502836415"/>
      </c:lineChart>
      <c:dateAx>
        <c:axId val="150273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62447"/>
        <c:crosses val="autoZero"/>
        <c:auto val="1"/>
        <c:lblOffset val="100"/>
        <c:baseTimeUnit val="days"/>
      </c:dateAx>
      <c:valAx>
        <c:axId val="1904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39567"/>
        <c:crosses val="autoZero"/>
        <c:crossBetween val="between"/>
      </c:valAx>
      <c:valAx>
        <c:axId val="1502836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SPX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47279"/>
        <c:crosses val="max"/>
        <c:crossBetween val="between"/>
      </c:valAx>
      <c:catAx>
        <c:axId val="1561047279"/>
        <c:scaling>
          <c:orientation val="minMax"/>
        </c:scaling>
        <c:delete val="1"/>
        <c:axPos val="b"/>
        <c:majorTickMark val="out"/>
        <c:minorTickMark val="none"/>
        <c:tickLblPos val="nextTo"/>
        <c:crossAx val="1502836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31</xdr:row>
      <xdr:rowOff>57150</xdr:rowOff>
    </xdr:from>
    <xdr:to>
      <xdr:col>22</xdr:col>
      <xdr:colOff>53975</xdr:colOff>
      <xdr:row>48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9E228-6BF9-4170-AAAE-474712813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371474</xdr:colOff>
      <xdr:row>1</xdr:row>
      <xdr:rowOff>85724</xdr:rowOff>
    </xdr:from>
    <xdr:to>
      <xdr:col>27</xdr:col>
      <xdr:colOff>450849</xdr:colOff>
      <xdr:row>20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AA1C14-D59A-40EF-8B51-DFE9AA46E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010E-BF71-4ADC-921E-AD9CEB1A0377}">
  <dimension ref="A1:E3"/>
  <sheetViews>
    <sheetView workbookViewId="0">
      <selection activeCell="B2" sqref="B2"/>
    </sheetView>
  </sheetViews>
  <sheetFormatPr defaultRowHeight="15" x14ac:dyDescent="0.25"/>
  <cols>
    <col min="1" max="1" width="11" style="1" customWidth="1"/>
  </cols>
  <sheetData>
    <row r="1" spans="1:5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30" x14ac:dyDescent="0.25">
      <c r="A2" s="1" t="s">
        <v>6</v>
      </c>
      <c r="B2">
        <v>9</v>
      </c>
      <c r="C2">
        <v>111.5</v>
      </c>
      <c r="D2" s="2">
        <v>-1003.5</v>
      </c>
      <c r="E2">
        <v>-0.34</v>
      </c>
    </row>
    <row r="3" spans="1:5" ht="30" x14ac:dyDescent="0.25">
      <c r="A3" s="1" t="s">
        <v>7</v>
      </c>
      <c r="B3">
        <v>-9</v>
      </c>
      <c r="C3">
        <v>129</v>
      </c>
      <c r="D3" s="2">
        <v>1161</v>
      </c>
      <c r="E3">
        <v>-0.37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11D0-FCF1-4788-A371-BBCE2F6075C5}">
  <dimension ref="A1:P24"/>
  <sheetViews>
    <sheetView tabSelected="1" workbookViewId="0">
      <selection activeCell="H24" sqref="H24"/>
    </sheetView>
  </sheetViews>
  <sheetFormatPr defaultRowHeight="15" x14ac:dyDescent="0.25"/>
  <cols>
    <col min="1" max="1" width="10.7109375" customWidth="1"/>
    <col min="2" max="4" width="0" hidden="1" customWidth="1"/>
    <col min="6" max="7" width="0" hidden="1" customWidth="1"/>
    <col min="9" max="9" width="10.42578125" customWidth="1"/>
    <col min="10" max="12" width="0" hidden="1" customWidth="1"/>
    <col min="14" max="15" width="0" hidden="1" customWidth="1"/>
  </cols>
  <sheetData>
    <row r="1" spans="1:16" x14ac:dyDescent="0.25">
      <c r="A1" t="s">
        <v>5</v>
      </c>
      <c r="I1" t="s">
        <v>15</v>
      </c>
    </row>
    <row r="2" spans="1:16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6" x14ac:dyDescent="0.25">
      <c r="A3" s="4">
        <v>42984</v>
      </c>
      <c r="B3">
        <v>111.290001</v>
      </c>
      <c r="C3">
        <v>112.269997</v>
      </c>
      <c r="D3">
        <v>110.239998</v>
      </c>
      <c r="E3">
        <v>111.110001</v>
      </c>
      <c r="F3">
        <v>111.110001</v>
      </c>
      <c r="G3">
        <v>741400</v>
      </c>
      <c r="I3" s="4">
        <v>42984</v>
      </c>
      <c r="J3">
        <v>2463.830078</v>
      </c>
      <c r="K3">
        <v>2469.639893</v>
      </c>
      <c r="L3">
        <v>2459.1999510000001</v>
      </c>
      <c r="M3">
        <v>2465.540039</v>
      </c>
      <c r="N3">
        <v>2465.540039</v>
      </c>
      <c r="O3">
        <v>3374410000</v>
      </c>
    </row>
    <row r="4" spans="1:16" x14ac:dyDescent="0.25">
      <c r="A4" s="4">
        <v>42985</v>
      </c>
      <c r="B4">
        <v>111.32</v>
      </c>
      <c r="C4">
        <v>111.510002</v>
      </c>
      <c r="D4">
        <v>109.089996</v>
      </c>
      <c r="E4">
        <v>109.470001</v>
      </c>
      <c r="F4">
        <v>109.470001</v>
      </c>
      <c r="G4">
        <v>480100</v>
      </c>
      <c r="H4">
        <f>(E4-E3)/E3</f>
        <v>-1.4760147468633364E-2</v>
      </c>
      <c r="I4" s="4">
        <v>42985</v>
      </c>
      <c r="J4">
        <v>2468.0600589999999</v>
      </c>
      <c r="K4">
        <v>2468.6201169999999</v>
      </c>
      <c r="L4">
        <v>2460.290039</v>
      </c>
      <c r="M4">
        <v>2465.1000979999999</v>
      </c>
      <c r="N4">
        <v>2465.1000979999999</v>
      </c>
      <c r="O4">
        <v>3353930000</v>
      </c>
      <c r="P4">
        <f>(M4-M3)/M3</f>
        <v>-1.784359584679573E-4</v>
      </c>
    </row>
    <row r="5" spans="1:16" x14ac:dyDescent="0.25">
      <c r="A5" s="4">
        <v>42986</v>
      </c>
      <c r="B5">
        <v>108.900002</v>
      </c>
      <c r="C5">
        <v>109.870003</v>
      </c>
      <c r="D5">
        <v>108.230003</v>
      </c>
      <c r="E5">
        <v>109.699997</v>
      </c>
      <c r="F5">
        <v>109.699997</v>
      </c>
      <c r="G5">
        <v>469200</v>
      </c>
      <c r="H5">
        <f t="shared" ref="H5:H23" si="0">(E5-E4)/E4</f>
        <v>2.1009956873938446E-3</v>
      </c>
      <c r="I5" s="4">
        <v>42986</v>
      </c>
      <c r="J5">
        <v>2462.25</v>
      </c>
      <c r="K5">
        <v>2467.110107</v>
      </c>
      <c r="L5">
        <v>2459.3999020000001</v>
      </c>
      <c r="M5">
        <v>2461.429932</v>
      </c>
      <c r="N5">
        <v>2461.429932</v>
      </c>
      <c r="O5">
        <v>3302490000</v>
      </c>
      <c r="P5">
        <f t="shared" ref="P5:P23" si="1">(M5-M4)/M4</f>
        <v>-1.4888506973723228E-3</v>
      </c>
    </row>
    <row r="6" spans="1:16" x14ac:dyDescent="0.25">
      <c r="A6" s="4">
        <v>42989</v>
      </c>
      <c r="B6">
        <v>110.32</v>
      </c>
      <c r="C6">
        <v>111.66999800000001</v>
      </c>
      <c r="D6">
        <v>109.589996</v>
      </c>
      <c r="E6">
        <v>109.83000199999999</v>
      </c>
      <c r="F6">
        <v>109.83000199999999</v>
      </c>
      <c r="G6">
        <v>533200</v>
      </c>
      <c r="H6">
        <f t="shared" si="0"/>
        <v>1.1850957479971221E-3</v>
      </c>
      <c r="I6" s="4">
        <v>42989</v>
      </c>
      <c r="J6">
        <v>2474.5200199999999</v>
      </c>
      <c r="K6">
        <v>2488.9499510000001</v>
      </c>
      <c r="L6">
        <v>2474.5200199999999</v>
      </c>
      <c r="M6">
        <v>2488.110107</v>
      </c>
      <c r="N6">
        <v>2488.110107</v>
      </c>
      <c r="O6">
        <v>0</v>
      </c>
      <c r="P6">
        <f t="shared" si="1"/>
        <v>1.0839298999797799E-2</v>
      </c>
    </row>
    <row r="7" spans="1:16" x14ac:dyDescent="0.25">
      <c r="A7" s="4">
        <v>42990</v>
      </c>
      <c r="B7">
        <v>109.860001</v>
      </c>
      <c r="C7">
        <v>110.80999799999999</v>
      </c>
      <c r="D7">
        <v>108.870003</v>
      </c>
      <c r="E7">
        <v>110.75</v>
      </c>
      <c r="F7">
        <v>110.75</v>
      </c>
      <c r="G7">
        <v>412200</v>
      </c>
      <c r="H7">
        <f t="shared" si="0"/>
        <v>8.3765636278510386E-3</v>
      </c>
      <c r="I7" s="4">
        <v>42990</v>
      </c>
      <c r="J7">
        <v>2491.9399410000001</v>
      </c>
      <c r="K7">
        <v>2496.7700199999999</v>
      </c>
      <c r="L7">
        <v>2490.3701169999999</v>
      </c>
      <c r="M7">
        <v>2496.4799800000001</v>
      </c>
      <c r="N7">
        <v>2496.4799800000001</v>
      </c>
      <c r="O7">
        <v>3230920000</v>
      </c>
      <c r="P7">
        <f t="shared" si="1"/>
        <v>3.3639479926762333E-3</v>
      </c>
    </row>
    <row r="8" spans="1:16" x14ac:dyDescent="0.25">
      <c r="A8" s="4">
        <v>42991</v>
      </c>
      <c r="B8">
        <v>110.66999800000001</v>
      </c>
      <c r="C8">
        <v>113.629997</v>
      </c>
      <c r="D8">
        <v>110.279999</v>
      </c>
      <c r="E8">
        <v>112.620003</v>
      </c>
      <c r="F8">
        <v>112.620003</v>
      </c>
      <c r="G8">
        <v>715000</v>
      </c>
      <c r="H8">
        <f t="shared" si="0"/>
        <v>1.6884902934537219E-2</v>
      </c>
      <c r="I8" s="4">
        <v>42991</v>
      </c>
      <c r="J8">
        <v>2493.889893</v>
      </c>
      <c r="K8">
        <v>2498.3701169999999</v>
      </c>
      <c r="L8">
        <v>2492.139893</v>
      </c>
      <c r="M8">
        <v>2498.3701169999999</v>
      </c>
      <c r="N8">
        <v>2498.3701169999999</v>
      </c>
      <c r="O8">
        <v>3368050000</v>
      </c>
      <c r="P8">
        <f t="shared" si="1"/>
        <v>7.571208321886354E-4</v>
      </c>
    </row>
    <row r="9" spans="1:16" x14ac:dyDescent="0.25">
      <c r="A9" s="4">
        <v>42992</v>
      </c>
      <c r="B9">
        <v>112.55999799999999</v>
      </c>
      <c r="C9">
        <v>113.400002</v>
      </c>
      <c r="D9">
        <v>112.5</v>
      </c>
      <c r="E9">
        <v>112.839996</v>
      </c>
      <c r="F9">
        <v>112.839996</v>
      </c>
      <c r="G9">
        <v>446100</v>
      </c>
      <c r="H9">
        <f t="shared" si="0"/>
        <v>1.9534096442885224E-3</v>
      </c>
      <c r="I9" s="4">
        <v>42992</v>
      </c>
      <c r="J9">
        <v>2494.5600589999999</v>
      </c>
      <c r="K9">
        <v>2498.429932</v>
      </c>
      <c r="L9">
        <v>2491.3500979999999</v>
      </c>
      <c r="M9">
        <v>2495.6201169999999</v>
      </c>
      <c r="N9">
        <v>2495.6201169999999</v>
      </c>
      <c r="O9">
        <v>3414460000</v>
      </c>
      <c r="P9">
        <f t="shared" si="1"/>
        <v>-1.1007176163722904E-3</v>
      </c>
    </row>
    <row r="10" spans="1:16" x14ac:dyDescent="0.25">
      <c r="A10" s="4">
        <v>42993</v>
      </c>
      <c r="B10">
        <v>112.860001</v>
      </c>
      <c r="C10">
        <v>114.300003</v>
      </c>
      <c r="D10">
        <v>112.620003</v>
      </c>
      <c r="E10">
        <v>113.139999</v>
      </c>
      <c r="F10">
        <v>113.139999</v>
      </c>
      <c r="G10">
        <v>693300</v>
      </c>
      <c r="H10">
        <f t="shared" si="0"/>
        <v>2.6586583714519434E-3</v>
      </c>
      <c r="I10" s="4">
        <v>42993</v>
      </c>
      <c r="J10">
        <v>2495.669922</v>
      </c>
      <c r="K10">
        <v>2500.2299800000001</v>
      </c>
      <c r="L10">
        <v>2493.1599120000001</v>
      </c>
      <c r="M10">
        <v>2500.2299800000001</v>
      </c>
      <c r="N10">
        <v>2500.2299800000001</v>
      </c>
      <c r="O10">
        <v>4853170000</v>
      </c>
      <c r="P10">
        <f t="shared" si="1"/>
        <v>1.8471813753215278E-3</v>
      </c>
    </row>
    <row r="11" spans="1:16" x14ac:dyDescent="0.25">
      <c r="A11" s="4">
        <v>42996</v>
      </c>
      <c r="B11">
        <v>113.620003</v>
      </c>
      <c r="C11">
        <v>115.800003</v>
      </c>
      <c r="D11">
        <v>113.269997</v>
      </c>
      <c r="E11">
        <v>113.980003</v>
      </c>
      <c r="F11">
        <v>113.980003</v>
      </c>
      <c r="G11">
        <v>621200</v>
      </c>
      <c r="H11">
        <f t="shared" si="0"/>
        <v>7.4244653298962222E-3</v>
      </c>
      <c r="I11" s="4">
        <v>42996</v>
      </c>
      <c r="J11">
        <v>2502.51001</v>
      </c>
      <c r="K11">
        <v>2508.320068</v>
      </c>
      <c r="L11">
        <v>2499.919922</v>
      </c>
      <c r="M11">
        <v>2503.8701169999999</v>
      </c>
      <c r="N11">
        <v>2503.8701169999999</v>
      </c>
      <c r="O11">
        <v>3194300000</v>
      </c>
      <c r="P11">
        <f t="shared" si="1"/>
        <v>1.4559208669275567E-3</v>
      </c>
    </row>
    <row r="12" spans="1:16" x14ac:dyDescent="0.25">
      <c r="A12" s="4">
        <v>42997</v>
      </c>
      <c r="B12">
        <v>114.160004</v>
      </c>
      <c r="C12">
        <v>115.040001</v>
      </c>
      <c r="D12">
        <v>113.19000200000001</v>
      </c>
      <c r="E12">
        <v>114.900002</v>
      </c>
      <c r="F12">
        <v>114.900002</v>
      </c>
      <c r="G12">
        <v>387300</v>
      </c>
      <c r="H12">
        <f t="shared" si="0"/>
        <v>8.0715825213656493E-3</v>
      </c>
      <c r="I12" s="4">
        <v>42997</v>
      </c>
      <c r="J12">
        <v>2506.290039</v>
      </c>
      <c r="K12">
        <v>2507.8400879999999</v>
      </c>
      <c r="L12">
        <v>2503.1899410000001</v>
      </c>
      <c r="M12">
        <v>2506.6499020000001</v>
      </c>
      <c r="N12">
        <v>2506.6499020000001</v>
      </c>
      <c r="O12">
        <v>3249100000</v>
      </c>
      <c r="P12">
        <f t="shared" si="1"/>
        <v>1.1101953656169517E-3</v>
      </c>
    </row>
    <row r="13" spans="1:16" x14ac:dyDescent="0.25">
      <c r="A13" s="4">
        <v>42998</v>
      </c>
      <c r="B13">
        <v>114.82</v>
      </c>
      <c r="C13">
        <v>115.339996</v>
      </c>
      <c r="D13">
        <v>113.91999800000001</v>
      </c>
      <c r="E13">
        <v>114.459999</v>
      </c>
      <c r="F13">
        <v>114.459999</v>
      </c>
      <c r="G13">
        <v>830200</v>
      </c>
      <c r="H13">
        <f t="shared" si="0"/>
        <v>-3.8294429272508136E-3</v>
      </c>
      <c r="I13" s="4">
        <v>42998</v>
      </c>
      <c r="J13">
        <v>2506.8400879999999</v>
      </c>
      <c r="K13">
        <v>2508.8500979999999</v>
      </c>
      <c r="L13">
        <v>2496.669922</v>
      </c>
      <c r="M13">
        <v>2508.23999</v>
      </c>
      <c r="N13">
        <v>2508.23999</v>
      </c>
      <c r="O13">
        <v>3530010000</v>
      </c>
      <c r="P13">
        <f t="shared" si="1"/>
        <v>6.3434785955997588E-4</v>
      </c>
    </row>
    <row r="14" spans="1:16" x14ac:dyDescent="0.25">
      <c r="A14" s="4">
        <v>42999</v>
      </c>
      <c r="B14">
        <v>114.30999799999999</v>
      </c>
      <c r="C14">
        <v>116.339996</v>
      </c>
      <c r="D14">
        <v>114.010002</v>
      </c>
      <c r="E14">
        <v>115.33000199999999</v>
      </c>
      <c r="F14">
        <v>115.33000199999999</v>
      </c>
      <c r="G14">
        <v>376700</v>
      </c>
      <c r="H14">
        <f t="shared" si="0"/>
        <v>7.6009348907996842E-3</v>
      </c>
      <c r="I14" s="4">
        <v>42999</v>
      </c>
      <c r="J14">
        <v>2507.1599120000001</v>
      </c>
      <c r="K14">
        <v>2507.1599120000001</v>
      </c>
      <c r="L14">
        <v>2499</v>
      </c>
      <c r="M14">
        <v>2500.6000979999999</v>
      </c>
      <c r="N14">
        <v>2500.6000979999999</v>
      </c>
      <c r="O14">
        <v>2930860000</v>
      </c>
      <c r="P14">
        <f t="shared" si="1"/>
        <v>-3.0459174682085127E-3</v>
      </c>
    </row>
    <row r="15" spans="1:16" x14ac:dyDescent="0.25">
      <c r="A15" s="4">
        <v>43000</v>
      </c>
      <c r="B15">
        <v>115.480003</v>
      </c>
      <c r="C15">
        <v>115.849998</v>
      </c>
      <c r="D15">
        <v>114.010002</v>
      </c>
      <c r="E15">
        <v>114.94000200000001</v>
      </c>
      <c r="F15">
        <v>114.94000200000001</v>
      </c>
      <c r="G15">
        <v>432900</v>
      </c>
      <c r="H15">
        <f t="shared" si="0"/>
        <v>-3.3816005656532146E-3</v>
      </c>
      <c r="I15" s="4">
        <v>43000</v>
      </c>
      <c r="J15">
        <v>2497.26001</v>
      </c>
      <c r="K15">
        <v>2503.469971</v>
      </c>
      <c r="L15">
        <v>2496.540039</v>
      </c>
      <c r="M15">
        <v>2502.219971</v>
      </c>
      <c r="N15">
        <v>2502.219971</v>
      </c>
      <c r="O15">
        <v>2865960000</v>
      </c>
      <c r="P15">
        <f t="shared" si="1"/>
        <v>6.4779370411753774E-4</v>
      </c>
    </row>
    <row r="16" spans="1:16" x14ac:dyDescent="0.25">
      <c r="A16" s="4">
        <v>43003</v>
      </c>
      <c r="B16">
        <v>115.66999800000001</v>
      </c>
      <c r="C16">
        <v>117.449997</v>
      </c>
      <c r="D16">
        <v>115.25</v>
      </c>
      <c r="E16">
        <v>117.050003</v>
      </c>
      <c r="F16">
        <v>117.050003</v>
      </c>
      <c r="G16">
        <v>678200</v>
      </c>
      <c r="H16">
        <f t="shared" si="0"/>
        <v>1.835741224365036E-2</v>
      </c>
      <c r="I16" s="4">
        <v>43003</v>
      </c>
      <c r="J16">
        <v>2499.389893</v>
      </c>
      <c r="K16">
        <v>2502.540039</v>
      </c>
      <c r="L16">
        <v>2488.030029</v>
      </c>
      <c r="M16">
        <v>2496.6599120000001</v>
      </c>
      <c r="N16">
        <v>2496.6599120000001</v>
      </c>
      <c r="O16">
        <v>3297890000</v>
      </c>
      <c r="P16">
        <f t="shared" si="1"/>
        <v>-2.2220504449806063E-3</v>
      </c>
    </row>
    <row r="17" spans="1:16" x14ac:dyDescent="0.25">
      <c r="A17" s="4">
        <v>43004</v>
      </c>
      <c r="B17">
        <v>117.269997</v>
      </c>
      <c r="C17">
        <v>118.449997</v>
      </c>
      <c r="D17">
        <v>116.279999</v>
      </c>
      <c r="E17">
        <v>117.239998</v>
      </c>
      <c r="F17">
        <v>117.239998</v>
      </c>
      <c r="G17">
        <v>679000</v>
      </c>
      <c r="H17">
        <f t="shared" si="0"/>
        <v>1.6231951741171346E-3</v>
      </c>
      <c r="I17" s="4">
        <v>43004</v>
      </c>
      <c r="J17">
        <v>2501.040039</v>
      </c>
      <c r="K17">
        <v>2503.51001</v>
      </c>
      <c r="L17">
        <v>2495.1201169999999</v>
      </c>
      <c r="M17">
        <v>2496.8400879999999</v>
      </c>
      <c r="N17">
        <v>2496.8400879999999</v>
      </c>
      <c r="O17">
        <v>3043110000</v>
      </c>
      <c r="P17">
        <f t="shared" si="1"/>
        <v>7.2166817408268093E-5</v>
      </c>
    </row>
    <row r="18" spans="1:16" x14ac:dyDescent="0.25">
      <c r="A18" s="4">
        <v>43005</v>
      </c>
      <c r="B18">
        <v>118.230003</v>
      </c>
      <c r="C18">
        <v>120.410004</v>
      </c>
      <c r="D18">
        <v>117.33000199999999</v>
      </c>
      <c r="E18">
        <v>119.989998</v>
      </c>
      <c r="F18">
        <v>119.989998</v>
      </c>
      <c r="G18">
        <v>1877400</v>
      </c>
      <c r="H18">
        <f t="shared" si="0"/>
        <v>2.3456158707883975E-2</v>
      </c>
      <c r="I18" s="4">
        <v>43005</v>
      </c>
      <c r="J18">
        <v>2503.3000489999999</v>
      </c>
      <c r="K18">
        <v>2511.75</v>
      </c>
      <c r="L18">
        <v>2495.9099120000001</v>
      </c>
      <c r="M18">
        <v>2507.040039</v>
      </c>
      <c r="N18">
        <v>2507.040039</v>
      </c>
      <c r="O18">
        <v>3456030000</v>
      </c>
      <c r="P18">
        <f t="shared" si="1"/>
        <v>4.0851438780648321E-3</v>
      </c>
    </row>
    <row r="19" spans="1:16" x14ac:dyDescent="0.25">
      <c r="A19" s="4">
        <v>43006</v>
      </c>
      <c r="B19">
        <v>123.870003</v>
      </c>
      <c r="C19">
        <v>124.160004</v>
      </c>
      <c r="D19">
        <v>119.5</v>
      </c>
      <c r="E19">
        <v>123.07</v>
      </c>
      <c r="F19">
        <v>123.07</v>
      </c>
      <c r="G19">
        <v>2505100</v>
      </c>
      <c r="H19">
        <f t="shared" si="0"/>
        <v>2.5668822829716133E-2</v>
      </c>
      <c r="I19" s="4">
        <v>43006</v>
      </c>
      <c r="J19">
        <v>2503.4099120000001</v>
      </c>
      <c r="K19">
        <v>2510.8100589999999</v>
      </c>
      <c r="L19">
        <v>2502.929932</v>
      </c>
      <c r="M19">
        <v>2510.0600589999999</v>
      </c>
      <c r="N19">
        <v>2510.0600589999999</v>
      </c>
      <c r="O19">
        <v>3168620000</v>
      </c>
      <c r="P19">
        <f t="shared" si="1"/>
        <v>1.2046157831625804E-3</v>
      </c>
    </row>
    <row r="20" spans="1:16" x14ac:dyDescent="0.25">
      <c r="A20" s="4">
        <v>43007</v>
      </c>
      <c r="B20">
        <v>123.400002</v>
      </c>
      <c r="C20">
        <v>127.120003</v>
      </c>
      <c r="D20">
        <v>123.040001</v>
      </c>
      <c r="E20">
        <v>125.910004</v>
      </c>
      <c r="F20">
        <v>125.910004</v>
      </c>
      <c r="G20">
        <v>1394700</v>
      </c>
      <c r="H20">
        <f t="shared" si="0"/>
        <v>2.3076330543593138E-2</v>
      </c>
      <c r="I20" s="4">
        <v>43007</v>
      </c>
      <c r="J20">
        <v>2509.959961</v>
      </c>
      <c r="K20">
        <v>2519.4399410000001</v>
      </c>
      <c r="L20">
        <v>2507.98999</v>
      </c>
      <c r="M20">
        <v>2519.360107</v>
      </c>
      <c r="N20">
        <v>2519.360107</v>
      </c>
      <c r="O20">
        <v>3211920000</v>
      </c>
      <c r="P20">
        <f t="shared" si="1"/>
        <v>3.7051097509217252E-3</v>
      </c>
    </row>
    <row r="21" spans="1:16" x14ac:dyDescent="0.25">
      <c r="A21" s="4">
        <v>43010</v>
      </c>
      <c r="B21">
        <v>126.279999</v>
      </c>
      <c r="C21">
        <v>128.050003</v>
      </c>
      <c r="D21">
        <v>125.25</v>
      </c>
      <c r="E21">
        <v>127.870003</v>
      </c>
      <c r="F21">
        <v>127.870003</v>
      </c>
      <c r="G21">
        <v>1451900</v>
      </c>
      <c r="H21">
        <f t="shared" si="0"/>
        <v>1.5566666172133521E-2</v>
      </c>
      <c r="I21" s="4">
        <v>43010</v>
      </c>
      <c r="J21">
        <v>2521.1999510000001</v>
      </c>
      <c r="K21">
        <v>2529.2299800000001</v>
      </c>
      <c r="L21">
        <v>2520.3999020000001</v>
      </c>
      <c r="M21">
        <v>2529.1201169999999</v>
      </c>
      <c r="N21">
        <v>2529.1201169999999</v>
      </c>
      <c r="O21">
        <v>3199730000</v>
      </c>
      <c r="P21">
        <f t="shared" si="1"/>
        <v>3.8740035506960443E-3</v>
      </c>
    </row>
    <row r="22" spans="1:16" x14ac:dyDescent="0.25">
      <c r="A22" s="4">
        <v>43011</v>
      </c>
      <c r="B22">
        <v>128.36000100000001</v>
      </c>
      <c r="C22">
        <v>129.71000699999999</v>
      </c>
      <c r="D22">
        <v>127.720001</v>
      </c>
      <c r="E22">
        <v>128.10000600000001</v>
      </c>
      <c r="F22">
        <v>128.10000600000001</v>
      </c>
      <c r="G22">
        <v>945700</v>
      </c>
      <c r="H22">
        <f t="shared" si="0"/>
        <v>1.798725225649761E-3</v>
      </c>
      <c r="I22" s="4">
        <v>43011</v>
      </c>
      <c r="J22">
        <v>2530.3400879999999</v>
      </c>
      <c r="K22">
        <v>2535.1298830000001</v>
      </c>
      <c r="L22">
        <v>2528.8500979999999</v>
      </c>
      <c r="M22">
        <v>2534.580078</v>
      </c>
      <c r="N22">
        <v>2534.580078</v>
      </c>
      <c r="O22">
        <v>3068850000</v>
      </c>
      <c r="P22">
        <f t="shared" si="1"/>
        <v>2.1588381521699079E-3</v>
      </c>
    </row>
    <row r="23" spans="1:16" x14ac:dyDescent="0.25">
      <c r="A23" s="4">
        <v>43012</v>
      </c>
      <c r="B23">
        <v>127.80999799999999</v>
      </c>
      <c r="C23">
        <v>127.80999799999999</v>
      </c>
      <c r="D23">
        <v>122.739998</v>
      </c>
      <c r="E23">
        <v>125.91999800000001</v>
      </c>
      <c r="F23">
        <v>125.91999800000001</v>
      </c>
      <c r="G23">
        <v>1070848</v>
      </c>
      <c r="H23">
        <f t="shared" si="0"/>
        <v>-1.7018016376985967E-2</v>
      </c>
      <c r="I23" s="4">
        <v>43012</v>
      </c>
      <c r="J23">
        <v>2533.4799800000001</v>
      </c>
      <c r="K23">
        <v>2540.530029</v>
      </c>
      <c r="L23">
        <v>2531.8000489999999</v>
      </c>
      <c r="M23">
        <v>2537.73999</v>
      </c>
      <c r="N23">
        <v>2537.73999</v>
      </c>
      <c r="O23">
        <v>1699097628</v>
      </c>
      <c r="P23">
        <f t="shared" si="1"/>
        <v>1.2467201282878846E-3</v>
      </c>
    </row>
    <row r="24" spans="1:16" x14ac:dyDescent="0.25">
      <c r="A24" t="s">
        <v>16</v>
      </c>
      <c r="E24">
        <f>(E23-E3)/E3</f>
        <v>0.13329130471342548</v>
      </c>
      <c r="H24">
        <f>MAX(H4:H23)</f>
        <v>2.5668822829716133E-2</v>
      </c>
      <c r="M24">
        <f>(M23-M3)/M3</f>
        <v>2.9283625436187878E-2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chan</dc:creator>
  <cp:lastModifiedBy>john chan</cp:lastModifiedBy>
  <dcterms:created xsi:type="dcterms:W3CDTF">2017-10-04T23:46:47Z</dcterms:created>
  <dcterms:modified xsi:type="dcterms:W3CDTF">2017-10-05T05:31:56Z</dcterms:modified>
</cp:coreProperties>
</file>