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37074f12118d63/Desktop/DATA211/Project/"/>
    </mc:Choice>
  </mc:AlternateContent>
  <xr:revisionPtr revIDLastSave="6" documentId="13_ncr:1_{156B2BC7-BFA3-4453-BB42-75A0FB21215C}" xr6:coauthVersionLast="47" xr6:coauthVersionMax="47" xr10:uidLastSave="{658D7099-EA15-408B-8BDC-41A12B3DD851}"/>
  <bookViews>
    <workbookView xWindow="-108" yWindow="-108" windowWidth="23256" windowHeight="12456" xr2:uid="{42115A0B-39AE-411E-BB77-F35AFC6EFD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B15" i="1"/>
  <c r="C14" i="1"/>
  <c r="B14" i="1"/>
  <c r="E14" i="1"/>
  <c r="F14" i="1"/>
  <c r="E13" i="1"/>
  <c r="D13" i="1"/>
  <c r="B13" i="1"/>
  <c r="F13" i="1" s="1"/>
  <c r="C13" i="1"/>
  <c r="F12" i="1"/>
  <c r="F11" i="1"/>
  <c r="F10" i="1"/>
  <c r="F9" i="1"/>
  <c r="F8" i="1"/>
  <c r="F7" i="1"/>
  <c r="F6" i="1"/>
  <c r="F5" i="1"/>
  <c r="F4" i="1"/>
  <c r="F2" i="1"/>
  <c r="F3" i="1"/>
  <c r="E12" i="1"/>
  <c r="B12" i="1"/>
  <c r="C12" i="1"/>
  <c r="B11" i="1"/>
  <c r="C11" i="1"/>
  <c r="E11" i="1"/>
  <c r="E10" i="1"/>
  <c r="D10" i="1"/>
  <c r="C10" i="1"/>
  <c r="B10" i="1"/>
  <c r="E9" i="1"/>
  <c r="C9" i="1"/>
  <c r="B9" i="1"/>
  <c r="D9" i="1"/>
  <c r="E8" i="1"/>
  <c r="D8" i="1"/>
  <c r="E7" i="1"/>
  <c r="C8" i="1"/>
  <c r="B8" i="1"/>
  <c r="B7" i="1"/>
  <c r="B6" i="1"/>
  <c r="C6" i="1"/>
  <c r="E6" i="1"/>
  <c r="D5" i="1"/>
  <c r="B5" i="1"/>
  <c r="E5" i="1"/>
  <c r="C5" i="1"/>
  <c r="D4" i="1"/>
  <c r="B4" i="1"/>
  <c r="C4" i="1"/>
  <c r="B3" i="1"/>
  <c r="E4" i="1"/>
  <c r="C3" i="1"/>
  <c r="E3" i="1"/>
  <c r="E2" i="1"/>
  <c r="D2" i="1"/>
  <c r="C2" i="1"/>
  <c r="B2" i="1"/>
  <c r="F15" i="1" l="1"/>
</calcChain>
</file>

<file path=xl/sharedStrings.xml><?xml version="1.0" encoding="utf-8"?>
<sst xmlns="http://schemas.openxmlformats.org/spreadsheetml/2006/main" count="6" uniqueCount="6">
  <si>
    <t>Food</t>
  </si>
  <si>
    <t>Cleaning</t>
  </si>
  <si>
    <t>Laundry</t>
  </si>
  <si>
    <t>House Management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</si>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</sst>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6C9D-67BF-4D37-9C4E-CB27B5E74413}">
  <dimension ref="A1:F15"/>
  <sheetViews>
    <sheetView tabSelected="1" workbookViewId="0">
      <selection activeCell="L13" sqref="L13"/>
    </sheetView>
  </sheetViews>
  <sheetFormatPr defaultRowHeight="14.4" x14ac:dyDescent="0.3"/>
  <sheetData>
    <row r="1" spans="1:6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3">
      <c r="A2" s="1">
        <v>45019</v>
      </c>
      <c r="B2" s="2">
        <f>20/60</f>
        <v>0.33333333333333331</v>
      </c>
      <c r="C2">
        <f>10/60</f>
        <v>0.16666666666666666</v>
      </c>
      <c r="D2">
        <f>15/60</f>
        <v>0.25</v>
      </c>
      <c r="E2">
        <f>5/60</f>
        <v>8.3333333333333329E-2</v>
      </c>
      <c r="F2" s="2">
        <f>SUM(B2, C2, D2, E2)</f>
        <v>0.83333333333333337</v>
      </c>
    </row>
    <row r="3" spans="1:6" x14ac:dyDescent="0.3">
      <c r="A3" s="1">
        <v>45020</v>
      </c>
      <c r="B3">
        <f>48/60</f>
        <v>0.8</v>
      </c>
      <c r="C3">
        <f>13/60</f>
        <v>0.21666666666666667</v>
      </c>
      <c r="D3">
        <v>0</v>
      </c>
      <c r="E3">
        <f>5/60</f>
        <v>8.3333333333333329E-2</v>
      </c>
      <c r="F3">
        <f t="shared" ref="F3:F15" si="0">SUM(B3,C3,D3,E3)</f>
        <v>1.0999999999999999</v>
      </c>
    </row>
    <row r="4" spans="1:6" x14ac:dyDescent="0.3">
      <c r="A4" s="1">
        <v>45021</v>
      </c>
      <c r="B4">
        <f>32/60</f>
        <v>0.53333333333333333</v>
      </c>
      <c r="C4">
        <f>4/60</f>
        <v>6.6666666666666666E-2</v>
      </c>
      <c r="D4">
        <f>2/60</f>
        <v>3.3333333333333333E-2</v>
      </c>
      <c r="E4">
        <f>9/60</f>
        <v>0.15</v>
      </c>
      <c r="F4">
        <f t="shared" si="0"/>
        <v>0.78333333333333333</v>
      </c>
    </row>
    <row r="5" spans="1:6" x14ac:dyDescent="0.3">
      <c r="A5" s="1">
        <v>45022</v>
      </c>
      <c r="B5">
        <f>35/60</f>
        <v>0.58333333333333337</v>
      </c>
      <c r="C5">
        <f>35/60</f>
        <v>0.58333333333333337</v>
      </c>
      <c r="D5">
        <f>6/60</f>
        <v>0.1</v>
      </c>
      <c r="E5">
        <f>5/60</f>
        <v>8.3333333333333329E-2</v>
      </c>
      <c r="F5">
        <f t="shared" si="0"/>
        <v>1.35</v>
      </c>
    </row>
    <row r="6" spans="1:6" x14ac:dyDescent="0.3">
      <c r="A6" s="1">
        <v>45023</v>
      </c>
      <c r="B6">
        <f>47/60</f>
        <v>0.78333333333333333</v>
      </c>
      <c r="C6">
        <f>13/60</f>
        <v>0.21666666666666667</v>
      </c>
      <c r="D6">
        <v>0</v>
      </c>
      <c r="E6">
        <f>5/60</f>
        <v>8.3333333333333329E-2</v>
      </c>
      <c r="F6">
        <f t="shared" si="0"/>
        <v>1.0833333333333333</v>
      </c>
    </row>
    <row r="7" spans="1:6" x14ac:dyDescent="0.3">
      <c r="A7" s="1">
        <v>45024</v>
      </c>
      <c r="B7">
        <f>20/60</f>
        <v>0.33333333333333331</v>
      </c>
      <c r="C7">
        <v>0</v>
      </c>
      <c r="D7">
        <v>0</v>
      </c>
      <c r="E7">
        <f>2/60</f>
        <v>3.3333333333333333E-2</v>
      </c>
      <c r="F7">
        <f t="shared" si="0"/>
        <v>0.36666666666666664</v>
      </c>
    </row>
    <row r="8" spans="1:6" x14ac:dyDescent="0.3">
      <c r="A8" s="1">
        <v>45025</v>
      </c>
      <c r="B8">
        <f>5/60</f>
        <v>8.3333333333333329E-2</v>
      </c>
      <c r="C8">
        <f>60/60</f>
        <v>1</v>
      </c>
      <c r="D8">
        <f>6/60</f>
        <v>0.1</v>
      </c>
      <c r="E8">
        <f>23/60</f>
        <v>0.38333333333333336</v>
      </c>
      <c r="F8">
        <f t="shared" si="0"/>
        <v>1.5666666666666667</v>
      </c>
    </row>
    <row r="9" spans="1:6" x14ac:dyDescent="0.3">
      <c r="A9" s="1">
        <v>45026</v>
      </c>
      <c r="B9">
        <f>20/60</f>
        <v>0.33333333333333331</v>
      </c>
      <c r="C9">
        <f>5/60</f>
        <v>8.3333333333333329E-2</v>
      </c>
      <c r="D9">
        <f>2/60</f>
        <v>3.3333333333333333E-2</v>
      </c>
      <c r="E9">
        <f>5/60</f>
        <v>8.3333333333333329E-2</v>
      </c>
      <c r="F9">
        <f t="shared" si="0"/>
        <v>0.53333333333333333</v>
      </c>
    </row>
    <row r="10" spans="1:6" x14ac:dyDescent="0.3">
      <c r="A10" s="1">
        <v>45027</v>
      </c>
      <c r="B10">
        <f>20/60</f>
        <v>0.33333333333333331</v>
      </c>
      <c r="C10">
        <f>12/60</f>
        <v>0.2</v>
      </c>
      <c r="D10">
        <f>43/60</f>
        <v>0.71666666666666667</v>
      </c>
      <c r="E10">
        <f>7/60</f>
        <v>0.11666666666666667</v>
      </c>
      <c r="F10">
        <f t="shared" si="0"/>
        <v>1.3666666666666667</v>
      </c>
    </row>
    <row r="11" spans="1:6" x14ac:dyDescent="0.3">
      <c r="A11" s="1">
        <v>45028</v>
      </c>
      <c r="B11">
        <f>18/60</f>
        <v>0.3</v>
      </c>
      <c r="C11">
        <f>15/60</f>
        <v>0.25</v>
      </c>
      <c r="D11">
        <v>0</v>
      </c>
      <c r="E11">
        <f>7/60</f>
        <v>0.11666666666666667</v>
      </c>
      <c r="F11">
        <f t="shared" si="0"/>
        <v>0.66666666666666674</v>
      </c>
    </row>
    <row r="12" spans="1:6" x14ac:dyDescent="0.3">
      <c r="A12" s="1">
        <v>45029</v>
      </c>
      <c r="B12">
        <f>30/60</f>
        <v>0.5</v>
      </c>
      <c r="C12">
        <f>1/60</f>
        <v>1.6666666666666666E-2</v>
      </c>
      <c r="D12">
        <v>0</v>
      </c>
      <c r="E12">
        <f>39/60</f>
        <v>0.65</v>
      </c>
      <c r="F12">
        <f t="shared" si="0"/>
        <v>1.1666666666666667</v>
      </c>
    </row>
    <row r="13" spans="1:6" x14ac:dyDescent="0.3">
      <c r="A13" s="1">
        <v>45030</v>
      </c>
      <c r="B13">
        <f>20/60</f>
        <v>0.33333333333333331</v>
      </c>
      <c r="C13">
        <f>14/60</f>
        <v>0.23333333333333334</v>
      </c>
      <c r="D13">
        <f>2/60</f>
        <v>3.3333333333333333E-2</v>
      </c>
      <c r="E13">
        <f>5/60</f>
        <v>8.3333333333333329E-2</v>
      </c>
      <c r="F13">
        <f t="shared" si="0"/>
        <v>0.68333333333333335</v>
      </c>
    </row>
    <row r="14" spans="1:6" x14ac:dyDescent="0.3">
      <c r="A14" s="1">
        <v>45031</v>
      </c>
      <c r="B14">
        <f>55/60</f>
        <v>0.91666666666666663</v>
      </c>
      <c r="C14">
        <f>19/60</f>
        <v>0.31666666666666665</v>
      </c>
      <c r="D14">
        <v>0</v>
      </c>
      <c r="E14">
        <f>14/60</f>
        <v>0.23333333333333334</v>
      </c>
      <c r="F14">
        <f t="shared" si="0"/>
        <v>1.4666666666666668</v>
      </c>
    </row>
    <row r="15" spans="1:6" x14ac:dyDescent="0.3">
      <c r="A15" s="1">
        <v>45032</v>
      </c>
      <c r="B15">
        <f>35/60</f>
        <v>0.58333333333333337</v>
      </c>
      <c r="C15">
        <f>13/60</f>
        <v>0.21666666666666667</v>
      </c>
      <c r="D15">
        <f>4/60</f>
        <v>6.6666666666666666E-2</v>
      </c>
      <c r="E15">
        <f>10/60</f>
        <v>0.16666666666666666</v>
      </c>
      <c r="F15">
        <f t="shared" si="0"/>
        <v>1.0333333333333334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jones</dc:creator>
  <cp:lastModifiedBy>alex jones</cp:lastModifiedBy>
  <dcterms:created xsi:type="dcterms:W3CDTF">2023-04-04T20:41:27Z</dcterms:created>
  <dcterms:modified xsi:type="dcterms:W3CDTF">2023-04-17T13:16:08Z</dcterms:modified>
</cp:coreProperties>
</file>