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af25a4dc2b6874/Documents/Professional Projects/A Journey Through Data Science/Blog/data-science/the-state-of-our-world-in-2023/"/>
    </mc:Choice>
  </mc:AlternateContent>
  <xr:revisionPtr revIDLastSave="376" documentId="13_ncr:1_{CE0125CE-E0AF-4E38-882F-277E16EFD5A1}" xr6:coauthVersionLast="47" xr6:coauthVersionMax="47" xr10:uidLastSave="{BAE95AD0-7A88-4603-BB27-B71BF69EB592}"/>
  <bookViews>
    <workbookView xWindow="-135" yWindow="-135" windowWidth="29070" windowHeight="15750" xr2:uid="{E3F9D3A9-BB54-4DB9-8C51-B52D23334943}"/>
  </bookViews>
  <sheets>
    <sheet name="Indicators" sheetId="1" r:id="rId1"/>
    <sheet name="Sources" sheetId="3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F52" i="1"/>
  <c r="F40" i="1"/>
  <c r="F39" i="1"/>
  <c r="F38" i="1"/>
  <c r="F36" i="1"/>
  <c r="F29" i="1"/>
  <c r="F10" i="1" l="1"/>
  <c r="F5" i="1"/>
  <c r="F6" i="1"/>
  <c r="F102" i="1"/>
  <c r="F123" i="1" l="1"/>
  <c r="F54" i="1"/>
  <c r="F137" i="1"/>
  <c r="F136" i="1"/>
  <c r="F138" i="1"/>
  <c r="F151" i="1"/>
  <c r="F89" i="1"/>
  <c r="F88" i="1"/>
  <c r="F33" i="1"/>
  <c r="F26" i="1"/>
  <c r="F32" i="1"/>
  <c r="F128" i="1" l="1"/>
  <c r="F129" i="1"/>
  <c r="F127" i="1"/>
  <c r="F135" i="1"/>
  <c r="F131" i="1"/>
  <c r="F132" i="1"/>
  <c r="F133" i="1"/>
  <c r="F134" i="1"/>
  <c r="F130" i="1"/>
  <c r="F91" i="1"/>
  <c r="F92" i="1"/>
  <c r="F93" i="1"/>
  <c r="F90" i="1"/>
  <c r="F84" i="1"/>
  <c r="F44" i="1"/>
  <c r="F47" i="1"/>
  <c r="F115" i="1"/>
  <c r="F114" i="1"/>
  <c r="F87" i="1"/>
  <c r="F79" i="1"/>
  <c r="F73" i="1"/>
  <c r="F74" i="1"/>
  <c r="F75" i="1"/>
  <c r="F76" i="1"/>
  <c r="F77" i="1"/>
  <c r="F78" i="1"/>
  <c r="F71" i="1"/>
  <c r="F64" i="1"/>
  <c r="F70" i="1"/>
  <c r="F94" i="1"/>
  <c r="F83" i="1"/>
  <c r="F59" i="1"/>
  <c r="F57" i="1"/>
  <c r="F50" i="1"/>
  <c r="F58" i="1"/>
  <c r="F60" i="1"/>
  <c r="F56" i="1"/>
  <c r="F86" i="1"/>
  <c r="F85" i="1"/>
  <c r="F34" i="1"/>
  <c r="F37" i="1"/>
  <c r="F15" i="1"/>
  <c r="F110" i="1"/>
  <c r="F14" i="1"/>
  <c r="F23" i="1"/>
  <c r="F22" i="1"/>
  <c r="F27" i="1"/>
  <c r="F8" i="1"/>
  <c r="F12" i="1"/>
  <c r="F13" i="1"/>
  <c r="F24" i="1"/>
  <c r="F4" i="1"/>
  <c r="F7" i="1"/>
  <c r="F3" i="1"/>
  <c r="F9" i="1"/>
  <c r="F11" i="1"/>
  <c r="F16" i="1"/>
  <c r="F17" i="1"/>
  <c r="F18" i="1"/>
  <c r="F19" i="1"/>
  <c r="F20" i="1"/>
  <c r="F21" i="1"/>
  <c r="F25" i="1"/>
  <c r="F28" i="1"/>
  <c r="F30" i="1"/>
  <c r="F31" i="1"/>
  <c r="F35" i="1"/>
  <c r="F41" i="1"/>
  <c r="F48" i="1"/>
  <c r="F49" i="1"/>
  <c r="F53" i="1"/>
  <c r="F66" i="1"/>
  <c r="F67" i="1"/>
  <c r="F68" i="1"/>
  <c r="F69" i="1"/>
  <c r="F72" i="1"/>
  <c r="F80" i="1"/>
  <c r="F81" i="1"/>
  <c r="F82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1" i="1"/>
  <c r="F112" i="1"/>
  <c r="F113" i="1"/>
  <c r="F116" i="1"/>
  <c r="F117" i="1"/>
  <c r="F118" i="1"/>
  <c r="F119" i="1"/>
  <c r="F120" i="1"/>
  <c r="F42" i="1"/>
  <c r="F43" i="1"/>
  <c r="F45" i="1"/>
  <c r="F46" i="1"/>
  <c r="F121" i="1"/>
  <c r="F122" i="1"/>
  <c r="F124" i="1"/>
  <c r="F125" i="1"/>
  <c r="F126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2" i="1"/>
  <c r="F153" i="1"/>
  <c r="F55" i="1"/>
  <c r="F61" i="1"/>
  <c r="F62" i="1"/>
  <c r="F63" i="1"/>
  <c r="F65" i="1"/>
</calcChain>
</file>

<file path=xl/sharedStrings.xml><?xml version="1.0" encoding="utf-8"?>
<sst xmlns="http://schemas.openxmlformats.org/spreadsheetml/2006/main" count="868" uniqueCount="279">
  <si>
    <t>Subject</t>
  </si>
  <si>
    <t>Segment</t>
  </si>
  <si>
    <t>Macroeconomics</t>
  </si>
  <si>
    <t>Nominal GDP</t>
  </si>
  <si>
    <t>Metrics</t>
  </si>
  <si>
    <t>Unemployment &amp; Underemployment</t>
  </si>
  <si>
    <t>Youth Unemployment Rate</t>
  </si>
  <si>
    <t>Debt &amp; Deficit</t>
  </si>
  <si>
    <t>Economic Metrics</t>
  </si>
  <si>
    <t>Poverty</t>
  </si>
  <si>
    <t>Income Disparities &amp; Wage Gap</t>
  </si>
  <si>
    <t>Industrial and Trade</t>
  </si>
  <si>
    <t>Industrial Environmental Impact</t>
  </si>
  <si>
    <t>Political Sociology</t>
  </si>
  <si>
    <t>Corruption Overview</t>
  </si>
  <si>
    <t>Political Landscape</t>
  </si>
  <si>
    <t>Political Inclinations</t>
  </si>
  <si>
    <t>World Values Survey</t>
  </si>
  <si>
    <t>Democracy and Governance</t>
  </si>
  <si>
    <t>Varieties of Democracy (V-Dem) Indices</t>
  </si>
  <si>
    <t>Mental Health</t>
  </si>
  <si>
    <t>WHO Mental Health Atlas</t>
  </si>
  <si>
    <t>Healthcare Access and Disparities</t>
  </si>
  <si>
    <t>Substance Abuse</t>
  </si>
  <si>
    <t>Educational Development</t>
  </si>
  <si>
    <t>Worldwide Education Trends</t>
  </si>
  <si>
    <t>Education Disparities and Affordability</t>
  </si>
  <si>
    <t>UNESCO Inequality in Education Reports</t>
  </si>
  <si>
    <t>Global Higher Education Affordability Index</t>
  </si>
  <si>
    <t>Demographic Trends</t>
  </si>
  <si>
    <t>Population Dynamics and Migration</t>
  </si>
  <si>
    <t>Refugee Crisis</t>
  </si>
  <si>
    <t>Internal Displacement Monitoring Centre Data</t>
  </si>
  <si>
    <t>Immigration and Integration</t>
  </si>
  <si>
    <t>Housing and Living Standards</t>
  </si>
  <si>
    <t>Housing Trends and Security</t>
  </si>
  <si>
    <t>Basic Amenities Access</t>
  </si>
  <si>
    <t>WHO/UNICEF Joint Monitoring Programme Data</t>
  </si>
  <si>
    <t>Economic Indicators and Investment</t>
  </si>
  <si>
    <t>Market and Consumer Indices</t>
  </si>
  <si>
    <t>Investment Trends</t>
  </si>
  <si>
    <t>Social and Humanitarian Issues</t>
  </si>
  <si>
    <t>Violence and Crimes</t>
  </si>
  <si>
    <t>Child Welfare</t>
  </si>
  <si>
    <t>Social Injustice and Rights</t>
  </si>
  <si>
    <t>Food Insecurity</t>
  </si>
  <si>
    <t>Environmental Health</t>
  </si>
  <si>
    <t>Air Quality and Pollution</t>
  </si>
  <si>
    <t>Climate Change Indicators</t>
  </si>
  <si>
    <t>Extreme Weather Conditions</t>
  </si>
  <si>
    <t>Environmental Sustainability</t>
  </si>
  <si>
    <t>Consumer Price Index (CPI)</t>
  </si>
  <si>
    <t>Health and Well-Being</t>
  </si>
  <si>
    <t>World Drug Report (UNODC)</t>
  </si>
  <si>
    <t>Maximum Degree of Studies</t>
  </si>
  <si>
    <t>World Population Prospects (UN)</t>
  </si>
  <si>
    <t>Global Migration Reports (IOM)</t>
  </si>
  <si>
    <t>Displaced Persons &amp; Asylum Seekers</t>
  </si>
  <si>
    <t>Global House Price Index (IMF)</t>
  </si>
  <si>
    <t>Housing Affordability Index (Demographia)</t>
  </si>
  <si>
    <t>Global Homelessness Statistics (UN)</t>
  </si>
  <si>
    <t>Access to Clean Water &amp; Sanitation (WHO/UNICEF)</t>
  </si>
  <si>
    <t>Producer Price Index (PPI)</t>
  </si>
  <si>
    <t>Domestic Abuse Statistics (WHO)</t>
  </si>
  <si>
    <t>Hate Crimes Statistics (OSCE)</t>
  </si>
  <si>
    <t>War Crimes Statistics (International Criminal Court)</t>
  </si>
  <si>
    <t>Age Discrimination Data (WHO)</t>
  </si>
  <si>
    <t>Disability Rights Data (WHO)</t>
  </si>
  <si>
    <t>Organized Crime</t>
  </si>
  <si>
    <t>Travel Risk Map (International SOS)</t>
  </si>
  <si>
    <t>Minimum Wage</t>
  </si>
  <si>
    <t>Currency Value Against USD</t>
  </si>
  <si>
    <t>Natality Index</t>
  </si>
  <si>
    <t>Mortality Index</t>
  </si>
  <si>
    <t>Total Population</t>
  </si>
  <si>
    <t>Total Population Count (UN World Population Prospects)</t>
  </si>
  <si>
    <t>Population Density</t>
  </si>
  <si>
    <t>Consumption of Electricity</t>
  </si>
  <si>
    <t>Percentage of Renewable Resources</t>
  </si>
  <si>
    <t>Segment Order</t>
  </si>
  <si>
    <t>Metric Order</t>
  </si>
  <si>
    <t>Non-performing Loans and Solvency</t>
  </si>
  <si>
    <t>Metric Code</t>
  </si>
  <si>
    <t>Article</t>
  </si>
  <si>
    <t>Trade, Industry, and Environmental Challenges</t>
  </si>
  <si>
    <t>Sociopolitical Landscape and Governance</t>
  </si>
  <si>
    <t>Article Number</t>
  </si>
  <si>
    <t>Health, Well-Being, and Education</t>
  </si>
  <si>
    <t>Demographics, Living Standards, and Humanitarian Issues</t>
  </si>
  <si>
    <t>GDP</t>
  </si>
  <si>
    <t>Trade Patterns</t>
  </si>
  <si>
    <t>Organized Crime Index (GI-TOC)</t>
  </si>
  <si>
    <t>Economic Overview</t>
  </si>
  <si>
    <t>Income Inequality</t>
  </si>
  <si>
    <t>War and Armed Conflicts</t>
  </si>
  <si>
    <t>Health</t>
  </si>
  <si>
    <t>Nuclear and Security</t>
  </si>
  <si>
    <t>Human Development Index (HDI)</t>
  </si>
  <si>
    <t>Genuine Progress Indicator (GPI)</t>
  </si>
  <si>
    <t>Checked</t>
  </si>
  <si>
    <t>Y</t>
  </si>
  <si>
    <t>Inclusive Wealth Index (IWI)</t>
  </si>
  <si>
    <t>Unemployment (% of Total Labor Force) (Modeled ILO Estimate)</t>
  </si>
  <si>
    <t>Current Account Balance</t>
  </si>
  <si>
    <t>Shared Prosperity Ratio</t>
  </si>
  <si>
    <t>Prosperity Gap</t>
  </si>
  <si>
    <t>Life Conditions</t>
  </si>
  <si>
    <t>Gross National Income (GNI) PPP Per Capita</t>
  </si>
  <si>
    <t>Income Distribution (IDD) (OECD)</t>
  </si>
  <si>
    <t>Household Debt</t>
  </si>
  <si>
    <t>Household Dynamics</t>
  </si>
  <si>
    <t>Household Disposable Income</t>
  </si>
  <si>
    <t>Household Spending</t>
  </si>
  <si>
    <t>CO2 Emissions per Capita</t>
  </si>
  <si>
    <t>Diabetes Prevalence</t>
  </si>
  <si>
    <t>Average PM2.5 Concentration</t>
  </si>
  <si>
    <t>Annual Surface Temperature Change</t>
  </si>
  <si>
    <t>Change in Mean Sea Levels</t>
  </si>
  <si>
    <t>World Monthly Atmospheric Carbon Dioxide Concentrations</t>
  </si>
  <si>
    <t>Land Cover and Land Cover Altering Indicator</t>
  </si>
  <si>
    <t>Climate-Related Disasters Frequency</t>
  </si>
  <si>
    <t>Environmental Performance Index (EPI)</t>
  </si>
  <si>
    <t>Well-Being</t>
  </si>
  <si>
    <t>World Happiness Report (WHR)</t>
  </si>
  <si>
    <t>Freedom in the World</t>
  </si>
  <si>
    <t>Global Terrorism Index</t>
  </si>
  <si>
    <t>Ecological Threat Report (ETR)</t>
  </si>
  <si>
    <t>Positive Peace Index</t>
  </si>
  <si>
    <t>UCDP/PRIO Armed Conflict Dataset version 23.1</t>
  </si>
  <si>
    <t>UCDP Dyadic Dataset version 23.1</t>
  </si>
  <si>
    <t>UCDP One-sided Violence Dataset version 23.1</t>
  </si>
  <si>
    <t>UCDP Non-State Conflict Dataset version 23.1</t>
  </si>
  <si>
    <t>UCDP Battle-Related Deaths Dataset version 23.1</t>
  </si>
  <si>
    <t>UCDP Violent Political Protest Dataset version 20.1</t>
  </si>
  <si>
    <t>Cities and Armed Conflict Events (CACE)</t>
  </si>
  <si>
    <t>Deadly Electoral Conflict Dataset (DECO)</t>
  </si>
  <si>
    <t>Electoral Integrity Global Report</t>
  </si>
  <si>
    <t>World Hearing Index (Mimi + Complements from WHO &amp; WEF)</t>
  </si>
  <si>
    <t>Religious Inclinations</t>
  </si>
  <si>
    <t>Race</t>
  </si>
  <si>
    <t>International Tourist Arrivals</t>
  </si>
  <si>
    <t>Tourism Contribution to GDP</t>
  </si>
  <si>
    <t>Current Health Expenditure per Capita (current US$)</t>
  </si>
  <si>
    <t>Source</t>
  </si>
  <si>
    <t>Global Burden of Disease</t>
  </si>
  <si>
    <t>Prevalence by Health Condition</t>
  </si>
  <si>
    <t>Incidence by Health Condition</t>
  </si>
  <si>
    <t>Death by Health Condition</t>
  </si>
  <si>
    <t>Disability-Adjusted Life Years (DALYs) per 100,000 by Health Condition</t>
  </si>
  <si>
    <t>The Institute for Health Metrics and Evaluation (IHME)</t>
  </si>
  <si>
    <t>World Happiness Report</t>
  </si>
  <si>
    <t>World Health Organization (WHO)</t>
  </si>
  <si>
    <t>UHC Service Coverage Index</t>
  </si>
  <si>
    <t>Out-of-Pocket Expenditure (% of Current Health Expenditure)</t>
  </si>
  <si>
    <t>The World Bank</t>
  </si>
  <si>
    <t>Clandestine Laboratories</t>
  </si>
  <si>
    <t>Drug Prices &amp; Purities</t>
  </si>
  <si>
    <t>Expert Perception of Drug Trends</t>
  </si>
  <si>
    <t>Prevalence of Disease by Drug Users</t>
  </si>
  <si>
    <t>Drug-Related Crimes</t>
  </si>
  <si>
    <t>Reported Drug Seizures (Kilogram Equivalents)</t>
  </si>
  <si>
    <t>Human Trafficking Victims</t>
  </si>
  <si>
    <t>Human Trafficking Convicted</t>
  </si>
  <si>
    <t>United Nations Office on Drugs &amp; Crime (UNODOC)</t>
  </si>
  <si>
    <t>Victims of Intentional Homicide</t>
  </si>
  <si>
    <t>Gender-Related Killings of Women and Girls</t>
  </si>
  <si>
    <t>Drug-Related Metrics</t>
  </si>
  <si>
    <t>Federation of American Scientists (FAS)</t>
  </si>
  <si>
    <t>Nuclear Weapons Count &amp; Status</t>
  </si>
  <si>
    <t>NTI Nuclear Security Index</t>
  </si>
  <si>
    <t>Inclusiveness Index</t>
  </si>
  <si>
    <t>Othering &amp; Belonging Institute</t>
  </si>
  <si>
    <t>LGBTQ+ Equality Index</t>
  </si>
  <si>
    <t>Equaldex</t>
  </si>
  <si>
    <t>Gender Inequality Index</t>
  </si>
  <si>
    <t>United Nations Development Programme (UNDP)</t>
  </si>
  <si>
    <t>Global Hunger Index (GHI)</t>
  </si>
  <si>
    <t>Global Hunger Index</t>
  </si>
  <si>
    <t>People Using at Least Basic Sanitation Services</t>
  </si>
  <si>
    <t>Obesity Rate &amp; BMI</t>
  </si>
  <si>
    <t>World Health Organization (WHO), NCD Risk Factor Collaboration (NCD-RisC)</t>
  </si>
  <si>
    <t>MIMI</t>
  </si>
  <si>
    <t>Statutory Nominal Gross Monthly Minimum Wage | Annual</t>
  </si>
  <si>
    <t>International Labor Organization (ILOSTAT)</t>
  </si>
  <si>
    <t>Labor Force Participation</t>
  </si>
  <si>
    <t>Labor Force Participation Rate</t>
  </si>
  <si>
    <t>Working Poverty Rate</t>
  </si>
  <si>
    <t>Proportion of Informal Employment</t>
  </si>
  <si>
    <t>Non-Fatal Occupational Injuries</t>
  </si>
  <si>
    <t>Fatal Occupational Injuries</t>
  </si>
  <si>
    <t>Global Food Security Index (GFSI)</t>
  </si>
  <si>
    <t>Economist Impact</t>
  </si>
  <si>
    <t>OC Index</t>
  </si>
  <si>
    <t>Travel Danger</t>
  </si>
  <si>
    <t>US Department of State</t>
  </si>
  <si>
    <t>Food &amp; Agriculture Organization of the United Nations</t>
  </si>
  <si>
    <t>FAO State of Food Security and Nutrition Report (SOFI)</t>
  </si>
  <si>
    <t>Human Freedom Index (HFI)</t>
  </si>
  <si>
    <t>CATO Institute</t>
  </si>
  <si>
    <t>Reporters Without Borders (RSF)</t>
  </si>
  <si>
    <t>World Press Freedom Index</t>
  </si>
  <si>
    <t>Child Labour</t>
  </si>
  <si>
    <t>United Nations International Children's Emergency Fund (UNICEF)</t>
  </si>
  <si>
    <t>Child Violence</t>
  </si>
  <si>
    <t>Justification of Wife Beating Amongst Adolescents</t>
  </si>
  <si>
    <t>Sexual Abuse Against Children</t>
  </si>
  <si>
    <t>Agriculture</t>
  </si>
  <si>
    <t>Arable Land Percentage</t>
  </si>
  <si>
    <t>Varieties of Democracy (V-Dem)</t>
  </si>
  <si>
    <t>Global Violent Deaths</t>
  </si>
  <si>
    <t>Civilian Firearms Holdings</t>
  </si>
  <si>
    <t>Small Arms Survey</t>
  </si>
  <si>
    <t>Population Density per Sq Km</t>
  </si>
  <si>
    <t>Crude Death Rate</t>
  </si>
  <si>
    <t>Life Expectancy at Birth</t>
  </si>
  <si>
    <t>Crude Birth Rate</t>
  </si>
  <si>
    <t>Total Refugees</t>
  </si>
  <si>
    <t>United Nations High Commissioner for Refugees (UNHCR)</t>
  </si>
  <si>
    <t>Education Index</t>
  </si>
  <si>
    <t>Migrant Integration Policy Index (MIPEX)</t>
  </si>
  <si>
    <t>Adult Education Level</t>
  </si>
  <si>
    <t>Population With Tertiary Education</t>
  </si>
  <si>
    <t>Organisation for Economic Co-operation and Development (OECD)</t>
  </si>
  <si>
    <t>Global Peace Index</t>
  </si>
  <si>
    <t>Vision of Humanity</t>
  </si>
  <si>
    <t>Germanwatch</t>
  </si>
  <si>
    <t>Economist Intelligence Unit</t>
  </si>
  <si>
    <t>Row Labels</t>
  </si>
  <si>
    <t>(blank)</t>
  </si>
  <si>
    <t>Grand Total</t>
  </si>
  <si>
    <t>Gini Coefficient</t>
  </si>
  <si>
    <t>Multidimensional Poverty Index</t>
  </si>
  <si>
    <t>Freedom House</t>
  </si>
  <si>
    <t>Transparency International</t>
  </si>
  <si>
    <t>Democracy Index</t>
  </si>
  <si>
    <t>Corruption Perceptions Index</t>
  </si>
  <si>
    <t>Renewable Energy Consumption (% of Total Final Energy Consumption)</t>
  </si>
  <si>
    <t>Uppsala Universitet - Uppsala Conflict Data Program</t>
  </si>
  <si>
    <t>Dual Citizen Inc.</t>
  </si>
  <si>
    <t>Yale University</t>
  </si>
  <si>
    <t>Emergency Events Database (EM-DAT)</t>
  </si>
  <si>
    <t>International Monetary Fund (IMF)</t>
  </si>
  <si>
    <t>IQAir</t>
  </si>
  <si>
    <t>Electric Power Consumption per Capita</t>
  </si>
  <si>
    <t>Climate Risk Index</t>
  </si>
  <si>
    <t>Central Intelligence Agency (CIA)</t>
  </si>
  <si>
    <t>Debt-to-GDP Ratio</t>
  </si>
  <si>
    <t>Underemployment Rate</t>
  </si>
  <si>
    <t>GDP (PPP)</t>
  </si>
  <si>
    <t>GDP per Capita (PPP)</t>
  </si>
  <si>
    <t>GDP per Capita Growth Rate</t>
  </si>
  <si>
    <t>Informal Employment % of Total Employment</t>
  </si>
  <si>
    <t>Inflation, Consumer Prices</t>
  </si>
  <si>
    <t>Big Mac Index</t>
  </si>
  <si>
    <t>The Economist</t>
  </si>
  <si>
    <t>United Nations Environment Programme (UNEP)</t>
  </si>
  <si>
    <t>Adjusted Net National Income Per Capita (current US$)</t>
  </si>
  <si>
    <t>Median &amp; Mean Net Worth</t>
  </si>
  <si>
    <t>Credit Suisse</t>
  </si>
  <si>
    <t>Gender Gap</t>
  </si>
  <si>
    <t>World Economic Forum</t>
  </si>
  <si>
    <t>Exchange Rates Against USD</t>
  </si>
  <si>
    <t>Household Savings</t>
  </si>
  <si>
    <t>Household Net Worth</t>
  </si>
  <si>
    <t>Non-Performing Loans Ratio</t>
  </si>
  <si>
    <t>Nominal Housing Prices</t>
  </si>
  <si>
    <t>Real Housing Prices</t>
  </si>
  <si>
    <t>Consumer Confidence Index (CCI)</t>
  </si>
  <si>
    <t>Business Confidence Index (BCI)</t>
  </si>
  <si>
    <t>Foreign Direct Investment Flows (FDI)</t>
  </si>
  <si>
    <t>United Nations World Tourism Organization</t>
  </si>
  <si>
    <t>Total Exports and Imports</t>
  </si>
  <si>
    <t>Greenhouse Emissions by Industry</t>
  </si>
  <si>
    <t>Methane Emissions per Capita</t>
  </si>
  <si>
    <t>Electricity Production From Coal</t>
  </si>
  <si>
    <t>Our World in Data</t>
  </si>
  <si>
    <t>Global Green Economy Index (GGEI)</t>
  </si>
  <si>
    <t>Included in Analysis</t>
  </si>
  <si>
    <t>GDP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</si>
</sst>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13"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numFmt numFmtId="0" formatCode="General"/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260.743167939814" createdVersion="8" refreshedVersion="8" minRefreshableVersion="3" recordCount="148" xr:uid="{E7EFDEB7-CBFC-4CDA-9308-3832B9A93095}">
  <cacheSource type="worksheet">
    <worksheetSource name="Table2"/>
  </cacheSource>
  <cacheFields count="10">
    <cacheField name="Article Number" numFmtId="0">
      <sharedItems containsString="0" containsBlank="1" containsNumber="1" containsInteger="1" minValue="1" maxValue="5"/>
    </cacheField>
    <cacheField name="Article" numFmtId="0">
      <sharedItems containsBlank="1"/>
    </cacheField>
    <cacheField name="Segment Order" numFmtId="0">
      <sharedItems containsString="0" containsBlank="1" containsNumber="1" containsInteger="1" minValue="1" maxValue="10"/>
    </cacheField>
    <cacheField name="Metric Order" numFmtId="0">
      <sharedItems containsString="0" containsBlank="1" containsNumber="1" containsInteger="1" minValue="1" maxValue="33"/>
    </cacheField>
    <cacheField name="Metric Code" numFmtId="0">
      <sharedItems/>
    </cacheField>
    <cacheField name="Segment" numFmtId="0">
      <sharedItems containsBlank="1"/>
    </cacheField>
    <cacheField name="Subject" numFmtId="0">
      <sharedItems/>
    </cacheField>
    <cacheField name="Metrics" numFmtId="0">
      <sharedItems containsBlank="1"/>
    </cacheField>
    <cacheField name="Checked" numFmtId="0">
      <sharedItems containsBlank="1"/>
    </cacheField>
    <cacheField name="Source" numFmtId="0">
      <sharedItems containsBlank="1" count="45">
        <s v="The World Bank"/>
        <s v="International Monetary Fund (IMF)"/>
        <s v="The Economist"/>
        <s v="United Nations Environment Programme (UNEP)"/>
        <m/>
        <s v="International Labor Organization (ILOSTAT)"/>
        <s v="Central Intelligence Agency (CIA)"/>
        <s v="United Nations Development Programme (UNDP)"/>
        <s v="Credit Suisse"/>
        <s v="World Economic Forum"/>
        <s v="Organisation for Economic Co-operation and Development (OECD)"/>
        <s v="IQAir"/>
        <s v="Emergency Events Database (EM-DAT)"/>
        <s v="Germanwatch"/>
        <s v="Yale University"/>
        <s v="Dual Citizen Inc."/>
        <s v="Vision of Humanity"/>
        <s v="Transparency International"/>
        <s v="Economist Intelligence Unit"/>
        <s v="Freedom House"/>
        <s v="Uppsala Universitet - Uppsala Conflict Data Program"/>
        <s v="World Values Survey"/>
        <s v="Electoral Integrity Global Report"/>
        <s v="Varieties of Democracy (V-Dem)"/>
        <s v="World Health Organization (WHO), NCD Risk Factor Collaboration (NCD-RisC)"/>
        <s v="MIMI"/>
        <s v="The Institute for Health Metrics and Evaluation (IHME)"/>
        <s v="World Happiness Report"/>
        <s v="World Health Organization (WHO)"/>
        <s v="United Nations High Commissioner for Refugees (UNHCR)"/>
        <s v="Migrant Integration Policy Index (MIPEX)"/>
        <s v="Small Arms Survey"/>
        <s v="United Nations Office on Drugs &amp; Crime (UNODOC)"/>
        <s v="United Nations International Children's Emergency Fund (UNICEF)"/>
        <s v="Federation of American Scientists (FAS)"/>
        <s v="NTI Nuclear Security Index"/>
        <s v="Othering &amp; Belonging Institute"/>
        <s v="Equaldex"/>
        <s v="Reporters Without Borders (RSF)"/>
        <s v="CATO Institute"/>
        <s v="Global Hunger Index"/>
        <s v="Food &amp; Agriculture Organization of the United Nations"/>
        <s v="Economist Impact"/>
        <s v="OC Index"/>
        <s v="US Department of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n v="1"/>
    <s v="Economic Overview"/>
    <n v="1"/>
    <n v="1"/>
    <s v="01_01"/>
    <s v="Macroeconomics"/>
    <s v="GDP"/>
    <s v="Nominal GDP"/>
    <s v="Y"/>
    <x v="0"/>
  </r>
  <r>
    <n v="1"/>
    <s v="Economic Overview"/>
    <n v="1"/>
    <n v="2"/>
    <s v="01_02"/>
    <s v="Macroeconomics"/>
    <s v="GDP"/>
    <s v="GDP (PPP)"/>
    <s v="Y"/>
    <x v="0"/>
  </r>
  <r>
    <m/>
    <m/>
    <m/>
    <m/>
    <s v="00_00"/>
    <s v="Macroeconomics"/>
    <s v="GDP"/>
    <s v="GDP per Capita (PPP)"/>
    <s v="Y"/>
    <x v="0"/>
  </r>
  <r>
    <m/>
    <m/>
    <m/>
    <m/>
    <s v="00_00"/>
    <s v="Macroeconomics"/>
    <s v="GDP"/>
    <s v="GDP Growth Rate Growth Rate"/>
    <s v="Y"/>
    <x v="0"/>
  </r>
  <r>
    <n v="1"/>
    <s v="Economic Overview"/>
    <n v="1"/>
    <n v="3"/>
    <s v="01_03"/>
    <s v="Macroeconomics"/>
    <s v="GDP"/>
    <s v="GDP per Capita Growth Rate"/>
    <s v="Y"/>
    <x v="0"/>
  </r>
  <r>
    <n v="1"/>
    <s v="Economic Overview"/>
    <n v="1"/>
    <n v="7"/>
    <s v="01_07"/>
    <s v="Macroeconomics"/>
    <s v="Economic Metrics"/>
    <s v="Informal Employment % of Total Employment"/>
    <s v="Y"/>
    <x v="0"/>
  </r>
  <r>
    <n v="1"/>
    <s v="Economic Overview"/>
    <n v="1"/>
    <n v="8"/>
    <s v="01_08"/>
    <s v="Macroeconomics"/>
    <s v="Economic Metrics"/>
    <s v="Consumer Price Index (CPI)"/>
    <s v="Y"/>
    <x v="1"/>
  </r>
  <r>
    <m/>
    <m/>
    <m/>
    <m/>
    <s v="00_00"/>
    <s v="Macroeconomics"/>
    <s v="Economic Metrics"/>
    <s v="Inflation, Consumer Prices"/>
    <s v="Y"/>
    <x v="0"/>
  </r>
  <r>
    <n v="1"/>
    <s v="Economic Overview"/>
    <n v="1"/>
    <n v="11"/>
    <s v="01_11"/>
    <s v="Macroeconomics"/>
    <s v="Economic Metrics"/>
    <s v="Big Mac Index"/>
    <s v="Y"/>
    <x v="2"/>
  </r>
  <r>
    <n v="1"/>
    <s v="Economic Overview"/>
    <n v="1"/>
    <n v="12"/>
    <s v="01_12"/>
    <s v="Macroeconomics"/>
    <s v="Economic Metrics"/>
    <s v="Inclusive Wealth Index (IWI)"/>
    <m/>
    <x v="3"/>
  </r>
  <r>
    <n v="1"/>
    <s v="Economic Overview"/>
    <n v="1"/>
    <n v="13"/>
    <s v="01_13"/>
    <s v="Macroeconomics"/>
    <s v="Economic Metrics"/>
    <s v="Genuine Progress Indicator (GPI)"/>
    <m/>
    <x v="4"/>
  </r>
  <r>
    <m/>
    <m/>
    <m/>
    <m/>
    <s v="00_00"/>
    <s v="Macroeconomics"/>
    <s v="Economic Metrics"/>
    <s v="Gross National Income (GNI) PPP Per Capita"/>
    <s v="Y"/>
    <x v="0"/>
  </r>
  <r>
    <m/>
    <m/>
    <m/>
    <m/>
    <s v="00_00"/>
    <s v="Macroeconomics"/>
    <s v="Economic Metrics"/>
    <s v="Adjusted Net National Income Per Capita (current US$)"/>
    <s v="Y"/>
    <x v="0"/>
  </r>
  <r>
    <n v="1"/>
    <s v="Economic Overview"/>
    <n v="1"/>
    <n v="14"/>
    <s v="01_14"/>
    <s v="Macroeconomics"/>
    <s v="Unemployment &amp; Underemployment"/>
    <s v="Unemployment (% of Total Labor Force) (Modeled ILO Estimate)"/>
    <s v="Y"/>
    <x v="0"/>
  </r>
  <r>
    <n v="1"/>
    <s v="Economic Overview"/>
    <n v="1"/>
    <n v="15"/>
    <s v="01_15"/>
    <s v="Macroeconomics"/>
    <s v="Unemployment &amp; Underemployment"/>
    <s v="Youth Unemployment Rate"/>
    <s v="Y"/>
    <x v="0"/>
  </r>
  <r>
    <n v="1"/>
    <s v="Economic Overview"/>
    <n v="1"/>
    <n v="16"/>
    <s v="01_16"/>
    <s v="Macroeconomics"/>
    <s v="Unemployment &amp; Underemployment"/>
    <s v="Underemployment Rate"/>
    <m/>
    <x v="5"/>
  </r>
  <r>
    <n v="1"/>
    <s v="Economic Overview"/>
    <n v="1"/>
    <n v="17"/>
    <s v="01_17"/>
    <s v="Macroeconomics"/>
    <s v="Debt &amp; Deficit"/>
    <s v="Debt-to-GDP Ratio"/>
    <s v="Y"/>
    <x v="1"/>
  </r>
  <r>
    <n v="1"/>
    <s v="Economic Overview"/>
    <n v="1"/>
    <n v="18"/>
    <s v="01_18"/>
    <s v="Macroeconomics"/>
    <s v="Debt &amp; Deficit"/>
    <s v="Current Account Balance"/>
    <s v="Y"/>
    <x v="6"/>
  </r>
  <r>
    <n v="1"/>
    <s v="Economic Overview"/>
    <n v="1"/>
    <n v="19"/>
    <s v="01_19"/>
    <s v="Macroeconomics"/>
    <s v="Income Inequality"/>
    <s v="Gini Coefficient"/>
    <s v="Y"/>
    <x v="0"/>
  </r>
  <r>
    <m/>
    <m/>
    <m/>
    <m/>
    <s v="00_00"/>
    <m/>
    <s v="Income Inequality"/>
    <s v="Shared Prosperity Ratio"/>
    <s v="Y"/>
    <x v="0"/>
  </r>
  <r>
    <m/>
    <m/>
    <m/>
    <m/>
    <s v="00_00"/>
    <m/>
    <s v="Income Inequality"/>
    <s v="Prosperity Gap"/>
    <s v="Y"/>
    <x v="0"/>
  </r>
  <r>
    <n v="1"/>
    <s v="Economic Overview"/>
    <n v="1"/>
    <n v="21"/>
    <s v="01_21"/>
    <s v="Macroeconomics"/>
    <s v="Income Inequality"/>
    <s v="Human Development Index (HDI)"/>
    <s v="Y"/>
    <x v="7"/>
  </r>
  <r>
    <n v="1"/>
    <s v="Economic Overview"/>
    <n v="1"/>
    <n v="23"/>
    <s v="01_23"/>
    <s v="Macroeconomics"/>
    <s v="Poverty"/>
    <s v="Multidimensional Poverty Index"/>
    <s v="Y"/>
    <x v="7"/>
  </r>
  <r>
    <m/>
    <m/>
    <m/>
    <m/>
    <s v="00_00"/>
    <m/>
    <s v="Poverty"/>
    <s v="Working Poverty Rate"/>
    <s v="Y"/>
    <x v="5"/>
  </r>
  <r>
    <n v="1"/>
    <s v="Economic Overview"/>
    <n v="1"/>
    <n v="24"/>
    <s v="01_24"/>
    <s v="Macroeconomics"/>
    <s v="Income Disparities &amp; Wage Gap"/>
    <s v="Median &amp; Mean Net Worth"/>
    <s v="Y"/>
    <x v="8"/>
  </r>
  <r>
    <n v="1"/>
    <s v="Economic Overview"/>
    <n v="1"/>
    <n v="25"/>
    <s v="01_25"/>
    <s v="Macroeconomics"/>
    <s v="Income Disparities &amp; Wage Gap"/>
    <s v="Gender Gap"/>
    <s v="Y"/>
    <x v="9"/>
  </r>
  <r>
    <n v="1"/>
    <s v="Economic Overview"/>
    <n v="1"/>
    <n v="26"/>
    <s v="01_26"/>
    <s v="Macroeconomics"/>
    <s v="Income Disparities &amp; Wage Gap"/>
    <s v="Income Distribution (IDD) (OECD)"/>
    <s v="Y"/>
    <x v="10"/>
  </r>
  <r>
    <n v="1"/>
    <s v="Economic Overview"/>
    <n v="1"/>
    <n v="27"/>
    <s v="01_27"/>
    <s v="Macroeconomics"/>
    <s v="Currency Value Against USD"/>
    <s v="Exchange Rates Against USD"/>
    <s v="Y"/>
    <x v="10"/>
  </r>
  <r>
    <n v="1"/>
    <s v="Economic Overview"/>
    <n v="1"/>
    <n v="28"/>
    <s v="01_28"/>
    <s v="Macroeconomics"/>
    <s v="Minimum Wage"/>
    <s v="Statutory Nominal Gross Monthly Minimum Wage | Annual"/>
    <s v="Y"/>
    <x v="5"/>
  </r>
  <r>
    <m/>
    <m/>
    <m/>
    <m/>
    <s v="00_00"/>
    <m/>
    <s v="Labor Force Participation"/>
    <s v="Labor Force Participation Rate"/>
    <s v="Y"/>
    <x v="5"/>
  </r>
  <r>
    <m/>
    <m/>
    <m/>
    <m/>
    <s v="00_00"/>
    <m/>
    <s v="Labor Force Participation"/>
    <s v="Proportion of Informal Employment"/>
    <s v="Y"/>
    <x v="5"/>
  </r>
  <r>
    <m/>
    <m/>
    <m/>
    <m/>
    <s v="00_00"/>
    <m/>
    <s v="Household Dynamics"/>
    <s v="Household Disposable Income"/>
    <s v="Y"/>
    <x v="4"/>
  </r>
  <r>
    <n v="1"/>
    <s v="Economic Overview"/>
    <n v="1"/>
    <n v="29"/>
    <s v="01_29"/>
    <s v="Macroeconomics"/>
    <s v="Household Dynamics"/>
    <s v="Household Spending"/>
    <s v="Y"/>
    <x v="4"/>
  </r>
  <r>
    <m/>
    <m/>
    <m/>
    <m/>
    <s v="00_00"/>
    <m/>
    <s v="Household Dynamics"/>
    <s v="Household Debt"/>
    <s v="Y"/>
    <x v="4"/>
  </r>
  <r>
    <n v="1"/>
    <s v="Economic Overview"/>
    <n v="1"/>
    <n v="32"/>
    <s v="01_32"/>
    <s v="Macroeconomics"/>
    <s v="Bankruptcy and Insolvency Trends"/>
    <s v="Bankruptcy Filings Data (World Bank)"/>
    <m/>
    <x v="4"/>
  </r>
  <r>
    <n v="1"/>
    <s v="Economic Overview"/>
    <n v="1"/>
    <n v="33"/>
    <s v="01_33"/>
    <s v="Macroeconomics"/>
    <s v="Non-performing Loans and Solvency"/>
    <s v="Non-Performing Loans Ratio (IMF Financial Soundness Indicators)"/>
    <s v="Y"/>
    <x v="4"/>
  </r>
  <r>
    <n v="1"/>
    <s v="Economic Overview"/>
    <n v="2"/>
    <n v="1"/>
    <s v="02_01"/>
    <s v="Economic Indicators and Investment"/>
    <s v="Market and Consumer Indices"/>
    <s v="Producer Price Index (PPI)"/>
    <s v="Y"/>
    <x v="4"/>
  </r>
  <r>
    <n v="1"/>
    <s v="Economic Overview"/>
    <n v="2"/>
    <n v="2"/>
    <s v="02_02"/>
    <s v="Economic Indicators and Investment"/>
    <s v="Market and Consumer Indices"/>
    <s v="Consumer Confidence Index"/>
    <s v="Y"/>
    <x v="4"/>
  </r>
  <r>
    <m/>
    <m/>
    <m/>
    <m/>
    <s v="00_00"/>
    <s v="Economic Indicators and Investment"/>
    <s v="Market and Consumer Indices"/>
    <s v="International Tourist Arrivals"/>
    <s v="Y"/>
    <x v="4"/>
  </r>
  <r>
    <n v="1"/>
    <s v="Economic Overview"/>
    <n v="2"/>
    <n v="3"/>
    <s v="02_03"/>
    <s v="Economic Indicators and Investment"/>
    <s v="Investment Trends"/>
    <s v="Foreign Direct Investment Flows (UNCTAD)"/>
    <s v="Y"/>
    <x v="4"/>
  </r>
  <r>
    <n v="1"/>
    <s v="Economic Overview"/>
    <n v="2"/>
    <n v="4"/>
    <s v="02_04"/>
    <s v="Economic Indicators and Investment"/>
    <s v="Investment Trends"/>
    <s v="Business Confidence Index (OECD)"/>
    <s v="Y"/>
    <x v="4"/>
  </r>
  <r>
    <m/>
    <m/>
    <m/>
    <m/>
    <s v="00_00"/>
    <s v="Economic Indicators and Investment"/>
    <s v="Economic Metrics"/>
    <s v="Tourism Contribution to GDP"/>
    <s v="Y"/>
    <x v="4"/>
  </r>
  <r>
    <n v="2"/>
    <s v="Trade, Industry, and Environmental Challenges"/>
    <n v="3"/>
    <n v="1"/>
    <s v="03_01"/>
    <s v="Industrial and Trade"/>
    <s v="Trade Patterns"/>
    <s v="Total Exports and Imports (WTO)"/>
    <s v="Y"/>
    <x v="4"/>
  </r>
  <r>
    <n v="2"/>
    <s v="Trade, Industry, and Environmental Challenges"/>
    <n v="3"/>
    <n v="3"/>
    <s v="03_03"/>
    <s v="Industrial and Trade"/>
    <s v="Industrial Environmental Impact"/>
    <s v="CO2 Emissions per Capita"/>
    <s v="Y"/>
    <x v="4"/>
  </r>
  <r>
    <m/>
    <m/>
    <m/>
    <m/>
    <s v="00_00"/>
    <s v="Industrial and Trade"/>
    <s v="Industrial Environmental Impact"/>
    <s v="CO2 Emissions by Industry"/>
    <s v="Y"/>
    <x v="4"/>
  </r>
  <r>
    <n v="2"/>
    <s v="Trade, Industry, and Environmental Challenges"/>
    <n v="3"/>
    <n v="5"/>
    <s v="03_05"/>
    <s v="Industrial and Trade"/>
    <s v="Consumption of Electricity"/>
    <s v="Electric Power Consumption per Capita"/>
    <s v="Y"/>
    <x v="0"/>
  </r>
  <r>
    <m/>
    <m/>
    <m/>
    <m/>
    <s v="00_00"/>
    <s v="Industrial and Trade"/>
    <s v="Agriculture"/>
    <s v="Arable Land Percentage"/>
    <s v="Y"/>
    <x v="0"/>
  </r>
  <r>
    <n v="2"/>
    <s v="Trade, Industry, and Environmental Challenges"/>
    <n v="4"/>
    <n v="1"/>
    <s v="04_01"/>
    <s v="Environmental Health"/>
    <s v="Air Quality and Pollution"/>
    <s v="Average PM2.5 Concentration"/>
    <s v="Y"/>
    <x v="11"/>
  </r>
  <r>
    <m/>
    <m/>
    <m/>
    <m/>
    <s v="00_00"/>
    <m/>
    <s v="Climate Change Indicators"/>
    <s v="Annual Surface Temperature Change"/>
    <s v="Y"/>
    <x v="1"/>
  </r>
  <r>
    <m/>
    <m/>
    <m/>
    <m/>
    <s v="00_00"/>
    <m/>
    <s v="Climate Change Indicators"/>
    <s v="World Monthly Atmospheric Carbon Dioxide Concentrations"/>
    <s v="Y"/>
    <x v="1"/>
  </r>
  <r>
    <m/>
    <m/>
    <m/>
    <m/>
    <s v="00_00"/>
    <m/>
    <s v="Climate Change Indicators"/>
    <s v="Change in Mean Sea Levels"/>
    <s v="Y"/>
    <x v="1"/>
  </r>
  <r>
    <m/>
    <m/>
    <m/>
    <m/>
    <s v="00_00"/>
    <m/>
    <s v="Climate Change Indicators"/>
    <s v="Land Cover and Land Cover Altering Indicator"/>
    <s v="Y"/>
    <x v="1"/>
  </r>
  <r>
    <m/>
    <m/>
    <m/>
    <m/>
    <s v="00_00"/>
    <m/>
    <s v="Extreme Weather Conditions"/>
    <s v="Climate-Related Disasters Frequency"/>
    <s v="Y"/>
    <x v="1"/>
  </r>
  <r>
    <n v="2"/>
    <s v="Trade, Industry, and Environmental Challenges"/>
    <n v="4"/>
    <n v="5"/>
    <s v="04_05"/>
    <s v="Environmental Health"/>
    <s v="Extreme Weather Conditions"/>
    <s v="Frequency of Extreme Weather Events"/>
    <s v="Y"/>
    <x v="12"/>
  </r>
  <r>
    <n v="2"/>
    <s v="Trade, Industry, and Environmental Challenges"/>
    <n v="4"/>
    <n v="6"/>
    <s v="04_06"/>
    <s v="Environmental Health"/>
    <s v="Extreme Weather Conditions"/>
    <s v="Climate Risk Index"/>
    <s v="Y"/>
    <x v="13"/>
  </r>
  <r>
    <n v="2"/>
    <s v="Trade, Industry, and Environmental Challenges"/>
    <n v="4"/>
    <n v="8"/>
    <s v="04_08"/>
    <s v="Environmental Health"/>
    <s v="Natural Disasters"/>
    <s v="Affectations from Natural Disasters"/>
    <s v="Y"/>
    <x v="12"/>
  </r>
  <r>
    <n v="2"/>
    <s v="Trade, Industry, and Environmental Challenges"/>
    <n v="4"/>
    <n v="11"/>
    <s v="04_11"/>
    <s v="Environmental Health"/>
    <s v="Environmental Sustainability"/>
    <s v="Environmental Performance Index (EPI)"/>
    <s v="Y"/>
    <x v="14"/>
  </r>
  <r>
    <n v="2"/>
    <s v="Trade, Industry, and Environmental Challenges"/>
    <n v="4"/>
    <n v="12"/>
    <s v="04_12"/>
    <s v="Environmental Health"/>
    <s v="Environmental Sustainability"/>
    <s v="Global Green Economy Index"/>
    <s v="Y"/>
    <x v="15"/>
  </r>
  <r>
    <m/>
    <m/>
    <m/>
    <m/>
    <s v="00_00"/>
    <s v="Environmental Health"/>
    <s v="Environmental Sustainability"/>
    <s v="Ecological Threat Report (ETR)"/>
    <s v="Y"/>
    <x v="16"/>
  </r>
  <r>
    <n v="2"/>
    <s v="Trade, Industry, and Environmental Challenges"/>
    <n v="4"/>
    <n v="13"/>
    <s v="04_13"/>
    <s v="Environmental Health"/>
    <s v="Percentage of Renewable Resources"/>
    <s v="Renewable Energy Consumption (% of Total Final Energy Consumption)"/>
    <s v="Y"/>
    <x v="0"/>
  </r>
  <r>
    <n v="3"/>
    <s v="Sociopolitical Landscape and Governance"/>
    <n v="5"/>
    <n v="1"/>
    <s v="05_01"/>
    <s v="Political Sociology"/>
    <s v="Corruption Overview"/>
    <s v="Corruption Perceptions Index"/>
    <s v="Y"/>
    <x v="17"/>
  </r>
  <r>
    <n v="3"/>
    <s v="Sociopolitical Landscape and Governance"/>
    <n v="5"/>
    <n v="3"/>
    <s v="05_03"/>
    <s v="Political Sociology"/>
    <s v="Political Landscape"/>
    <s v="Democracy Index"/>
    <s v="Y"/>
    <x v="18"/>
  </r>
  <r>
    <n v="3"/>
    <s v="Sociopolitical Landscape and Governance"/>
    <n v="5"/>
    <n v="4"/>
    <s v="05_04"/>
    <s v="Political Sociology"/>
    <s v="Political Landscape"/>
    <s v="Freedom in the World"/>
    <s v="Y"/>
    <x v="19"/>
  </r>
  <r>
    <n v="3"/>
    <s v="Sociopolitical Landscape and Governance"/>
    <n v="5"/>
    <n v="5"/>
    <s v="05_05"/>
    <s v="Political Sociology"/>
    <s v="War and Armed Conflicts"/>
    <s v="Global Peace Index"/>
    <s v="Y"/>
    <x v="16"/>
  </r>
  <r>
    <m/>
    <m/>
    <m/>
    <m/>
    <s v="00_00"/>
    <s v="Political Sociology"/>
    <s v="War and Armed Conflicts"/>
    <s v="Global Terrorism Index"/>
    <s v="Y"/>
    <x v="16"/>
  </r>
  <r>
    <m/>
    <m/>
    <m/>
    <m/>
    <s v="00_00"/>
    <s v="Political Sociology"/>
    <s v="War and Armed Conflicts"/>
    <s v="Positive Peace Index"/>
    <s v="Y"/>
    <x v="16"/>
  </r>
  <r>
    <n v="3"/>
    <s v="Sociopolitical Landscape and Governance"/>
    <n v="5"/>
    <n v="6"/>
    <s v="05_06"/>
    <s v="Political Sociology"/>
    <s v="War and Armed Conflicts"/>
    <s v="UCDP/PRIO Armed Conflict Dataset version 23.1"/>
    <s v="Y"/>
    <x v="20"/>
  </r>
  <r>
    <m/>
    <m/>
    <m/>
    <m/>
    <s v="00_00"/>
    <m/>
    <s v="War and Armed Conflicts"/>
    <s v="UCDP Dyadic Dataset version 23.1"/>
    <s v="Y"/>
    <x v="20"/>
  </r>
  <r>
    <m/>
    <m/>
    <m/>
    <m/>
    <s v="00_00"/>
    <m/>
    <s v="War and Armed Conflicts"/>
    <s v="UCDP One-sided Violence Dataset version 23.1"/>
    <s v="Y"/>
    <x v="20"/>
  </r>
  <r>
    <m/>
    <m/>
    <m/>
    <m/>
    <s v="00_00"/>
    <m/>
    <s v="War and Armed Conflicts"/>
    <s v="UCDP Non-State Conflict Dataset version 23.1"/>
    <s v="Y"/>
    <x v="20"/>
  </r>
  <r>
    <m/>
    <m/>
    <m/>
    <m/>
    <s v="00_00"/>
    <m/>
    <s v="War and Armed Conflicts"/>
    <s v="UCDP Battle-Related Deaths Dataset version 23.1"/>
    <s v="Y"/>
    <x v="20"/>
  </r>
  <r>
    <m/>
    <m/>
    <m/>
    <m/>
    <s v="00_00"/>
    <m/>
    <s v="War and Armed Conflicts"/>
    <s v="UCDP Violent Political Protest Dataset version 20.1"/>
    <s v="Y"/>
    <x v="20"/>
  </r>
  <r>
    <m/>
    <m/>
    <m/>
    <m/>
    <s v="00_00"/>
    <m/>
    <s v="War and Armed Conflicts"/>
    <s v="Cities and Armed Conflict Events (CACE)"/>
    <s v="Y"/>
    <x v="20"/>
  </r>
  <r>
    <m/>
    <m/>
    <m/>
    <m/>
    <s v="00_00"/>
    <m/>
    <s v="War and Armed Conflicts"/>
    <s v="Deadly Electoral Conflict Dataset (DECO)"/>
    <s v="Y"/>
    <x v="20"/>
  </r>
  <r>
    <n v="3"/>
    <s v="Sociopolitical Landscape and Governance"/>
    <n v="5"/>
    <n v="7"/>
    <s v="05_07"/>
    <s v="Political Sociology"/>
    <s v="Political Inclinations"/>
    <s v="World Values Survey"/>
    <s v="Y"/>
    <x v="21"/>
  </r>
  <r>
    <n v="3"/>
    <s v="Sociopolitical Landscape and Governance"/>
    <n v="5"/>
    <n v="9"/>
    <s v="05_09"/>
    <s v="Political Sociology"/>
    <s v="Democracy and Governance"/>
    <s v="Electoral Integrity Global Report"/>
    <s v="Y"/>
    <x v="22"/>
  </r>
  <r>
    <n v="3"/>
    <s v="Sociopolitical Landscape and Governance"/>
    <n v="5"/>
    <n v="10"/>
    <s v="05_10"/>
    <s v="Political Sociology"/>
    <s v="Democracy and Governance"/>
    <s v="Varieties of Democracy (V-Dem) Indices"/>
    <s v="Y"/>
    <x v="23"/>
  </r>
  <r>
    <m/>
    <m/>
    <m/>
    <m/>
    <s v="00_00"/>
    <s v="Health and Well-Being"/>
    <s v="Health"/>
    <s v="People Using at Least Basic Sanitation Services"/>
    <s v="Y"/>
    <x v="0"/>
  </r>
  <r>
    <m/>
    <m/>
    <m/>
    <m/>
    <s v="00_00"/>
    <s v="Health and Well-Being"/>
    <s v="Health"/>
    <s v="Current Health Expenditure per Capita (current US$)"/>
    <s v="Y"/>
    <x v="0"/>
  </r>
  <r>
    <m/>
    <m/>
    <m/>
    <m/>
    <s v="00_00"/>
    <s v="Health and Well-Being"/>
    <s v="Health"/>
    <s v="Obesity Rate &amp; BMI"/>
    <s v="Y"/>
    <x v="24"/>
  </r>
  <r>
    <m/>
    <m/>
    <m/>
    <m/>
    <s v="00_00"/>
    <s v="Health and Well-Being"/>
    <s v="Health"/>
    <s v="Diabetes Prevalence"/>
    <s v="Y"/>
    <x v="0"/>
  </r>
  <r>
    <m/>
    <m/>
    <m/>
    <m/>
    <s v="00_00"/>
    <s v="Health and Well-Being"/>
    <s v="Health"/>
    <s v="World Hearing Index (Mimi + Complements from WHO &amp; WEF)"/>
    <s v="Y"/>
    <x v="25"/>
  </r>
  <r>
    <m/>
    <m/>
    <m/>
    <m/>
    <s v="00_00"/>
    <s v="Health and Well-Being"/>
    <s v="Health"/>
    <s v="Fatal Occupational Injuries"/>
    <s v="Y"/>
    <x v="5"/>
  </r>
  <r>
    <m/>
    <m/>
    <m/>
    <m/>
    <s v="00_00"/>
    <m/>
    <s v="Health"/>
    <s v="Non-Fatal Occupational Injuries"/>
    <s v="Y"/>
    <x v="5"/>
  </r>
  <r>
    <m/>
    <m/>
    <m/>
    <m/>
    <s v="00_00"/>
    <s v="Health and Well-Being"/>
    <s v="Global Burden of Disease"/>
    <s v="Disability-Adjusted Life Years (DALYs) per 100,000 by Health Condition"/>
    <s v="Y"/>
    <x v="26"/>
  </r>
  <r>
    <m/>
    <m/>
    <m/>
    <m/>
    <s v="00_00"/>
    <s v="Health and Well-Being"/>
    <s v="Global Burden of Disease"/>
    <s v="Prevalence by Health Condition"/>
    <s v="Y"/>
    <x v="26"/>
  </r>
  <r>
    <m/>
    <m/>
    <m/>
    <m/>
    <s v="00_00"/>
    <s v="Health and Well-Being"/>
    <s v="Global Burden of Disease"/>
    <s v="Incidence by Health Condition"/>
    <s v="Y"/>
    <x v="26"/>
  </r>
  <r>
    <m/>
    <m/>
    <m/>
    <m/>
    <s v="00_00"/>
    <s v="Health and Well-Being"/>
    <s v="Global Burden of Disease"/>
    <s v="Death by Health Condition"/>
    <s v="Y"/>
    <x v="26"/>
  </r>
  <r>
    <m/>
    <m/>
    <m/>
    <m/>
    <s v="00_00"/>
    <s v="Health and Well-Being"/>
    <s v="Well-Being"/>
    <s v="World Happiness Report (WHR)"/>
    <s v="Y"/>
    <x v="27"/>
  </r>
  <r>
    <n v="4"/>
    <s v="Health, Well-Being, and Education"/>
    <n v="6"/>
    <n v="3"/>
    <s v="06_03"/>
    <s v="Health and Well-Being"/>
    <s v="Mental Health"/>
    <s v="WHO Mental Health Atlas"/>
    <s v="Y"/>
    <x v="28"/>
  </r>
  <r>
    <n v="4"/>
    <s v="Health, Well-Being, and Education"/>
    <n v="6"/>
    <n v="4"/>
    <s v="06_04"/>
    <s v="Health and Well-Being"/>
    <s v="Healthcare Access and Disparities"/>
    <s v="UHC Service Coverage Index"/>
    <s v="Y"/>
    <x v="28"/>
  </r>
  <r>
    <n v="4"/>
    <s v="Health, Well-Being, and Education"/>
    <n v="6"/>
    <n v="5"/>
    <s v="06_05"/>
    <s v="Health and Well-Being"/>
    <s v="Healthcare Access and Disparities"/>
    <s v="Out-of-Pocket Expenditure (% of Current Health Expenditure)"/>
    <s v="Y"/>
    <x v="0"/>
  </r>
  <r>
    <n v="4"/>
    <s v="Health, Well-Being, and Education"/>
    <n v="6"/>
    <n v="6"/>
    <s v="06_06"/>
    <s v="Health and Well-Being"/>
    <s v="Substance Abuse"/>
    <s v="World Drug Report (UNODC)"/>
    <m/>
    <x v="4"/>
  </r>
  <r>
    <n v="4"/>
    <s v="Health, Well-Being, and Education"/>
    <n v="7"/>
    <n v="2"/>
    <s v="07_02"/>
    <s v="Educational Development"/>
    <s v="Worldwide Education Trends"/>
    <s v="Education Index"/>
    <s v="Y"/>
    <x v="0"/>
  </r>
  <r>
    <n v="4"/>
    <s v="Health, Well-Being, and Education"/>
    <n v="7"/>
    <n v="3"/>
    <s v="07_03"/>
    <s v="Educational Development"/>
    <s v="Education Disparities and Affordability"/>
    <s v="UNESCO Inequality in Education Reports"/>
    <m/>
    <x v="4"/>
  </r>
  <r>
    <n v="4"/>
    <s v="Health, Well-Being, and Education"/>
    <n v="7"/>
    <n v="4"/>
    <s v="07_04"/>
    <s v="Educational Development"/>
    <s v="Education Disparities and Affordability"/>
    <s v="Global Higher Education Affordability Index"/>
    <m/>
    <x v="4"/>
  </r>
  <r>
    <m/>
    <m/>
    <m/>
    <m/>
    <s v="00_00"/>
    <m/>
    <s v="Maximum Degree of Studies"/>
    <s v="Adult Education Level"/>
    <s v="Y"/>
    <x v="10"/>
  </r>
  <r>
    <n v="4"/>
    <s v="Health, Well-Being, and Education"/>
    <n v="7"/>
    <n v="5"/>
    <s v="07_05"/>
    <s v="Educational Development"/>
    <s v="Maximum Degree of Studies"/>
    <s v="Population With Tertiary Education"/>
    <s v="Y"/>
    <x v="10"/>
  </r>
  <r>
    <n v="5"/>
    <s v="Demographics, Living Standards, and Humanitarian Issues"/>
    <n v="8"/>
    <n v="1"/>
    <s v="08_01"/>
    <s v="Demographic Trends"/>
    <s v="Population Dynamics and Migration"/>
    <s v="World Population Prospects (UN)"/>
    <m/>
    <x v="4"/>
  </r>
  <r>
    <n v="5"/>
    <s v="Demographics, Living Standards, and Humanitarian Issues"/>
    <n v="8"/>
    <n v="2"/>
    <s v="08_02"/>
    <s v="Demographic Trends"/>
    <s v="Population Dynamics and Migration"/>
    <s v="Global Migration Reports (IOM)"/>
    <m/>
    <x v="4"/>
  </r>
  <r>
    <n v="5"/>
    <s v="Demographics, Living Standards, and Humanitarian Issues"/>
    <n v="8"/>
    <n v="3"/>
    <s v="08_03"/>
    <s v="Demographic Trends"/>
    <s v="Refugee Crisis"/>
    <s v="Total Refugees"/>
    <s v="Y"/>
    <x v="29"/>
  </r>
  <r>
    <n v="5"/>
    <s v="Demographics, Living Standards, and Humanitarian Issues"/>
    <n v="8"/>
    <n v="4"/>
    <s v="08_04"/>
    <s v="Demographic Trends"/>
    <s v="Displaced Persons &amp; Asylum Seekers"/>
    <s v="Internal Displacement Monitoring Centre Data"/>
    <m/>
    <x v="4"/>
  </r>
  <r>
    <n v="5"/>
    <s v="Demographics, Living Standards, and Humanitarian Issues"/>
    <n v="8"/>
    <n v="5"/>
    <s v="08_05"/>
    <s v="Demographic Trends"/>
    <s v="Immigration and Integration"/>
    <s v="Migrant Integration Policy Index (MIPEX)"/>
    <s v="Y"/>
    <x v="30"/>
  </r>
  <r>
    <n v="5"/>
    <s v="Demographics, Living Standards, and Humanitarian Issues"/>
    <n v="8"/>
    <n v="7"/>
    <s v="08_07"/>
    <s v="Demographic Trends"/>
    <s v="Natality Index"/>
    <s v="Crude Birth Rate"/>
    <s v="Y"/>
    <x v="0"/>
  </r>
  <r>
    <m/>
    <m/>
    <m/>
    <m/>
    <s v="00_00"/>
    <s v="Demographic Trends"/>
    <s v="Life Conditions"/>
    <s v="Life Expectancy at Birth"/>
    <s v="Y"/>
    <x v="0"/>
  </r>
  <r>
    <n v="5"/>
    <s v="Demographics, Living Standards, and Humanitarian Issues"/>
    <n v="8"/>
    <n v="8"/>
    <s v="08_08"/>
    <s v="Demographic Trends"/>
    <s v="Mortality Index"/>
    <s v="Crude Death Rate"/>
    <s v="Y"/>
    <x v="0"/>
  </r>
  <r>
    <n v="5"/>
    <s v="Demographics, Living Standards, and Humanitarian Issues"/>
    <n v="8"/>
    <n v="9"/>
    <s v="08_09"/>
    <s v="Demographic Trends"/>
    <s v="Total Population"/>
    <s v="Total Population Count (UN World Population Prospects)"/>
    <s v="Y"/>
    <x v="0"/>
  </r>
  <r>
    <n v="5"/>
    <s v="Demographics, Living Standards, and Humanitarian Issues"/>
    <n v="8"/>
    <n v="10"/>
    <s v="08_10"/>
    <s v="Demographic Trends"/>
    <s v="Population Density"/>
    <s v="Population Density per Sq Km"/>
    <s v="Y"/>
    <x v="0"/>
  </r>
  <r>
    <m/>
    <m/>
    <m/>
    <m/>
    <s v="00_00"/>
    <s v="Demographic Trends"/>
    <s v="Religious Inclinations"/>
    <m/>
    <m/>
    <x v="4"/>
  </r>
  <r>
    <m/>
    <m/>
    <m/>
    <m/>
    <s v="00_00"/>
    <s v="Demographic Trends"/>
    <s v="Race"/>
    <m/>
    <m/>
    <x v="4"/>
  </r>
  <r>
    <n v="5"/>
    <s v="Demographics, Living Standards, and Humanitarian Issues"/>
    <n v="9"/>
    <n v="1"/>
    <s v="09_01"/>
    <s v="Housing and Living Standards"/>
    <s v="Housing Trends and Security"/>
    <s v="Global House Price Index (IMF)"/>
    <m/>
    <x v="4"/>
  </r>
  <r>
    <n v="5"/>
    <s v="Demographics, Living Standards, and Humanitarian Issues"/>
    <n v="9"/>
    <n v="2"/>
    <s v="09_02"/>
    <s v="Housing and Living Standards"/>
    <s v="Housing Trends and Security"/>
    <s v="Housing Affordability Index (Demographia)"/>
    <m/>
    <x v="4"/>
  </r>
  <r>
    <n v="5"/>
    <s v="Demographics, Living Standards, and Humanitarian Issues"/>
    <n v="9"/>
    <n v="3"/>
    <s v="09_03"/>
    <s v="Housing and Living Standards"/>
    <s v="Housing Trends and Security"/>
    <s v="Global Homelessness Statistics (UN)"/>
    <m/>
    <x v="4"/>
  </r>
  <r>
    <n v="5"/>
    <s v="Demographics, Living Standards, and Humanitarian Issues"/>
    <n v="9"/>
    <n v="4"/>
    <s v="09_04"/>
    <s v="Housing and Living Standards"/>
    <s v="Basic Amenities Access"/>
    <s v="Access to Clean Water &amp; Sanitation (WHO/UNICEF)"/>
    <m/>
    <x v="4"/>
  </r>
  <r>
    <n v="5"/>
    <s v="Demographics, Living Standards, and Humanitarian Issues"/>
    <n v="9"/>
    <n v="5"/>
    <s v="09_05"/>
    <s v="Housing and Living Standards"/>
    <s v="Basic Amenities Access"/>
    <s v="WHO/UNICEF Joint Monitoring Programme Data"/>
    <m/>
    <x v="4"/>
  </r>
  <r>
    <n v="5"/>
    <s v="Demographics, Living Standards, and Humanitarian Issues"/>
    <n v="10"/>
    <n v="1"/>
    <s v="10_01"/>
    <s v="Social and Humanitarian Issues"/>
    <s v="Violence and Crimes"/>
    <s v="Domestic Abuse Statistics (WHO)"/>
    <m/>
    <x v="4"/>
  </r>
  <r>
    <n v="5"/>
    <s v="Demographics, Living Standards, and Humanitarian Issues"/>
    <n v="10"/>
    <n v="2"/>
    <s v="10_02"/>
    <s v="Social and Humanitarian Issues"/>
    <s v="Violence and Crimes"/>
    <s v="Hate Crimes Statistics (OSCE)"/>
    <m/>
    <x v="4"/>
  </r>
  <r>
    <m/>
    <m/>
    <m/>
    <m/>
    <s v="00_00"/>
    <s v="Social and Humanitarian Issues"/>
    <s v="Violence and Crimes"/>
    <s v="Global Violent Deaths"/>
    <s v="Y"/>
    <x v="31"/>
  </r>
  <r>
    <n v="5"/>
    <s v="Demographics, Living Standards, and Humanitarian Issues"/>
    <n v="10"/>
    <n v="3"/>
    <s v="10_03"/>
    <s v="Social and Humanitarian Issues"/>
    <s v="Violence and Crimes"/>
    <s v="Civilian Firearms Holdings"/>
    <s v="Y"/>
    <x v="31"/>
  </r>
  <r>
    <n v="5"/>
    <s v="Demographics, Living Standards, and Humanitarian Issues"/>
    <n v="10"/>
    <n v="4"/>
    <s v="10_04"/>
    <s v="Social and Humanitarian Issues"/>
    <s v="Violence and Crimes"/>
    <s v="War Crimes Statistics (International Criminal Court)"/>
    <m/>
    <x v="4"/>
  </r>
  <r>
    <n v="5"/>
    <s v="Demographics, Living Standards, and Humanitarian Issues"/>
    <n v="10"/>
    <n v="5"/>
    <s v="10_05"/>
    <s v="Social and Humanitarian Issues"/>
    <s v="Violence and Crimes"/>
    <s v="Human Trafficking Victims"/>
    <s v="Y"/>
    <x v="32"/>
  </r>
  <r>
    <m/>
    <m/>
    <m/>
    <m/>
    <s v="00_00"/>
    <s v="Social and Humanitarian Issues"/>
    <s v="Violence and Crimes"/>
    <s v="Human Trafficking Convicted"/>
    <s v="Y"/>
    <x v="32"/>
  </r>
  <r>
    <m/>
    <m/>
    <m/>
    <m/>
    <s v="00_00"/>
    <s v="Social and Humanitarian Issues"/>
    <s v="Violence and Crimes"/>
    <s v="Victims of Intentional Homicide"/>
    <s v="Y"/>
    <x v="32"/>
  </r>
  <r>
    <m/>
    <m/>
    <m/>
    <m/>
    <s v="00_00"/>
    <s v="Social and Humanitarian Issues"/>
    <s v="Violence and Crimes"/>
    <s v="Gender-Related Killings of Women and Girls"/>
    <s v="Y"/>
    <x v="32"/>
  </r>
  <r>
    <m/>
    <m/>
    <m/>
    <m/>
    <s v="00_00"/>
    <s v="Social and Humanitarian Issues"/>
    <s v="Drug-Related Metrics"/>
    <s v="Reported Drug Seizures (Kilogram Equivalents)"/>
    <s v="Y"/>
    <x v="32"/>
  </r>
  <r>
    <m/>
    <m/>
    <m/>
    <m/>
    <s v="00_00"/>
    <s v="Social and Humanitarian Issues"/>
    <s v="Drug-Related Metrics"/>
    <s v="Drug-Related Crimes"/>
    <s v="Y"/>
    <x v="32"/>
  </r>
  <r>
    <m/>
    <m/>
    <m/>
    <m/>
    <s v="00_00"/>
    <s v="Social and Humanitarian Issues"/>
    <s v="Drug-Related Metrics"/>
    <s v="Clandestine Laboratories"/>
    <s v="Y"/>
    <x v="32"/>
  </r>
  <r>
    <m/>
    <m/>
    <m/>
    <m/>
    <s v="00_00"/>
    <s v="Social and Humanitarian Issues"/>
    <s v="Drug-Related Metrics"/>
    <s v="Drug Prices &amp; Purities"/>
    <s v="Y"/>
    <x v="32"/>
  </r>
  <r>
    <m/>
    <m/>
    <m/>
    <m/>
    <s v="00_00"/>
    <s v="Social and Humanitarian Issues"/>
    <s v="Drug-Related Metrics"/>
    <s v="Prevalence of Disease by Drug Users"/>
    <s v="Y"/>
    <x v="32"/>
  </r>
  <r>
    <m/>
    <m/>
    <m/>
    <m/>
    <s v="00_00"/>
    <s v="Social and Humanitarian Issues"/>
    <s v="Drug-Related Metrics"/>
    <s v="Expert Perception of Drug Trends"/>
    <s v="Y"/>
    <x v="32"/>
  </r>
  <r>
    <m/>
    <m/>
    <m/>
    <m/>
    <s v="00_00"/>
    <s v="Social and Humanitarian Issues"/>
    <s v="Child Welfare"/>
    <s v="Child Violence"/>
    <s v="Y"/>
    <x v="33"/>
  </r>
  <r>
    <m/>
    <m/>
    <m/>
    <m/>
    <s v="00_00"/>
    <s v="Social and Humanitarian Issues"/>
    <s v="Child Welfare"/>
    <s v="Sexual Abuse Against Children"/>
    <s v="Y"/>
    <x v="33"/>
  </r>
  <r>
    <m/>
    <m/>
    <m/>
    <m/>
    <s v="00_00"/>
    <s v="Social and Humanitarian Issues"/>
    <s v="Child Welfare"/>
    <s v="Justification of Wife Beating Amongst Adolescents"/>
    <s v="Y"/>
    <x v="33"/>
  </r>
  <r>
    <n v="5"/>
    <s v="Demographics, Living Standards, and Humanitarian Issues"/>
    <n v="10"/>
    <n v="9"/>
    <s v="10_09"/>
    <s v="Social and Humanitarian Issues"/>
    <s v="Child Welfare"/>
    <s v="Child Labour"/>
    <s v="Y"/>
    <x v="33"/>
  </r>
  <r>
    <n v="5"/>
    <s v="Demographics, Living Standards, and Humanitarian Issues"/>
    <n v="10"/>
    <n v="10"/>
    <s v="10_10"/>
    <s v="Social and Humanitarian Issues"/>
    <s v="Nuclear and Security"/>
    <s v="Nuclear Weapons Count &amp; Status"/>
    <s v="Y"/>
    <x v="34"/>
  </r>
  <r>
    <n v="5"/>
    <s v="Demographics, Living Standards, and Humanitarian Issues"/>
    <n v="10"/>
    <n v="11"/>
    <s v="10_11"/>
    <s v="Social and Humanitarian Issues"/>
    <s v="Nuclear and Security"/>
    <s v="NTI Nuclear Security Index"/>
    <s v="Y"/>
    <x v="35"/>
  </r>
  <r>
    <n v="5"/>
    <s v="Demographics, Living Standards, and Humanitarian Issues"/>
    <n v="10"/>
    <n v="12"/>
    <s v="10_12"/>
    <s v="Social and Humanitarian Issues"/>
    <s v="Social Injustice and Rights"/>
    <s v="Inclusiveness Index"/>
    <s v="Y"/>
    <x v="36"/>
  </r>
  <r>
    <n v="5"/>
    <s v="Demographics, Living Standards, and Humanitarian Issues"/>
    <n v="10"/>
    <n v="13"/>
    <s v="10_13"/>
    <s v="Social and Humanitarian Issues"/>
    <s v="Social Injustice and Rights"/>
    <s v="LGBTQ+ Equality Index"/>
    <s v="Y"/>
    <x v="37"/>
  </r>
  <r>
    <n v="5"/>
    <s v="Demographics, Living Standards, and Humanitarian Issues"/>
    <n v="10"/>
    <n v="14"/>
    <s v="10_14"/>
    <s v="Social and Humanitarian Issues"/>
    <s v="Social Injustice and Rights"/>
    <s v="Gender Inequality Index"/>
    <s v="Y"/>
    <x v="7"/>
  </r>
  <r>
    <n v="5"/>
    <s v="Demographics, Living Standards, and Humanitarian Issues"/>
    <n v="10"/>
    <n v="15"/>
    <s v="10_15"/>
    <s v="Social and Humanitarian Issues"/>
    <s v="Social Injustice and Rights"/>
    <s v="Age Discrimination Data (WHO)"/>
    <m/>
    <x v="4"/>
  </r>
  <r>
    <n v="5"/>
    <s v="Demographics, Living Standards, and Humanitarian Issues"/>
    <n v="10"/>
    <n v="16"/>
    <s v="10_16"/>
    <s v="Social and Humanitarian Issues"/>
    <s v="Social Injustice and Rights"/>
    <s v="Disability Rights Data (WHO)"/>
    <m/>
    <x v="4"/>
  </r>
  <r>
    <n v="5"/>
    <s v="Demographics, Living Standards, and Humanitarian Issues"/>
    <n v="10"/>
    <n v="17"/>
    <s v="10_17"/>
    <s v="Social and Humanitarian Issues"/>
    <s v="Social Injustice and Rights"/>
    <s v="World Press Freedom Index"/>
    <s v="Y"/>
    <x v="38"/>
  </r>
  <r>
    <n v="5"/>
    <s v="Demographics, Living Standards, and Humanitarian Issues"/>
    <n v="10"/>
    <n v="18"/>
    <s v="10_18"/>
    <s v="Social and Humanitarian Issues"/>
    <s v="Social Injustice and Rights"/>
    <s v="Human Freedom Index (HFI)"/>
    <s v="Y"/>
    <x v="39"/>
  </r>
  <r>
    <n v="5"/>
    <s v="Demographics, Living Standards, and Humanitarian Issues"/>
    <n v="10"/>
    <n v="19"/>
    <s v="10_19"/>
    <s v="Social and Humanitarian Issues"/>
    <s v="Food Insecurity"/>
    <s v="Global Hunger Index (GHI)"/>
    <s v="Y"/>
    <x v="40"/>
  </r>
  <r>
    <n v="5"/>
    <s v="Demographics, Living Standards, and Humanitarian Issues"/>
    <n v="10"/>
    <n v="20"/>
    <s v="10_20"/>
    <s v="Social and Humanitarian Issues"/>
    <s v="Food Insecurity"/>
    <s v="FAO State of Food Security and Nutrition Report (SOFI)"/>
    <s v="Y"/>
    <x v="41"/>
  </r>
  <r>
    <m/>
    <m/>
    <m/>
    <m/>
    <s v="00_00"/>
    <s v="Social and Humanitarian Issues"/>
    <s v="Food Insecurity"/>
    <s v="Global Food Security Index (GFSI)"/>
    <s v="Y"/>
    <x v="42"/>
  </r>
  <r>
    <n v="5"/>
    <s v="Demographics, Living Standards, and Humanitarian Issues"/>
    <n v="10"/>
    <n v="21"/>
    <s v="10_21"/>
    <s v="Social and Humanitarian Issues"/>
    <s v="Organized Crime"/>
    <s v="Organized Crime Index (GI-TOC)"/>
    <s v="Y"/>
    <x v="43"/>
  </r>
  <r>
    <n v="5"/>
    <s v="Demographics, Living Standards, and Humanitarian Issues"/>
    <n v="10"/>
    <n v="22"/>
    <s v="10_22"/>
    <s v="Social and Humanitarian Issues"/>
    <s v="Travel Danger"/>
    <s v="Travel Risk Map (International SOS)"/>
    <s v="Y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4F44F-0CC5-44D0-8E75-C10413572329}" name="PivotTable2" cacheId="3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B2:B48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46">
        <item x="39"/>
        <item x="6"/>
        <item x="8"/>
        <item x="15"/>
        <item x="42"/>
        <item x="18"/>
        <item x="22"/>
        <item x="12"/>
        <item x="37"/>
        <item x="34"/>
        <item x="41"/>
        <item x="19"/>
        <item x="13"/>
        <item x="40"/>
        <item x="5"/>
        <item x="1"/>
        <item x="11"/>
        <item x="30"/>
        <item x="25"/>
        <item x="35"/>
        <item x="43"/>
        <item x="10"/>
        <item x="36"/>
        <item x="38"/>
        <item x="31"/>
        <item x="2"/>
        <item x="26"/>
        <item x="0"/>
        <item x="17"/>
        <item x="7"/>
        <item x="3"/>
        <item x="29"/>
        <item x="33"/>
        <item x="32"/>
        <item x="20"/>
        <item x="44"/>
        <item x="23"/>
        <item x="16"/>
        <item x="9"/>
        <item x="27"/>
        <item x="28"/>
        <item x="24"/>
        <item x="21"/>
        <item x="14"/>
        <item x="4"/>
        <item t="default"/>
      </items>
    </pivotField>
  </pivotFields>
  <rowFields count="1">
    <field x="9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200927-B73C-436B-8F0F-0EEA832B56CA}" name="Table2" displayName="Table2" ref="B2:L153" totalsRowShown="0" headerRowDxfId="12" dataDxfId="11">
  <autoFilter ref="B2:L153" xr:uid="{90200927-B73C-436B-8F0F-0EEA832B56CA}"/>
  <sortState xmlns:xlrd2="http://schemas.microsoft.com/office/spreadsheetml/2017/richdata2" ref="B3:I153">
    <sortCondition ref="F2:F153"/>
  </sortState>
  <tableColumns count="11">
    <tableColumn id="8" xr3:uid="{4813C2E7-906B-49E6-AACA-EDA0AC8D7997}" name="Article Number" dataDxfId="10"/>
    <tableColumn id="7" xr3:uid="{01C9FE0E-4B64-4592-971F-61A68837AC8C}" name="Article" dataDxfId="9"/>
    <tableColumn id="4" xr3:uid="{39E6BACA-ED70-498F-BBF9-A968D7549D2A}" name="Segment Order" dataDxfId="8"/>
    <tableColumn id="5" xr3:uid="{167C8840-6636-40EB-9509-A359094E463F}" name="Metric Order" dataDxfId="7"/>
    <tableColumn id="6" xr3:uid="{BEF1A124-67B2-4238-9B56-EBC5E99FB2BA}" name="Metric Code" dataDxfId="6">
      <calculatedColumnFormula>TEXT(D3, "00") &amp; "_" &amp; TEXT(E3, "00")</calculatedColumnFormula>
    </tableColumn>
    <tableColumn id="1" xr3:uid="{FD32CE78-5063-452B-BC86-EEA27562A90F}" name="Segment" dataDxfId="5"/>
    <tableColumn id="2" xr3:uid="{DCE51AF5-4642-4F30-96A4-FD43B9B21924}" name="Subject" dataDxfId="4"/>
    <tableColumn id="3" xr3:uid="{C81FE94A-5C75-4AEF-BA12-D125B73EBAAA}" name="Metrics" dataDxfId="3"/>
    <tableColumn id="9" xr3:uid="{C0B2C6B8-9E9E-4E05-921F-6D08DAF141C8}" name="Checked" dataDxfId="2"/>
    <tableColumn id="10" xr3:uid="{C969EA0B-EF34-4286-9BD9-0E06DF6E4188}" name="Source" dataDxfId="1"/>
    <tableColumn id="11" xr3:uid="{B39BE0EB-6DDA-4A6F-B9EE-7E374D0CD3CB}" name="Included in Analysi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59E6-B269-4BF5-84E4-C6BF53ADB224}">
  <dimension ref="B2:L153"/>
  <sheetViews>
    <sheetView showGridLines="0" tabSelected="1" topLeftCell="A4" workbookViewId="0">
      <selection activeCell="G23" sqref="G23"/>
    </sheetView>
  </sheetViews>
  <sheetFormatPr defaultColWidth="9" defaultRowHeight="15" x14ac:dyDescent="0.25"/>
  <cols>
    <col min="1" max="1" width="4.7109375" style="2" customWidth="1"/>
    <col min="2" max="2" width="17" style="2" customWidth="1"/>
    <col min="3" max="3" width="52.85546875" style="2" customWidth="1"/>
    <col min="4" max="4" width="16.85546875" style="2" customWidth="1"/>
    <col min="5" max="5" width="14.7109375" style="2" customWidth="1"/>
    <col min="6" max="6" width="14.140625" style="2" customWidth="1"/>
    <col min="7" max="7" width="33.5703125" style="2" customWidth="1"/>
    <col min="8" max="8" width="35.85546875" style="2" customWidth="1"/>
    <col min="9" max="9" width="78" style="2" customWidth="1"/>
    <col min="10" max="10" width="19.140625" style="2" customWidth="1"/>
    <col min="11" max="11" width="75.28515625" style="2" customWidth="1"/>
    <col min="12" max="12" width="19.7109375" style="2" customWidth="1"/>
    <col min="13" max="16384" width="9" style="2"/>
  </cols>
  <sheetData>
    <row r="2" spans="2:12" s="1" customFormat="1" x14ac:dyDescent="0.25">
      <c r="B2" s="1" t="s">
        <v>86</v>
      </c>
      <c r="C2" s="1" t="s">
        <v>83</v>
      </c>
      <c r="D2" s="1" t="s">
        <v>79</v>
      </c>
      <c r="E2" s="1" t="s">
        <v>80</v>
      </c>
      <c r="F2" s="1" t="s">
        <v>82</v>
      </c>
      <c r="G2" s="1" t="s">
        <v>1</v>
      </c>
      <c r="H2" s="1" t="s">
        <v>0</v>
      </c>
      <c r="I2" s="1" t="s">
        <v>4</v>
      </c>
      <c r="J2" s="1" t="s">
        <v>99</v>
      </c>
      <c r="K2" s="1" t="s">
        <v>143</v>
      </c>
      <c r="L2" s="1" t="s">
        <v>277</v>
      </c>
    </row>
    <row r="3" spans="2:12" x14ac:dyDescent="0.25">
      <c r="B3" s="2">
        <v>1</v>
      </c>
      <c r="C3" s="2" t="s">
        <v>92</v>
      </c>
      <c r="D3" s="2">
        <v>1</v>
      </c>
      <c r="E3" s="2">
        <v>1</v>
      </c>
      <c r="F3" s="2" t="str">
        <f t="shared" ref="F3:F48" si="0">TEXT(D3, "00") &amp; "_" &amp; TEXT(E3, "00")</f>
        <v>01_01</v>
      </c>
      <c r="G3" s="2" t="s">
        <v>2</v>
      </c>
      <c r="H3" s="2" t="s">
        <v>89</v>
      </c>
      <c r="I3" s="2" t="s">
        <v>3</v>
      </c>
      <c r="J3" s="2" t="s">
        <v>100</v>
      </c>
      <c r="K3" s="2" t="s">
        <v>154</v>
      </c>
      <c r="L3" s="2" t="s">
        <v>100</v>
      </c>
    </row>
    <row r="4" spans="2:12" x14ac:dyDescent="0.25">
      <c r="B4" s="2">
        <v>1</v>
      </c>
      <c r="C4" s="2" t="s">
        <v>92</v>
      </c>
      <c r="D4" s="2">
        <v>1</v>
      </c>
      <c r="E4" s="2">
        <v>2</v>
      </c>
      <c r="F4" s="2" t="str">
        <f>TEXT(D4, "00") &amp; "_" &amp; TEXT(E4, "00")</f>
        <v>01_02</v>
      </c>
      <c r="G4" s="2" t="s">
        <v>2</v>
      </c>
      <c r="H4" s="2" t="s">
        <v>89</v>
      </c>
      <c r="I4" s="2" t="s">
        <v>248</v>
      </c>
      <c r="J4" s="2" t="s">
        <v>100</v>
      </c>
      <c r="K4" s="2" t="s">
        <v>154</v>
      </c>
      <c r="L4" s="2" t="s">
        <v>100</v>
      </c>
    </row>
    <row r="5" spans="2:12" x14ac:dyDescent="0.25">
      <c r="B5" s="2">
        <v>1</v>
      </c>
      <c r="C5" s="2" t="s">
        <v>92</v>
      </c>
      <c r="F5" s="2" t="str">
        <f>TEXT(D5, "00") &amp; "_" &amp; TEXT(E5, "00")</f>
        <v>00_00</v>
      </c>
      <c r="G5" s="2" t="s">
        <v>2</v>
      </c>
      <c r="H5" s="2" t="s">
        <v>89</v>
      </c>
      <c r="I5" s="2" t="s">
        <v>249</v>
      </c>
      <c r="J5" s="2" t="s">
        <v>100</v>
      </c>
      <c r="K5" s="2" t="s">
        <v>154</v>
      </c>
      <c r="L5" s="2" t="s">
        <v>100</v>
      </c>
    </row>
    <row r="6" spans="2:12" x14ac:dyDescent="0.25">
      <c r="B6" s="2">
        <v>1</v>
      </c>
      <c r="C6" s="2" t="s">
        <v>92</v>
      </c>
      <c r="F6" s="2" t="str">
        <f>TEXT(D6, "00") &amp; "_" &amp; TEXT(E6, "00")</f>
        <v>00_00</v>
      </c>
      <c r="G6" s="2" t="s">
        <v>2</v>
      </c>
      <c r="H6" s="2" t="s">
        <v>89</v>
      </c>
      <c r="I6" s="2" t="s">
        <v>278</v>
      </c>
      <c r="J6" s="2" t="s">
        <v>100</v>
      </c>
      <c r="K6" s="2" t="s">
        <v>154</v>
      </c>
      <c r="L6" s="2" t="s">
        <v>100</v>
      </c>
    </row>
    <row r="7" spans="2:12" x14ac:dyDescent="0.25">
      <c r="B7" s="2">
        <v>1</v>
      </c>
      <c r="C7" s="2" t="s">
        <v>92</v>
      </c>
      <c r="D7" s="2">
        <v>1</v>
      </c>
      <c r="E7" s="2">
        <v>3</v>
      </c>
      <c r="F7" s="2" t="str">
        <f>TEXT(D7, "00") &amp; "_" &amp; TEXT(E7, "00")</f>
        <v>01_03</v>
      </c>
      <c r="G7" s="2" t="s">
        <v>2</v>
      </c>
      <c r="H7" s="2" t="s">
        <v>89</v>
      </c>
      <c r="I7" s="2" t="s">
        <v>250</v>
      </c>
      <c r="J7" s="2" t="s">
        <v>100</v>
      </c>
      <c r="K7" s="2" t="s">
        <v>154</v>
      </c>
      <c r="L7" s="2" t="s">
        <v>100</v>
      </c>
    </row>
    <row r="8" spans="2:12" x14ac:dyDescent="0.25">
      <c r="B8" s="2">
        <v>1</v>
      </c>
      <c r="C8" s="2" t="s">
        <v>92</v>
      </c>
      <c r="D8" s="2">
        <v>1</v>
      </c>
      <c r="E8" s="2">
        <v>7</v>
      </c>
      <c r="F8" s="2" t="str">
        <f>TEXT(D8, "00") &amp; "_" &amp; TEXT(E8, "00")</f>
        <v>01_07</v>
      </c>
      <c r="G8" s="2" t="s">
        <v>2</v>
      </c>
      <c r="H8" s="2" t="s">
        <v>8</v>
      </c>
      <c r="I8" s="2" t="s">
        <v>251</v>
      </c>
      <c r="J8" s="2" t="s">
        <v>100</v>
      </c>
      <c r="K8" s="2" t="s">
        <v>154</v>
      </c>
    </row>
    <row r="9" spans="2:12" x14ac:dyDescent="0.25">
      <c r="B9" s="2">
        <v>1</v>
      </c>
      <c r="C9" s="2" t="s">
        <v>92</v>
      </c>
      <c r="D9" s="2">
        <v>1</v>
      </c>
      <c r="E9" s="2">
        <v>8</v>
      </c>
      <c r="F9" s="2" t="str">
        <f t="shared" si="0"/>
        <v>01_08</v>
      </c>
      <c r="G9" s="2" t="s">
        <v>2</v>
      </c>
      <c r="H9" s="2" t="s">
        <v>8</v>
      </c>
      <c r="I9" s="2" t="s">
        <v>51</v>
      </c>
      <c r="J9" s="2" t="s">
        <v>100</v>
      </c>
      <c r="K9" s="2" t="s">
        <v>241</v>
      </c>
    </row>
    <row r="10" spans="2:12" x14ac:dyDescent="0.25">
      <c r="B10" s="2">
        <v>1</v>
      </c>
      <c r="C10" s="2" t="s">
        <v>92</v>
      </c>
      <c r="F10" s="2" t="str">
        <f>TEXT(D10, "00") &amp; "_" &amp; TEXT(E10, "00")</f>
        <v>00_00</v>
      </c>
      <c r="G10" s="2" t="s">
        <v>2</v>
      </c>
      <c r="H10" s="2" t="s">
        <v>8</v>
      </c>
      <c r="I10" s="2" t="s">
        <v>252</v>
      </c>
      <c r="J10" s="2" t="s">
        <v>100</v>
      </c>
      <c r="K10" s="2" t="s">
        <v>154</v>
      </c>
    </row>
    <row r="11" spans="2:12" x14ac:dyDescent="0.25">
      <c r="B11" s="2">
        <v>1</v>
      </c>
      <c r="C11" s="2" t="s">
        <v>92</v>
      </c>
      <c r="D11" s="2">
        <v>1</v>
      </c>
      <c r="E11" s="2">
        <v>11</v>
      </c>
      <c r="F11" s="2" t="str">
        <f t="shared" si="0"/>
        <v>01_11</v>
      </c>
      <c r="G11" s="2" t="s">
        <v>2</v>
      </c>
      <c r="H11" s="2" t="s">
        <v>8</v>
      </c>
      <c r="I11" s="2" t="s">
        <v>253</v>
      </c>
      <c r="J11" s="2" t="s">
        <v>100</v>
      </c>
      <c r="K11" s="2" t="s">
        <v>254</v>
      </c>
    </row>
    <row r="12" spans="2:12" x14ac:dyDescent="0.25">
      <c r="B12" s="2">
        <v>1</v>
      </c>
      <c r="C12" s="2" t="s">
        <v>92</v>
      </c>
      <c r="D12" s="2">
        <v>1</v>
      </c>
      <c r="E12" s="2">
        <v>12</v>
      </c>
      <c r="F12" s="2" t="str">
        <f>TEXT(D12, "00") &amp; "_" &amp; TEXT(E12, "00")</f>
        <v>01_12</v>
      </c>
      <c r="G12" s="2" t="s">
        <v>2</v>
      </c>
      <c r="H12" s="2" t="s">
        <v>8</v>
      </c>
      <c r="I12" s="2" t="s">
        <v>101</v>
      </c>
      <c r="K12" s="2" t="s">
        <v>255</v>
      </c>
    </row>
    <row r="13" spans="2:12" x14ac:dyDescent="0.25">
      <c r="B13" s="2">
        <v>1</v>
      </c>
      <c r="C13" s="2" t="s">
        <v>92</v>
      </c>
      <c r="D13" s="2">
        <v>1</v>
      </c>
      <c r="E13" s="2">
        <v>13</v>
      </c>
      <c r="F13" s="2" t="str">
        <f>TEXT(D13, "00") &amp; "_" &amp; TEXT(E13, "00")</f>
        <v>01_13</v>
      </c>
      <c r="G13" s="2" t="s">
        <v>2</v>
      </c>
      <c r="H13" s="2" t="s">
        <v>8</v>
      </c>
      <c r="I13" s="2" t="s">
        <v>98</v>
      </c>
    </row>
    <row r="14" spans="2:12" x14ac:dyDescent="0.25">
      <c r="B14" s="2">
        <v>1</v>
      </c>
      <c r="C14" s="2" t="s">
        <v>92</v>
      </c>
      <c r="F14" s="2" t="str">
        <f>TEXT(D14, "00") &amp; "_" &amp; TEXT(E14, "00")</f>
        <v>00_00</v>
      </c>
      <c r="G14" s="2" t="s">
        <v>2</v>
      </c>
      <c r="H14" s="2" t="s">
        <v>8</v>
      </c>
      <c r="I14" s="2" t="s">
        <v>107</v>
      </c>
      <c r="J14" s="2" t="s">
        <v>100</v>
      </c>
      <c r="K14" s="2" t="s">
        <v>154</v>
      </c>
    </row>
    <row r="15" spans="2:12" x14ac:dyDescent="0.25">
      <c r="B15" s="2">
        <v>1</v>
      </c>
      <c r="C15" s="2" t="s">
        <v>92</v>
      </c>
      <c r="F15" s="2" t="str">
        <f>TEXT(D15, "00") &amp; "_" &amp; TEXT(E15, "00")</f>
        <v>00_00</v>
      </c>
      <c r="G15" s="2" t="s">
        <v>2</v>
      </c>
      <c r="H15" s="2" t="s">
        <v>8</v>
      </c>
      <c r="I15" s="2" t="s">
        <v>256</v>
      </c>
      <c r="J15" s="2" t="s">
        <v>100</v>
      </c>
      <c r="K15" s="2" t="s">
        <v>154</v>
      </c>
    </row>
    <row r="16" spans="2:12" x14ac:dyDescent="0.25">
      <c r="B16" s="2">
        <v>1</v>
      </c>
      <c r="C16" s="2" t="s">
        <v>92</v>
      </c>
      <c r="D16" s="2">
        <v>1</v>
      </c>
      <c r="E16" s="2">
        <v>14</v>
      </c>
      <c r="F16" s="2" t="str">
        <f t="shared" si="0"/>
        <v>01_14</v>
      </c>
      <c r="G16" s="2" t="s">
        <v>2</v>
      </c>
      <c r="H16" s="2" t="s">
        <v>5</v>
      </c>
      <c r="I16" s="2" t="s">
        <v>102</v>
      </c>
      <c r="J16" s="2" t="s">
        <v>100</v>
      </c>
      <c r="K16" s="2" t="s">
        <v>154</v>
      </c>
    </row>
    <row r="17" spans="2:11" x14ac:dyDescent="0.25">
      <c r="B17" s="2">
        <v>1</v>
      </c>
      <c r="C17" s="2" t="s">
        <v>92</v>
      </c>
      <c r="D17" s="2">
        <v>1</v>
      </c>
      <c r="E17" s="2">
        <v>15</v>
      </c>
      <c r="F17" s="2" t="str">
        <f t="shared" si="0"/>
        <v>01_15</v>
      </c>
      <c r="G17" s="2" t="s">
        <v>2</v>
      </c>
      <c r="H17" s="2" t="s">
        <v>5</v>
      </c>
      <c r="I17" s="2" t="s">
        <v>6</v>
      </c>
      <c r="J17" s="2" t="s">
        <v>100</v>
      </c>
      <c r="K17" s="2" t="s">
        <v>154</v>
      </c>
    </row>
    <row r="18" spans="2:11" x14ac:dyDescent="0.25">
      <c r="B18" s="2">
        <v>1</v>
      </c>
      <c r="C18" s="2" t="s">
        <v>92</v>
      </c>
      <c r="D18" s="2">
        <v>1</v>
      </c>
      <c r="E18" s="2">
        <v>16</v>
      </c>
      <c r="F18" s="2" t="str">
        <f t="shared" si="0"/>
        <v>01_16</v>
      </c>
      <c r="G18" s="2" t="s">
        <v>2</v>
      </c>
      <c r="H18" s="2" t="s">
        <v>5</v>
      </c>
      <c r="I18" s="2" t="s">
        <v>247</v>
      </c>
      <c r="K18" s="2" t="s">
        <v>183</v>
      </c>
    </row>
    <row r="19" spans="2:11" x14ac:dyDescent="0.25">
      <c r="B19" s="2">
        <v>1</v>
      </c>
      <c r="C19" s="2" t="s">
        <v>92</v>
      </c>
      <c r="D19" s="2">
        <v>1</v>
      </c>
      <c r="E19" s="2">
        <v>17</v>
      </c>
      <c r="F19" s="2" t="str">
        <f t="shared" si="0"/>
        <v>01_17</v>
      </c>
      <c r="G19" s="2" t="s">
        <v>2</v>
      </c>
      <c r="H19" s="2" t="s">
        <v>7</v>
      </c>
      <c r="I19" s="2" t="s">
        <v>246</v>
      </c>
      <c r="J19" s="2" t="s">
        <v>100</v>
      </c>
      <c r="K19" s="2" t="s">
        <v>241</v>
      </c>
    </row>
    <row r="20" spans="2:11" x14ac:dyDescent="0.25">
      <c r="B20" s="2">
        <v>1</v>
      </c>
      <c r="C20" s="2" t="s">
        <v>92</v>
      </c>
      <c r="D20" s="2">
        <v>1</v>
      </c>
      <c r="E20" s="2">
        <v>18</v>
      </c>
      <c r="F20" s="2" t="str">
        <f t="shared" si="0"/>
        <v>01_18</v>
      </c>
      <c r="G20" s="2" t="s">
        <v>2</v>
      </c>
      <c r="H20" s="2" t="s">
        <v>7</v>
      </c>
      <c r="I20" s="2" t="s">
        <v>103</v>
      </c>
      <c r="J20" s="2" t="s">
        <v>100</v>
      </c>
      <c r="K20" s="2" t="s">
        <v>245</v>
      </c>
    </row>
    <row r="21" spans="2:11" x14ac:dyDescent="0.25">
      <c r="B21" s="2">
        <v>1</v>
      </c>
      <c r="C21" s="2" t="s">
        <v>92</v>
      </c>
      <c r="D21" s="2">
        <v>1</v>
      </c>
      <c r="E21" s="2">
        <v>19</v>
      </c>
      <c r="F21" s="2" t="str">
        <f t="shared" si="0"/>
        <v>01_19</v>
      </c>
      <c r="G21" s="2" t="s">
        <v>2</v>
      </c>
      <c r="H21" s="2" t="s">
        <v>93</v>
      </c>
      <c r="I21" s="2" t="s">
        <v>230</v>
      </c>
      <c r="J21" s="2" t="s">
        <v>100</v>
      </c>
      <c r="K21" s="2" t="s">
        <v>154</v>
      </c>
    </row>
    <row r="22" spans="2:11" x14ac:dyDescent="0.25">
      <c r="B22" s="2">
        <v>1</v>
      </c>
      <c r="C22" s="2" t="s">
        <v>92</v>
      </c>
      <c r="F22" s="2" t="str">
        <f>TEXT(D22, "00") &amp; "_" &amp; TEXT(E22, "00")</f>
        <v>00_00</v>
      </c>
      <c r="G22" s="2" t="s">
        <v>2</v>
      </c>
      <c r="H22" s="2" t="s">
        <v>93</v>
      </c>
      <c r="I22" s="2" t="s">
        <v>104</v>
      </c>
      <c r="J22" s="2" t="s">
        <v>100</v>
      </c>
      <c r="K22" s="2" t="s">
        <v>154</v>
      </c>
    </row>
    <row r="23" spans="2:11" x14ac:dyDescent="0.25">
      <c r="B23" s="2">
        <v>1</v>
      </c>
      <c r="C23" s="2" t="s">
        <v>92</v>
      </c>
      <c r="F23" s="2" t="str">
        <f>TEXT(D23, "00") &amp; "_" &amp; TEXT(E23, "00")</f>
        <v>00_00</v>
      </c>
      <c r="G23" s="2" t="s">
        <v>2</v>
      </c>
      <c r="H23" s="2" t="s">
        <v>93</v>
      </c>
      <c r="I23" s="2" t="s">
        <v>105</v>
      </c>
      <c r="J23" s="2" t="s">
        <v>100</v>
      </c>
      <c r="K23" s="2" t="s">
        <v>154</v>
      </c>
    </row>
    <row r="24" spans="2:11" x14ac:dyDescent="0.25">
      <c r="B24" s="2">
        <v>1</v>
      </c>
      <c r="C24" s="2" t="s">
        <v>92</v>
      </c>
      <c r="D24" s="2">
        <v>1</v>
      </c>
      <c r="E24" s="2">
        <v>21</v>
      </c>
      <c r="F24" s="2" t="str">
        <f>TEXT(D24, "00") &amp; "_" &amp; TEXT(E24, "00")</f>
        <v>01_21</v>
      </c>
      <c r="G24" s="2" t="s">
        <v>2</v>
      </c>
      <c r="H24" s="2" t="s">
        <v>93</v>
      </c>
      <c r="I24" s="2" t="s">
        <v>97</v>
      </c>
      <c r="J24" s="2" t="s">
        <v>100</v>
      </c>
      <c r="K24" s="2" t="s">
        <v>175</v>
      </c>
    </row>
    <row r="25" spans="2:11" x14ac:dyDescent="0.25">
      <c r="B25" s="2">
        <v>1</v>
      </c>
      <c r="C25" s="2" t="s">
        <v>92</v>
      </c>
      <c r="D25" s="2">
        <v>1</v>
      </c>
      <c r="E25" s="2">
        <v>23</v>
      </c>
      <c r="F25" s="2" t="str">
        <f t="shared" si="0"/>
        <v>01_23</v>
      </c>
      <c r="G25" s="2" t="s">
        <v>2</v>
      </c>
      <c r="H25" s="2" t="s">
        <v>9</v>
      </c>
      <c r="I25" s="2" t="s">
        <v>231</v>
      </c>
      <c r="J25" s="2" t="s">
        <v>100</v>
      </c>
      <c r="K25" s="2" t="s">
        <v>175</v>
      </c>
    </row>
    <row r="26" spans="2:11" x14ac:dyDescent="0.25">
      <c r="B26" s="2">
        <v>1</v>
      </c>
      <c r="C26" s="2" t="s">
        <v>92</v>
      </c>
      <c r="F26" s="2" t="str">
        <f>TEXT(D26, "00") &amp; "_" &amp; TEXT(E26, "00")</f>
        <v>00_00</v>
      </c>
      <c r="G26" s="2" t="s">
        <v>2</v>
      </c>
      <c r="H26" s="2" t="s">
        <v>9</v>
      </c>
      <c r="I26" s="2" t="s">
        <v>186</v>
      </c>
      <c r="J26" s="2" t="s">
        <v>100</v>
      </c>
      <c r="K26" s="2" t="s">
        <v>183</v>
      </c>
    </row>
    <row r="27" spans="2:11" x14ac:dyDescent="0.25">
      <c r="B27" s="2">
        <v>1</v>
      </c>
      <c r="C27" s="2" t="s">
        <v>92</v>
      </c>
      <c r="D27" s="2">
        <v>1</v>
      </c>
      <c r="E27" s="2">
        <v>24</v>
      </c>
      <c r="F27" s="2" t="str">
        <f>TEXT(D27, "00") &amp; "_" &amp; TEXT(E27, "00")</f>
        <v>01_24</v>
      </c>
      <c r="G27" s="2" t="s">
        <v>2</v>
      </c>
      <c r="H27" s="2" t="s">
        <v>10</v>
      </c>
      <c r="I27" s="2" t="s">
        <v>257</v>
      </c>
      <c r="J27" s="2" t="s">
        <v>100</v>
      </c>
      <c r="K27" s="2" t="s">
        <v>258</v>
      </c>
    </row>
    <row r="28" spans="2:11" x14ac:dyDescent="0.25">
      <c r="B28" s="2">
        <v>1</v>
      </c>
      <c r="C28" s="2" t="s">
        <v>92</v>
      </c>
      <c r="D28" s="2">
        <v>1</v>
      </c>
      <c r="E28" s="2">
        <v>25</v>
      </c>
      <c r="F28" s="2" t="str">
        <f t="shared" si="0"/>
        <v>01_25</v>
      </c>
      <c r="G28" s="2" t="s">
        <v>2</v>
      </c>
      <c r="H28" s="2" t="s">
        <v>10</v>
      </c>
      <c r="I28" s="2" t="s">
        <v>259</v>
      </c>
      <c r="J28" s="2" t="s">
        <v>100</v>
      </c>
      <c r="K28" s="2" t="s">
        <v>260</v>
      </c>
    </row>
    <row r="29" spans="2:11" x14ac:dyDescent="0.25">
      <c r="B29" s="2">
        <v>1</v>
      </c>
      <c r="C29" s="2" t="s">
        <v>92</v>
      </c>
      <c r="D29" s="2">
        <v>1</v>
      </c>
      <c r="E29" s="2">
        <v>26</v>
      </c>
      <c r="F29" s="2" t="str">
        <f t="shared" si="0"/>
        <v>01_26</v>
      </c>
      <c r="G29" s="2" t="s">
        <v>2</v>
      </c>
      <c r="H29" s="2" t="s">
        <v>10</v>
      </c>
      <c r="I29" s="2" t="s">
        <v>108</v>
      </c>
      <c r="J29" s="2" t="s">
        <v>100</v>
      </c>
      <c r="K29" s="2" t="s">
        <v>222</v>
      </c>
    </row>
    <row r="30" spans="2:11" x14ac:dyDescent="0.25">
      <c r="B30" s="2">
        <v>1</v>
      </c>
      <c r="C30" s="2" t="s">
        <v>92</v>
      </c>
      <c r="D30" s="2">
        <v>1</v>
      </c>
      <c r="E30" s="2">
        <v>27</v>
      </c>
      <c r="F30" s="2" t="str">
        <f t="shared" si="0"/>
        <v>01_27</v>
      </c>
      <c r="G30" s="2" t="s">
        <v>2</v>
      </c>
      <c r="H30" s="2" t="s">
        <v>71</v>
      </c>
      <c r="I30" s="6" t="s">
        <v>261</v>
      </c>
      <c r="J30" s="2" t="s">
        <v>100</v>
      </c>
      <c r="K30" s="2" t="s">
        <v>222</v>
      </c>
    </row>
    <row r="31" spans="2:11" x14ac:dyDescent="0.25">
      <c r="B31" s="2">
        <v>1</v>
      </c>
      <c r="C31" s="2" t="s">
        <v>92</v>
      </c>
      <c r="D31" s="2">
        <v>1</v>
      </c>
      <c r="E31" s="2">
        <v>28</v>
      </c>
      <c r="F31" s="2" t="str">
        <f t="shared" si="0"/>
        <v>01_28</v>
      </c>
      <c r="G31" s="2" t="s">
        <v>2</v>
      </c>
      <c r="H31" s="2" t="s">
        <v>70</v>
      </c>
      <c r="I31" s="2" t="s">
        <v>182</v>
      </c>
      <c r="J31" s="2" t="s">
        <v>100</v>
      </c>
      <c r="K31" s="2" t="s">
        <v>183</v>
      </c>
    </row>
    <row r="32" spans="2:11" x14ac:dyDescent="0.25">
      <c r="B32" s="2">
        <v>1</v>
      </c>
      <c r="C32" s="2" t="s">
        <v>92</v>
      </c>
      <c r="F32" s="2" t="str">
        <f>TEXT(D32, "00") &amp; "_" &amp; TEXT(E32, "00")</f>
        <v>00_00</v>
      </c>
      <c r="G32" s="2" t="s">
        <v>2</v>
      </c>
      <c r="H32" s="2" t="s">
        <v>184</v>
      </c>
      <c r="I32" s="2" t="s">
        <v>185</v>
      </c>
      <c r="J32" s="2" t="s">
        <v>100</v>
      </c>
      <c r="K32" s="2" t="s">
        <v>183</v>
      </c>
    </row>
    <row r="33" spans="2:11" x14ac:dyDescent="0.25">
      <c r="B33" s="2">
        <v>1</v>
      </c>
      <c r="C33" s="2" t="s">
        <v>92</v>
      </c>
      <c r="F33" s="2" t="str">
        <f>TEXT(D33, "00") &amp; "_" &amp; TEXT(E33, "00")</f>
        <v>00_00</v>
      </c>
      <c r="G33" s="2" t="s">
        <v>2</v>
      </c>
      <c r="H33" s="2" t="s">
        <v>184</v>
      </c>
      <c r="I33" s="2" t="s">
        <v>187</v>
      </c>
      <c r="J33" s="2" t="s">
        <v>100</v>
      </c>
      <c r="K33" s="2" t="s">
        <v>183</v>
      </c>
    </row>
    <row r="34" spans="2:11" x14ac:dyDescent="0.25">
      <c r="B34" s="2">
        <v>1</v>
      </c>
      <c r="C34" s="2" t="s">
        <v>92</v>
      </c>
      <c r="F34" s="2" t="str">
        <f>TEXT(D34, "00") &amp; "_" &amp; TEXT(E34, "00")</f>
        <v>00_00</v>
      </c>
      <c r="G34" s="2" t="s">
        <v>2</v>
      </c>
      <c r="H34" s="2" t="s">
        <v>110</v>
      </c>
      <c r="I34" s="2" t="s">
        <v>111</v>
      </c>
      <c r="J34" s="2" t="s">
        <v>100</v>
      </c>
      <c r="K34" s="2" t="s">
        <v>222</v>
      </c>
    </row>
    <row r="35" spans="2:11" x14ac:dyDescent="0.25">
      <c r="B35" s="2">
        <v>1</v>
      </c>
      <c r="C35" s="2" t="s">
        <v>92</v>
      </c>
      <c r="D35" s="2">
        <v>1</v>
      </c>
      <c r="E35" s="2">
        <v>29</v>
      </c>
      <c r="F35" s="2" t="str">
        <f t="shared" si="0"/>
        <v>01_29</v>
      </c>
      <c r="G35" s="2" t="s">
        <v>2</v>
      </c>
      <c r="H35" s="2" t="s">
        <v>110</v>
      </c>
      <c r="I35" s="2" t="s">
        <v>112</v>
      </c>
      <c r="J35" s="2" t="s">
        <v>100</v>
      </c>
      <c r="K35" s="2" t="s">
        <v>222</v>
      </c>
    </row>
    <row r="36" spans="2:11" x14ac:dyDescent="0.25">
      <c r="B36" s="2">
        <v>1</v>
      </c>
      <c r="C36" s="2" t="s">
        <v>92</v>
      </c>
      <c r="F36" s="2" t="str">
        <f>TEXT(D36, "00") &amp; "_" &amp; TEXT(E36, "00")</f>
        <v>00_00</v>
      </c>
      <c r="G36" s="2" t="s">
        <v>2</v>
      </c>
      <c r="H36" s="2" t="s">
        <v>110</v>
      </c>
      <c r="I36" s="2" t="s">
        <v>262</v>
      </c>
      <c r="J36" s="2" t="s">
        <v>100</v>
      </c>
      <c r="K36" s="2" t="s">
        <v>222</v>
      </c>
    </row>
    <row r="37" spans="2:11" x14ac:dyDescent="0.25">
      <c r="B37" s="2">
        <v>1</v>
      </c>
      <c r="C37" s="2" t="s">
        <v>92</v>
      </c>
      <c r="F37" s="2" t="str">
        <f>TEXT(D37, "00") &amp; "_" &amp; TEXT(E37, "00")</f>
        <v>00_00</v>
      </c>
      <c r="G37" s="2" t="s">
        <v>2</v>
      </c>
      <c r="H37" s="2" t="s">
        <v>110</v>
      </c>
      <c r="I37" s="2" t="s">
        <v>109</v>
      </c>
      <c r="J37" s="2" t="s">
        <v>100</v>
      </c>
      <c r="K37" s="2" t="s">
        <v>222</v>
      </c>
    </row>
    <row r="38" spans="2:11" x14ac:dyDescent="0.25">
      <c r="B38" s="2">
        <v>1</v>
      </c>
      <c r="C38" s="2" t="s">
        <v>92</v>
      </c>
      <c r="F38" s="2" t="str">
        <f>TEXT(D38, "00") &amp; "_" &amp; TEXT(E38, "00")</f>
        <v>00_00</v>
      </c>
      <c r="G38" s="2" t="s">
        <v>2</v>
      </c>
      <c r="H38" s="2" t="s">
        <v>110</v>
      </c>
      <c r="I38" s="2" t="s">
        <v>263</v>
      </c>
      <c r="J38" s="2" t="s">
        <v>100</v>
      </c>
      <c r="K38" s="2" t="s">
        <v>222</v>
      </c>
    </row>
    <row r="39" spans="2:11" x14ac:dyDescent="0.25">
      <c r="B39" s="2">
        <v>1</v>
      </c>
      <c r="C39" s="2" t="s">
        <v>92</v>
      </c>
      <c r="F39" s="2" t="str">
        <f>TEXT(D39, "00") &amp; "_" &amp; TEXT(E39, "00")</f>
        <v>00_00</v>
      </c>
      <c r="G39" s="2" t="s">
        <v>2</v>
      </c>
      <c r="H39" s="2" t="s">
        <v>110</v>
      </c>
      <c r="I39" s="2" t="s">
        <v>265</v>
      </c>
      <c r="J39" s="2" t="s">
        <v>100</v>
      </c>
      <c r="K39" s="2" t="s">
        <v>222</v>
      </c>
    </row>
    <row r="40" spans="2:11" x14ac:dyDescent="0.25">
      <c r="B40" s="2">
        <v>1</v>
      </c>
      <c r="C40" s="2" t="s">
        <v>92</v>
      </c>
      <c r="F40" s="2" t="str">
        <f>TEXT(D40, "00") &amp; "_" &amp; TEXT(E40, "00")</f>
        <v>00_00</v>
      </c>
      <c r="G40" s="2" t="s">
        <v>2</v>
      </c>
      <c r="H40" s="2" t="s">
        <v>110</v>
      </c>
      <c r="I40" s="2" t="s">
        <v>266</v>
      </c>
      <c r="J40" s="2" t="s">
        <v>100</v>
      </c>
      <c r="K40" s="2" t="s">
        <v>222</v>
      </c>
    </row>
    <row r="41" spans="2:11" x14ac:dyDescent="0.25">
      <c r="B41" s="2">
        <v>1</v>
      </c>
      <c r="C41" s="2" t="s">
        <v>92</v>
      </c>
      <c r="D41" s="2">
        <v>1</v>
      </c>
      <c r="E41" s="2">
        <v>33</v>
      </c>
      <c r="F41" s="2" t="str">
        <f t="shared" si="0"/>
        <v>01_33</v>
      </c>
      <c r="G41" s="2" t="s">
        <v>2</v>
      </c>
      <c r="H41" s="2" t="s">
        <v>81</v>
      </c>
      <c r="I41" s="2" t="s">
        <v>264</v>
      </c>
      <c r="J41" s="2" t="s">
        <v>100</v>
      </c>
      <c r="K41" s="2" t="s">
        <v>241</v>
      </c>
    </row>
    <row r="42" spans="2:11" x14ac:dyDescent="0.25">
      <c r="B42" s="2">
        <v>1</v>
      </c>
      <c r="C42" s="2" t="s">
        <v>92</v>
      </c>
      <c r="D42" s="2">
        <v>2</v>
      </c>
      <c r="E42" s="2">
        <v>1</v>
      </c>
      <c r="F42" s="2" t="str">
        <f t="shared" si="0"/>
        <v>02_01</v>
      </c>
      <c r="G42" s="2" t="s">
        <v>38</v>
      </c>
      <c r="H42" s="2" t="s">
        <v>39</v>
      </c>
      <c r="I42" s="2" t="s">
        <v>62</v>
      </c>
      <c r="J42" s="2" t="s">
        <v>100</v>
      </c>
      <c r="K42" s="2" t="s">
        <v>222</v>
      </c>
    </row>
    <row r="43" spans="2:11" x14ac:dyDescent="0.25">
      <c r="B43" s="2">
        <v>1</v>
      </c>
      <c r="C43" s="2" t="s">
        <v>92</v>
      </c>
      <c r="D43" s="2">
        <v>2</v>
      </c>
      <c r="E43" s="2">
        <v>2</v>
      </c>
      <c r="F43" s="2" t="str">
        <f t="shared" si="0"/>
        <v>02_02</v>
      </c>
      <c r="G43" s="2" t="s">
        <v>38</v>
      </c>
      <c r="H43" s="2" t="s">
        <v>39</v>
      </c>
      <c r="I43" s="2" t="s">
        <v>267</v>
      </c>
      <c r="J43" s="2" t="s">
        <v>100</v>
      </c>
      <c r="K43" s="2" t="s">
        <v>222</v>
      </c>
    </row>
    <row r="44" spans="2:11" x14ac:dyDescent="0.25">
      <c r="B44" s="2">
        <v>1</v>
      </c>
      <c r="C44" s="2" t="s">
        <v>92</v>
      </c>
      <c r="F44" s="2" t="str">
        <f>TEXT(D44, "00") &amp; "_" &amp; TEXT(E44, "00")</f>
        <v>00_00</v>
      </c>
      <c r="G44" s="2" t="s">
        <v>38</v>
      </c>
      <c r="H44" s="2" t="s">
        <v>39</v>
      </c>
      <c r="I44" s="2" t="s">
        <v>140</v>
      </c>
      <c r="J44" s="2" t="s">
        <v>100</v>
      </c>
      <c r="K44" s="2" t="s">
        <v>154</v>
      </c>
    </row>
    <row r="45" spans="2:11" x14ac:dyDescent="0.25">
      <c r="B45" s="2">
        <v>1</v>
      </c>
      <c r="C45" s="2" t="s">
        <v>92</v>
      </c>
      <c r="D45" s="2">
        <v>2</v>
      </c>
      <c r="E45" s="2">
        <v>3</v>
      </c>
      <c r="F45" s="2" t="str">
        <f t="shared" si="0"/>
        <v>02_03</v>
      </c>
      <c r="G45" s="2" t="s">
        <v>38</v>
      </c>
      <c r="H45" s="2" t="s">
        <v>40</v>
      </c>
      <c r="I45" s="2" t="s">
        <v>269</v>
      </c>
      <c r="J45" s="2" t="s">
        <v>100</v>
      </c>
      <c r="K45" s="2" t="s">
        <v>222</v>
      </c>
    </row>
    <row r="46" spans="2:11" x14ac:dyDescent="0.25">
      <c r="B46" s="2">
        <v>1</v>
      </c>
      <c r="C46" s="2" t="s">
        <v>92</v>
      </c>
      <c r="D46" s="2">
        <v>2</v>
      </c>
      <c r="E46" s="2">
        <v>4</v>
      </c>
      <c r="F46" s="2" t="str">
        <f t="shared" si="0"/>
        <v>02_04</v>
      </c>
      <c r="G46" s="2" t="s">
        <v>38</v>
      </c>
      <c r="H46" s="2" t="s">
        <v>40</v>
      </c>
      <c r="I46" s="2" t="s">
        <v>268</v>
      </c>
      <c r="J46" s="2" t="s">
        <v>100</v>
      </c>
      <c r="K46" s="2" t="s">
        <v>222</v>
      </c>
    </row>
    <row r="47" spans="2:11" x14ac:dyDescent="0.25">
      <c r="B47" s="2">
        <v>1</v>
      </c>
      <c r="C47" s="2" t="s">
        <v>92</v>
      </c>
      <c r="F47" s="2" t="str">
        <f>TEXT(D47, "00") &amp; "_" &amp; TEXT(E47, "00")</f>
        <v>00_00</v>
      </c>
      <c r="G47" s="2" t="s">
        <v>38</v>
      </c>
      <c r="H47" s="2" t="s">
        <v>8</v>
      </c>
      <c r="I47" s="2" t="s">
        <v>141</v>
      </c>
      <c r="J47" s="2" t="s">
        <v>100</v>
      </c>
      <c r="K47" s="2" t="s">
        <v>270</v>
      </c>
    </row>
    <row r="48" spans="2:11" x14ac:dyDescent="0.25">
      <c r="B48" s="2">
        <v>2</v>
      </c>
      <c r="C48" s="2" t="s">
        <v>84</v>
      </c>
      <c r="D48" s="2">
        <v>3</v>
      </c>
      <c r="E48" s="2">
        <v>1</v>
      </c>
      <c r="F48" s="2" t="str">
        <f t="shared" si="0"/>
        <v>03_01</v>
      </c>
      <c r="G48" s="2" t="s">
        <v>11</v>
      </c>
      <c r="H48" s="2" t="s">
        <v>90</v>
      </c>
      <c r="I48" s="2" t="s">
        <v>271</v>
      </c>
      <c r="J48" s="2" t="s">
        <v>100</v>
      </c>
      <c r="K48" s="2" t="s">
        <v>241</v>
      </c>
    </row>
    <row r="49" spans="2:11" x14ac:dyDescent="0.25">
      <c r="B49" s="2">
        <v>2</v>
      </c>
      <c r="C49" s="2" t="s">
        <v>84</v>
      </c>
      <c r="D49" s="2">
        <v>3</v>
      </c>
      <c r="E49" s="2">
        <v>3</v>
      </c>
      <c r="F49" s="2" t="str">
        <f t="shared" ref="F49:F97" si="1">TEXT(D49, "00") &amp; "_" &amp; TEXT(E49, "00")</f>
        <v>03_03</v>
      </c>
      <c r="G49" s="2" t="s">
        <v>11</v>
      </c>
      <c r="H49" s="2" t="s">
        <v>12</v>
      </c>
      <c r="I49" s="2" t="s">
        <v>113</v>
      </c>
      <c r="J49" s="2" t="s">
        <v>100</v>
      </c>
      <c r="K49" s="2" t="s">
        <v>154</v>
      </c>
    </row>
    <row r="50" spans="2:11" x14ac:dyDescent="0.25">
      <c r="B50" s="2">
        <v>2</v>
      </c>
      <c r="C50" s="2" t="s">
        <v>84</v>
      </c>
      <c r="F50" s="2" t="str">
        <f>TEXT(D50, "00") &amp; "_" &amp; TEXT(E50, "00")</f>
        <v>00_00</v>
      </c>
      <c r="G50" s="2" t="s">
        <v>11</v>
      </c>
      <c r="H50" s="2" t="s">
        <v>12</v>
      </c>
      <c r="I50" s="2" t="s">
        <v>272</v>
      </c>
      <c r="J50" s="2" t="s">
        <v>100</v>
      </c>
      <c r="K50" s="2" t="s">
        <v>275</v>
      </c>
    </row>
    <row r="51" spans="2:11" x14ac:dyDescent="0.25">
      <c r="B51" s="2">
        <v>2</v>
      </c>
      <c r="C51" s="2" t="s">
        <v>84</v>
      </c>
      <c r="F51" s="2" t="str">
        <f>TEXT(D51, "00") &amp; "_" &amp; TEXT(E51, "00")</f>
        <v>00_00</v>
      </c>
      <c r="G51" s="2" t="s">
        <v>11</v>
      </c>
      <c r="H51" s="2" t="s">
        <v>12</v>
      </c>
      <c r="I51" s="2" t="s">
        <v>273</v>
      </c>
      <c r="J51" s="2" t="s">
        <v>100</v>
      </c>
      <c r="K51" s="2" t="s">
        <v>275</v>
      </c>
    </row>
    <row r="52" spans="2:11" x14ac:dyDescent="0.25">
      <c r="B52" s="2">
        <v>2</v>
      </c>
      <c r="C52" s="2" t="s">
        <v>84</v>
      </c>
      <c r="F52" s="2" t="str">
        <f>TEXT(D52, "00") &amp; "_" &amp; TEXT(E52, "00")</f>
        <v>00_00</v>
      </c>
      <c r="G52" s="2" t="s">
        <v>11</v>
      </c>
      <c r="H52" s="2" t="s">
        <v>12</v>
      </c>
      <c r="I52" s="2" t="s">
        <v>274</v>
      </c>
      <c r="J52" s="2" t="s">
        <v>100</v>
      </c>
      <c r="K52" s="2" t="s">
        <v>154</v>
      </c>
    </row>
    <row r="53" spans="2:11" x14ac:dyDescent="0.25">
      <c r="B53" s="2">
        <v>2</v>
      </c>
      <c r="C53" s="2" t="s">
        <v>84</v>
      </c>
      <c r="D53" s="2">
        <v>3</v>
      </c>
      <c r="E53" s="2">
        <v>5</v>
      </c>
      <c r="F53" s="2" t="str">
        <f t="shared" si="1"/>
        <v>03_05</v>
      </c>
      <c r="G53" s="2" t="s">
        <v>11</v>
      </c>
      <c r="H53" s="2" t="s">
        <v>77</v>
      </c>
      <c r="I53" s="2" t="s">
        <v>243</v>
      </c>
      <c r="J53" s="2" t="s">
        <v>100</v>
      </c>
      <c r="K53" s="2" t="s">
        <v>154</v>
      </c>
    </row>
    <row r="54" spans="2:11" x14ac:dyDescent="0.25">
      <c r="B54" s="2">
        <v>2</v>
      </c>
      <c r="C54" s="2" t="s">
        <v>84</v>
      </c>
      <c r="F54" s="2" t="str">
        <f>TEXT(D54, "00") &amp; "_" &amp; TEXT(E54, "00")</f>
        <v>00_00</v>
      </c>
      <c r="G54" s="2" t="s">
        <v>11</v>
      </c>
      <c r="H54" s="2" t="s">
        <v>206</v>
      </c>
      <c r="I54" s="2" t="s">
        <v>207</v>
      </c>
      <c r="J54" s="2" t="s">
        <v>100</v>
      </c>
      <c r="K54" s="2" t="s">
        <v>154</v>
      </c>
    </row>
    <row r="55" spans="2:11" x14ac:dyDescent="0.25">
      <c r="B55" s="2">
        <v>2</v>
      </c>
      <c r="C55" s="2" t="s">
        <v>84</v>
      </c>
      <c r="D55" s="2">
        <v>4</v>
      </c>
      <c r="E55" s="2">
        <v>1</v>
      </c>
      <c r="F55" s="2" t="str">
        <f t="shared" si="1"/>
        <v>04_01</v>
      </c>
      <c r="G55" s="2" t="s">
        <v>46</v>
      </c>
      <c r="H55" s="2" t="s">
        <v>47</v>
      </c>
      <c r="I55" s="2" t="s">
        <v>115</v>
      </c>
      <c r="J55" s="2" t="s">
        <v>100</v>
      </c>
      <c r="K55" s="2" t="s">
        <v>242</v>
      </c>
    </row>
    <row r="56" spans="2:11" x14ac:dyDescent="0.25">
      <c r="B56" s="2">
        <v>2</v>
      </c>
      <c r="C56" s="2" t="s">
        <v>84</v>
      </c>
      <c r="F56" s="2" t="str">
        <f>TEXT(D56, "00") &amp; "_" &amp; TEXT(E56, "00")</f>
        <v>00_00</v>
      </c>
      <c r="G56" s="2" t="s">
        <v>46</v>
      </c>
      <c r="H56" s="2" t="s">
        <v>48</v>
      </c>
      <c r="I56" s="2" t="s">
        <v>116</v>
      </c>
      <c r="J56" s="2" t="s">
        <v>100</v>
      </c>
      <c r="K56" s="2" t="s">
        <v>241</v>
      </c>
    </row>
    <row r="57" spans="2:11" x14ac:dyDescent="0.25">
      <c r="B57" s="2">
        <v>2</v>
      </c>
      <c r="C57" s="2" t="s">
        <v>84</v>
      </c>
      <c r="F57" s="2" t="str">
        <f>TEXT(D57, "00") &amp; "_" &amp; TEXT(E57, "00")</f>
        <v>00_00</v>
      </c>
      <c r="G57" s="2" t="s">
        <v>46</v>
      </c>
      <c r="H57" s="2" t="s">
        <v>48</v>
      </c>
      <c r="I57" s="2" t="s">
        <v>118</v>
      </c>
      <c r="J57" s="2" t="s">
        <v>100</v>
      </c>
      <c r="K57" s="2" t="s">
        <v>241</v>
      </c>
    </row>
    <row r="58" spans="2:11" x14ac:dyDescent="0.25">
      <c r="B58" s="2">
        <v>2</v>
      </c>
      <c r="C58" s="2" t="s">
        <v>84</v>
      </c>
      <c r="F58" s="2" t="str">
        <f>TEXT(D58, "00") &amp; "_" &amp; TEXT(E58, "00")</f>
        <v>00_00</v>
      </c>
      <c r="G58" s="2" t="s">
        <v>46</v>
      </c>
      <c r="H58" s="2" t="s">
        <v>48</v>
      </c>
      <c r="I58" s="2" t="s">
        <v>117</v>
      </c>
      <c r="J58" s="2" t="s">
        <v>100</v>
      </c>
      <c r="K58" s="2" t="s">
        <v>241</v>
      </c>
    </row>
    <row r="59" spans="2:11" x14ac:dyDescent="0.25">
      <c r="B59" s="2">
        <v>2</v>
      </c>
      <c r="C59" s="2" t="s">
        <v>84</v>
      </c>
      <c r="F59" s="2" t="str">
        <f>TEXT(D59, "00") &amp; "_" &amp; TEXT(E59, "00")</f>
        <v>00_00</v>
      </c>
      <c r="G59" s="2" t="s">
        <v>46</v>
      </c>
      <c r="H59" s="2" t="s">
        <v>48</v>
      </c>
      <c r="I59" s="2" t="s">
        <v>119</v>
      </c>
      <c r="J59" s="2" t="s">
        <v>100</v>
      </c>
      <c r="K59" s="2" t="s">
        <v>241</v>
      </c>
    </row>
    <row r="60" spans="2:11" x14ac:dyDescent="0.25">
      <c r="B60" s="2">
        <v>2</v>
      </c>
      <c r="C60" s="2" t="s">
        <v>84</v>
      </c>
      <c r="F60" s="2" t="str">
        <f>TEXT(D60, "00") &amp; "_" &amp; TEXT(E60, "00")</f>
        <v>00_00</v>
      </c>
      <c r="G60" s="2" t="s">
        <v>46</v>
      </c>
      <c r="H60" s="2" t="s">
        <v>49</v>
      </c>
      <c r="I60" s="2" t="s">
        <v>120</v>
      </c>
      <c r="J60" s="2" t="s">
        <v>100</v>
      </c>
      <c r="K60" s="2" t="s">
        <v>241</v>
      </c>
    </row>
    <row r="61" spans="2:11" x14ac:dyDescent="0.25">
      <c r="B61" s="2">
        <v>2</v>
      </c>
      <c r="C61" s="2" t="s">
        <v>84</v>
      </c>
      <c r="D61" s="2">
        <v>4</v>
      </c>
      <c r="E61" s="2">
        <v>6</v>
      </c>
      <c r="F61" s="2" t="str">
        <f t="shared" si="1"/>
        <v>04_06</v>
      </c>
      <c r="G61" s="2" t="s">
        <v>46</v>
      </c>
      <c r="H61" s="2" t="s">
        <v>49</v>
      </c>
      <c r="I61" s="2" t="s">
        <v>244</v>
      </c>
      <c r="J61" s="2" t="s">
        <v>100</v>
      </c>
      <c r="K61" s="2" t="s">
        <v>225</v>
      </c>
    </row>
    <row r="62" spans="2:11" x14ac:dyDescent="0.25">
      <c r="B62" s="2">
        <v>2</v>
      </c>
      <c r="C62" s="2" t="s">
        <v>84</v>
      </c>
      <c r="D62" s="2">
        <v>4</v>
      </c>
      <c r="E62" s="2">
        <v>11</v>
      </c>
      <c r="F62" s="2" t="str">
        <f t="shared" si="1"/>
        <v>04_11</v>
      </c>
      <c r="G62" s="2" t="s">
        <v>46</v>
      </c>
      <c r="H62" s="2" t="s">
        <v>50</v>
      </c>
      <c r="I62" s="2" t="s">
        <v>121</v>
      </c>
      <c r="J62" s="2" t="s">
        <v>100</v>
      </c>
      <c r="K62" s="2" t="s">
        <v>239</v>
      </c>
    </row>
    <row r="63" spans="2:11" x14ac:dyDescent="0.25">
      <c r="B63" s="2">
        <v>2</v>
      </c>
      <c r="C63" s="2" t="s">
        <v>84</v>
      </c>
      <c r="D63" s="2">
        <v>4</v>
      </c>
      <c r="E63" s="2">
        <v>12</v>
      </c>
      <c r="F63" s="2" t="str">
        <f t="shared" si="1"/>
        <v>04_12</v>
      </c>
      <c r="G63" s="2" t="s">
        <v>46</v>
      </c>
      <c r="H63" s="2" t="s">
        <v>50</v>
      </c>
      <c r="I63" s="2" t="s">
        <v>276</v>
      </c>
      <c r="J63" s="2" t="s">
        <v>100</v>
      </c>
      <c r="K63" s="2" t="s">
        <v>238</v>
      </c>
    </row>
    <row r="64" spans="2:11" x14ac:dyDescent="0.25">
      <c r="B64" s="2">
        <v>2</v>
      </c>
      <c r="C64" s="2" t="s">
        <v>84</v>
      </c>
      <c r="F64" s="2" t="str">
        <f>TEXT(D64, "00") &amp; "_" &amp; TEXT(E64, "00")</f>
        <v>00_00</v>
      </c>
      <c r="G64" s="2" t="s">
        <v>46</v>
      </c>
      <c r="H64" s="2" t="s">
        <v>50</v>
      </c>
      <c r="I64" s="2" t="s">
        <v>126</v>
      </c>
      <c r="J64" s="2" t="s">
        <v>100</v>
      </c>
      <c r="K64" s="2" t="s">
        <v>224</v>
      </c>
    </row>
    <row r="65" spans="2:11" x14ac:dyDescent="0.25">
      <c r="B65" s="2">
        <v>2</v>
      </c>
      <c r="C65" s="2" t="s">
        <v>84</v>
      </c>
      <c r="D65" s="2">
        <v>4</v>
      </c>
      <c r="E65" s="2">
        <v>13</v>
      </c>
      <c r="F65" s="2" t="str">
        <f t="shared" si="1"/>
        <v>04_13</v>
      </c>
      <c r="G65" s="2" t="s">
        <v>46</v>
      </c>
      <c r="H65" s="2" t="s">
        <v>78</v>
      </c>
      <c r="I65" s="2" t="s">
        <v>236</v>
      </c>
      <c r="J65" s="2" t="s">
        <v>100</v>
      </c>
      <c r="K65" s="2" t="s">
        <v>154</v>
      </c>
    </row>
    <row r="66" spans="2:11" x14ac:dyDescent="0.25">
      <c r="B66" s="2">
        <v>3</v>
      </c>
      <c r="C66" s="2" t="s">
        <v>85</v>
      </c>
      <c r="D66" s="2">
        <v>5</v>
      </c>
      <c r="E66" s="2">
        <v>1</v>
      </c>
      <c r="F66" s="2" t="str">
        <f t="shared" si="1"/>
        <v>05_01</v>
      </c>
      <c r="G66" s="2" t="s">
        <v>13</v>
      </c>
      <c r="H66" s="2" t="s">
        <v>14</v>
      </c>
      <c r="I66" s="2" t="s">
        <v>235</v>
      </c>
      <c r="J66" s="2" t="s">
        <v>100</v>
      </c>
      <c r="K66" s="2" t="s">
        <v>233</v>
      </c>
    </row>
    <row r="67" spans="2:11" x14ac:dyDescent="0.25">
      <c r="B67" s="2">
        <v>3</v>
      </c>
      <c r="C67" s="2" t="s">
        <v>85</v>
      </c>
      <c r="D67" s="2">
        <v>5</v>
      </c>
      <c r="E67" s="2">
        <v>3</v>
      </c>
      <c r="F67" s="2" t="str">
        <f t="shared" si="1"/>
        <v>05_03</v>
      </c>
      <c r="G67" s="2" t="s">
        <v>13</v>
      </c>
      <c r="H67" s="2" t="s">
        <v>15</v>
      </c>
      <c r="I67" s="2" t="s">
        <v>234</v>
      </c>
      <c r="J67" s="2" t="s">
        <v>100</v>
      </c>
      <c r="K67" s="2" t="s">
        <v>226</v>
      </c>
    </row>
    <row r="68" spans="2:11" x14ac:dyDescent="0.25">
      <c r="B68" s="2">
        <v>3</v>
      </c>
      <c r="C68" s="2" t="s">
        <v>85</v>
      </c>
      <c r="D68" s="2">
        <v>5</v>
      </c>
      <c r="E68" s="2">
        <v>4</v>
      </c>
      <c r="F68" s="2" t="str">
        <f t="shared" si="1"/>
        <v>05_04</v>
      </c>
      <c r="G68" s="2" t="s">
        <v>13</v>
      </c>
      <c r="H68" s="2" t="s">
        <v>15</v>
      </c>
      <c r="I68" s="2" t="s">
        <v>124</v>
      </c>
      <c r="J68" s="2" t="s">
        <v>100</v>
      </c>
      <c r="K68" s="2" t="s">
        <v>232</v>
      </c>
    </row>
    <row r="69" spans="2:11" x14ac:dyDescent="0.25">
      <c r="B69" s="2">
        <v>3</v>
      </c>
      <c r="C69" s="2" t="s">
        <v>85</v>
      </c>
      <c r="D69" s="2">
        <v>5</v>
      </c>
      <c r="E69" s="2">
        <v>5</v>
      </c>
      <c r="F69" s="2" t="str">
        <f t="shared" si="1"/>
        <v>05_05</v>
      </c>
      <c r="G69" s="2" t="s">
        <v>13</v>
      </c>
      <c r="H69" s="2" t="s">
        <v>94</v>
      </c>
      <c r="I69" s="2" t="s">
        <v>223</v>
      </c>
      <c r="J69" s="2" t="s">
        <v>100</v>
      </c>
      <c r="K69" s="2" t="s">
        <v>224</v>
      </c>
    </row>
    <row r="70" spans="2:11" x14ac:dyDescent="0.25">
      <c r="B70" s="2">
        <v>3</v>
      </c>
      <c r="C70" s="2" t="s">
        <v>85</v>
      </c>
      <c r="F70" s="2" t="str">
        <f>TEXT(D70, "00") &amp; "_" &amp; TEXT(E70, "00")</f>
        <v>00_00</v>
      </c>
      <c r="G70" s="2" t="s">
        <v>13</v>
      </c>
      <c r="H70" s="2" t="s">
        <v>94</v>
      </c>
      <c r="I70" s="2" t="s">
        <v>125</v>
      </c>
      <c r="J70" s="2" t="s">
        <v>100</v>
      </c>
      <c r="K70" s="2" t="s">
        <v>224</v>
      </c>
    </row>
    <row r="71" spans="2:11" x14ac:dyDescent="0.25">
      <c r="B71" s="2">
        <v>3</v>
      </c>
      <c r="C71" s="2" t="s">
        <v>85</v>
      </c>
      <c r="F71" s="2" t="str">
        <f>TEXT(D71, "00") &amp; "_" &amp; TEXT(E71, "00")</f>
        <v>00_00</v>
      </c>
      <c r="G71" s="2" t="s">
        <v>13</v>
      </c>
      <c r="H71" s="2" t="s">
        <v>94</v>
      </c>
      <c r="I71" s="2" t="s">
        <v>127</v>
      </c>
      <c r="J71" s="2" t="s">
        <v>100</v>
      </c>
      <c r="K71" s="2" t="s">
        <v>224</v>
      </c>
    </row>
    <row r="72" spans="2:11" x14ac:dyDescent="0.25">
      <c r="B72" s="2">
        <v>3</v>
      </c>
      <c r="C72" s="2" t="s">
        <v>85</v>
      </c>
      <c r="D72" s="2">
        <v>5</v>
      </c>
      <c r="E72" s="2">
        <v>6</v>
      </c>
      <c r="F72" s="2" t="str">
        <f t="shared" si="1"/>
        <v>05_06</v>
      </c>
      <c r="G72" s="2" t="s">
        <v>13</v>
      </c>
      <c r="H72" s="2" t="s">
        <v>94</v>
      </c>
      <c r="I72" s="2" t="s">
        <v>128</v>
      </c>
      <c r="J72" s="2" t="s">
        <v>100</v>
      </c>
      <c r="K72" s="2" t="s">
        <v>237</v>
      </c>
    </row>
    <row r="73" spans="2:11" x14ac:dyDescent="0.25">
      <c r="B73" s="2">
        <v>3</v>
      </c>
      <c r="C73" s="2" t="s">
        <v>85</v>
      </c>
      <c r="F73" s="2" t="str">
        <f t="shared" ref="F73:F75" si="2">TEXT(D73, "00") &amp; "_" &amp; TEXT(E73, "00")</f>
        <v>00_00</v>
      </c>
      <c r="G73" s="2" t="s">
        <v>13</v>
      </c>
      <c r="H73" s="2" t="s">
        <v>94</v>
      </c>
      <c r="I73" s="2" t="s">
        <v>129</v>
      </c>
      <c r="J73" s="2" t="s">
        <v>100</v>
      </c>
      <c r="K73" s="2" t="s">
        <v>237</v>
      </c>
    </row>
    <row r="74" spans="2:11" x14ac:dyDescent="0.25">
      <c r="B74" s="2">
        <v>3</v>
      </c>
      <c r="C74" s="2" t="s">
        <v>85</v>
      </c>
      <c r="F74" s="2" t="str">
        <f t="shared" si="2"/>
        <v>00_00</v>
      </c>
      <c r="G74" s="2" t="s">
        <v>13</v>
      </c>
      <c r="H74" s="2" t="s">
        <v>94</v>
      </c>
      <c r="I74" s="2" t="s">
        <v>130</v>
      </c>
      <c r="J74" s="2" t="s">
        <v>100</v>
      </c>
      <c r="K74" s="2" t="s">
        <v>237</v>
      </c>
    </row>
    <row r="75" spans="2:11" x14ac:dyDescent="0.25">
      <c r="B75" s="2">
        <v>3</v>
      </c>
      <c r="C75" s="2" t="s">
        <v>85</v>
      </c>
      <c r="F75" s="2" t="str">
        <f t="shared" si="2"/>
        <v>00_00</v>
      </c>
      <c r="G75" s="2" t="s">
        <v>13</v>
      </c>
      <c r="H75" s="2" t="s">
        <v>94</v>
      </c>
      <c r="I75" s="2" t="s">
        <v>131</v>
      </c>
      <c r="J75" s="2" t="s">
        <v>100</v>
      </c>
      <c r="K75" s="2" t="s">
        <v>237</v>
      </c>
    </row>
    <row r="76" spans="2:11" x14ac:dyDescent="0.25">
      <c r="B76" s="2">
        <v>3</v>
      </c>
      <c r="C76" s="2" t="s">
        <v>85</v>
      </c>
      <c r="F76" s="2" t="str">
        <f>TEXT(D76, "00") &amp; "_" &amp; TEXT(E76, "00")</f>
        <v>00_00</v>
      </c>
      <c r="G76" s="2" t="s">
        <v>13</v>
      </c>
      <c r="H76" s="2" t="s">
        <v>94</v>
      </c>
      <c r="I76" s="2" t="s">
        <v>132</v>
      </c>
      <c r="J76" s="2" t="s">
        <v>100</v>
      </c>
      <c r="K76" s="2" t="s">
        <v>237</v>
      </c>
    </row>
    <row r="77" spans="2:11" x14ac:dyDescent="0.25">
      <c r="B77" s="2">
        <v>3</v>
      </c>
      <c r="C77" s="2" t="s">
        <v>85</v>
      </c>
      <c r="F77" s="2" t="str">
        <f>TEXT(D77, "00") &amp; "_" &amp; TEXT(E77, "00")</f>
        <v>00_00</v>
      </c>
      <c r="G77" s="2" t="s">
        <v>13</v>
      </c>
      <c r="H77" s="2" t="s">
        <v>94</v>
      </c>
      <c r="I77" s="7" t="s">
        <v>133</v>
      </c>
      <c r="K77" s="2" t="s">
        <v>237</v>
      </c>
    </row>
    <row r="78" spans="2:11" x14ac:dyDescent="0.25">
      <c r="B78" s="2">
        <v>3</v>
      </c>
      <c r="C78" s="2" t="s">
        <v>85</v>
      </c>
      <c r="F78" s="2" t="str">
        <f>TEXT(D78, "00") &amp; "_" &amp; TEXT(E78, "00")</f>
        <v>00_00</v>
      </c>
      <c r="G78" s="2" t="s">
        <v>13</v>
      </c>
      <c r="H78" s="2" t="s">
        <v>94</v>
      </c>
      <c r="I78" s="2" t="s">
        <v>134</v>
      </c>
      <c r="K78" s="2" t="s">
        <v>237</v>
      </c>
    </row>
    <row r="79" spans="2:11" x14ac:dyDescent="0.25">
      <c r="B79" s="2">
        <v>3</v>
      </c>
      <c r="C79" s="2" t="s">
        <v>85</v>
      </c>
      <c r="F79" s="2" t="str">
        <f>TEXT(D79, "00") &amp; "_" &amp; TEXT(E79, "00")</f>
        <v>00_00</v>
      </c>
      <c r="G79" s="2" t="s">
        <v>13</v>
      </c>
      <c r="H79" s="2" t="s">
        <v>94</v>
      </c>
      <c r="I79" s="2" t="s">
        <v>135</v>
      </c>
      <c r="K79" s="2" t="s">
        <v>237</v>
      </c>
    </row>
    <row r="80" spans="2:11" x14ac:dyDescent="0.25">
      <c r="B80" s="2">
        <v>3</v>
      </c>
      <c r="C80" s="2" t="s">
        <v>85</v>
      </c>
      <c r="D80" s="2">
        <v>5</v>
      </c>
      <c r="E80" s="2">
        <v>7</v>
      </c>
      <c r="F80" s="2" t="str">
        <f t="shared" si="1"/>
        <v>05_07</v>
      </c>
      <c r="G80" s="2" t="s">
        <v>13</v>
      </c>
      <c r="H80" s="2" t="s">
        <v>16</v>
      </c>
      <c r="I80" s="2" t="s">
        <v>17</v>
      </c>
      <c r="K80" s="2" t="s">
        <v>17</v>
      </c>
    </row>
    <row r="81" spans="2:11" x14ac:dyDescent="0.25">
      <c r="B81" s="2">
        <v>3</v>
      </c>
      <c r="C81" s="2" t="s">
        <v>85</v>
      </c>
      <c r="D81" s="2">
        <v>5</v>
      </c>
      <c r="E81" s="2">
        <v>9</v>
      </c>
      <c r="F81" s="2" t="str">
        <f t="shared" si="1"/>
        <v>05_09</v>
      </c>
      <c r="G81" s="2" t="s">
        <v>13</v>
      </c>
      <c r="H81" s="2" t="s">
        <v>18</v>
      </c>
      <c r="I81" s="2" t="s">
        <v>136</v>
      </c>
      <c r="K81" s="2" t="s">
        <v>136</v>
      </c>
    </row>
    <row r="82" spans="2:11" x14ac:dyDescent="0.25">
      <c r="B82" s="2">
        <v>3</v>
      </c>
      <c r="C82" s="2" t="s">
        <v>85</v>
      </c>
      <c r="D82" s="2">
        <v>5</v>
      </c>
      <c r="E82" s="2">
        <v>10</v>
      </c>
      <c r="F82" s="2" t="str">
        <f t="shared" si="1"/>
        <v>05_10</v>
      </c>
      <c r="G82" s="2" t="s">
        <v>13</v>
      </c>
      <c r="H82" s="2" t="s">
        <v>18</v>
      </c>
      <c r="I82" s="2" t="s">
        <v>19</v>
      </c>
      <c r="K82" s="2" t="s">
        <v>208</v>
      </c>
    </row>
    <row r="83" spans="2:11" x14ac:dyDescent="0.25">
      <c r="B83" s="2">
        <v>4</v>
      </c>
      <c r="C83" s="2" t="s">
        <v>87</v>
      </c>
      <c r="F83" s="2" t="str">
        <f t="shared" ref="F83:F94" si="3">TEXT(D83, "00") &amp; "_" &amp; TEXT(E83, "00")</f>
        <v>00_00</v>
      </c>
      <c r="G83" s="2" t="s">
        <v>52</v>
      </c>
      <c r="H83" s="2" t="s">
        <v>95</v>
      </c>
      <c r="I83" s="2" t="s">
        <v>178</v>
      </c>
      <c r="K83" s="2" t="s">
        <v>154</v>
      </c>
    </row>
    <row r="84" spans="2:11" x14ac:dyDescent="0.25">
      <c r="B84" s="2">
        <v>4</v>
      </c>
      <c r="C84" s="2" t="s">
        <v>87</v>
      </c>
      <c r="F84" s="2" t="str">
        <f t="shared" si="3"/>
        <v>00_00</v>
      </c>
      <c r="G84" s="2" t="s">
        <v>52</v>
      </c>
      <c r="H84" s="2" t="s">
        <v>95</v>
      </c>
      <c r="I84" s="2" t="s">
        <v>142</v>
      </c>
      <c r="K84" s="2" t="s">
        <v>154</v>
      </c>
    </row>
    <row r="85" spans="2:11" x14ac:dyDescent="0.25">
      <c r="B85" s="2">
        <v>4</v>
      </c>
      <c r="C85" s="2" t="s">
        <v>87</v>
      </c>
      <c r="F85" s="2" t="str">
        <f t="shared" si="3"/>
        <v>00_00</v>
      </c>
      <c r="G85" s="2" t="s">
        <v>52</v>
      </c>
      <c r="H85" s="2" t="s">
        <v>95</v>
      </c>
      <c r="I85" s="2" t="s">
        <v>179</v>
      </c>
      <c r="K85" s="2" t="s">
        <v>180</v>
      </c>
    </row>
    <row r="86" spans="2:11" x14ac:dyDescent="0.25">
      <c r="B86" s="2">
        <v>4</v>
      </c>
      <c r="C86" s="2" t="s">
        <v>87</v>
      </c>
      <c r="F86" s="2" t="str">
        <f t="shared" si="3"/>
        <v>00_00</v>
      </c>
      <c r="G86" s="2" t="s">
        <v>52</v>
      </c>
      <c r="H86" s="2" t="s">
        <v>95</v>
      </c>
      <c r="I86" s="2" t="s">
        <v>114</v>
      </c>
      <c r="K86" s="2" t="s">
        <v>154</v>
      </c>
    </row>
    <row r="87" spans="2:11" x14ac:dyDescent="0.25">
      <c r="B87" s="2">
        <v>4</v>
      </c>
      <c r="C87" s="2" t="s">
        <v>87</v>
      </c>
      <c r="F87" s="2" t="str">
        <f t="shared" si="3"/>
        <v>00_00</v>
      </c>
      <c r="G87" s="2" t="s">
        <v>52</v>
      </c>
      <c r="H87" s="2" t="s">
        <v>95</v>
      </c>
      <c r="I87" s="2" t="s">
        <v>137</v>
      </c>
      <c r="K87" s="2" t="s">
        <v>181</v>
      </c>
    </row>
    <row r="88" spans="2:11" x14ac:dyDescent="0.25">
      <c r="B88" s="2">
        <v>4</v>
      </c>
      <c r="C88" s="2" t="s">
        <v>87</v>
      </c>
      <c r="F88" s="2" t="str">
        <f t="shared" si="3"/>
        <v>00_00</v>
      </c>
      <c r="G88" s="2" t="s">
        <v>52</v>
      </c>
      <c r="H88" s="2" t="s">
        <v>95</v>
      </c>
      <c r="I88" s="3" t="s">
        <v>189</v>
      </c>
      <c r="K88" s="2" t="s">
        <v>183</v>
      </c>
    </row>
    <row r="89" spans="2:11" x14ac:dyDescent="0.25">
      <c r="B89" s="2">
        <v>4</v>
      </c>
      <c r="C89" s="2" t="s">
        <v>87</v>
      </c>
      <c r="F89" s="2" t="str">
        <f t="shared" si="3"/>
        <v>00_00</v>
      </c>
      <c r="G89" s="2" t="s">
        <v>52</v>
      </c>
      <c r="H89" s="2" t="s">
        <v>95</v>
      </c>
      <c r="I89" s="3" t="s">
        <v>188</v>
      </c>
      <c r="K89" s="2" t="s">
        <v>183</v>
      </c>
    </row>
    <row r="90" spans="2:11" x14ac:dyDescent="0.25">
      <c r="B90" s="2">
        <v>4</v>
      </c>
      <c r="C90" s="2" t="s">
        <v>87</v>
      </c>
      <c r="F90" s="2" t="str">
        <f t="shared" si="3"/>
        <v>00_00</v>
      </c>
      <c r="G90" s="2" t="s">
        <v>52</v>
      </c>
      <c r="H90" s="2" t="s">
        <v>144</v>
      </c>
      <c r="I90" s="2" t="s">
        <v>148</v>
      </c>
      <c r="K90" s="2" t="s">
        <v>149</v>
      </c>
    </row>
    <row r="91" spans="2:11" x14ac:dyDescent="0.25">
      <c r="B91" s="2">
        <v>4</v>
      </c>
      <c r="C91" s="2" t="s">
        <v>87</v>
      </c>
      <c r="F91" s="2" t="str">
        <f t="shared" si="3"/>
        <v>00_00</v>
      </c>
      <c r="G91" s="2" t="s">
        <v>52</v>
      </c>
      <c r="H91" s="2" t="s">
        <v>144</v>
      </c>
      <c r="I91" s="2" t="s">
        <v>145</v>
      </c>
      <c r="K91" s="2" t="s">
        <v>149</v>
      </c>
    </row>
    <row r="92" spans="2:11" x14ac:dyDescent="0.25">
      <c r="B92" s="2">
        <v>4</v>
      </c>
      <c r="C92" s="2" t="s">
        <v>87</v>
      </c>
      <c r="F92" s="2" t="str">
        <f t="shared" si="3"/>
        <v>00_00</v>
      </c>
      <c r="G92" s="2" t="s">
        <v>52</v>
      </c>
      <c r="H92" s="2" t="s">
        <v>144</v>
      </c>
      <c r="I92" s="2" t="s">
        <v>146</v>
      </c>
      <c r="K92" s="2" t="s">
        <v>149</v>
      </c>
    </row>
    <row r="93" spans="2:11" x14ac:dyDescent="0.25">
      <c r="B93" s="2">
        <v>4</v>
      </c>
      <c r="C93" s="2" t="s">
        <v>87</v>
      </c>
      <c r="F93" s="2" t="str">
        <f t="shared" si="3"/>
        <v>00_00</v>
      </c>
      <c r="G93" s="2" t="s">
        <v>52</v>
      </c>
      <c r="H93" s="2" t="s">
        <v>144</v>
      </c>
      <c r="I93" s="2" t="s">
        <v>147</v>
      </c>
      <c r="K93" s="2" t="s">
        <v>149</v>
      </c>
    </row>
    <row r="94" spans="2:11" x14ac:dyDescent="0.25">
      <c r="B94" s="2">
        <v>4</v>
      </c>
      <c r="C94" s="2" t="s">
        <v>87</v>
      </c>
      <c r="F94" s="2" t="str">
        <f t="shared" si="3"/>
        <v>00_00</v>
      </c>
      <c r="G94" s="2" t="s">
        <v>52</v>
      </c>
      <c r="H94" s="2" t="s">
        <v>122</v>
      </c>
      <c r="I94" s="2" t="s">
        <v>123</v>
      </c>
      <c r="K94" s="2" t="s">
        <v>150</v>
      </c>
    </row>
    <row r="95" spans="2:11" x14ac:dyDescent="0.25">
      <c r="B95" s="2">
        <v>4</v>
      </c>
      <c r="C95" s="2" t="s">
        <v>87</v>
      </c>
      <c r="D95" s="2">
        <v>6</v>
      </c>
      <c r="E95" s="2">
        <v>3</v>
      </c>
      <c r="F95" s="2" t="str">
        <f t="shared" si="1"/>
        <v>06_03</v>
      </c>
      <c r="G95" s="2" t="s">
        <v>52</v>
      </c>
      <c r="H95" s="2" t="s">
        <v>20</v>
      </c>
      <c r="I95" s="2" t="s">
        <v>21</v>
      </c>
      <c r="K95" s="2" t="s">
        <v>151</v>
      </c>
    </row>
    <row r="96" spans="2:11" x14ac:dyDescent="0.25">
      <c r="B96" s="2">
        <v>4</v>
      </c>
      <c r="C96" s="2" t="s">
        <v>87</v>
      </c>
      <c r="D96" s="2">
        <v>6</v>
      </c>
      <c r="E96" s="2">
        <v>4</v>
      </c>
      <c r="F96" s="2" t="str">
        <f>TEXT(D96, "00") &amp; "_" &amp; TEXT(E96, "00")</f>
        <v>06_04</v>
      </c>
      <c r="G96" s="2" t="s">
        <v>52</v>
      </c>
      <c r="H96" s="2" t="s">
        <v>22</v>
      </c>
      <c r="I96" s="2" t="s">
        <v>152</v>
      </c>
      <c r="K96" s="2" t="s">
        <v>151</v>
      </c>
    </row>
    <row r="97" spans="2:11" x14ac:dyDescent="0.25">
      <c r="B97" s="2">
        <v>4</v>
      </c>
      <c r="C97" s="2" t="s">
        <v>87</v>
      </c>
      <c r="D97" s="2">
        <v>6</v>
      </c>
      <c r="E97" s="2">
        <v>5</v>
      </c>
      <c r="F97" s="2" t="str">
        <f t="shared" si="1"/>
        <v>06_05</v>
      </c>
      <c r="G97" s="2" t="s">
        <v>52</v>
      </c>
      <c r="H97" s="2" t="s">
        <v>22</v>
      </c>
      <c r="I97" s="2" t="s">
        <v>153</v>
      </c>
      <c r="K97" s="2" t="s">
        <v>154</v>
      </c>
    </row>
    <row r="98" spans="2:11" x14ac:dyDescent="0.25">
      <c r="B98" s="2">
        <v>4</v>
      </c>
      <c r="C98" s="2" t="s">
        <v>87</v>
      </c>
      <c r="D98" s="2">
        <v>6</v>
      </c>
      <c r="E98" s="2">
        <v>6</v>
      </c>
      <c r="F98" s="2" t="str">
        <f t="shared" ref="F98:F139" si="4">TEXT(D98, "00") &amp; "_" &amp; TEXT(E98, "00")</f>
        <v>06_06</v>
      </c>
      <c r="G98" s="2" t="s">
        <v>52</v>
      </c>
      <c r="H98" s="2" t="s">
        <v>23</v>
      </c>
      <c r="I98" s="2" t="s">
        <v>53</v>
      </c>
    </row>
    <row r="99" spans="2:11" x14ac:dyDescent="0.25">
      <c r="B99" s="2">
        <v>4</v>
      </c>
      <c r="C99" s="2" t="s">
        <v>87</v>
      </c>
      <c r="D99" s="2">
        <v>7</v>
      </c>
      <c r="E99" s="2">
        <v>2</v>
      </c>
      <c r="F99" s="2" t="str">
        <f t="shared" si="4"/>
        <v>07_02</v>
      </c>
      <c r="G99" s="2" t="s">
        <v>24</v>
      </c>
      <c r="H99" s="2" t="s">
        <v>25</v>
      </c>
      <c r="I99" s="2" t="s">
        <v>218</v>
      </c>
      <c r="K99" s="2" t="s">
        <v>154</v>
      </c>
    </row>
    <row r="100" spans="2:11" x14ac:dyDescent="0.25">
      <c r="B100" s="2">
        <v>4</v>
      </c>
      <c r="C100" s="2" t="s">
        <v>87</v>
      </c>
      <c r="D100" s="2">
        <v>7</v>
      </c>
      <c r="E100" s="2">
        <v>3</v>
      </c>
      <c r="F100" s="2" t="str">
        <f t="shared" si="4"/>
        <v>07_03</v>
      </c>
      <c r="G100" s="2" t="s">
        <v>24</v>
      </c>
      <c r="H100" s="2" t="s">
        <v>26</v>
      </c>
      <c r="I100" s="2" t="s">
        <v>27</v>
      </c>
    </row>
    <row r="101" spans="2:11" x14ac:dyDescent="0.25">
      <c r="B101" s="2">
        <v>4</v>
      </c>
      <c r="C101" s="2" t="s">
        <v>87</v>
      </c>
      <c r="D101" s="2">
        <v>7</v>
      </c>
      <c r="E101" s="2">
        <v>4</v>
      </c>
      <c r="F101" s="2" t="str">
        <f t="shared" si="4"/>
        <v>07_04</v>
      </c>
      <c r="G101" s="2" t="s">
        <v>24</v>
      </c>
      <c r="H101" s="2" t="s">
        <v>26</v>
      </c>
      <c r="I101" s="2" t="s">
        <v>28</v>
      </c>
    </row>
    <row r="102" spans="2:11" x14ac:dyDescent="0.25">
      <c r="B102" s="2">
        <v>4</v>
      </c>
      <c r="C102" s="2" t="s">
        <v>87</v>
      </c>
      <c r="F102" s="2" t="str">
        <f>TEXT(D102, "00") &amp; "_" &amp; TEXT(E102, "00")</f>
        <v>00_00</v>
      </c>
      <c r="G102" s="2" t="s">
        <v>24</v>
      </c>
      <c r="H102" s="2" t="s">
        <v>54</v>
      </c>
      <c r="I102" s="2" t="s">
        <v>220</v>
      </c>
      <c r="K102" s="2" t="s">
        <v>222</v>
      </c>
    </row>
    <row r="103" spans="2:11" x14ac:dyDescent="0.25">
      <c r="B103" s="2">
        <v>4</v>
      </c>
      <c r="C103" s="2" t="s">
        <v>87</v>
      </c>
      <c r="D103" s="2">
        <v>7</v>
      </c>
      <c r="E103" s="2">
        <v>5</v>
      </c>
      <c r="F103" s="2" t="str">
        <f t="shared" si="4"/>
        <v>07_05</v>
      </c>
      <c r="G103" s="2" t="s">
        <v>24</v>
      </c>
      <c r="H103" s="2" t="s">
        <v>54</v>
      </c>
      <c r="I103" s="2" t="s">
        <v>221</v>
      </c>
      <c r="K103" s="2" t="s">
        <v>222</v>
      </c>
    </row>
    <row r="104" spans="2:11" x14ac:dyDescent="0.25">
      <c r="B104" s="2">
        <v>5</v>
      </c>
      <c r="C104" s="2" t="s">
        <v>88</v>
      </c>
      <c r="D104" s="2">
        <v>8</v>
      </c>
      <c r="E104" s="2">
        <v>1</v>
      </c>
      <c r="F104" s="2" t="str">
        <f t="shared" si="4"/>
        <v>08_01</v>
      </c>
      <c r="G104" s="2" t="s">
        <v>29</v>
      </c>
      <c r="H104" s="2" t="s">
        <v>30</v>
      </c>
      <c r="I104" s="2" t="s">
        <v>55</v>
      </c>
    </row>
    <row r="105" spans="2:11" x14ac:dyDescent="0.25">
      <c r="B105" s="2">
        <v>5</v>
      </c>
      <c r="C105" s="2" t="s">
        <v>88</v>
      </c>
      <c r="D105" s="2">
        <v>8</v>
      </c>
      <c r="E105" s="2">
        <v>2</v>
      </c>
      <c r="F105" s="2" t="str">
        <f t="shared" si="4"/>
        <v>08_02</v>
      </c>
      <c r="G105" s="2" t="s">
        <v>29</v>
      </c>
      <c r="H105" s="2" t="s">
        <v>30</v>
      </c>
      <c r="I105" s="2" t="s">
        <v>56</v>
      </c>
    </row>
    <row r="106" spans="2:11" x14ac:dyDescent="0.25">
      <c r="B106" s="2">
        <v>5</v>
      </c>
      <c r="C106" s="2" t="s">
        <v>88</v>
      </c>
      <c r="D106" s="2">
        <v>8</v>
      </c>
      <c r="E106" s="2">
        <v>3</v>
      </c>
      <c r="F106" s="2" t="str">
        <f t="shared" si="4"/>
        <v>08_03</v>
      </c>
      <c r="G106" s="2" t="s">
        <v>29</v>
      </c>
      <c r="H106" s="2" t="s">
        <v>31</v>
      </c>
      <c r="I106" s="2" t="s">
        <v>216</v>
      </c>
      <c r="K106" s="2" t="s">
        <v>217</v>
      </c>
    </row>
    <row r="107" spans="2:11" x14ac:dyDescent="0.25">
      <c r="B107" s="2">
        <v>5</v>
      </c>
      <c r="C107" s="2" t="s">
        <v>88</v>
      </c>
      <c r="D107" s="2">
        <v>8</v>
      </c>
      <c r="E107" s="2">
        <v>4</v>
      </c>
      <c r="F107" s="2" t="str">
        <f t="shared" si="4"/>
        <v>08_04</v>
      </c>
      <c r="G107" s="2" t="s">
        <v>29</v>
      </c>
      <c r="H107" s="2" t="s">
        <v>57</v>
      </c>
      <c r="I107" s="2" t="s">
        <v>32</v>
      </c>
    </row>
    <row r="108" spans="2:11" x14ac:dyDescent="0.25">
      <c r="B108" s="2">
        <v>5</v>
      </c>
      <c r="C108" s="2" t="s">
        <v>88</v>
      </c>
      <c r="D108" s="2">
        <v>8</v>
      </c>
      <c r="E108" s="2">
        <v>5</v>
      </c>
      <c r="F108" s="2" t="str">
        <f t="shared" si="4"/>
        <v>08_05</v>
      </c>
      <c r="G108" s="2" t="s">
        <v>29</v>
      </c>
      <c r="H108" s="2" t="s">
        <v>33</v>
      </c>
      <c r="I108" s="2" t="s">
        <v>219</v>
      </c>
      <c r="K108" s="2" t="s">
        <v>219</v>
      </c>
    </row>
    <row r="109" spans="2:11" x14ac:dyDescent="0.25">
      <c r="B109" s="2">
        <v>5</v>
      </c>
      <c r="C109" s="2" t="s">
        <v>88</v>
      </c>
      <c r="D109" s="2">
        <v>8</v>
      </c>
      <c r="E109" s="2">
        <v>7</v>
      </c>
      <c r="F109" s="2" t="str">
        <f t="shared" si="4"/>
        <v>08_07</v>
      </c>
      <c r="G109" s="2" t="s">
        <v>29</v>
      </c>
      <c r="H109" s="2" t="s">
        <v>72</v>
      </c>
      <c r="I109" s="2" t="s">
        <v>215</v>
      </c>
      <c r="K109" s="2" t="s">
        <v>154</v>
      </c>
    </row>
    <row r="110" spans="2:11" x14ac:dyDescent="0.25">
      <c r="B110" s="2">
        <v>5</v>
      </c>
      <c r="C110" s="2" t="s">
        <v>88</v>
      </c>
      <c r="F110" s="2" t="str">
        <f>TEXT(D110, "00") &amp; "_" &amp; TEXT(E110, "00")</f>
        <v>00_00</v>
      </c>
      <c r="G110" s="2" t="s">
        <v>29</v>
      </c>
      <c r="H110" s="2" t="s">
        <v>106</v>
      </c>
      <c r="I110" s="2" t="s">
        <v>214</v>
      </c>
      <c r="K110" s="2" t="s">
        <v>154</v>
      </c>
    </row>
    <row r="111" spans="2:11" x14ac:dyDescent="0.25">
      <c r="B111" s="2">
        <v>5</v>
      </c>
      <c r="C111" s="2" t="s">
        <v>88</v>
      </c>
      <c r="D111" s="2">
        <v>8</v>
      </c>
      <c r="E111" s="2">
        <v>8</v>
      </c>
      <c r="F111" s="2" t="str">
        <f t="shared" si="4"/>
        <v>08_08</v>
      </c>
      <c r="G111" s="2" t="s">
        <v>29</v>
      </c>
      <c r="H111" s="2" t="s">
        <v>73</v>
      </c>
      <c r="I111" s="2" t="s">
        <v>213</v>
      </c>
      <c r="K111" s="2" t="s">
        <v>154</v>
      </c>
    </row>
    <row r="112" spans="2:11" x14ac:dyDescent="0.25">
      <c r="B112" s="2">
        <v>5</v>
      </c>
      <c r="C112" s="2" t="s">
        <v>88</v>
      </c>
      <c r="D112" s="2">
        <v>8</v>
      </c>
      <c r="E112" s="2">
        <v>9</v>
      </c>
      <c r="F112" s="2" t="str">
        <f t="shared" si="4"/>
        <v>08_09</v>
      </c>
      <c r="G112" s="2" t="s">
        <v>29</v>
      </c>
      <c r="H112" s="2" t="s">
        <v>74</v>
      </c>
      <c r="I112" s="2" t="s">
        <v>75</v>
      </c>
      <c r="K112" s="2" t="s">
        <v>154</v>
      </c>
    </row>
    <row r="113" spans="2:11" x14ac:dyDescent="0.25">
      <c r="B113" s="2">
        <v>5</v>
      </c>
      <c r="C113" s="2" t="s">
        <v>88</v>
      </c>
      <c r="D113" s="2">
        <v>8</v>
      </c>
      <c r="E113" s="2">
        <v>10</v>
      </c>
      <c r="F113" s="2" t="str">
        <f t="shared" si="4"/>
        <v>08_10</v>
      </c>
      <c r="G113" s="2" t="s">
        <v>29</v>
      </c>
      <c r="H113" s="2" t="s">
        <v>76</v>
      </c>
      <c r="I113" s="2" t="s">
        <v>212</v>
      </c>
      <c r="K113" s="2" t="s">
        <v>154</v>
      </c>
    </row>
    <row r="114" spans="2:11" x14ac:dyDescent="0.25">
      <c r="B114" s="2">
        <v>5</v>
      </c>
      <c r="C114" s="2" t="s">
        <v>88</v>
      </c>
      <c r="F114" s="2" t="str">
        <f>TEXT(D114, "00") &amp; "_" &amp; TEXT(E114, "00")</f>
        <v>00_00</v>
      </c>
      <c r="G114" s="2" t="s">
        <v>29</v>
      </c>
      <c r="H114" s="2" t="s">
        <v>138</v>
      </c>
    </row>
    <row r="115" spans="2:11" x14ac:dyDescent="0.25">
      <c r="B115" s="2">
        <v>5</v>
      </c>
      <c r="C115" s="2" t="s">
        <v>88</v>
      </c>
      <c r="F115" s="2" t="str">
        <f>TEXT(D115, "00") &amp; "_" &amp; TEXT(E115, "00")</f>
        <v>00_00</v>
      </c>
      <c r="G115" s="2" t="s">
        <v>29</v>
      </c>
      <c r="H115" s="2" t="s">
        <v>139</v>
      </c>
    </row>
    <row r="116" spans="2:11" x14ac:dyDescent="0.25">
      <c r="B116" s="2">
        <v>5</v>
      </c>
      <c r="C116" s="2" t="s">
        <v>88</v>
      </c>
      <c r="D116" s="2">
        <v>9</v>
      </c>
      <c r="E116" s="2">
        <v>1</v>
      </c>
      <c r="F116" s="2" t="str">
        <f t="shared" si="4"/>
        <v>09_01</v>
      </c>
      <c r="G116" s="2" t="s">
        <v>34</v>
      </c>
      <c r="H116" s="2" t="s">
        <v>35</v>
      </c>
      <c r="I116" s="2" t="s">
        <v>58</v>
      </c>
    </row>
    <row r="117" spans="2:11" x14ac:dyDescent="0.25">
      <c r="B117" s="2">
        <v>5</v>
      </c>
      <c r="C117" s="2" t="s">
        <v>88</v>
      </c>
      <c r="D117" s="2">
        <v>9</v>
      </c>
      <c r="E117" s="2">
        <v>2</v>
      </c>
      <c r="F117" s="2" t="str">
        <f t="shared" si="4"/>
        <v>09_02</v>
      </c>
      <c r="G117" s="2" t="s">
        <v>34</v>
      </c>
      <c r="H117" s="2" t="s">
        <v>35</v>
      </c>
      <c r="I117" s="2" t="s">
        <v>59</v>
      </c>
    </row>
    <row r="118" spans="2:11" x14ac:dyDescent="0.25">
      <c r="B118" s="2">
        <v>5</v>
      </c>
      <c r="C118" s="2" t="s">
        <v>88</v>
      </c>
      <c r="D118" s="2">
        <v>9</v>
      </c>
      <c r="E118" s="2">
        <v>3</v>
      </c>
      <c r="F118" s="2" t="str">
        <f t="shared" si="4"/>
        <v>09_03</v>
      </c>
      <c r="G118" s="2" t="s">
        <v>34</v>
      </c>
      <c r="H118" s="2" t="s">
        <v>35</v>
      </c>
      <c r="I118" s="2" t="s">
        <v>60</v>
      </c>
    </row>
    <row r="119" spans="2:11" x14ac:dyDescent="0.25">
      <c r="B119" s="2">
        <v>5</v>
      </c>
      <c r="C119" s="2" t="s">
        <v>88</v>
      </c>
      <c r="D119" s="2">
        <v>9</v>
      </c>
      <c r="E119" s="2">
        <v>4</v>
      </c>
      <c r="F119" s="2" t="str">
        <f t="shared" si="4"/>
        <v>09_04</v>
      </c>
      <c r="G119" s="2" t="s">
        <v>34</v>
      </c>
      <c r="H119" s="2" t="s">
        <v>36</v>
      </c>
      <c r="I119" s="2" t="s">
        <v>61</v>
      </c>
    </row>
    <row r="120" spans="2:11" x14ac:dyDescent="0.25">
      <c r="B120" s="2">
        <v>5</v>
      </c>
      <c r="C120" s="2" t="s">
        <v>88</v>
      </c>
      <c r="D120" s="2">
        <v>9</v>
      </c>
      <c r="E120" s="2">
        <v>5</v>
      </c>
      <c r="F120" s="2" t="str">
        <f t="shared" si="4"/>
        <v>09_05</v>
      </c>
      <c r="G120" s="2" t="s">
        <v>34</v>
      </c>
      <c r="H120" s="2" t="s">
        <v>36</v>
      </c>
      <c r="I120" s="2" t="s">
        <v>37</v>
      </c>
    </row>
    <row r="121" spans="2:11" x14ac:dyDescent="0.25">
      <c r="B121" s="2">
        <v>5</v>
      </c>
      <c r="C121" s="2" t="s">
        <v>88</v>
      </c>
      <c r="D121" s="2">
        <v>10</v>
      </c>
      <c r="E121" s="2">
        <v>1</v>
      </c>
      <c r="F121" s="2" t="str">
        <f t="shared" si="4"/>
        <v>10_01</v>
      </c>
      <c r="G121" s="2" t="s">
        <v>41</v>
      </c>
      <c r="H121" s="2" t="s">
        <v>42</v>
      </c>
      <c r="I121" s="2" t="s">
        <v>63</v>
      </c>
    </row>
    <row r="122" spans="2:11" x14ac:dyDescent="0.25">
      <c r="B122" s="2">
        <v>5</v>
      </c>
      <c r="C122" s="2" t="s">
        <v>88</v>
      </c>
      <c r="D122" s="2">
        <v>10</v>
      </c>
      <c r="E122" s="2">
        <v>2</v>
      </c>
      <c r="F122" s="2" t="str">
        <f t="shared" si="4"/>
        <v>10_02</v>
      </c>
      <c r="G122" s="2" t="s">
        <v>41</v>
      </c>
      <c r="H122" s="2" t="s">
        <v>42</v>
      </c>
      <c r="I122" s="2" t="s">
        <v>64</v>
      </c>
    </row>
    <row r="123" spans="2:11" x14ac:dyDescent="0.25">
      <c r="B123" s="2">
        <v>5</v>
      </c>
      <c r="C123" s="2" t="s">
        <v>88</v>
      </c>
      <c r="F123" s="2" t="str">
        <f>TEXT(D123, "00") &amp; "_" &amp; TEXT(E123, "00")</f>
        <v>00_00</v>
      </c>
      <c r="G123" s="2" t="s">
        <v>41</v>
      </c>
      <c r="H123" s="2" t="s">
        <v>42</v>
      </c>
      <c r="I123" s="2" t="s">
        <v>209</v>
      </c>
      <c r="K123" s="2" t="s">
        <v>211</v>
      </c>
    </row>
    <row r="124" spans="2:11" x14ac:dyDescent="0.25">
      <c r="B124" s="2">
        <v>5</v>
      </c>
      <c r="C124" s="2" t="s">
        <v>88</v>
      </c>
      <c r="D124" s="2">
        <v>10</v>
      </c>
      <c r="E124" s="2">
        <v>3</v>
      </c>
      <c r="F124" s="2" t="str">
        <f t="shared" si="4"/>
        <v>10_03</v>
      </c>
      <c r="G124" s="2" t="s">
        <v>41</v>
      </c>
      <c r="H124" s="2" t="s">
        <v>42</v>
      </c>
      <c r="I124" s="2" t="s">
        <v>210</v>
      </c>
      <c r="K124" s="2" t="s">
        <v>211</v>
      </c>
    </row>
    <row r="125" spans="2:11" x14ac:dyDescent="0.25">
      <c r="B125" s="2">
        <v>5</v>
      </c>
      <c r="C125" s="2" t="s">
        <v>88</v>
      </c>
      <c r="D125" s="2">
        <v>10</v>
      </c>
      <c r="E125" s="2">
        <v>4</v>
      </c>
      <c r="F125" s="2" t="str">
        <f t="shared" si="4"/>
        <v>10_04</v>
      </c>
      <c r="G125" s="2" t="s">
        <v>41</v>
      </c>
      <c r="H125" s="2" t="s">
        <v>42</v>
      </c>
      <c r="I125" s="2" t="s">
        <v>65</v>
      </c>
    </row>
    <row r="126" spans="2:11" x14ac:dyDescent="0.25">
      <c r="B126" s="2">
        <v>5</v>
      </c>
      <c r="C126" s="2" t="s">
        <v>88</v>
      </c>
      <c r="D126" s="2">
        <v>10</v>
      </c>
      <c r="E126" s="2">
        <v>5</v>
      </c>
      <c r="F126" s="2" t="str">
        <f t="shared" si="4"/>
        <v>10_05</v>
      </c>
      <c r="G126" s="2" t="s">
        <v>41</v>
      </c>
      <c r="H126" s="2" t="s">
        <v>42</v>
      </c>
      <c r="I126" s="2" t="s">
        <v>161</v>
      </c>
      <c r="K126" s="2" t="s">
        <v>163</v>
      </c>
    </row>
    <row r="127" spans="2:11" x14ac:dyDescent="0.25">
      <c r="B127" s="2">
        <v>5</v>
      </c>
      <c r="C127" s="2" t="s">
        <v>88</v>
      </c>
      <c r="F127" s="2" t="str">
        <f>TEXT(D127, "00") &amp; "_" &amp; TEXT(E127, "00")</f>
        <v>00_00</v>
      </c>
      <c r="G127" s="2" t="s">
        <v>41</v>
      </c>
      <c r="H127" s="2" t="s">
        <v>42</v>
      </c>
      <c r="I127" s="2" t="s">
        <v>162</v>
      </c>
      <c r="K127" s="2" t="s">
        <v>163</v>
      </c>
    </row>
    <row r="128" spans="2:11" x14ac:dyDescent="0.25">
      <c r="B128" s="2">
        <v>5</v>
      </c>
      <c r="C128" s="2" t="s">
        <v>88</v>
      </c>
      <c r="F128" s="2" t="str">
        <f>TEXT(D128, "00") &amp; "_" &amp; TEXT(E128, "00")</f>
        <v>00_00</v>
      </c>
      <c r="G128" s="2" t="s">
        <v>41</v>
      </c>
      <c r="H128" s="2" t="s">
        <v>42</v>
      </c>
      <c r="I128" s="2" t="s">
        <v>164</v>
      </c>
      <c r="K128" s="2" t="s">
        <v>163</v>
      </c>
    </row>
    <row r="129" spans="2:11" x14ac:dyDescent="0.25">
      <c r="B129" s="2">
        <v>5</v>
      </c>
      <c r="C129" s="2" t="s">
        <v>88</v>
      </c>
      <c r="F129" s="2" t="str">
        <f>TEXT(D129, "00") &amp; "_" &amp; TEXT(E129, "00")</f>
        <v>00_00</v>
      </c>
      <c r="G129" s="2" t="s">
        <v>41</v>
      </c>
      <c r="H129" s="2" t="s">
        <v>42</v>
      </c>
      <c r="I129" s="2" t="s">
        <v>165</v>
      </c>
      <c r="K129" s="2" t="s">
        <v>163</v>
      </c>
    </row>
    <row r="130" spans="2:11" x14ac:dyDescent="0.25">
      <c r="B130" s="2">
        <v>5</v>
      </c>
      <c r="C130" s="2" t="s">
        <v>88</v>
      </c>
      <c r="F130" s="2" t="str">
        <f t="shared" ref="F130:F135" si="5">TEXT(D130, "00") &amp; "_" &amp; TEXT(E130, "00")</f>
        <v>00_00</v>
      </c>
      <c r="G130" s="2" t="s">
        <v>41</v>
      </c>
      <c r="H130" s="2" t="s">
        <v>166</v>
      </c>
      <c r="I130" s="2" t="s">
        <v>160</v>
      </c>
      <c r="K130" s="2" t="s">
        <v>163</v>
      </c>
    </row>
    <row r="131" spans="2:11" x14ac:dyDescent="0.25">
      <c r="B131" s="2">
        <v>5</v>
      </c>
      <c r="C131" s="2" t="s">
        <v>88</v>
      </c>
      <c r="F131" s="2" t="str">
        <f t="shared" si="5"/>
        <v>00_00</v>
      </c>
      <c r="G131" s="2" t="s">
        <v>41</v>
      </c>
      <c r="H131" s="2" t="s">
        <v>166</v>
      </c>
      <c r="I131" s="2" t="s">
        <v>159</v>
      </c>
      <c r="K131" s="2" t="s">
        <v>163</v>
      </c>
    </row>
    <row r="132" spans="2:11" x14ac:dyDescent="0.25">
      <c r="B132" s="2">
        <v>5</v>
      </c>
      <c r="C132" s="2" t="s">
        <v>88</v>
      </c>
      <c r="F132" s="2" t="str">
        <f t="shared" si="5"/>
        <v>00_00</v>
      </c>
      <c r="G132" s="2" t="s">
        <v>41</v>
      </c>
      <c r="H132" s="2" t="s">
        <v>166</v>
      </c>
      <c r="I132" s="2" t="s">
        <v>155</v>
      </c>
      <c r="K132" s="2" t="s">
        <v>163</v>
      </c>
    </row>
    <row r="133" spans="2:11" x14ac:dyDescent="0.25">
      <c r="B133" s="2">
        <v>5</v>
      </c>
      <c r="C133" s="2" t="s">
        <v>88</v>
      </c>
      <c r="F133" s="2" t="str">
        <f t="shared" si="5"/>
        <v>00_00</v>
      </c>
      <c r="G133" s="2" t="s">
        <v>41</v>
      </c>
      <c r="H133" s="2" t="s">
        <v>166</v>
      </c>
      <c r="I133" s="2" t="s">
        <v>156</v>
      </c>
      <c r="K133" s="2" t="s">
        <v>163</v>
      </c>
    </row>
    <row r="134" spans="2:11" x14ac:dyDescent="0.25">
      <c r="B134" s="2">
        <v>5</v>
      </c>
      <c r="C134" s="2" t="s">
        <v>88</v>
      </c>
      <c r="F134" s="2" t="str">
        <f t="shared" si="5"/>
        <v>00_00</v>
      </c>
      <c r="G134" s="2" t="s">
        <v>41</v>
      </c>
      <c r="H134" s="2" t="s">
        <v>166</v>
      </c>
      <c r="I134" s="2" t="s">
        <v>158</v>
      </c>
      <c r="K134" s="2" t="s">
        <v>163</v>
      </c>
    </row>
    <row r="135" spans="2:11" x14ac:dyDescent="0.25">
      <c r="B135" s="2">
        <v>5</v>
      </c>
      <c r="C135" s="2" t="s">
        <v>88</v>
      </c>
      <c r="F135" s="2" t="str">
        <f t="shared" si="5"/>
        <v>00_00</v>
      </c>
      <c r="G135" s="2" t="s">
        <v>41</v>
      </c>
      <c r="H135" s="2" t="s">
        <v>166</v>
      </c>
      <c r="I135" s="2" t="s">
        <v>157</v>
      </c>
      <c r="K135" s="2" t="s">
        <v>163</v>
      </c>
    </row>
    <row r="136" spans="2:11" x14ac:dyDescent="0.25">
      <c r="B136" s="2">
        <v>5</v>
      </c>
      <c r="C136" s="2" t="s">
        <v>88</v>
      </c>
      <c r="F136" s="2" t="str">
        <f>TEXT(D136, "00") &amp; "_" &amp; TEXT(E136, "00")</f>
        <v>00_00</v>
      </c>
      <c r="G136" s="2" t="s">
        <v>41</v>
      </c>
      <c r="H136" s="2" t="s">
        <v>43</v>
      </c>
      <c r="I136" s="2" t="s">
        <v>203</v>
      </c>
      <c r="K136" s="2" t="s">
        <v>202</v>
      </c>
    </row>
    <row r="137" spans="2:11" x14ac:dyDescent="0.25">
      <c r="B137" s="2">
        <v>5</v>
      </c>
      <c r="C137" s="2" t="s">
        <v>88</v>
      </c>
      <c r="F137" s="2" t="str">
        <f>TEXT(D137, "00") &amp; "_" &amp; TEXT(E137, "00")</f>
        <v>00_00</v>
      </c>
      <c r="G137" s="2" t="s">
        <v>41</v>
      </c>
      <c r="H137" s="2" t="s">
        <v>43</v>
      </c>
      <c r="I137" s="2" t="s">
        <v>205</v>
      </c>
      <c r="K137" s="2" t="s">
        <v>202</v>
      </c>
    </row>
    <row r="138" spans="2:11" x14ac:dyDescent="0.25">
      <c r="B138" s="2">
        <v>5</v>
      </c>
      <c r="C138" s="2" t="s">
        <v>88</v>
      </c>
      <c r="F138" s="2" t="str">
        <f>TEXT(D138, "00") &amp; "_" &amp; TEXT(E138, "00")</f>
        <v>00_00</v>
      </c>
      <c r="G138" s="2" t="s">
        <v>41</v>
      </c>
      <c r="H138" s="2" t="s">
        <v>43</v>
      </c>
      <c r="I138" s="2" t="s">
        <v>204</v>
      </c>
      <c r="K138" s="2" t="s">
        <v>202</v>
      </c>
    </row>
    <row r="139" spans="2:11" x14ac:dyDescent="0.25">
      <c r="B139" s="2">
        <v>5</v>
      </c>
      <c r="C139" s="2" t="s">
        <v>88</v>
      </c>
      <c r="D139" s="2">
        <v>10</v>
      </c>
      <c r="E139" s="2">
        <v>9</v>
      </c>
      <c r="F139" s="2" t="str">
        <f t="shared" si="4"/>
        <v>10_09</v>
      </c>
      <c r="G139" s="2" t="s">
        <v>41</v>
      </c>
      <c r="H139" s="2" t="s">
        <v>43</v>
      </c>
      <c r="I139" s="2" t="s">
        <v>201</v>
      </c>
      <c r="K139" s="2" t="s">
        <v>202</v>
      </c>
    </row>
    <row r="140" spans="2:11" x14ac:dyDescent="0.25">
      <c r="B140" s="2">
        <v>5</v>
      </c>
      <c r="C140" s="2" t="s">
        <v>88</v>
      </c>
      <c r="D140" s="2">
        <v>10</v>
      </c>
      <c r="E140" s="2">
        <v>10</v>
      </c>
      <c r="F140" s="2" t="str">
        <f t="shared" ref="F140:F153" si="6">TEXT(D140, "00") &amp; "_" &amp; TEXT(E140, "00")</f>
        <v>10_10</v>
      </c>
      <c r="G140" s="2" t="s">
        <v>41</v>
      </c>
      <c r="H140" s="2" t="s">
        <v>96</v>
      </c>
      <c r="I140" s="2" t="s">
        <v>168</v>
      </c>
      <c r="K140" s="2" t="s">
        <v>167</v>
      </c>
    </row>
    <row r="141" spans="2:11" x14ac:dyDescent="0.25">
      <c r="B141" s="2">
        <v>5</v>
      </c>
      <c r="C141" s="2" t="s">
        <v>88</v>
      </c>
      <c r="D141" s="2">
        <v>10</v>
      </c>
      <c r="E141" s="2">
        <v>11</v>
      </c>
      <c r="F141" s="2" t="str">
        <f t="shared" si="6"/>
        <v>10_11</v>
      </c>
      <c r="G141" s="2" t="s">
        <v>41</v>
      </c>
      <c r="H141" s="2" t="s">
        <v>96</v>
      </c>
      <c r="I141" s="2" t="s">
        <v>169</v>
      </c>
      <c r="K141" s="2" t="s">
        <v>169</v>
      </c>
    </row>
    <row r="142" spans="2:11" x14ac:dyDescent="0.25">
      <c r="B142" s="2">
        <v>5</v>
      </c>
      <c r="C142" s="2" t="s">
        <v>88</v>
      </c>
      <c r="D142" s="2">
        <v>10</v>
      </c>
      <c r="E142" s="2">
        <v>12</v>
      </c>
      <c r="F142" s="2" t="str">
        <f t="shared" si="6"/>
        <v>10_12</v>
      </c>
      <c r="G142" s="2" t="s">
        <v>41</v>
      </c>
      <c r="H142" s="2" t="s">
        <v>44</v>
      </c>
      <c r="I142" s="2" t="s">
        <v>170</v>
      </c>
      <c r="K142" s="2" t="s">
        <v>171</v>
      </c>
    </row>
    <row r="143" spans="2:11" x14ac:dyDescent="0.25">
      <c r="B143" s="2">
        <v>5</v>
      </c>
      <c r="C143" s="2" t="s">
        <v>88</v>
      </c>
      <c r="D143" s="2">
        <v>10</v>
      </c>
      <c r="E143" s="2">
        <v>13</v>
      </c>
      <c r="F143" s="2" t="str">
        <f t="shared" si="6"/>
        <v>10_13</v>
      </c>
      <c r="G143" s="2" t="s">
        <v>41</v>
      </c>
      <c r="H143" s="2" t="s">
        <v>44</v>
      </c>
      <c r="I143" s="2" t="s">
        <v>172</v>
      </c>
      <c r="K143" s="2" t="s">
        <v>173</v>
      </c>
    </row>
    <row r="144" spans="2:11" x14ac:dyDescent="0.25">
      <c r="B144" s="2">
        <v>5</v>
      </c>
      <c r="C144" s="2" t="s">
        <v>88</v>
      </c>
      <c r="D144" s="2">
        <v>10</v>
      </c>
      <c r="E144" s="2">
        <v>14</v>
      </c>
      <c r="F144" s="2" t="str">
        <f t="shared" si="6"/>
        <v>10_14</v>
      </c>
      <c r="G144" s="2" t="s">
        <v>41</v>
      </c>
      <c r="H144" s="2" t="s">
        <v>44</v>
      </c>
      <c r="I144" s="2" t="s">
        <v>174</v>
      </c>
      <c r="K144" s="2" t="s">
        <v>175</v>
      </c>
    </row>
    <row r="145" spans="2:11" x14ac:dyDescent="0.25">
      <c r="B145" s="2">
        <v>5</v>
      </c>
      <c r="C145" s="2" t="s">
        <v>88</v>
      </c>
      <c r="D145" s="2">
        <v>10</v>
      </c>
      <c r="E145" s="2">
        <v>15</v>
      </c>
      <c r="F145" s="2" t="str">
        <f t="shared" si="6"/>
        <v>10_15</v>
      </c>
      <c r="G145" s="2" t="s">
        <v>41</v>
      </c>
      <c r="H145" s="2" t="s">
        <v>44</v>
      </c>
      <c r="I145" s="2" t="s">
        <v>66</v>
      </c>
    </row>
    <row r="146" spans="2:11" x14ac:dyDescent="0.25">
      <c r="B146" s="2">
        <v>5</v>
      </c>
      <c r="C146" s="2" t="s">
        <v>88</v>
      </c>
      <c r="D146" s="2">
        <v>10</v>
      </c>
      <c r="E146" s="2">
        <v>16</v>
      </c>
      <c r="F146" s="2" t="str">
        <f t="shared" si="6"/>
        <v>10_16</v>
      </c>
      <c r="G146" s="2" t="s">
        <v>41</v>
      </c>
      <c r="H146" s="2" t="s">
        <v>44</v>
      </c>
      <c r="I146" s="2" t="s">
        <v>67</v>
      </c>
    </row>
    <row r="147" spans="2:11" x14ac:dyDescent="0.25">
      <c r="B147" s="2">
        <v>5</v>
      </c>
      <c r="C147" s="2" t="s">
        <v>88</v>
      </c>
      <c r="D147" s="2">
        <v>10</v>
      </c>
      <c r="E147" s="2">
        <v>17</v>
      </c>
      <c r="F147" s="2" t="str">
        <f t="shared" si="6"/>
        <v>10_17</v>
      </c>
      <c r="G147" s="2" t="s">
        <v>41</v>
      </c>
      <c r="H147" s="2" t="s">
        <v>44</v>
      </c>
      <c r="I147" s="2" t="s">
        <v>200</v>
      </c>
      <c r="K147" s="2" t="s">
        <v>199</v>
      </c>
    </row>
    <row r="148" spans="2:11" x14ac:dyDescent="0.25">
      <c r="B148" s="2">
        <v>5</v>
      </c>
      <c r="C148" s="2" t="s">
        <v>88</v>
      </c>
      <c r="D148" s="2">
        <v>10</v>
      </c>
      <c r="E148" s="2">
        <v>18</v>
      </c>
      <c r="F148" s="2" t="str">
        <f t="shared" si="6"/>
        <v>10_18</v>
      </c>
      <c r="G148" s="2" t="s">
        <v>41</v>
      </c>
      <c r="H148" s="2" t="s">
        <v>44</v>
      </c>
      <c r="I148" s="2" t="s">
        <v>197</v>
      </c>
      <c r="K148" s="2" t="s">
        <v>198</v>
      </c>
    </row>
    <row r="149" spans="2:11" x14ac:dyDescent="0.25">
      <c r="B149" s="2">
        <v>5</v>
      </c>
      <c r="C149" s="2" t="s">
        <v>88</v>
      </c>
      <c r="D149" s="2">
        <v>10</v>
      </c>
      <c r="E149" s="2">
        <v>19</v>
      </c>
      <c r="F149" s="2" t="str">
        <f t="shared" si="6"/>
        <v>10_19</v>
      </c>
      <c r="G149" s="2" t="s">
        <v>41</v>
      </c>
      <c r="H149" s="2" t="s">
        <v>45</v>
      </c>
      <c r="I149" s="2" t="s">
        <v>176</v>
      </c>
      <c r="K149" s="2" t="s">
        <v>177</v>
      </c>
    </row>
    <row r="150" spans="2:11" x14ac:dyDescent="0.25">
      <c r="B150" s="2">
        <v>5</v>
      </c>
      <c r="C150" s="2" t="s">
        <v>88</v>
      </c>
      <c r="D150" s="2">
        <v>10</v>
      </c>
      <c r="E150" s="2">
        <v>20</v>
      </c>
      <c r="F150" s="2" t="str">
        <f t="shared" si="6"/>
        <v>10_20</v>
      </c>
      <c r="G150" s="2" t="s">
        <v>41</v>
      </c>
      <c r="H150" s="2" t="s">
        <v>45</v>
      </c>
      <c r="I150" s="2" t="s">
        <v>196</v>
      </c>
      <c r="K150" s="2" t="s">
        <v>195</v>
      </c>
    </row>
    <row r="151" spans="2:11" x14ac:dyDescent="0.25">
      <c r="B151" s="2">
        <v>5</v>
      </c>
      <c r="C151" s="2" t="s">
        <v>88</v>
      </c>
      <c r="F151" s="2" t="str">
        <f>TEXT(D151, "00") &amp; "_" &amp; TEXT(E151, "00")</f>
        <v>00_00</v>
      </c>
      <c r="G151" s="2" t="s">
        <v>41</v>
      </c>
      <c r="H151" s="2" t="s">
        <v>45</v>
      </c>
      <c r="I151" s="2" t="s">
        <v>190</v>
      </c>
      <c r="K151" s="2" t="s">
        <v>191</v>
      </c>
    </row>
    <row r="152" spans="2:11" x14ac:dyDescent="0.25">
      <c r="B152" s="2">
        <v>5</v>
      </c>
      <c r="C152" s="2" t="s">
        <v>88</v>
      </c>
      <c r="D152" s="2">
        <v>10</v>
      </c>
      <c r="E152" s="2">
        <v>21</v>
      </c>
      <c r="F152" s="2" t="str">
        <f t="shared" si="6"/>
        <v>10_21</v>
      </c>
      <c r="G152" s="2" t="s">
        <v>41</v>
      </c>
      <c r="H152" s="2" t="s">
        <v>68</v>
      </c>
      <c r="I152" s="2" t="s">
        <v>91</v>
      </c>
      <c r="K152" s="2" t="s">
        <v>192</v>
      </c>
    </row>
    <row r="153" spans="2:11" x14ac:dyDescent="0.25">
      <c r="B153" s="2">
        <v>5</v>
      </c>
      <c r="C153" s="2" t="s">
        <v>88</v>
      </c>
      <c r="D153" s="2">
        <v>10</v>
      </c>
      <c r="E153" s="2">
        <v>22</v>
      </c>
      <c r="F153" s="2" t="str">
        <f t="shared" si="6"/>
        <v>10_22</v>
      </c>
      <c r="G153" s="2" t="s">
        <v>41</v>
      </c>
      <c r="H153" s="2" t="s">
        <v>193</v>
      </c>
      <c r="I153" s="2" t="s">
        <v>69</v>
      </c>
      <c r="K153" s="2" t="s">
        <v>194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E7E2-F7B5-4EEB-A72B-EDF97F0076C5}">
  <dimension ref="B2:B48"/>
  <sheetViews>
    <sheetView showGridLines="0" workbookViewId="0">
      <selection activeCell="D9" sqref="D9"/>
    </sheetView>
  </sheetViews>
  <sheetFormatPr defaultRowHeight="15" x14ac:dyDescent="0.25"/>
  <cols>
    <col min="1" max="1" width="4.42578125" customWidth="1"/>
    <col min="2" max="2" width="70.140625" bestFit="1" customWidth="1"/>
  </cols>
  <sheetData>
    <row r="2" spans="2:2" x14ac:dyDescent="0.25">
      <c r="B2" s="4" t="s">
        <v>227</v>
      </c>
    </row>
    <row r="3" spans="2:2" x14ac:dyDescent="0.25">
      <c r="B3" s="5" t="s">
        <v>198</v>
      </c>
    </row>
    <row r="4" spans="2:2" x14ac:dyDescent="0.25">
      <c r="B4" s="5" t="s">
        <v>245</v>
      </c>
    </row>
    <row r="5" spans="2:2" x14ac:dyDescent="0.25">
      <c r="B5" s="5" t="s">
        <v>258</v>
      </c>
    </row>
    <row r="6" spans="2:2" x14ac:dyDescent="0.25">
      <c r="B6" s="5" t="s">
        <v>238</v>
      </c>
    </row>
    <row r="7" spans="2:2" x14ac:dyDescent="0.25">
      <c r="B7" s="5" t="s">
        <v>191</v>
      </c>
    </row>
    <row r="8" spans="2:2" x14ac:dyDescent="0.25">
      <c r="B8" s="5" t="s">
        <v>226</v>
      </c>
    </row>
    <row r="9" spans="2:2" x14ac:dyDescent="0.25">
      <c r="B9" s="5" t="s">
        <v>136</v>
      </c>
    </row>
    <row r="10" spans="2:2" x14ac:dyDescent="0.25">
      <c r="B10" s="5" t="s">
        <v>240</v>
      </c>
    </row>
    <row r="11" spans="2:2" x14ac:dyDescent="0.25">
      <c r="B11" s="5" t="s">
        <v>173</v>
      </c>
    </row>
    <row r="12" spans="2:2" x14ac:dyDescent="0.25">
      <c r="B12" s="5" t="s">
        <v>167</v>
      </c>
    </row>
    <row r="13" spans="2:2" x14ac:dyDescent="0.25">
      <c r="B13" s="5" t="s">
        <v>195</v>
      </c>
    </row>
    <row r="14" spans="2:2" x14ac:dyDescent="0.25">
      <c r="B14" s="5" t="s">
        <v>232</v>
      </c>
    </row>
    <row r="15" spans="2:2" x14ac:dyDescent="0.25">
      <c r="B15" s="5" t="s">
        <v>225</v>
      </c>
    </row>
    <row r="16" spans="2:2" x14ac:dyDescent="0.25">
      <c r="B16" s="5" t="s">
        <v>177</v>
      </c>
    </row>
    <row r="17" spans="2:2" x14ac:dyDescent="0.25">
      <c r="B17" s="5" t="s">
        <v>183</v>
      </c>
    </row>
    <row r="18" spans="2:2" x14ac:dyDescent="0.25">
      <c r="B18" s="5" t="s">
        <v>241</v>
      </c>
    </row>
    <row r="19" spans="2:2" x14ac:dyDescent="0.25">
      <c r="B19" s="5" t="s">
        <v>242</v>
      </c>
    </row>
    <row r="20" spans="2:2" x14ac:dyDescent="0.25">
      <c r="B20" s="5" t="s">
        <v>219</v>
      </c>
    </row>
    <row r="21" spans="2:2" x14ac:dyDescent="0.25">
      <c r="B21" s="5" t="s">
        <v>181</v>
      </c>
    </row>
    <row r="22" spans="2:2" x14ac:dyDescent="0.25">
      <c r="B22" s="5" t="s">
        <v>169</v>
      </c>
    </row>
    <row r="23" spans="2:2" x14ac:dyDescent="0.25">
      <c r="B23" s="5" t="s">
        <v>192</v>
      </c>
    </row>
    <row r="24" spans="2:2" x14ac:dyDescent="0.25">
      <c r="B24" s="5" t="s">
        <v>222</v>
      </c>
    </row>
    <row r="25" spans="2:2" x14ac:dyDescent="0.25">
      <c r="B25" s="5" t="s">
        <v>171</v>
      </c>
    </row>
    <row r="26" spans="2:2" x14ac:dyDescent="0.25">
      <c r="B26" s="5" t="s">
        <v>199</v>
      </c>
    </row>
    <row r="27" spans="2:2" x14ac:dyDescent="0.25">
      <c r="B27" s="5" t="s">
        <v>211</v>
      </c>
    </row>
    <row r="28" spans="2:2" x14ac:dyDescent="0.25">
      <c r="B28" s="5" t="s">
        <v>254</v>
      </c>
    </row>
    <row r="29" spans="2:2" x14ac:dyDescent="0.25">
      <c r="B29" s="5" t="s">
        <v>149</v>
      </c>
    </row>
    <row r="30" spans="2:2" x14ac:dyDescent="0.25">
      <c r="B30" s="5" t="s">
        <v>154</v>
      </c>
    </row>
    <row r="31" spans="2:2" x14ac:dyDescent="0.25">
      <c r="B31" s="5" t="s">
        <v>233</v>
      </c>
    </row>
    <row r="32" spans="2:2" x14ac:dyDescent="0.25">
      <c r="B32" s="5" t="s">
        <v>175</v>
      </c>
    </row>
    <row r="33" spans="2:2" x14ac:dyDescent="0.25">
      <c r="B33" s="5" t="s">
        <v>255</v>
      </c>
    </row>
    <row r="34" spans="2:2" x14ac:dyDescent="0.25">
      <c r="B34" s="5" t="s">
        <v>217</v>
      </c>
    </row>
    <row r="35" spans="2:2" x14ac:dyDescent="0.25">
      <c r="B35" s="5" t="s">
        <v>202</v>
      </c>
    </row>
    <row r="36" spans="2:2" x14ac:dyDescent="0.25">
      <c r="B36" s="5" t="s">
        <v>163</v>
      </c>
    </row>
    <row r="37" spans="2:2" x14ac:dyDescent="0.25">
      <c r="B37" s="5" t="s">
        <v>237</v>
      </c>
    </row>
    <row r="38" spans="2:2" x14ac:dyDescent="0.25">
      <c r="B38" s="5" t="s">
        <v>194</v>
      </c>
    </row>
    <row r="39" spans="2:2" x14ac:dyDescent="0.25">
      <c r="B39" s="5" t="s">
        <v>208</v>
      </c>
    </row>
    <row r="40" spans="2:2" x14ac:dyDescent="0.25">
      <c r="B40" s="5" t="s">
        <v>224</v>
      </c>
    </row>
    <row r="41" spans="2:2" x14ac:dyDescent="0.25">
      <c r="B41" s="5" t="s">
        <v>260</v>
      </c>
    </row>
    <row r="42" spans="2:2" x14ac:dyDescent="0.25">
      <c r="B42" s="5" t="s">
        <v>150</v>
      </c>
    </row>
    <row r="43" spans="2:2" x14ac:dyDescent="0.25">
      <c r="B43" s="5" t="s">
        <v>151</v>
      </c>
    </row>
    <row r="44" spans="2:2" x14ac:dyDescent="0.25">
      <c r="B44" s="5" t="s">
        <v>180</v>
      </c>
    </row>
    <row r="45" spans="2:2" x14ac:dyDescent="0.25">
      <c r="B45" s="5" t="s">
        <v>17</v>
      </c>
    </row>
    <row r="46" spans="2:2" x14ac:dyDescent="0.25">
      <c r="B46" s="5" t="s">
        <v>239</v>
      </c>
    </row>
    <row r="47" spans="2:2" x14ac:dyDescent="0.25">
      <c r="B47" s="5" t="s">
        <v>228</v>
      </c>
    </row>
    <row r="48" spans="2:2" x14ac:dyDescent="0.25">
      <c r="B48" s="5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Aguirre</dc:creator>
  <cp:lastModifiedBy>Pablo Aguirre</cp:lastModifiedBy>
  <dcterms:created xsi:type="dcterms:W3CDTF">2023-11-25T21:37:17Z</dcterms:created>
  <dcterms:modified xsi:type="dcterms:W3CDTF">2023-12-03T17:15:19Z</dcterms:modified>
</cp:coreProperties>
</file>